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5195" windowHeight="9210"/>
  </bookViews>
  <sheets>
    <sheet name="Příloha č. 1" sheetId="1" r:id="rId1"/>
    <sheet name="Příloha č. 2" sheetId="4" r:id="rId2"/>
    <sheet name="Příloha  č. 3" sheetId="5" r:id="rId3"/>
  </sheets>
  <definedNames>
    <definedName name="_xlnm.Print_Area" localSheetId="0">'Příloha č. 1'!$A$1:$E$624</definedName>
    <definedName name="_xlnm.Print_Area" localSheetId="1">'Příloha č. 2'!$A$1:$E$45</definedName>
  </definedNames>
  <calcPr calcId="145621"/>
</workbook>
</file>

<file path=xl/calcChain.xml><?xml version="1.0" encoding="utf-8"?>
<calcChain xmlns="http://schemas.openxmlformats.org/spreadsheetml/2006/main">
  <c r="B44" i="5" l="1"/>
  <c r="B42" i="5"/>
  <c r="C41" i="5"/>
  <c r="C39" i="5"/>
  <c r="C37" i="5"/>
  <c r="C42" i="5" s="1"/>
  <c r="C44" i="5" s="1"/>
  <c r="C35" i="5"/>
  <c r="C28" i="5"/>
  <c r="B25" i="5"/>
  <c r="B23" i="5"/>
  <c r="C22" i="5"/>
  <c r="C20" i="5"/>
  <c r="C19" i="5"/>
  <c r="C17" i="5"/>
  <c r="C15" i="5"/>
  <c r="C10" i="5"/>
  <c r="C23" i="5" s="1"/>
  <c r="C25" i="5" s="1"/>
  <c r="E44" i="4"/>
  <c r="E37" i="4"/>
  <c r="E21" i="4"/>
  <c r="E14" i="4"/>
  <c r="E624" i="1"/>
  <c r="E615" i="1"/>
  <c r="E596" i="1"/>
  <c r="E589" i="1"/>
  <c r="E568" i="1"/>
  <c r="E561" i="1"/>
  <c r="E544" i="1"/>
  <c r="E536" i="1"/>
  <c r="E537" i="1" s="1"/>
  <c r="E519" i="1"/>
  <c r="E512" i="1"/>
  <c r="E493" i="1"/>
  <c r="E486" i="1"/>
  <c r="E485" i="1"/>
  <c r="E479" i="1"/>
  <c r="G487" i="1" s="1"/>
  <c r="G492" i="1" s="1"/>
  <c r="E475" i="1"/>
  <c r="G493" i="1" s="1"/>
  <c r="E462" i="1"/>
  <c r="E441" i="1"/>
  <c r="E434" i="1"/>
  <c r="E414" i="1"/>
  <c r="E407" i="1"/>
  <c r="E388" i="1"/>
  <c r="E381" i="1"/>
  <c r="E364" i="1"/>
  <c r="E354" i="1"/>
  <c r="E353" i="1"/>
  <c r="E352" i="1"/>
  <c r="E351" i="1"/>
  <c r="E350" i="1"/>
  <c r="E355" i="1" s="1"/>
  <c r="G364" i="1" s="1"/>
  <c r="E344" i="1"/>
  <c r="E326" i="1"/>
  <c r="E319" i="1"/>
  <c r="E301" i="1"/>
  <c r="E282" i="1"/>
  <c r="E275" i="1"/>
  <c r="E251" i="1"/>
  <c r="E254" i="1" s="1"/>
  <c r="E244" i="1"/>
  <c r="E225" i="1"/>
  <c r="E215" i="1"/>
  <c r="E192" i="1"/>
  <c r="E191" i="1"/>
  <c r="E185" i="1"/>
  <c r="E167" i="1"/>
  <c r="E163" i="1"/>
  <c r="G167" i="1" s="1"/>
  <c r="E155" i="1"/>
  <c r="E137" i="1"/>
  <c r="E130" i="1"/>
  <c r="E113" i="1"/>
  <c r="G99" i="1"/>
  <c r="E99" i="1"/>
  <c r="E95" i="1"/>
  <c r="E76" i="1"/>
  <c r="E69" i="1"/>
  <c r="E46" i="1"/>
  <c r="E39" i="1"/>
  <c r="E14" i="1"/>
  <c r="G486" i="1" l="1"/>
</calcChain>
</file>

<file path=xl/comments1.xml><?xml version="1.0" encoding="utf-8"?>
<comments xmlns="http://schemas.openxmlformats.org/spreadsheetml/2006/main">
  <authors>
    <author>Navrátilová Lenka</author>
  </authors>
  <commentList>
    <comment ref="C10" authorId="0">
      <text>
        <r>
          <rPr>
            <b/>
            <sz val="8"/>
            <color indexed="81"/>
            <rFont val="Tahoma"/>
            <family val="2"/>
            <charset val="238"/>
          </rPr>
          <t>Navrátilová Lenka:</t>
        </r>
        <r>
          <rPr>
            <sz val="8"/>
            <color indexed="81"/>
            <rFont val="Tahoma"/>
            <family val="2"/>
            <charset val="238"/>
          </rPr>
          <t xml:space="preserve">
63+6 odvod IF k+š
</t>
        </r>
      </text>
    </comment>
    <comment ref="C14" authorId="0">
      <text>
        <r>
          <rPr>
            <b/>
            <sz val="8"/>
            <color indexed="81"/>
            <rFont val="Tahoma"/>
            <family val="2"/>
            <charset val="238"/>
          </rPr>
          <t>Navrátilová Lenka:</t>
        </r>
        <r>
          <rPr>
            <sz val="8"/>
            <color indexed="81"/>
            <rFont val="Tahoma"/>
            <family val="2"/>
            <charset val="238"/>
          </rPr>
          <t xml:space="preserve">
50+983 poj z</t>
        </r>
      </text>
    </comment>
    <comment ref="C15" authorId="0">
      <text>
        <r>
          <rPr>
            <b/>
            <sz val="8"/>
            <color indexed="81"/>
            <rFont val="Tahoma"/>
            <family val="2"/>
            <charset val="238"/>
          </rPr>
          <t>Navrátilová Lenka:</t>
        </r>
        <r>
          <rPr>
            <sz val="8"/>
            <color indexed="81"/>
            <rFont val="Tahoma"/>
            <family val="2"/>
            <charset val="238"/>
          </rPr>
          <t xml:space="preserve">
20+4961121
21+58700
45+1366
</t>
        </r>
      </text>
    </comment>
    <comment ref="C16" authorId="0">
      <text>
        <r>
          <rPr>
            <b/>
            <sz val="8"/>
            <color indexed="81"/>
            <rFont val="Tahoma"/>
            <family val="2"/>
            <charset val="238"/>
          </rPr>
          <t>Navrátilová Lenka:</t>
        </r>
        <r>
          <rPr>
            <sz val="8"/>
            <color indexed="81"/>
            <rFont val="Tahoma"/>
            <family val="2"/>
            <charset val="238"/>
          </rPr>
          <t xml:space="preserve">
61+4500 s+z</t>
        </r>
      </text>
    </comment>
    <comment ref="C17" authorId="0">
      <text>
        <r>
          <rPr>
            <b/>
            <sz val="8"/>
            <color indexed="81"/>
            <rFont val="Tahoma"/>
            <family val="2"/>
            <charset val="238"/>
          </rPr>
          <t>Navrátilová Lenka:</t>
        </r>
        <r>
          <rPr>
            <sz val="8"/>
            <color indexed="81"/>
            <rFont val="Tahoma"/>
            <family val="2"/>
            <charset val="238"/>
          </rPr>
          <t xml:space="preserve">
6+21940
7+3251
13+8177
58+57891
</t>
        </r>
      </text>
    </comment>
    <comment ref="C18" authorId="0">
      <text>
        <r>
          <rPr>
            <b/>
            <sz val="8"/>
            <color indexed="81"/>
            <rFont val="Tahoma"/>
            <family val="2"/>
            <charset val="238"/>
          </rPr>
          <t>Navrátilová Lenka:</t>
        </r>
        <r>
          <rPr>
            <sz val="8"/>
            <color indexed="81"/>
            <rFont val="Tahoma"/>
            <family val="2"/>
            <charset val="238"/>
          </rPr>
          <t xml:space="preserve">
3+239994 zapojení zůstatku na účtu
</t>
        </r>
      </text>
    </comment>
    <comment ref="C19" authorId="0">
      <text>
        <r>
          <rPr>
            <b/>
            <sz val="8"/>
            <color indexed="81"/>
            <rFont val="Tahoma"/>
            <family val="2"/>
            <charset val="238"/>
          </rPr>
          <t>Navrátilová Lenka:</t>
        </r>
        <r>
          <rPr>
            <sz val="8"/>
            <color indexed="81"/>
            <rFont val="Tahoma"/>
            <family val="2"/>
            <charset val="238"/>
          </rPr>
          <t xml:space="preserve">
2+2447
4+1099
5+1975
16+39836
17+21584
18+53211
22+20958
23+11994
24+3152
25+75
26+70
27+606
46+1485
47+110
48+1081
57+17280
68+16158</t>
        </r>
      </text>
    </comment>
    <comment ref="C20" authorId="0">
      <text>
        <r>
          <rPr>
            <b/>
            <sz val="8"/>
            <color indexed="81"/>
            <rFont val="Tahoma"/>
            <family val="2"/>
            <charset val="238"/>
          </rPr>
          <t>Navrátilová Lenka:</t>
        </r>
        <r>
          <rPr>
            <sz val="8"/>
            <color indexed="81"/>
            <rFont val="Tahoma"/>
            <family val="2"/>
            <charset val="238"/>
          </rPr>
          <t xml:space="preserve">
65+2114 DPH
66+879 mzdy
</t>
        </r>
      </text>
    </comment>
    <comment ref="C22" authorId="0">
      <text>
        <r>
          <rPr>
            <b/>
            <sz val="8"/>
            <color indexed="81"/>
            <rFont val="Tahoma"/>
            <family val="2"/>
            <charset val="238"/>
          </rPr>
          <t>Navrátilová Lenka:</t>
        </r>
        <r>
          <rPr>
            <sz val="8"/>
            <color indexed="81"/>
            <rFont val="Tahoma"/>
            <family val="2"/>
            <charset val="238"/>
          </rPr>
          <t xml:space="preserve">
49+41 průtok MPSV
64+3632 FV Ilona
67+110 FV hasiči</t>
        </r>
      </text>
    </comment>
    <comment ref="C28" authorId="0">
      <text>
        <r>
          <rPr>
            <b/>
            <sz val="8"/>
            <color indexed="81"/>
            <rFont val="Tahoma"/>
            <family val="2"/>
            <charset val="238"/>
          </rPr>
          <t>Navrátilová Lenka:</t>
        </r>
        <r>
          <rPr>
            <sz val="8"/>
            <color indexed="81"/>
            <rFont val="Tahoma"/>
            <family val="2"/>
            <charset val="238"/>
          </rPr>
          <t xml:space="preserve">
50+983 poj z
63+6 odvod IF k+š
65+2114 DPH z depozit
66+879 mzdy z depozit</t>
        </r>
      </text>
    </comment>
    <comment ref="C35" authorId="0">
      <text>
        <r>
          <rPr>
            <b/>
            <sz val="8"/>
            <color indexed="81"/>
            <rFont val="Tahoma"/>
            <family val="2"/>
            <charset val="238"/>
          </rPr>
          <t>Navrátilová Lenka:</t>
        </r>
        <r>
          <rPr>
            <sz val="8"/>
            <color indexed="81"/>
            <rFont val="Tahoma"/>
            <family val="2"/>
            <charset val="238"/>
          </rPr>
          <t xml:space="preserve">
20+4961121
21+58700
45+1366</t>
        </r>
      </text>
    </comment>
    <comment ref="C36" authorId="0">
      <text>
        <r>
          <rPr>
            <b/>
            <sz val="8"/>
            <color indexed="81"/>
            <rFont val="Tahoma"/>
            <family val="2"/>
            <charset val="238"/>
          </rPr>
          <t>Navrátilová Lenka:</t>
        </r>
        <r>
          <rPr>
            <sz val="8"/>
            <color indexed="81"/>
            <rFont val="Tahoma"/>
            <family val="2"/>
            <charset val="238"/>
          </rPr>
          <t xml:space="preserve">
61+4500 s+z</t>
        </r>
      </text>
    </comment>
    <comment ref="C37" authorId="0">
      <text>
        <r>
          <rPr>
            <b/>
            <sz val="8"/>
            <color indexed="81"/>
            <rFont val="Tahoma"/>
            <family val="2"/>
            <charset val="238"/>
          </rPr>
          <t>Navrátilová Lenka:</t>
        </r>
        <r>
          <rPr>
            <sz val="8"/>
            <color indexed="81"/>
            <rFont val="Tahoma"/>
            <family val="2"/>
            <charset val="238"/>
          </rPr>
          <t xml:space="preserve">
6+21940
7+3251
13+8177
58+57891</t>
        </r>
      </text>
    </comment>
    <comment ref="C38" authorId="0">
      <text>
        <r>
          <rPr>
            <b/>
            <sz val="8"/>
            <color indexed="81"/>
            <rFont val="Tahoma"/>
            <family val="2"/>
            <charset val="238"/>
          </rPr>
          <t>Navrátilová Lenka:</t>
        </r>
        <r>
          <rPr>
            <sz val="8"/>
            <color indexed="81"/>
            <rFont val="Tahoma"/>
            <family val="2"/>
            <charset val="238"/>
          </rPr>
          <t xml:space="preserve">
3+239994 zapojení zůstatku na účtu</t>
        </r>
      </text>
    </comment>
    <comment ref="C39" authorId="0">
      <text>
        <r>
          <rPr>
            <b/>
            <sz val="8"/>
            <color indexed="81"/>
            <rFont val="Tahoma"/>
            <family val="2"/>
            <charset val="238"/>
          </rPr>
          <t>Navrátilová Lenka:</t>
        </r>
        <r>
          <rPr>
            <sz val="8"/>
            <color indexed="81"/>
            <rFont val="Tahoma"/>
            <family val="2"/>
            <charset val="238"/>
          </rPr>
          <t xml:space="preserve">
2+2447
4+1099
5+1975
16+39836
17+21584
18+53211
22+20958
23+11994
24+3152
25+75
26+70
27+606
46+1485
47+110
48+1081
57+17280
68+16158</t>
        </r>
      </text>
    </comment>
    <comment ref="C41" authorId="0">
      <text>
        <r>
          <rPr>
            <b/>
            <sz val="8"/>
            <color indexed="81"/>
            <rFont val="Tahoma"/>
            <family val="2"/>
            <charset val="238"/>
          </rPr>
          <t>Navrátilová Lenka:</t>
        </r>
        <r>
          <rPr>
            <sz val="8"/>
            <color indexed="81"/>
            <rFont val="Tahoma"/>
            <family val="2"/>
            <charset val="238"/>
          </rPr>
          <t xml:space="preserve">
49+41 průtok MPSV
64+3632 FV Ilona
67+110 FV hasiči</t>
        </r>
      </text>
    </comment>
  </commentList>
</comments>
</file>

<file path=xl/sharedStrings.xml><?xml version="1.0" encoding="utf-8"?>
<sst xmlns="http://schemas.openxmlformats.org/spreadsheetml/2006/main" count="570" uniqueCount="141">
  <si>
    <t>v tis. Kč</t>
  </si>
  <si>
    <t>PŘÍJMY</t>
  </si>
  <si>
    <t>schválený rozpočet</t>
  </si>
  <si>
    <t>upravený rozpočet</t>
  </si>
  <si>
    <t>Správní poplatky</t>
  </si>
  <si>
    <t xml:space="preserve">Příjmy z pronájmu </t>
  </si>
  <si>
    <t>Přijaté sankční platby</t>
  </si>
  <si>
    <t>Příjmy z prodeje</t>
  </si>
  <si>
    <t>Příjmy z úroků</t>
  </si>
  <si>
    <t xml:space="preserve">Neinvestiční přijaté dotace ze SR </t>
  </si>
  <si>
    <t xml:space="preserve">Odvody PO </t>
  </si>
  <si>
    <t xml:space="preserve">Fond na podporu výst. a obnovy vodohosp. infrastruktury </t>
  </si>
  <si>
    <t>Splátky půjček</t>
  </si>
  <si>
    <t>Příjmy Olomouckého kraje celkem</t>
  </si>
  <si>
    <t>Konsolidace</t>
  </si>
  <si>
    <t>Příjmy Olomouckého kraje celkem (po konsolidaci)</t>
  </si>
  <si>
    <t>Konsolidace je očištění údajů v rozpočtu o interní přesuny peněž. prostředků uvnitř organizace mezi jednotlivými účty.</t>
  </si>
  <si>
    <t>VÝDAJE</t>
  </si>
  <si>
    <t>Odbory (kanceláře) - provozní výdaje</t>
  </si>
  <si>
    <t>Příspěvkové organizace - provozní výdaje</t>
  </si>
  <si>
    <t xml:space="preserve">Výdaje Olomouckého kraje celkem </t>
  </si>
  <si>
    <t>Výdaje Olomouckého kraje celkem (po konsolidaci)</t>
  </si>
  <si>
    <t>Fond sociálních potřeb</t>
  </si>
  <si>
    <t>Financování (splátky úvěrů)</t>
  </si>
  <si>
    <t>Daňové příjmy (včetně daně z příjmu PO placené krajem)</t>
  </si>
  <si>
    <t>Financování (přijaté úvěry, zůst. na BÚ)</t>
  </si>
  <si>
    <t>Evropské programy</t>
  </si>
  <si>
    <t>Investice</t>
  </si>
  <si>
    <t>Investice - zdravotnictví (z nájemného)</t>
  </si>
  <si>
    <t xml:space="preserve"> -Rozpočtová změna 45/14</t>
  </si>
  <si>
    <t>druh rozpočtové změny: zapojení nových prostředků do rozpočtu</t>
  </si>
  <si>
    <t>poskytovatel: Ministerstvo školství, mládeže a tělovýchovy</t>
  </si>
  <si>
    <t>důvod: neinvestiční dotace ze státního rozpočtu ČR na rok 2014 poskytnutá na základě rozhodnutí Ministerstva školství, mládeže a tělovýchovy ČR č.j.: 510814 ze dne 9.1.2014 ve výši 1 366 000,- Kč na rozvojový program "Podpora okresních a krajských kol soutěží a přehlídek v zájmovém vzdělávání pro školní rok 2013/2014".</t>
  </si>
  <si>
    <t>Odbor školství, mládeže a tělovýchovy</t>
  </si>
  <si>
    <t>ORJ - 10</t>
  </si>
  <si>
    <t>UZ</t>
  </si>
  <si>
    <t xml:space="preserve">§ </t>
  </si>
  <si>
    <t>položka</t>
  </si>
  <si>
    <t>částka v Kč</t>
  </si>
  <si>
    <t>4116 - Ostatní neinv. přijaté transfery ze SR</t>
  </si>
  <si>
    <t>celkem</t>
  </si>
  <si>
    <t>Rozpis účelové dotace zabezpečí odbor školství, mládeže a tělovýchovy</t>
  </si>
  <si>
    <t xml:space="preserve"> -Rozpočtová změna 46/14</t>
  </si>
  <si>
    <t>druh rozpočtové změny: zapojení prostředků do rozpočtu</t>
  </si>
  <si>
    <t>poskytovatel: Ministerstvo práce a sociálních věcí</t>
  </si>
  <si>
    <t>důvod: odbor investic a evropských programů požádal ekonomický odbor dne 23.1.2014 o provedení rozpočtové změny. Důvodem navrhované změny je zapojení finančních prostředků do rozpočtu odboru investic a evropských programů v celkové výši                    1 485 482,56 Kč. Finanční prostředky budou poukázány na účet Olomouckého kraje jako neinvestiční dotace z Ministerstva práce a sociálních věcí na financování projektu "Zajištění integrace příslušníků romských komunit v Olomouckém kraji II" v rámci Operačního programu Lidské zdroje a zaměstnanost.</t>
  </si>
  <si>
    <t>Odbor investic a evropských programů - OP LZZ</t>
  </si>
  <si>
    <t>ORJ - 64</t>
  </si>
  <si>
    <t>seskupení položek</t>
  </si>
  <si>
    <t>51 - Neinvestiční nákupy a související výdaje</t>
  </si>
  <si>
    <t xml:space="preserve"> -Rozpočtová změna 47/14</t>
  </si>
  <si>
    <t>důvod: odbor investic a evropských programů požádal ekonomický odbor dne 27.1.2014 o provedení rozpočtové změny. Důvodem navrhované změny je zvýšení finančních prostředků Olomouckého kraje ve výši 110 333,72 Kč. Finanční prostředky byly poukázány na účet Olomouckého kraje jako přijatá sankční platba a budou převedeny na MŠMT a Platební a certifikační orgán v rámci globálního grantu "Zvyšování kvality ve vzdělávání v Olomouckém kraji" v rámci Operačního programu Vzdělávání pro konkurenceschopnost.</t>
  </si>
  <si>
    <t>Odbor investic a evropských programů - GG</t>
  </si>
  <si>
    <t>ORJ - 56</t>
  </si>
  <si>
    <t>2212 - Sankční platby přijaté od jiných subjektů</t>
  </si>
  <si>
    <t>53 - Neinvestiční transfery veřejnopráv. subj.</t>
  </si>
  <si>
    <t xml:space="preserve"> -Rozpočtová změna 48/14</t>
  </si>
  <si>
    <t>důvod: odbor investic a evropských programů požádal ekonomický odbor dne 24.1.2014 o provedení rozpočtové změny. Důvodem navrhované změny je zvýšení finančních prostředků Olomouckého kraje v celkové výši 1 081 064,47 Kč. Finanční prostředky byly poukázány na účet Olomouckého kraje jako neinvestiční dotace z Ministerstva školství, mládeže a tělovýchovy a přijatá vratka transferu na financování globálního grantu "Zvyšování kvality ve vzdělávání v Olomouckém kraji II" v rámci Operačního programu Vzdělávání pro konkurenceschopnost.</t>
  </si>
  <si>
    <t>ORJ - 66</t>
  </si>
  <si>
    <t>2229 - Ostatní přijaté vratky transferů</t>
  </si>
  <si>
    <t>59 - Ostatní neinvestiční výdaje</t>
  </si>
  <si>
    <t>52 - Neinvestiční transfery soukromopr. subj.</t>
  </si>
  <si>
    <t>69 - Ostatní kapitálové výdaje</t>
  </si>
  <si>
    <t xml:space="preserve"> -Rozpočtová změna 49/14</t>
  </si>
  <si>
    <t>důvod: odbor ekonomický požádal dne 14.1.2014 o provedení rozpočtové změny. Důvodem navrhované změny je zapojení finančních prostředků do rozpočtu Olomouckého kraje ve výši 41 000,- Kč. Jedná se o zapojení finančních prostředků z finančního vypořádání za rok 2013 (vratka nečerpaných finančních prostředků dotace pro poskytovatele sociálních služeb), prostředky budou zaslány na účet Ministerstva práce a sociálních věcí.</t>
  </si>
  <si>
    <t>Odbor ekonomický</t>
  </si>
  <si>
    <t>ORJ - 07</t>
  </si>
  <si>
    <t>8115 - Změna stavu krát. prostředků na BÚ</t>
  </si>
  <si>
    <t xml:space="preserve"> -Rozpočtová změna 50/14</t>
  </si>
  <si>
    <t>důvod: odbor zdravotnictví požádal ekonomický odbor dne 20.1.2014 o provedení rozpočtové změny. Důvodem navrhované změny je zapojení finančních prostředků do rozpočtu Olomouckého kraje ve výši 982 825,- Kč a přesun finančních prostředků v rámci odboru zdravotnictví ve výši 2 033,20 Kč (povinná spoluúčast a DPH). Česká pojišťovna, a.s., uhradila na účet Olomouckého kraje pojistné plnění k pojistné události pro Olomoucký kraj - náhradu škody na nemovitém majetku, pronajatém Středomoravské nemocniční a.s., odštěpný závod Nemocnice Prostějov - požár v roce 2013.</t>
  </si>
  <si>
    <t>2322 - Přijaté pojistné náhrady</t>
  </si>
  <si>
    <t>Odbor zdravotnictví</t>
  </si>
  <si>
    <t>ORJ - 14</t>
  </si>
  <si>
    <t>5331 - Neinvestiční příspěvky zřízeným PO</t>
  </si>
  <si>
    <t xml:space="preserve"> -Rozpočtová změna 51/14</t>
  </si>
  <si>
    <t>druh rozpočtové změny: vnitřní rozpočtová změna - přesun mezi jednotlivými položkami, paragrafy a odbory ekonomickým a investic a evropských programů</t>
  </si>
  <si>
    <t>důvod: odbor investic a evropských programů požádal ekonomický odbor dne 22.1.2014 o provedení rozpočtové změny. Důvodem navrhované změny je převedení finančních prostředků z odboru ekonomického na odbor investic a evropských programů v celkové výši 1 305 595,- Kč. Finanční prostředky budou použity na úhradu nákladů projektů v oblasti dopravy v rámci ROP Střední Morava, prostředky budou čerpány z úvěrového rámce na základě úvěrové smlouvy s Evropskou investiční bankou.</t>
  </si>
  <si>
    <t>Odbor investic a evropských programů - ROP</t>
  </si>
  <si>
    <t>ORJ - 50</t>
  </si>
  <si>
    <t>61 - Investiční nákupy a související výdaje</t>
  </si>
  <si>
    <t xml:space="preserve"> -Rozpočtová změna 52/14</t>
  </si>
  <si>
    <t>důvod: odbor investic a evropských programů požádal ekonomický odbor dne 23.1.2014 o provedení rozpočtové změny. Důvodem navrhované změny je převedení finančních prostředků z odboru ekonomického na odbor investic a evropských programů v celkové výši 27 263 800,- Kč. Finanční prostředky budou použity na předfinancování výdajů projektů z oblasti sociální, zdravotnictví a školství "Realizace energeticky úsporných opatření" v rámci Operačního programu Životní prostředí, prostředky budou čerpány z úvěrového rámce na základě úvěrové smlouvy s Evropskou investiční bankou.</t>
  </si>
  <si>
    <t>Odbor investic a evropských programů</t>
  </si>
  <si>
    <t>ORJ - 52</t>
  </si>
  <si>
    <t xml:space="preserve"> -Rozpočtová změna 53/14</t>
  </si>
  <si>
    <t>důvod: odbor investic a evropských programů požádal ekonomický odbor dne 16.1.2014 o provedení rozpočtové změny. Důvodem navrhované změny je převedení finančních prostředků z odboru ekonomického na odbor investic a evropských programů v celkové výši 8 458 014,70 Kč. Finanční prostředky budou použity na financování nákladů projektů v oblasti sociální a informačních technologií v rámci Integrovaného operačního programu a v oblasti zdravotnictví v rámci ROP Střední Morava, prostředky budou čerpány z úvěrového rámce na základě úvěrové smlouvy s Evropskou investiční bankou.</t>
  </si>
  <si>
    <t>ORJ - 59</t>
  </si>
  <si>
    <t xml:space="preserve"> -Rozpočtová změna 54/14</t>
  </si>
  <si>
    <t>druh rozpočtové změny: vnitřní rozpočtová změna - přesun mezi jednotlivými položkami, paragrafy v rámci odboru investic a evropských programů</t>
  </si>
  <si>
    <t>důvod: odbor investic a evropských programů požádal ekonomický odbor dne 21.1.2014 o provedení rozpočtové změny. Důvodem navrhované změny je přesun finančních prostředků v rámci odboru investic a evropských programů ve výši 2 425 000,- Kč. Finanční prostředky budou použity na financování výdajů investičních projektů z oblasti dopravy v rámci ROP Střední Morava.</t>
  </si>
  <si>
    <t>ORJ - 17</t>
  </si>
  <si>
    <t xml:space="preserve"> -Rozpočtová změna 55/14</t>
  </si>
  <si>
    <t>důvod: odbor investic a evropských programů požádal ekonomický odbor dne 23.1.2014 o provedení rozpočtové změny. Důvodem navrhované změny je přesun finančních prostředků v rámci odboru investic a evropských programů ve výši 1 570 122,- Kč. Finanční prostředky budou použity na úhradu nákladů na přípravu projektu v oblasti sociální "Domov seniorů POHODA Chválkovice - rekonstrukce budovy B" v rámci v rámci ROP Střední Morava.</t>
  </si>
  <si>
    <t xml:space="preserve"> -Rozpočtová změna 56/14</t>
  </si>
  <si>
    <t>důvod: odbor investic a evropských programů požádal ekonomický odbor dne 27.1.2014 o provedení rozpočtové změny. Důvodem navrhované změny je přesun finančních prostředků v rámci odboru investic a evropských programů ve výši 11 298,- Kč. Finanční prostředky budou použity na úhradu nákladů projektu v oblasti zdravotnictví "SMN a.s. - o.z. Nemocnice Přerov - modernizace pavilonu operačních oborů - I. etapa" v rámci Regionálního operačního programu Střední Morava.</t>
  </si>
  <si>
    <t xml:space="preserve"> -Rozpočtová změna 57/14</t>
  </si>
  <si>
    <t>důvod: odbor školství, mládeže a tělovýchovy požádal ekonomický odbor dne 27.1.2014 o provedení rozpočtové změny. Důvodem navrhované změny je zapojení finančních prostředků do rozpočtu odboru školství, mládeže a tělovýchovy v celkové výši                           17 279 957,18 Kč. Finanční prostředky budou použity na financování projektu "Podpora technického a přírodovědného vzdělávání v Olomouckém kraji" v rámci Operačního programu Vzdělávání pro konkurenceschopnost, jedná se o zapojení zůstatku k 31.12.2013 na zvláštním bankovním účtu do rozpočtu Olomouckého kraje roku 2014.</t>
  </si>
  <si>
    <t>ORJ - 75</t>
  </si>
  <si>
    <t>8115 - Změna stavu kr. prostř.na bank.účtech</t>
  </si>
  <si>
    <t>50 - Výdaje na platy, ost. platby za pr. práci a poj.</t>
  </si>
  <si>
    <t>5336 - Neinvestiční dotace zřízeným PO</t>
  </si>
  <si>
    <t>6356 - Jiné investiční transfery zřízeným PO</t>
  </si>
  <si>
    <t xml:space="preserve"> -Rozpočtová změna 58/14</t>
  </si>
  <si>
    <t>poskytovatel: Regionální rada regionu soudržnosti Střední Morava</t>
  </si>
  <si>
    <t>důvod: odbor investic a evropských programů požádal ekonomický odbor dne 24.1.2014 o provedení rozpočtové změny. Důvodem navrhované změny je zapojení finančních prostředků do rozpočtu Olomouckého kraje ve výši 57 890 863,67 Kč. Finanční prostředky budou poukázány na účet Olomouckého kraje jako investiční dotace od Regionální rady regionu soudržnosti Střední Morava na rok 2014 na projekt z oblasti dopravy "Uničov - Šternberk - II/444" v rámci ROP Střední Morava.</t>
  </si>
  <si>
    <t>4223 - Invest. přijaté transfery od region. rad</t>
  </si>
  <si>
    <t xml:space="preserve"> -Rozpočtová změna 59/14</t>
  </si>
  <si>
    <t>důvod: odbor investic a evropských programů požádal ekonomický odbor dne 24.1.2014 o provedení rozpočtové změny. Důvodem navrhované změny je převedení finančních prostředků z odboru ekonomického na odbor investic a evropských programů ve výši             10 216 034,77 Kč. Finanční prostředky budou použity na financování výdajů projektu z oblasti dopravy "Uničov - Šternberk - II/444" v rámci ROP Střední Morava, prostředky budou čerpány z úvěrového rámce na základě úvěrové smlouvy s Evropskou investiční bankou jako podíl OK k modifikované platbě.</t>
  </si>
  <si>
    <t xml:space="preserve"> -Rozpočtová změna 60/14</t>
  </si>
  <si>
    <t>důvod: odbor investic a evropských programů požádal ekonomický odbor dne 24.1.2014 o provedení rozpočtové změny. Důvodem navrhované změny je převedení finančních prostředků z odboru ekonomického na odbor investic a evropských programů ve výši             469 359,- Kč. Finanční prostředky budou použity na financování výdajů projektu z oblasti dopravy "Uničov - Šternberk - II/444" v rámci ROP Střední Morava, prostředky budou čerpány z úvěrového rámce na základě úvěrové smlouvy s Evropskou investiční bankou jako Ex - post platby.</t>
  </si>
  <si>
    <t xml:space="preserve"> -Rozpočtová změna 61/14</t>
  </si>
  <si>
    <t>důvod: neinvestiční dotace ze státního rozpočtu ČR na rok 2014, poskytnutá na základě rozhodnutí Ministerstva práce a sociálních věcí ČR č.j.: 2014/4027-231 ze dne 21.1.2014 v celkové výši 4 500 000,- Kč k zajištění výplaty státního příspěvku pro zřizovatele zařízení pro děti vyžadující okamžitou pomoc (příspěvkové organizace Dětské centrum Ostrůvek, Olomouc, Dětské centrum Pavučinka Šumperk, Středisko sociální prevence Olomouc a Fond ohrožených dětí) podle § 42g a násl. zákona č. 359/1999 Sb., o sociálně - právní ochraně dětí na rok 2014. Celková výše přiznaného státního příspěvku za měsíc prosinec pro jednotlivé příspěvkové organizace je 501 600,- Kč a záloha na období prosinec - březen pro Fond ohrožených dětí je 1 700 000,- Kč.</t>
  </si>
  <si>
    <t>Odbor sociálních věcí</t>
  </si>
  <si>
    <t>ORJ - 11</t>
  </si>
  <si>
    <t xml:space="preserve"> -Rozpočtová změna 62/14</t>
  </si>
  <si>
    <t>druh rozpočtové změny: vnitřní rozpočtová změna - přesun mezi jednotlivými položkami, paragrafy a odbory ekonomickým a školství, mládeže a tělovýchovy</t>
  </si>
  <si>
    <t>důvod: odbor školství, mládeže a tělovýchovy požádal ekonomický odbor dne 29.1.2014 o provedení rozpočtové změny. Důvodem navrhované změny je převedení finančních prostředků z odboru školství, mládeže a tělovýchovy do rezervy Olomouckého kraje v celkové výši 1 700 000,- Kč. Rada Olomouckého kraje usnesením č. UR/31/55/2014 ze dne 23.1.2014 schválila materiál Stipendia pro žáky technických oborů zakončených maturitní zkouškou, prostředky na stipendia nebudou v letošním roce čerpány a budou převedeny do rezervy Olomouckého kraje.</t>
  </si>
  <si>
    <t xml:space="preserve"> -Rozpočtová změna 63/14</t>
  </si>
  <si>
    <t>důvod: odbor ekonomický požádal dne 27.1.2014 o provedení rozpočtové změny. Důvodem navrhované změny je zapojení finančních prostředků do rozpočtu Olomouckého kraje v celkové výši 5 982,27 Kč. Finanční prostředky budou zapojeny jako odvod z investičního fondu ve výši nespotřebované dotace za rok 2013 příspěvkových organizací Olomouckého kraje Gymnázium Olomouc, Čajkovského, a Muzeum a galerie v Prostějově, na základě usnesení Rady Olomouckého kraje č. UR/31/11/2014 ze dne 23.1.2014.</t>
  </si>
  <si>
    <t>2122 - Odvody příspěvkových organizací</t>
  </si>
  <si>
    <t xml:space="preserve"> -Rozpočtová změna 64/14</t>
  </si>
  <si>
    <t>důvod: odbor ekonomický požádal dne 29.1.2014 o provedení rozpočtové změny. Důvodem navrhované změny je zapojení finančních prostředků do rozpočtu Olomouckého kraje v celkové výši 3 631 711,91 Kč. Jedná se o zapojení finančních prostředků z finančního vypořádání za rok 2013, prostředky budou zaslány na účty jednotlivých ministerstev.</t>
  </si>
  <si>
    <t xml:space="preserve"> -Rozpočtová změna 67/14</t>
  </si>
  <si>
    <t>důvod: odbor ekonomický požádal dne 5.2.2014 o provedení rozpočtové změny. Důvodem navrhované změny je zapojení finančních prostředků do rozpočtu Olomouckého kraje v celkové výši 110 466,80 Kč. Jedná se o zapojení finančních prostředků z finančního vypořádání s Generálním ředitelstvím Hasičského záchranného sboru dotací pro jednotky sborů dobrovolných hasičů za rok 2013, prostředky budou zaslány na účet Ministerstva vnitra.</t>
  </si>
  <si>
    <t>2223 - Příjmy z FV min. let m. kraj. a obcemi</t>
  </si>
  <si>
    <t xml:space="preserve"> -Rozpočtová změna 68/14</t>
  </si>
  <si>
    <t>důvod: odbor investic a evropských programů požádal ekonomický odbor dne 5.2.2014 o provedení rozpočtové změny. Důvodem navrhované změny je zvýšení finančních prostředků Olomouckého kraje v celkové výši 16 158 180,60 Kč. Finanční prostředky byly poukázány na účet Olomouckého kraje jako neinvestiční dotace z Ministerstva školství, mládeže a tělovýchovy na financování globálního grantu "Zvyšování kvality ve vzdělávání v Olomouckém kraji II" v rámci Operačního programu Vzdělávání pro konkurenceschopnost.</t>
  </si>
  <si>
    <t xml:space="preserve"> -Rozpočtová změna 65/14</t>
  </si>
  <si>
    <t>důvod: odbor ekonomický požádal dne 27.1.2014 o provedení rozpočtové změny. Důvodem navrhované změny je zapojení finančních prostředků do rozpočtu Olomouckého kraje ve výši 2 113 785,80 Kč. Jedná se o zapojení prostředků z depozitního účtu z vyúčtování DPH za měsíc prosinec 2013, prostředky budou převedeny do rezervy Olomouckého kraje.</t>
  </si>
  <si>
    <t>2324 - Přijaté nekapitál. příspěvky a náhrady</t>
  </si>
  <si>
    <t xml:space="preserve"> -Rozpočtová změna 66/14</t>
  </si>
  <si>
    <t>důvod: odbor ekonomický požádal dne 27.1.2014 o provedení rozpočtové změny. Důvodem navrhované změny je zapojení finančních prostředků do rozpočtu Olomouckého kraje ve výši 878 647,- Kč. Jedná se o zapojení finančních prostředků z depozitního účtu z vyúčtování mezd za měsíc prosinec 2013, prostředky budou převedeny do rezervy Olomouckého kraje.</t>
  </si>
  <si>
    <t>4132 - Převody z ostatních vlastních fondů</t>
  </si>
  <si>
    <t>Ostatní nedaňové příjmy</t>
  </si>
  <si>
    <t>Dotace do oblasti školství</t>
  </si>
  <si>
    <t>Dotace do oblasti sociálních věcí</t>
  </si>
  <si>
    <t>Dotace od Regionální rady</t>
  </si>
  <si>
    <t>EIB</t>
  </si>
  <si>
    <t>Grantová schémata, OP LZZ, OPŽP, OPPS, GG, OP VPK, IOP</t>
  </si>
  <si>
    <t>Depozita</t>
  </si>
  <si>
    <t>Zapojení finančního vypořádání</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</si>
</sst>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0\ &quot;Kč&quot;;\-#,##0\ &quot;Kč&quot;"/>
    <numFmt numFmtId="164" formatCode="00,000"/>
    <numFmt numFmtId="165" formatCode="00000"/>
    <numFmt numFmtId="166" formatCode="00000000"/>
    <numFmt numFmtId="167" formatCode="00000000000"/>
  </numFmts>
  <fonts count="24" x14ac:knownFonts="1">
    <font>
      <sz val="10"/>
      <name val="Arial"/>
      <charset val="238"/>
    </font>
    <font>
      <sz val="8"/>
      <name val="Arial"/>
      <charset val="238"/>
    </font>
    <font>
      <sz val="10"/>
      <name val="Arial CE"/>
      <charset val="238"/>
    </font>
    <font>
      <sz val="10"/>
      <name val="Arial"/>
      <family val="2"/>
    </font>
    <font>
      <b/>
      <sz val="11"/>
      <name val="Arial"/>
      <family val="2"/>
    </font>
    <font>
      <sz val="10"/>
      <name val="Arial"/>
      <family val="2"/>
      <charset val="238"/>
    </font>
    <font>
      <sz val="11"/>
      <name val="Arial"/>
      <family val="2"/>
    </font>
    <font>
      <sz val="11"/>
      <name val="Arial"/>
      <family val="2"/>
      <charset val="238"/>
    </font>
    <font>
      <i/>
      <sz val="11"/>
      <name val="Arial"/>
      <family val="2"/>
      <charset val="238"/>
    </font>
    <font>
      <i/>
      <sz val="11"/>
      <name val="Arial"/>
      <family val="2"/>
    </font>
    <font>
      <b/>
      <sz val="11"/>
      <name val="Arial CE"/>
      <charset val="238"/>
    </font>
    <font>
      <i/>
      <sz val="9"/>
      <name val="Arial CE"/>
      <charset val="238"/>
    </font>
    <font>
      <b/>
      <sz val="14"/>
      <name val="Arial CE"/>
      <charset val="238"/>
    </font>
    <font>
      <sz val="12"/>
      <name val="Arial"/>
      <family val="2"/>
      <charset val="238"/>
    </font>
    <font>
      <b/>
      <i/>
      <sz val="10"/>
      <name val="Arial"/>
      <family val="2"/>
      <charset val="238"/>
    </font>
    <font>
      <sz val="12"/>
      <name val="Arial CE"/>
      <charset val="238"/>
    </font>
    <font>
      <i/>
      <sz val="10"/>
      <name val="Arial CE"/>
      <charset val="238"/>
    </font>
    <font>
      <i/>
      <sz val="10"/>
      <name val="Arial"/>
      <family val="2"/>
      <charset val="238"/>
    </font>
    <font>
      <i/>
      <sz val="10"/>
      <name val="Arial CE"/>
      <family val="2"/>
      <charset val="238"/>
    </font>
    <font>
      <b/>
      <i/>
      <sz val="10"/>
      <name val="Arial CE"/>
      <charset val="238"/>
    </font>
    <font>
      <b/>
      <i/>
      <sz val="11"/>
      <name val="Arial"/>
      <family val="2"/>
      <charset val="238"/>
    </font>
    <font>
      <sz val="9"/>
      <name val="Arial CE"/>
      <charset val="238"/>
    </font>
    <font>
      <b/>
      <sz val="8"/>
      <color indexed="81"/>
      <name val="Tahoma"/>
      <family val="2"/>
      <charset val="238"/>
    </font>
    <font>
      <sz val="8"/>
      <color indexed="81"/>
      <name val="Tahoma"/>
      <family val="2"/>
      <charset val="238"/>
    </font>
  </fonts>
  <fills count="3">
    <fill>
      <patternFill patternType="none"/>
    </fill>
    <fill>
      <patternFill patternType="gray125"/>
    </fill>
    <fill>
      <patternFill patternType="solid">
        <fgColor indexed="42"/>
        <bgColor indexed="64"/>
      </patternFill>
    </fill>
  </fills>
  <borders count="11">
    <border>
      <left/>
      <right/>
      <top/>
      <bottom/>
      <diagonal/>
    </border>
    <border>
      <left/>
      <right/>
      <top/>
      <bottom style="thin">
        <color indexed="64"/>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top style="thin">
        <color indexed="64"/>
      </top>
      <bottom/>
      <diagonal/>
    </border>
    <border>
      <left style="thin">
        <color auto="1"/>
      </left>
      <right/>
      <top/>
      <bottom style="thin">
        <color auto="1"/>
      </bottom>
      <diagonal/>
    </border>
    <border>
      <left style="thin">
        <color indexed="64"/>
      </left>
      <right/>
      <top style="thin">
        <color indexed="64"/>
      </top>
      <bottom/>
      <diagonal/>
    </border>
    <border>
      <left/>
      <right style="thin">
        <color auto="1"/>
      </right>
      <top style="thin">
        <color auto="1"/>
      </top>
      <bottom style="thin">
        <color auto="1"/>
      </bottom>
      <diagonal/>
    </border>
  </borders>
  <cellStyleXfs count="2">
    <xf numFmtId="0" fontId="0" fillId="0" borderId="0"/>
    <xf numFmtId="0" fontId="5" fillId="0" borderId="0"/>
  </cellStyleXfs>
  <cellXfs count="138">
    <xf numFmtId="0" fontId="0" fillId="0" borderId="0" xfId="0"/>
    <xf numFmtId="0" fontId="2" fillId="0" borderId="0" xfId="0" applyFont="1"/>
    <xf numFmtId="3" fontId="2" fillId="0" borderId="0" xfId="0" applyNumberFormat="1" applyFont="1"/>
    <xf numFmtId="3" fontId="3" fillId="0" borderId="0" xfId="0" applyNumberFormat="1" applyFont="1" applyAlignment="1">
      <alignment horizontal="right"/>
    </xf>
    <xf numFmtId="0" fontId="4" fillId="0" borderId="1" xfId="0" applyFont="1" applyBorder="1"/>
    <xf numFmtId="3" fontId="5" fillId="0" borderId="1" xfId="0" applyNumberFormat="1" applyFont="1" applyBorder="1" applyAlignment="1">
      <alignment horizontal="right" wrapText="1"/>
    </xf>
    <xf numFmtId="0" fontId="6" fillId="0" borderId="0" xfId="0" applyFont="1"/>
    <xf numFmtId="3" fontId="6" fillId="0" borderId="0" xfId="0" applyNumberFormat="1" applyFont="1"/>
    <xf numFmtId="0" fontId="7" fillId="0" borderId="0" xfId="0" applyFont="1"/>
    <xf numFmtId="3" fontId="7" fillId="0" borderId="0" xfId="0" applyNumberFormat="1" applyFont="1" applyAlignment="1">
      <alignment horizontal="right"/>
    </xf>
    <xf numFmtId="0" fontId="7" fillId="0" borderId="0" xfId="0" applyFont="1" applyBorder="1"/>
    <xf numFmtId="3" fontId="7" fillId="0" borderId="0" xfId="0" applyNumberFormat="1" applyFont="1" applyBorder="1" applyAlignment="1">
      <alignment horizontal="right"/>
    </xf>
    <xf numFmtId="3" fontId="4" fillId="0" borderId="1" xfId="0" applyNumberFormat="1" applyFont="1" applyBorder="1" applyAlignment="1">
      <alignment horizontal="right"/>
    </xf>
    <xf numFmtId="0" fontId="8" fillId="0" borderId="0" xfId="0" applyFont="1" applyAlignment="1">
      <alignment horizontal="justify"/>
    </xf>
    <xf numFmtId="0" fontId="10" fillId="2" borderId="2" xfId="0" applyFont="1" applyFill="1" applyBorder="1"/>
    <xf numFmtId="3" fontId="10" fillId="2" borderId="2" xfId="0" applyNumberFormat="1" applyFont="1" applyFill="1" applyBorder="1"/>
    <xf numFmtId="0" fontId="11" fillId="0" borderId="0" xfId="0" applyFont="1"/>
    <xf numFmtId="3" fontId="6" fillId="0" borderId="0" xfId="0" applyNumberFormat="1" applyFont="1" applyAlignment="1">
      <alignment horizontal="right"/>
    </xf>
    <xf numFmtId="3" fontId="6" fillId="0" borderId="0" xfId="0" applyNumberFormat="1" applyFont="1" applyFill="1"/>
    <xf numFmtId="3" fontId="7" fillId="0" borderId="0" xfId="0" applyNumberFormat="1" applyFont="1" applyFill="1" applyAlignment="1">
      <alignment horizontal="right"/>
    </xf>
    <xf numFmtId="3" fontId="7" fillId="0" borderId="0" xfId="0" applyNumberFormat="1" applyFont="1" applyFill="1" applyBorder="1" applyAlignment="1">
      <alignment horizontal="right"/>
    </xf>
    <xf numFmtId="3" fontId="4" fillId="0" borderId="1" xfId="0" applyNumberFormat="1" applyFont="1" applyFill="1" applyBorder="1" applyAlignment="1">
      <alignment horizontal="right"/>
    </xf>
    <xf numFmtId="3" fontId="9" fillId="0" borderId="0" xfId="0" applyNumberFormat="1" applyFont="1" applyFill="1" applyAlignment="1">
      <alignment horizontal="right"/>
    </xf>
    <xf numFmtId="3" fontId="2" fillId="0" borderId="0" xfId="0" applyNumberFormat="1" applyFont="1" applyFill="1"/>
    <xf numFmtId="3" fontId="5" fillId="0" borderId="1" xfId="0" applyNumberFormat="1" applyFont="1" applyFill="1" applyBorder="1" applyAlignment="1">
      <alignment horizontal="right" wrapText="1"/>
    </xf>
    <xf numFmtId="3" fontId="7" fillId="0" borderId="0" xfId="0" applyNumberFormat="1" applyFont="1" applyFill="1"/>
    <xf numFmtId="0" fontId="12" fillId="0" borderId="0" xfId="0" applyFont="1"/>
    <xf numFmtId="49" fontId="13" fillId="0" borderId="0" xfId="0" applyNumberFormat="1" applyFont="1" applyAlignment="1">
      <alignment horizontal="justify" wrapText="1"/>
    </xf>
    <xf numFmtId="0" fontId="13" fillId="0" borderId="0" xfId="0" applyFont="1" applyFill="1" applyAlignment="1">
      <alignment horizontal="justify" vertical="top" wrapText="1"/>
    </xf>
    <xf numFmtId="0" fontId="7" fillId="0" borderId="0" xfId="0" applyFont="1" applyFill="1" applyAlignment="1">
      <alignment horizontal="justify" vertical="top" wrapText="1"/>
    </xf>
    <xf numFmtId="0" fontId="10" fillId="0" borderId="0" xfId="0" applyFont="1" applyFill="1"/>
    <xf numFmtId="0" fontId="14" fillId="0" borderId="0" xfId="0" applyFont="1" applyFill="1" applyBorder="1" applyAlignment="1"/>
    <xf numFmtId="0" fontId="15" fillId="0" borderId="0" xfId="0" applyFont="1" applyFill="1"/>
    <xf numFmtId="0" fontId="2" fillId="0" borderId="0" xfId="0" applyFont="1" applyFill="1" applyAlignment="1">
      <alignment horizontal="left"/>
    </xf>
    <xf numFmtId="0" fontId="5" fillId="0" borderId="0" xfId="0" applyFont="1" applyFill="1"/>
    <xf numFmtId="0" fontId="16" fillId="0" borderId="0" xfId="0" applyFont="1" applyFill="1" applyAlignment="1">
      <alignment horizontal="right"/>
    </xf>
    <xf numFmtId="0" fontId="17" fillId="0" borderId="3" xfId="0" applyFont="1" applyFill="1" applyBorder="1" applyAlignment="1">
      <alignment horizontal="center"/>
    </xf>
    <xf numFmtId="0" fontId="18" fillId="0" borderId="4" xfId="0" applyFont="1" applyFill="1" applyBorder="1" applyAlignment="1">
      <alignment horizontal="center"/>
    </xf>
    <xf numFmtId="0" fontId="17" fillId="0" borderId="3" xfId="0" applyFont="1" applyBorder="1" applyAlignment="1">
      <alignment horizontal="center" wrapText="1"/>
    </xf>
    <xf numFmtId="164" fontId="5" fillId="0" borderId="3" xfId="0" applyNumberFormat="1" applyFont="1" applyFill="1" applyBorder="1" applyAlignment="1">
      <alignment horizontal="center"/>
    </xf>
    <xf numFmtId="0" fontId="5" fillId="0" borderId="5" xfId="0" applyFont="1" applyFill="1" applyBorder="1" applyAlignment="1">
      <alignment horizontal="center"/>
    </xf>
    <xf numFmtId="0" fontId="17" fillId="0" borderId="4" xfId="0" applyFont="1" applyFill="1" applyBorder="1"/>
    <xf numFmtId="4" fontId="17" fillId="0" borderId="5" xfId="0" applyNumberFormat="1" applyFont="1" applyFill="1" applyBorder="1" applyAlignment="1">
      <alignment horizontal="right" wrapText="1"/>
    </xf>
    <xf numFmtId="165" fontId="5" fillId="0" borderId="3" xfId="0" applyNumberFormat="1" applyFont="1" applyFill="1" applyBorder="1" applyAlignment="1">
      <alignment horizontal="center"/>
    </xf>
    <xf numFmtId="0" fontId="19" fillId="0" borderId="3" xfId="0" applyFont="1" applyFill="1" applyBorder="1"/>
    <xf numFmtId="0" fontId="14" fillId="0" borderId="6" xfId="0" applyFont="1" applyFill="1" applyBorder="1" applyAlignment="1"/>
    <xf numFmtId="4" fontId="14" fillId="0" borderId="3" xfId="0" applyNumberFormat="1" applyFont="1" applyFill="1" applyBorder="1" applyAlignment="1"/>
    <xf numFmtId="0" fontId="12" fillId="0" borderId="0" xfId="0" applyFont="1" applyFill="1"/>
    <xf numFmtId="0" fontId="0" fillId="0" borderId="0" xfId="0" applyFill="1"/>
    <xf numFmtId="0" fontId="20" fillId="0" borderId="0" xfId="0" applyFont="1"/>
    <xf numFmtId="5" fontId="14" fillId="0" borderId="0" xfId="0" applyNumberFormat="1" applyFont="1" applyAlignment="1">
      <alignment horizontal="right"/>
    </xf>
    <xf numFmtId="49" fontId="13" fillId="0" borderId="0" xfId="0" applyNumberFormat="1" applyFont="1" applyAlignment="1">
      <alignment horizontal="justify" vertical="center" wrapText="1"/>
    </xf>
    <xf numFmtId="0" fontId="13" fillId="0" borderId="0" xfId="0" applyFont="1" applyAlignment="1">
      <alignment horizontal="justify" vertical="top" wrapText="1"/>
    </xf>
    <xf numFmtId="0" fontId="14" fillId="0" borderId="0" xfId="0" applyFont="1" applyBorder="1" applyAlignment="1"/>
    <xf numFmtId="0" fontId="13" fillId="0" borderId="0" xfId="0" applyFont="1" applyAlignment="1"/>
    <xf numFmtId="0" fontId="2" fillId="0" borderId="0" xfId="0" applyFont="1" applyAlignment="1">
      <alignment horizontal="left"/>
    </xf>
    <xf numFmtId="0" fontId="10" fillId="0" borderId="0" xfId="0" applyFont="1"/>
    <xf numFmtId="0" fontId="5" fillId="0" borderId="0" xfId="0" applyFont="1"/>
    <xf numFmtId="0" fontId="16" fillId="0" borderId="0" xfId="0" applyFont="1" applyAlignment="1">
      <alignment horizontal="right"/>
    </xf>
    <xf numFmtId="0" fontId="5" fillId="0" borderId="3" xfId="0" applyFont="1" applyBorder="1" applyAlignment="1">
      <alignment horizontal="center"/>
    </xf>
    <xf numFmtId="0" fontId="17" fillId="0" borderId="3" xfId="0" applyFont="1" applyBorder="1" applyAlignment="1">
      <alignment horizontal="center"/>
    </xf>
    <xf numFmtId="0" fontId="18" fillId="0" borderId="4" xfId="0" applyFont="1" applyBorder="1" applyAlignment="1">
      <alignment horizontal="center"/>
    </xf>
    <xf numFmtId="166" fontId="5" fillId="0" borderId="3" xfId="0" applyNumberFormat="1" applyFont="1" applyBorder="1" applyAlignment="1">
      <alignment horizontal="center"/>
    </xf>
    <xf numFmtId="0" fontId="17" fillId="0" borderId="4" xfId="0" applyFont="1" applyBorder="1"/>
    <xf numFmtId="4" fontId="17" fillId="0" borderId="3" xfId="0" applyNumberFormat="1" applyFont="1" applyBorder="1" applyAlignment="1">
      <alignment wrapText="1"/>
    </xf>
    <xf numFmtId="3" fontId="5" fillId="0" borderId="3" xfId="0" applyNumberFormat="1" applyFont="1" applyBorder="1" applyAlignment="1">
      <alignment horizontal="center"/>
    </xf>
    <xf numFmtId="0" fontId="19" fillId="0" borderId="3" xfId="0" applyFont="1" applyBorder="1"/>
    <xf numFmtId="0" fontId="14" fillId="0" borderId="6" xfId="0" applyFont="1" applyBorder="1" applyAlignment="1"/>
    <xf numFmtId="4" fontId="14" fillId="0" borderId="3" xfId="0" applyNumberFormat="1" applyFont="1" applyBorder="1" applyAlignment="1"/>
    <xf numFmtId="3" fontId="5" fillId="0" borderId="0" xfId="0" applyNumberFormat="1" applyFont="1" applyBorder="1" applyAlignment="1">
      <alignment horizontal="center"/>
    </xf>
    <xf numFmtId="0" fontId="19" fillId="0" borderId="0" xfId="0" applyFont="1" applyBorder="1"/>
    <xf numFmtId="4" fontId="14" fillId="0" borderId="0" xfId="0" applyNumberFormat="1" applyFont="1" applyBorder="1" applyAlignment="1"/>
    <xf numFmtId="0" fontId="5" fillId="0" borderId="0" xfId="0" applyFont="1" applyBorder="1" applyAlignment="1">
      <alignment horizontal="center"/>
    </xf>
    <xf numFmtId="0" fontId="17" fillId="0" borderId="0" xfId="0" applyFont="1" applyBorder="1" applyAlignment="1">
      <alignment horizontal="center"/>
    </xf>
    <xf numFmtId="166" fontId="5" fillId="0" borderId="0" xfId="0" applyNumberFormat="1" applyFont="1" applyBorder="1" applyAlignment="1">
      <alignment horizontal="center"/>
    </xf>
    <xf numFmtId="167" fontId="5" fillId="0" borderId="0" xfId="0" applyNumberFormat="1" applyFont="1" applyFill="1" applyBorder="1" applyAlignment="1">
      <alignment horizontal="center"/>
    </xf>
    <xf numFmtId="0" fontId="18" fillId="0" borderId="3" xfId="0" applyFont="1" applyFill="1" applyBorder="1" applyAlignment="1">
      <alignment horizontal="left"/>
    </xf>
    <xf numFmtId="0" fontId="0" fillId="0" borderId="0" xfId="0" applyFont="1"/>
    <xf numFmtId="0" fontId="17" fillId="0" borderId="3" xfId="0" applyFont="1" applyBorder="1" applyAlignment="1"/>
    <xf numFmtId="4" fontId="17" fillId="0" borderId="3" xfId="0" applyNumberFormat="1" applyFont="1" applyBorder="1" applyAlignment="1">
      <alignment horizontal="right" wrapText="1"/>
    </xf>
    <xf numFmtId="0" fontId="21" fillId="0" borderId="0" xfId="0" applyFont="1"/>
    <xf numFmtId="0" fontId="17" fillId="0" borderId="0" xfId="0" applyFont="1" applyAlignment="1">
      <alignment horizontal="right"/>
    </xf>
    <xf numFmtId="0" fontId="5" fillId="0" borderId="0" xfId="0" applyFont="1" applyFill="1" applyBorder="1" applyAlignment="1">
      <alignment horizontal="center"/>
    </xf>
    <xf numFmtId="0" fontId="17" fillId="0" borderId="3" xfId="0" applyFont="1" applyFill="1" applyBorder="1" applyAlignment="1"/>
    <xf numFmtId="0" fontId="0" fillId="0" borderId="0" xfId="0" applyBorder="1"/>
    <xf numFmtId="165" fontId="5" fillId="0" borderId="0" xfId="0" applyNumberFormat="1" applyFont="1" applyBorder="1" applyAlignment="1">
      <alignment horizontal="center"/>
    </xf>
    <xf numFmtId="0" fontId="14" fillId="0" borderId="3" xfId="0" applyFont="1" applyBorder="1" applyAlignment="1"/>
    <xf numFmtId="0" fontId="18" fillId="0" borderId="3" xfId="0" applyFont="1" applyBorder="1" applyAlignment="1">
      <alignment horizontal="left"/>
    </xf>
    <xf numFmtId="0" fontId="18" fillId="0" borderId="6" xfId="0" applyFont="1" applyBorder="1" applyAlignment="1">
      <alignment horizontal="left"/>
    </xf>
    <xf numFmtId="165" fontId="5" fillId="0" borderId="3" xfId="0" applyNumberFormat="1" applyFont="1" applyBorder="1" applyAlignment="1">
      <alignment horizontal="center"/>
    </xf>
    <xf numFmtId="4" fontId="0" fillId="0" borderId="0" xfId="0" applyNumberFormat="1"/>
    <xf numFmtId="0" fontId="7" fillId="0" borderId="0" xfId="0" applyFont="1" applyAlignment="1">
      <alignment horizontal="justify" vertical="top" wrapText="1"/>
    </xf>
    <xf numFmtId="0" fontId="15" fillId="0" borderId="0" xfId="0" applyFont="1"/>
    <xf numFmtId="164" fontId="5" fillId="0" borderId="0" xfId="0" applyNumberFormat="1" applyFont="1" applyFill="1" applyBorder="1" applyAlignment="1">
      <alignment horizontal="center"/>
    </xf>
    <xf numFmtId="0" fontId="5" fillId="0" borderId="3" xfId="0" applyFont="1" applyFill="1" applyBorder="1" applyAlignment="1">
      <alignment horizontal="center"/>
    </xf>
    <xf numFmtId="0" fontId="18" fillId="0" borderId="7" xfId="0" applyFont="1" applyFill="1" applyBorder="1" applyAlignment="1">
      <alignment horizontal="left"/>
    </xf>
    <xf numFmtId="0" fontId="21" fillId="0" borderId="0" xfId="0" applyFont="1" applyFill="1"/>
    <xf numFmtId="0" fontId="17" fillId="0" borderId="0" xfId="0" applyFont="1" applyFill="1" applyAlignment="1">
      <alignment horizontal="right"/>
    </xf>
    <xf numFmtId="0" fontId="17" fillId="0" borderId="0" xfId="0" applyFont="1" applyFill="1" applyBorder="1" applyAlignment="1">
      <alignment horizontal="center"/>
    </xf>
    <xf numFmtId="0" fontId="17" fillId="0" borderId="4" xfId="0" applyFont="1" applyFill="1" applyBorder="1" applyAlignment="1">
      <alignment horizontal="center"/>
    </xf>
    <xf numFmtId="0" fontId="18" fillId="0" borderId="4" xfId="0" applyFont="1" applyFill="1" applyBorder="1" applyAlignment="1">
      <alignment horizontal="left"/>
    </xf>
    <xf numFmtId="0" fontId="14" fillId="0" borderId="8" xfId="0" applyFont="1" applyFill="1" applyBorder="1"/>
    <xf numFmtId="4" fontId="14" fillId="0" borderId="3" xfId="0" applyNumberFormat="1" applyFont="1" applyFill="1" applyBorder="1"/>
    <xf numFmtId="164" fontId="5" fillId="0" borderId="0" xfId="0" applyNumberFormat="1" applyFont="1" applyBorder="1" applyAlignment="1">
      <alignment horizontal="center"/>
    </xf>
    <xf numFmtId="0" fontId="18" fillId="0" borderId="9" xfId="0" applyFont="1" applyFill="1" applyBorder="1" applyAlignment="1">
      <alignment horizontal="left"/>
    </xf>
    <xf numFmtId="4" fontId="17" fillId="0" borderId="5" xfId="0" applyNumberFormat="1" applyFont="1" applyBorder="1" applyAlignment="1">
      <alignment horizontal="right" wrapText="1"/>
    </xf>
    <xf numFmtId="0" fontId="17" fillId="0" borderId="4" xfId="0" applyFont="1" applyBorder="1" applyAlignment="1">
      <alignment horizontal="center"/>
    </xf>
    <xf numFmtId="164" fontId="5" fillId="0" borderId="3" xfId="0" applyNumberFormat="1" applyFont="1" applyBorder="1" applyAlignment="1">
      <alignment horizontal="center"/>
    </xf>
    <xf numFmtId="0" fontId="14" fillId="0" borderId="8" xfId="0" applyFont="1" applyBorder="1"/>
    <xf numFmtId="4" fontId="14" fillId="0" borderId="3" xfId="0" applyNumberFormat="1" applyFont="1" applyBorder="1"/>
    <xf numFmtId="0" fontId="18" fillId="0" borderId="6" xfId="0" applyFont="1" applyBorder="1" applyAlignment="1">
      <alignment horizontal="center"/>
    </xf>
    <xf numFmtId="0" fontId="14" fillId="0" borderId="0" xfId="0" applyFont="1" applyFill="1" applyBorder="1" applyAlignment="1">
      <alignment horizontal="center"/>
    </xf>
    <xf numFmtId="0" fontId="10" fillId="0" borderId="0" xfId="0" applyFont="1" applyFill="1" applyAlignment="1">
      <alignment horizontal="center"/>
    </xf>
    <xf numFmtId="0" fontId="5" fillId="0" borderId="0" xfId="0" applyFont="1" applyFill="1" applyAlignment="1">
      <alignment horizontal="center"/>
    </xf>
    <xf numFmtId="165" fontId="5" fillId="0" borderId="0" xfId="0" applyNumberFormat="1" applyFont="1" applyFill="1" applyBorder="1" applyAlignment="1">
      <alignment horizontal="center"/>
    </xf>
    <xf numFmtId="0" fontId="7" fillId="0" borderId="0" xfId="0" applyFont="1" applyFill="1" applyAlignment="1">
      <alignment horizontal="center" vertical="top" wrapText="1"/>
    </xf>
    <xf numFmtId="0" fontId="5" fillId="0" borderId="0" xfId="0" applyFont="1" applyBorder="1"/>
    <xf numFmtId="0" fontId="21" fillId="0" borderId="0" xfId="0" applyFont="1" applyBorder="1"/>
    <xf numFmtId="0" fontId="5" fillId="0" borderId="0" xfId="0" applyNumberFormat="1" applyFont="1" applyBorder="1" applyAlignment="1">
      <alignment horizontal="center"/>
    </xf>
    <xf numFmtId="0" fontId="13" fillId="0" borderId="0" xfId="0" applyFont="1" applyAlignment="1">
      <alignment horizontal="justify" vertical="top" wrapText="1"/>
    </xf>
    <xf numFmtId="0" fontId="18" fillId="0" borderId="3" xfId="0" applyFont="1" applyBorder="1" applyAlignment="1">
      <alignment horizontal="center"/>
    </xf>
    <xf numFmtId="166" fontId="5" fillId="0" borderId="0" xfId="0" applyNumberFormat="1" applyFont="1" applyFill="1" applyBorder="1" applyAlignment="1">
      <alignment horizontal="center"/>
    </xf>
    <xf numFmtId="0" fontId="18" fillId="0" borderId="10" xfId="0" applyFont="1" applyFill="1" applyBorder="1" applyAlignment="1">
      <alignment horizontal="left"/>
    </xf>
    <xf numFmtId="4" fontId="17" fillId="0" borderId="3" xfId="0" applyNumberFormat="1" applyFont="1" applyBorder="1"/>
    <xf numFmtId="0" fontId="13" fillId="0" borderId="0" xfId="0" applyFont="1" applyAlignment="1">
      <alignment horizontal="center" vertical="top" wrapText="1"/>
    </xf>
    <xf numFmtId="0" fontId="10" fillId="0" borderId="0" xfId="0" applyFont="1" applyAlignment="1">
      <alignment horizontal="center"/>
    </xf>
    <xf numFmtId="166" fontId="5" fillId="0" borderId="3" xfId="0" applyNumberFormat="1" applyFont="1" applyFill="1" applyBorder="1" applyAlignment="1">
      <alignment horizontal="center"/>
    </xf>
    <xf numFmtId="0" fontId="5" fillId="0" borderId="5" xfId="0" applyFont="1" applyBorder="1" applyAlignment="1">
      <alignment horizontal="center"/>
    </xf>
    <xf numFmtId="1" fontId="5" fillId="0" borderId="3" xfId="0" applyNumberFormat="1" applyFont="1" applyFill="1" applyBorder="1" applyAlignment="1">
      <alignment horizontal="center"/>
    </xf>
    <xf numFmtId="4" fontId="17" fillId="0" borderId="3" xfId="0" applyNumberFormat="1" applyFont="1" applyFill="1" applyBorder="1" applyAlignment="1"/>
    <xf numFmtId="1" fontId="5" fillId="0" borderId="3" xfId="0" applyNumberFormat="1" applyFont="1" applyBorder="1" applyAlignment="1">
      <alignment horizontal="center"/>
    </xf>
    <xf numFmtId="4" fontId="17" fillId="0" borderId="3" xfId="0" applyNumberFormat="1" applyFont="1" applyBorder="1" applyAlignment="1"/>
    <xf numFmtId="2" fontId="5" fillId="0" borderId="0" xfId="0" applyNumberFormat="1" applyFont="1" applyBorder="1" applyAlignment="1">
      <alignment horizontal="center"/>
    </xf>
    <xf numFmtId="1" fontId="5" fillId="0" borderId="5" xfId="0" applyNumberFormat="1" applyFont="1" applyFill="1" applyBorder="1" applyAlignment="1">
      <alignment horizontal="center"/>
    </xf>
    <xf numFmtId="0" fontId="18" fillId="0" borderId="4" xfId="0" applyFont="1" applyBorder="1" applyAlignment="1">
      <alignment horizontal="left"/>
    </xf>
    <xf numFmtId="0" fontId="7" fillId="0" borderId="0" xfId="1" applyFont="1" applyBorder="1"/>
    <xf numFmtId="0" fontId="6" fillId="0" borderId="0" xfId="1" applyFont="1" applyFill="1"/>
    <xf numFmtId="0" fontId="6" fillId="0" borderId="0" xfId="1" applyFont="1"/>
  </cellXfs>
  <cellStyles count="2">
    <cellStyle name="Normální" xfId="0" builtinId="0"/>
    <cellStyle name="Normální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140</xdr:row>
      <xdr:rowOff>0</xdr:rowOff>
    </xdr:from>
    <xdr:to>
      <xdr:col>4</xdr:col>
      <xdr:colOff>85725</xdr:colOff>
      <xdr:row>141</xdr:row>
      <xdr:rowOff>19050</xdr:rowOff>
    </xdr:to>
    <xdr:sp macro="" textlink="">
      <xdr:nvSpPr>
        <xdr:cNvPr id="2" name="Text Box 268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 name="Text Box 268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 name="Text Box 269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 name="Text Box 269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 name="Text Box 269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 name="Text Box 269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 name="Text Box 269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 name="Text Box 269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 name="Text Box 269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 name="Text Box 269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 name="Text Box 269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 name="Text Box 269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 name="Text Box 270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 name="Text Box 270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 name="Text Box 270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 name="Text Box 270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 name="Text Box 270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 name="Text Box 270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 name="Text Box 270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 name="Text Box 270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 name="Text Box 270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 name="Text Box 270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4" name="Text Box 271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5" name="Text Box 271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6" name="Text Box 271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7" name="Text Box 271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8" name="Text Box 271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9" name="Text Box 271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0" name="Text Box 271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1" name="Text Box 271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2" name="Text Box 271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3" name="Text Box 271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4" name="Text Box 272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5" name="Text Box 272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6" name="Text Box 272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7" name="Text Box 272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8" name="Text Box 272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9" name="Text Box 272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0" name="Text Box 272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1" name="Text Box 272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2" name="Text Box 272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3" name="Text Box 272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4" name="Text Box 273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5" name="Text Box 273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6" name="Text Box 273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7" name="Text Box 273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8" name="Text Box 273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9" name="Text Box 273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0" name="Text Box 273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1" name="Text Box 273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2" name="Text Box 273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3" name="Text Box 273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4" name="Text Box 274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5" name="Text Box 274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6" name="Text Box 274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7" name="Text Box 274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8" name="Text Box 274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9" name="Text Box 274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0" name="Text Box 274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1" name="Text Box 274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2" name="Text Box 274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3" name="Text Box 274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4" name="Text Box 275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5" name="Text Box 275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6" name="Text Box 275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7" name="Text Box 275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8" name="Text Box 275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9" name="Text Box 275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0" name="Text Box 275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1" name="Text Box 275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2" name="Text Box 275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3" name="Text Box 275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4" name="Text Box 276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5" name="Text Box 276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6" name="Text Box 276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7" name="Text Box 276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8" name="Text Box 276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9" name="Text Box 276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0" name="Text Box 276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1" name="Text Box 276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2" name="Text Box 276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3" name="Text Box 276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4" name="Text Box 277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5" name="Text Box 277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6" name="Text Box 277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7" name="Text Box 277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8" name="Text Box 277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9" name="Text Box 277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0" name="Text Box 277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1" name="Text Box 277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2" name="Text Box 277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3" name="Text Box 277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4" name="Text Box 278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5" name="Text Box 278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6" name="Text Box 278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7" name="Text Box 278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8" name="Text Box 278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9" name="Text Box 278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0" name="Text Box 278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1" name="Text Box 278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2" name="Text Box 278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3" name="Text Box 278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4" name="Text Box 279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5" name="Text Box 279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6" name="Text Box 279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7" name="Text Box 279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8" name="Text Box 279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9" name="Text Box 279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0" name="Text Box 279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1" name="Text Box 279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2" name="Text Box 279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3" name="Text Box 279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4" name="Text Box 280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5" name="Text Box 280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6" name="Text Box 280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7" name="Text Box 280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8" name="Text Box 280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9" name="Text Box 280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0" name="Text Box 280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1" name="Text Box 280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2" name="Text Box 280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3" name="Text Box 280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4" name="Text Box 281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5" name="Text Box 281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6" name="Text Box 281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7" name="Text Box 281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8" name="Text Box 281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9" name="Text Box 281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0" name="Text Box 281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1" name="Text Box 281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2" name="Text Box 281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3" name="Text Box 281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4" name="Text Box 282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5" name="Text Box 282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6" name="Text Box 282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7" name="Text Box 282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8" name="Text Box 282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9" name="Text Box 282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0" name="Text Box 282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1" name="Text Box 282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2" name="Text Box 282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3" name="Text Box 282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4" name="Text Box 283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5" name="Text Box 283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6" name="Text Box 283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7" name="Text Box 283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8" name="Text Box 283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9" name="Text Box 283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0" name="Text Box 283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1" name="Text Box 283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2" name="Text Box 283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3" name="Text Box 283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4" name="Text Box 284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5" name="Text Box 284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6" name="Text Box 284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7" name="Text Box 284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8" name="Text Box 284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9" name="Text Box 284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0" name="Text Box 284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1" name="Text Box 284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2" name="Text Box 284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3" name="Text Box 284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4" name="Text Box 285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5" name="Text Box 285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6" name="Text Box 285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7" name="Text Box 285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8" name="Text Box 285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9" name="Text Box 285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0" name="Text Box 285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1" name="Text Box 285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2" name="Text Box 285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3" name="Text Box 285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4" name="Text Box 286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5" name="Text Box 286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6" name="Text Box 286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7" name="Text Box 286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8" name="Text Box 286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9" name="Text Box 286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0" name="Text Box 286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1" name="Text Box 286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2" name="Text Box 286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3" name="Text Box 286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4" name="Text Box 287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5" name="Text Box 287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6" name="Text Box 287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7" name="Text Box 287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8" name="Text Box 287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9" name="Text Box 287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0" name="Text Box 287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1" name="Text Box 287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2" name="Text Box 287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3" name="Text Box 287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4" name="Text Box 288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5" name="Text Box 288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6" name="Text Box 288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7" name="Text Box 288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8" name="Text Box 288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9" name="Text Box 288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0" name="Text Box 288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1" name="Text Box 288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2" name="Text Box 288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3" name="Text Box 288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4" name="Text Box 289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5" name="Text Box 289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6" name="Text Box 289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7" name="Text Box 289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8" name="Text Box 289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9" name="Text Box 289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0" name="Text Box 289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1" name="Text Box 289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2" name="Text Box 289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3" name="Text Box 289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4" name="Text Box 290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5" name="Text Box 290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6" name="Text Box 290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7" name="Text Box 290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8" name="Text Box 290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9" name="Text Box 290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0" name="Text Box 290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1" name="Text Box 290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2" name="Text Box 290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3" name="Text Box 290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4" name="Text Box 291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5" name="Text Box 291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6" name="Text Box 291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7" name="Text Box 291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8" name="Text Box 291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9" name="Text Box 291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0" name="Text Box 291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1" name="Text Box 291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2" name="Text Box 291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3" name="Text Box 291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4" name="Text Box 292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5" name="Text Box 292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6" name="Text Box 292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7" name="Text Box 292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8" name="Text Box 292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9" name="Text Box 292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40" name="Text Box 292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41" name="Text Box 292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42" name="Text Box 292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43" name="Text Box 292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44" name="Text Box 293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45" name="Text Box 293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46" name="Text Box 293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47" name="Text Box 293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48" name="Text Box 293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49" name="Text Box 293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50" name="Text Box 293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51" name="Text Box 293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52" name="Text Box 293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53" name="Text Box 293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54" name="Text Box 294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55" name="Text Box 294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56" name="Text Box 294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57" name="Text Box 294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58" name="Text Box 294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59" name="Text Box 294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60" name="Text Box 294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61" name="Text Box 294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62" name="Text Box 294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63" name="Text Box 294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64" name="Text Box 295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65" name="Text Box 295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66" name="Text Box 295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67" name="Text Box 295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68" name="Text Box 295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69" name="Text Box 295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70" name="Text Box 295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71" name="Text Box 295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72" name="Text Box 295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73" name="Text Box 295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74" name="Text Box 296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75" name="Text Box 296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76" name="Text Box 296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77" name="Text Box 296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78" name="Text Box 296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79" name="Text Box 296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80" name="Text Box 296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81" name="Text Box 296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82" name="Text Box 296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83" name="Text Box 296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84" name="Text Box 297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85" name="Text Box 297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86" name="Text Box 297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87" name="Text Box 297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88" name="Text Box 297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89" name="Text Box 297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90" name="Text Box 297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91" name="Text Box 297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92" name="Text Box 297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93" name="Text Box 297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94" name="Text Box 298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95" name="Text Box 298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96" name="Text Box 298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97" name="Text Box 298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98" name="Text Box 298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99" name="Text Box 298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00" name="Text Box 298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01" name="Text Box 298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02" name="Text Box 298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03" name="Text Box 298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04" name="Text Box 299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05" name="Text Box 299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06" name="Text Box 299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07" name="Text Box 299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08" name="Text Box 299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09" name="Text Box 299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10" name="Text Box 299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11" name="Text Box 299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12" name="Text Box 299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13" name="Text Box 299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14" name="Text Box 300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15" name="Text Box 300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16" name="Text Box 300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17" name="Text Box 300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18" name="Text Box 300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19" name="Text Box 300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20" name="Text Box 300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21" name="Text Box 300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22" name="Text Box 300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23" name="Text Box 300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24" name="Text Box 301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25" name="Text Box 301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26" name="Text Box 301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27" name="Text Box 301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28" name="Text Box 301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29" name="Text Box 301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30" name="Text Box 301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31" name="Text Box 301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32" name="Text Box 301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33" name="Text Box 301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34" name="Text Box 302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35" name="Text Box 302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36" name="Text Box 302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37" name="Text Box 302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38" name="Text Box 302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39" name="Text Box 302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40" name="Text Box 302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41" name="Text Box 302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42" name="Text Box 302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43" name="Text Box 302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44" name="Text Box 303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45" name="Text Box 303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46" name="Text Box 303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47" name="Text Box 303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48" name="Text Box 303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49" name="Text Box 303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50" name="Text Box 303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51" name="Text Box 303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52" name="Text Box 303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53" name="Text Box 303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54" name="Text Box 304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55" name="Text Box 304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56" name="Text Box 304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57" name="Text Box 304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58" name="Text Box 304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59" name="Text Box 304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60" name="Text Box 304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61" name="Text Box 304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62" name="Text Box 304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63" name="Text Box 304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64" name="Text Box 305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65" name="Text Box 305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66" name="Text Box 305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67" name="Text Box 305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68" name="Text Box 305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69" name="Text Box 305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70" name="Text Box 305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71" name="Text Box 305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72" name="Text Box 305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73" name="Text Box 305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74" name="Text Box 306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75" name="Text Box 306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76" name="Text Box 306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77" name="Text Box 306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78" name="Text Box 306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79" name="Text Box 306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80" name="Text Box 306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81" name="Text Box 306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82" name="Text Box 306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83" name="Text Box 306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84" name="Text Box 307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85" name="Text Box 307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86" name="Text Box 307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87" name="Text Box 307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88" name="Text Box 307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89" name="Text Box 307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90" name="Text Box 307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91" name="Text Box 307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92" name="Text Box 307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93" name="Text Box 307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94" name="Text Box 308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95" name="Text Box 308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96" name="Text Box 308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97" name="Text Box 308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98" name="Text Box 308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399" name="Text Box 308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00" name="Text Box 308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01" name="Text Box 308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02" name="Text Box 308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03" name="Text Box 308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04" name="Text Box 309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05" name="Text Box 309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06" name="Text Box 309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07" name="Text Box 309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08" name="Text Box 309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09" name="Text Box 309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10" name="Text Box 309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11" name="Text Box 309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12" name="Text Box 309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13" name="Text Box 309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14" name="Text Box 310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15" name="Text Box 310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16" name="Text Box 310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17" name="Text Box 310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18" name="Text Box 310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19" name="Text Box 310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20" name="Text Box 310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21" name="Text Box 310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22" name="Text Box 310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23" name="Text Box 310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24" name="Text Box 311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25" name="Text Box 311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26" name="Text Box 311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27" name="Text Box 311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28" name="Text Box 311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29" name="Text Box 311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30" name="Text Box 311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31" name="Text Box 311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32" name="Text Box 311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33" name="Text Box 311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34" name="Text Box 312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35" name="Text Box 312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36" name="Text Box 312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37" name="Text Box 312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38" name="Text Box 312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39" name="Text Box 312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40" name="Text Box 312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41" name="Text Box 312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42" name="Text Box 312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43" name="Text Box 312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44" name="Text Box 313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45" name="Text Box 313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46" name="Text Box 313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47" name="Text Box 313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48" name="Text Box 313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49" name="Text Box 313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50" name="Text Box 313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51" name="Text Box 313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52" name="Text Box 313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53" name="Text Box 313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54" name="Text Box 314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55" name="Text Box 314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56" name="Text Box 314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57" name="Text Box 314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58" name="Text Box 314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59" name="Text Box 314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60" name="Text Box 314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61" name="Text Box 314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62" name="Text Box 314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63" name="Text Box 314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64" name="Text Box 315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65" name="Text Box 315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66" name="Text Box 315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67" name="Text Box 315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68" name="Text Box 315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69" name="Text Box 315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70" name="Text Box 315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71" name="Text Box 315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72" name="Text Box 315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73" name="Text Box 315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74" name="Text Box 316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75" name="Text Box 316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76" name="Text Box 316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77" name="Text Box 316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78" name="Text Box 316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79" name="Text Box 316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80" name="Text Box 316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81" name="Text Box 316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82" name="Text Box 316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83" name="Text Box 316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84" name="Text Box 317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85" name="Text Box 317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86" name="Text Box 317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87" name="Text Box 317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88" name="Text Box 317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89" name="Text Box 317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90" name="Text Box 317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91" name="Text Box 317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92" name="Text Box 317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93" name="Text Box 317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94" name="Text Box 318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95" name="Text Box 318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96" name="Text Box 318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97" name="Text Box 318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98" name="Text Box 318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499" name="Text Box 318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00" name="Text Box 318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01" name="Text Box 318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02" name="Text Box 318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03" name="Text Box 318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04" name="Text Box 319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05" name="Text Box 319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06" name="Text Box 319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07" name="Text Box 319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08" name="Text Box 319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09" name="Text Box 319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10" name="Text Box 319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11" name="Text Box 319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12" name="Text Box 319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13" name="Text Box 319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14" name="Text Box 320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15" name="Text Box 320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16" name="Text Box 320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17" name="Text Box 320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18" name="Text Box 320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19" name="Text Box 320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20" name="Text Box 320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21" name="Text Box 320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22" name="Text Box 320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23" name="Text Box 320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24" name="Text Box 321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25" name="Text Box 321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26" name="Text Box 321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27" name="Text Box 321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28" name="Text Box 321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29" name="Text Box 321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30" name="Text Box 321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31" name="Text Box 321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32" name="Text Box 321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33" name="Text Box 321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34" name="Text Box 322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35" name="Text Box 322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36" name="Text Box 322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37" name="Text Box 322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38" name="Text Box 322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39" name="Text Box 322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40" name="Text Box 322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41" name="Text Box 322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42" name="Text Box 322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43" name="Text Box 322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44" name="Text Box 323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45" name="Text Box 323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46" name="Text Box 323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47" name="Text Box 323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48" name="Text Box 323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49" name="Text Box 323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50" name="Text Box 323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51" name="Text Box 323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52" name="Text Box 323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53" name="Text Box 323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54" name="Text Box 324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55" name="Text Box 324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56" name="Text Box 324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57" name="Text Box 324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58" name="Text Box 324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59" name="Text Box 324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60" name="Text Box 324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61" name="Text Box 324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62" name="Text Box 324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63" name="Text Box 324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64" name="Text Box 325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65" name="Text Box 325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66" name="Text Box 325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67" name="Text Box 325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68" name="Text Box 325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69" name="Text Box 325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70" name="Text Box 325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71" name="Text Box 325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72" name="Text Box 325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73" name="Text Box 325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74" name="Text Box 326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75" name="Text Box 326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76" name="Text Box 326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77" name="Text Box 326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78" name="Text Box 326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79" name="Text Box 326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80" name="Text Box 326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81" name="Text Box 326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82" name="Text Box 326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83" name="Text Box 326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84" name="Text Box 327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85" name="Text Box 327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86" name="Text Box 327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87" name="Text Box 327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88" name="Text Box 327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89" name="Text Box 327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90" name="Text Box 327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91" name="Text Box 327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92" name="Text Box 327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93" name="Text Box 327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94" name="Text Box 328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95" name="Text Box 328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96" name="Text Box 328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97" name="Text Box 328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98" name="Text Box 328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599" name="Text Box 328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00" name="Text Box 328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01" name="Text Box 328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02" name="Text Box 328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03" name="Text Box 328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04" name="Text Box 329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05" name="Text Box 329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06" name="Text Box 329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07" name="Text Box 329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08" name="Text Box 329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09" name="Text Box 329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10" name="Text Box 329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11" name="Text Box 329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12" name="Text Box 329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13" name="Text Box 329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14" name="Text Box 330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15" name="Text Box 330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16" name="Text Box 330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17" name="Text Box 330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18" name="Text Box 330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19" name="Text Box 330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20" name="Text Box 330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21" name="Text Box 330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22" name="Text Box 330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23" name="Text Box 330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24" name="Text Box 331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25" name="Text Box 331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26" name="Text Box 331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27" name="Text Box 331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28" name="Text Box 331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29" name="Text Box 331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30" name="Text Box 331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31" name="Text Box 331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32" name="Text Box 331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33" name="Text Box 331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34" name="Text Box 332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35" name="Text Box 332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36" name="Text Box 332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37" name="Text Box 332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38" name="Text Box 332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39" name="Text Box 332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40" name="Text Box 332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41" name="Text Box 332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42" name="Text Box 332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43" name="Text Box 332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44" name="Text Box 333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45" name="Text Box 333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46" name="Text Box 333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47" name="Text Box 333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48" name="Text Box 333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49" name="Text Box 333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50" name="Text Box 333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51" name="Text Box 333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52" name="Text Box 333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53" name="Text Box 333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54" name="Text Box 334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55" name="Text Box 334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56" name="Text Box 334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57" name="Text Box 334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58" name="Text Box 334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59" name="Text Box 334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60" name="Text Box 334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61" name="Text Box 334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62" name="Text Box 334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63" name="Text Box 334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64" name="Text Box 335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65" name="Text Box 335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66" name="Text Box 335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67" name="Text Box 335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68" name="Text Box 335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69" name="Text Box 335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70" name="Text Box 335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71" name="Text Box 335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72" name="Text Box 335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73" name="Text Box 335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74" name="Text Box 336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75" name="Text Box 336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76" name="Text Box 336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77" name="Text Box 336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78" name="Text Box 336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79" name="Text Box 336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80" name="Text Box 336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81" name="Text Box 336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82" name="Text Box 336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83" name="Text Box 336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84" name="Text Box 337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85" name="Text Box 337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86" name="Text Box 337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87" name="Text Box 337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88" name="Text Box 337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89" name="Text Box 337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90" name="Text Box 337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91" name="Text Box 337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92" name="Text Box 337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93" name="Text Box 337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94" name="Text Box 338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95" name="Text Box 338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96" name="Text Box 338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97" name="Text Box 338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98" name="Text Box 338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699" name="Text Box 338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00" name="Text Box 338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01" name="Text Box 338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02" name="Text Box 338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03" name="Text Box 338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04" name="Text Box 339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05" name="Text Box 339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06" name="Text Box 339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07" name="Text Box 339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08" name="Text Box 339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09" name="Text Box 339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10" name="Text Box 339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11" name="Text Box 339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12" name="Text Box 339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13" name="Text Box 339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14" name="Text Box 340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15" name="Text Box 340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16" name="Text Box 340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17" name="Text Box 340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18" name="Text Box 340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19" name="Text Box 340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20" name="Text Box 340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21" name="Text Box 340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22" name="Text Box 340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23" name="Text Box 340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24" name="Text Box 341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25" name="Text Box 341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26" name="Text Box 341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27" name="Text Box 341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28" name="Text Box 341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29" name="Text Box 341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30" name="Text Box 341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31" name="Text Box 341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32" name="Text Box 341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33" name="Text Box 341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34" name="Text Box 342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35" name="Text Box 342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36" name="Text Box 342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37" name="Text Box 342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38" name="Text Box 342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39" name="Text Box 342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40" name="Text Box 342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41" name="Text Box 342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42" name="Text Box 342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43" name="Text Box 342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44" name="Text Box 343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45" name="Text Box 343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46" name="Text Box 343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47" name="Text Box 343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48" name="Text Box 343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49" name="Text Box 343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50" name="Text Box 343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51" name="Text Box 343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52" name="Text Box 343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53" name="Text Box 343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54" name="Text Box 344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55" name="Text Box 344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56" name="Text Box 344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57" name="Text Box 344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58" name="Text Box 344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59" name="Text Box 344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60" name="Text Box 344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61" name="Text Box 344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62" name="Text Box 344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63" name="Text Box 344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64" name="Text Box 345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65" name="Text Box 345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66" name="Text Box 345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67" name="Text Box 345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68" name="Text Box 345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69" name="Text Box 345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70" name="Text Box 345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71" name="Text Box 345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72" name="Text Box 345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73" name="Text Box 345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74" name="Text Box 346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75" name="Text Box 346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76" name="Text Box 346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77" name="Text Box 346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78" name="Text Box 346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79" name="Text Box 346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80" name="Text Box 346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81" name="Text Box 346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82" name="Text Box 346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83" name="Text Box 346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84" name="Text Box 347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85" name="Text Box 347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86" name="Text Box 347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87" name="Text Box 347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88" name="Text Box 347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89" name="Text Box 347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90" name="Text Box 347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91" name="Text Box 347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92" name="Text Box 347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93" name="Text Box 347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94" name="Text Box 348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95" name="Text Box 348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96" name="Text Box 348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97" name="Text Box 348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98" name="Text Box 348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799" name="Text Box 348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00" name="Text Box 348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01" name="Text Box 348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02" name="Text Box 348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03" name="Text Box 348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04" name="Text Box 349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05" name="Text Box 349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06" name="Text Box 349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07" name="Text Box 349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08" name="Text Box 349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09" name="Text Box 349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10" name="Text Box 349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11" name="Text Box 349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12" name="Text Box 349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13" name="Text Box 349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14" name="Text Box 350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15" name="Text Box 350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16" name="Text Box 350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17" name="Text Box 350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18" name="Text Box 350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19" name="Text Box 350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20" name="Text Box 350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21" name="Text Box 350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22" name="Text Box 350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23" name="Text Box 350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24" name="Text Box 351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25" name="Text Box 351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26" name="Text Box 351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27" name="Text Box 351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28" name="Text Box 351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29" name="Text Box 351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30" name="Text Box 351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31" name="Text Box 351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32" name="Text Box 351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33" name="Text Box 351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34" name="Text Box 352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35" name="Text Box 352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36" name="Text Box 352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37" name="Text Box 352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38" name="Text Box 352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39" name="Text Box 352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40" name="Text Box 352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41" name="Text Box 352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42" name="Text Box 352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43" name="Text Box 352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44" name="Text Box 353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45" name="Text Box 353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46" name="Text Box 353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47" name="Text Box 353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48" name="Text Box 353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49" name="Text Box 353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50" name="Text Box 353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51" name="Text Box 353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52" name="Text Box 353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53" name="Text Box 353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54" name="Text Box 354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55" name="Text Box 354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56" name="Text Box 354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57" name="Text Box 354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58" name="Text Box 354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59" name="Text Box 354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60" name="Text Box 354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61" name="Text Box 354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62" name="Text Box 354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63" name="Text Box 354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64" name="Text Box 355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65" name="Text Box 355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66" name="Text Box 355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67" name="Text Box 355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68" name="Text Box 355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69" name="Text Box 355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70" name="Text Box 355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71" name="Text Box 355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72" name="Text Box 355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73" name="Text Box 355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74" name="Text Box 356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75" name="Text Box 356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76" name="Text Box 356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77" name="Text Box 356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78" name="Text Box 356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79" name="Text Box 356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80" name="Text Box 356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81" name="Text Box 356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82" name="Text Box 356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83" name="Text Box 356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84" name="Text Box 357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85" name="Text Box 357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86" name="Text Box 357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87" name="Text Box 357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88" name="Text Box 357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89" name="Text Box 357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90" name="Text Box 357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91" name="Text Box 357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92" name="Text Box 357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93" name="Text Box 357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94" name="Text Box 358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95" name="Text Box 358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96" name="Text Box 358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97" name="Text Box 358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98" name="Text Box 358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899" name="Text Box 358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00" name="Text Box 358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01" name="Text Box 358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02" name="Text Box 358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03" name="Text Box 358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04" name="Text Box 359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05" name="Text Box 359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06" name="Text Box 359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07" name="Text Box 359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08" name="Text Box 359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09" name="Text Box 359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10" name="Text Box 359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11" name="Text Box 359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12" name="Text Box 359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13" name="Text Box 359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14" name="Text Box 360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15" name="Text Box 360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16" name="Text Box 360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17" name="Text Box 360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18" name="Text Box 360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19" name="Text Box 360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20" name="Text Box 360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21" name="Text Box 360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22" name="Text Box 360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23" name="Text Box 360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24" name="Text Box 361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25" name="Text Box 361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26" name="Text Box 361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27" name="Text Box 361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28" name="Text Box 361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29" name="Text Box 361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30" name="Text Box 361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31" name="Text Box 361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32" name="Text Box 361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33" name="Text Box 361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34" name="Text Box 362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35" name="Text Box 362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36" name="Text Box 362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37" name="Text Box 362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38" name="Text Box 362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39" name="Text Box 362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40" name="Text Box 362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41" name="Text Box 362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42" name="Text Box 362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43" name="Text Box 362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44" name="Text Box 363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45" name="Text Box 363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46" name="Text Box 363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47" name="Text Box 363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48" name="Text Box 363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49" name="Text Box 363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50" name="Text Box 363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51" name="Text Box 363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52" name="Text Box 363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53" name="Text Box 363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54" name="Text Box 364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55" name="Text Box 364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56" name="Text Box 364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57" name="Text Box 364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58" name="Text Box 364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59" name="Text Box 364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60" name="Text Box 364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61" name="Text Box 364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62" name="Text Box 364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63" name="Text Box 364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64" name="Text Box 365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65" name="Text Box 365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66" name="Text Box 365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67" name="Text Box 365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68" name="Text Box 365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69" name="Text Box 365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70" name="Text Box 365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71" name="Text Box 365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72" name="Text Box 365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73" name="Text Box 365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74" name="Text Box 366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75" name="Text Box 366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76" name="Text Box 366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77" name="Text Box 366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78" name="Text Box 366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79" name="Text Box 366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80" name="Text Box 366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81" name="Text Box 366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82" name="Text Box 366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83" name="Text Box 366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84" name="Text Box 367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85" name="Text Box 367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86" name="Text Box 367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87" name="Text Box 367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88" name="Text Box 367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89" name="Text Box 367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90" name="Text Box 367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91" name="Text Box 367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92" name="Text Box 367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93" name="Text Box 367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94" name="Text Box 368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95" name="Text Box 368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96" name="Text Box 368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97" name="Text Box 368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98" name="Text Box 368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999" name="Text Box 368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00" name="Text Box 368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01" name="Text Box 368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02" name="Text Box 368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03" name="Text Box 368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04" name="Text Box 369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05" name="Text Box 369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06" name="Text Box 369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07" name="Text Box 369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08" name="Text Box 369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09" name="Text Box 369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10" name="Text Box 369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11" name="Text Box 369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12" name="Text Box 369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13" name="Text Box 369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14" name="Text Box 370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15" name="Text Box 370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16" name="Text Box 370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17" name="Text Box 370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18" name="Text Box 370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19" name="Text Box 370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20" name="Text Box 370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21" name="Text Box 370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22" name="Text Box 370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23" name="Text Box 370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24" name="Text Box 371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25" name="Text Box 371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26" name="Text Box 371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27" name="Text Box 371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28" name="Text Box 371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29" name="Text Box 371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30" name="Text Box 371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31" name="Text Box 371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32" name="Text Box 371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33" name="Text Box 371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34" name="Text Box 372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35" name="Text Box 372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36" name="Text Box 372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37" name="Text Box 372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38" name="Text Box 372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39" name="Text Box 372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40" name="Text Box 372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41" name="Text Box 372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42" name="Text Box 372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43" name="Text Box 372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44" name="Text Box 373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45" name="Text Box 373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46" name="Text Box 373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47" name="Text Box 373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48" name="Text Box 373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49" name="Text Box 373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50" name="Text Box 373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51" name="Text Box 373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52" name="Text Box 373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53" name="Text Box 373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54" name="Text Box 374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55" name="Text Box 374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56" name="Text Box 374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57" name="Text Box 374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58" name="Text Box 374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59" name="Text Box 374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60" name="Text Box 374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61" name="Text Box 374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62" name="Text Box 374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63" name="Text Box 374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64" name="Text Box 375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65" name="Text Box 375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66" name="Text Box 375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67" name="Text Box 375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68" name="Text Box 375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69" name="Text Box 375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70" name="Text Box 375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71" name="Text Box 375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72" name="Text Box 375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73" name="Text Box 375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74" name="Text Box 376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75" name="Text Box 376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76" name="Text Box 376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77" name="Text Box 376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78" name="Text Box 376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79" name="Text Box 376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80" name="Text Box 376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81" name="Text Box 376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82" name="Text Box 376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83" name="Text Box 376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84" name="Text Box 377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85" name="Text Box 377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86" name="Text Box 377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87" name="Text Box 377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88" name="Text Box 377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89" name="Text Box 377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90" name="Text Box 377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91" name="Text Box 377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92" name="Text Box 377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93" name="Text Box 377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94" name="Text Box 378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95" name="Text Box 378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96" name="Text Box 378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97" name="Text Box 378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98" name="Text Box 378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099" name="Text Box 378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00" name="Text Box 378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01" name="Text Box 378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02" name="Text Box 378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03" name="Text Box 378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04" name="Text Box 379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05" name="Text Box 379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06" name="Text Box 379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07" name="Text Box 379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08" name="Text Box 379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09" name="Text Box 379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10" name="Text Box 379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11" name="Text Box 379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12" name="Text Box 379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13" name="Text Box 379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14" name="Text Box 380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15" name="Text Box 380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16" name="Text Box 380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17" name="Text Box 380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18" name="Text Box 380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19" name="Text Box 380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20" name="Text Box 380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21" name="Text Box 380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22" name="Text Box 380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23" name="Text Box 380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24" name="Text Box 381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25" name="Text Box 381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26" name="Text Box 381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27" name="Text Box 381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28" name="Text Box 381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29" name="Text Box 381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30" name="Text Box 381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31" name="Text Box 381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32" name="Text Box 381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33" name="Text Box 381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34" name="Text Box 382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35" name="Text Box 382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36" name="Text Box 382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37" name="Text Box 382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38" name="Text Box 382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39" name="Text Box 382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40" name="Text Box 382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41" name="Text Box 382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42" name="Text Box 382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43" name="Text Box 382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44" name="Text Box 383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45" name="Text Box 383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46" name="Text Box 383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47" name="Text Box 383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48" name="Text Box 383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49" name="Text Box 383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50" name="Text Box 383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51" name="Text Box 383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52" name="Text Box 383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53" name="Text Box 383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54" name="Text Box 384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55" name="Text Box 384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56" name="Text Box 384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57" name="Text Box 384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58" name="Text Box 384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59" name="Text Box 384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60" name="Text Box 384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61" name="Text Box 384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62" name="Text Box 384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63" name="Text Box 384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64" name="Text Box 385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65" name="Text Box 385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66" name="Text Box 385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67" name="Text Box 385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68" name="Text Box 385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69" name="Text Box 385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70" name="Text Box 385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71" name="Text Box 385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72" name="Text Box 385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73" name="Text Box 385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74" name="Text Box 386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75" name="Text Box 386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76" name="Text Box 386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77" name="Text Box 386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78" name="Text Box 386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79" name="Text Box 386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80" name="Text Box 386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81" name="Text Box 386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82" name="Text Box 386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83" name="Text Box 386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84" name="Text Box 387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85" name="Text Box 387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86" name="Text Box 387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87" name="Text Box 387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88" name="Text Box 387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89" name="Text Box 387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90" name="Text Box 387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91" name="Text Box 387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92" name="Text Box 387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93" name="Text Box 387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94" name="Text Box 388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95" name="Text Box 388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96" name="Text Box 388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97" name="Text Box 388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98" name="Text Box 388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199" name="Text Box 388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00" name="Text Box 388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01" name="Text Box 388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02" name="Text Box 388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03" name="Text Box 388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04" name="Text Box 389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05" name="Text Box 389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06" name="Text Box 389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07" name="Text Box 389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08" name="Text Box 389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09" name="Text Box 389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10" name="Text Box 389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11" name="Text Box 389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12" name="Text Box 389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13" name="Text Box 389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14" name="Text Box 390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15" name="Text Box 390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16" name="Text Box 390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17" name="Text Box 390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18" name="Text Box 390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19" name="Text Box 390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20" name="Text Box 390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21" name="Text Box 390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22" name="Text Box 390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23" name="Text Box 390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24" name="Text Box 391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25" name="Text Box 391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26" name="Text Box 391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27" name="Text Box 391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28" name="Text Box 391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29" name="Text Box 391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30" name="Text Box 391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31" name="Text Box 391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32" name="Text Box 391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33" name="Text Box 391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34" name="Text Box 392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35" name="Text Box 392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36" name="Text Box 392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37" name="Text Box 392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38" name="Text Box 392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39" name="Text Box 392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40" name="Text Box 392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41" name="Text Box 392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42" name="Text Box 392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43" name="Text Box 392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44" name="Text Box 393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45" name="Text Box 393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46" name="Text Box 393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47" name="Text Box 393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48" name="Text Box 393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49" name="Text Box 393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50" name="Text Box 393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51" name="Text Box 393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52" name="Text Box 393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53" name="Text Box 393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54" name="Text Box 394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55" name="Text Box 394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56" name="Text Box 394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57" name="Text Box 394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58" name="Text Box 394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59" name="Text Box 394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60" name="Text Box 394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61" name="Text Box 394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62" name="Text Box 394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63" name="Text Box 394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64" name="Text Box 395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65" name="Text Box 395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66" name="Text Box 395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67" name="Text Box 395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68" name="Text Box 395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69" name="Text Box 395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70" name="Text Box 395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71" name="Text Box 395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72" name="Text Box 395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73" name="Text Box 395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74" name="Text Box 396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75" name="Text Box 396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76" name="Text Box 396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77" name="Text Box 396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78" name="Text Box 396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79" name="Text Box 396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80" name="Text Box 396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81" name="Text Box 396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82" name="Text Box 396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83" name="Text Box 396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84" name="Text Box 397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85" name="Text Box 397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86" name="Text Box 397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87" name="Text Box 397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88" name="Text Box 397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89" name="Text Box 397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90" name="Text Box 397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91" name="Text Box 397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92" name="Text Box 397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93" name="Text Box 397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94" name="Text Box 398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95" name="Text Box 398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96" name="Text Box 398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97" name="Text Box 398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98" name="Text Box 398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299" name="Text Box 398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00" name="Text Box 398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01" name="Text Box 398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02" name="Text Box 398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03" name="Text Box 398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04" name="Text Box 399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05" name="Text Box 399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06" name="Text Box 399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07" name="Text Box 399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08" name="Text Box 399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09" name="Text Box 399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10" name="Text Box 399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11" name="Text Box 399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12" name="Text Box 399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13" name="Text Box 399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14" name="Text Box 400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15" name="Text Box 400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16" name="Text Box 400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17" name="Text Box 400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18" name="Text Box 400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19" name="Text Box 400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20" name="Text Box 400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21" name="Text Box 400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22" name="Text Box 400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23" name="Text Box 400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24" name="Text Box 401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25" name="Text Box 401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26" name="Text Box 401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27" name="Text Box 401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28" name="Text Box 401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29" name="Text Box 401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30" name="Text Box 401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31" name="Text Box 401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32" name="Text Box 401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33" name="Text Box 401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34" name="Text Box 402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35" name="Text Box 402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36" name="Text Box 402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37" name="Text Box 402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38" name="Text Box 402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39" name="Text Box 402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40" name="Text Box 402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41" name="Text Box 402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42" name="Text Box 402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43" name="Text Box 402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44" name="Text Box 403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45" name="Text Box 403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46" name="Text Box 403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47" name="Text Box 403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48" name="Text Box 403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49" name="Text Box 403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50" name="Text Box 403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51" name="Text Box 403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52" name="Text Box 403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53" name="Text Box 403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54" name="Text Box 404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55" name="Text Box 404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56" name="Text Box 404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57" name="Text Box 404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58" name="Text Box 404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59" name="Text Box 404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60" name="Text Box 404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61" name="Text Box 404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62" name="Text Box 404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63" name="Text Box 404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64" name="Text Box 405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65" name="Text Box 405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66" name="Text Box 405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67" name="Text Box 405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68" name="Text Box 405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69" name="Text Box 405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70" name="Text Box 405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71" name="Text Box 405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72" name="Text Box 405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73" name="Text Box 405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74" name="Text Box 406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75" name="Text Box 406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76" name="Text Box 406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77" name="Text Box 406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78" name="Text Box 406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79" name="Text Box 406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80" name="Text Box 406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81" name="Text Box 406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82" name="Text Box 406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83" name="Text Box 406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84" name="Text Box 407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85" name="Text Box 407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86" name="Text Box 407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87" name="Text Box 407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88" name="Text Box 407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89" name="Text Box 407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90" name="Text Box 407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91" name="Text Box 407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92" name="Text Box 407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93" name="Text Box 407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94" name="Text Box 408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95" name="Text Box 408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96" name="Text Box 408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97" name="Text Box 408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98" name="Text Box 408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399" name="Text Box 408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00" name="Text Box 408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01" name="Text Box 408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02" name="Text Box 408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03" name="Text Box 408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04" name="Text Box 409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05" name="Text Box 409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06" name="Text Box 409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07" name="Text Box 409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08" name="Text Box 409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09" name="Text Box 409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10" name="Text Box 409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11" name="Text Box 409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12" name="Text Box 409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13" name="Text Box 409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14" name="Text Box 410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15" name="Text Box 410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16" name="Text Box 410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17" name="Text Box 410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18" name="Text Box 410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19" name="Text Box 410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20" name="Text Box 410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21" name="Text Box 410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22" name="Text Box 410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23" name="Text Box 410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24" name="Text Box 411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25" name="Text Box 411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26" name="Text Box 411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27" name="Text Box 411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28" name="Text Box 411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29" name="Text Box 411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30" name="Text Box 411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31" name="Text Box 411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32" name="Text Box 411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33" name="Text Box 411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34" name="Text Box 412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35" name="Text Box 412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36" name="Text Box 412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37" name="Text Box 412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38" name="Text Box 412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39" name="Text Box 412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40" name="Text Box 412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41" name="Text Box 412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42" name="Text Box 412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43" name="Text Box 412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44" name="Text Box 413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45" name="Text Box 413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46" name="Text Box 413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47" name="Text Box 413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48" name="Text Box 413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49" name="Text Box 413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50" name="Text Box 413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51" name="Text Box 413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52" name="Text Box 413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53" name="Text Box 413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54" name="Text Box 414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55" name="Text Box 414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56" name="Text Box 414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57" name="Text Box 414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58" name="Text Box 414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59" name="Text Box 414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60" name="Text Box 414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61" name="Text Box 414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62" name="Text Box 414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63" name="Text Box 414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64" name="Text Box 415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65" name="Text Box 415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66" name="Text Box 415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67" name="Text Box 415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68" name="Text Box 415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69" name="Text Box 415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70" name="Text Box 415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71" name="Text Box 415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72" name="Text Box 415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73" name="Text Box 415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74" name="Text Box 416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75" name="Text Box 416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76" name="Text Box 416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77" name="Text Box 416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78" name="Text Box 416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79" name="Text Box 416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80" name="Text Box 416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81" name="Text Box 416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82" name="Text Box 416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83" name="Text Box 416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84" name="Text Box 417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85" name="Text Box 417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86" name="Text Box 417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87" name="Text Box 417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88" name="Text Box 417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89" name="Text Box 417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90" name="Text Box 417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91" name="Text Box 417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92" name="Text Box 417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93" name="Text Box 417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94" name="Text Box 418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95" name="Text Box 418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96" name="Text Box 418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97" name="Text Box 418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98" name="Text Box 418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499" name="Text Box 418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00" name="Text Box 418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01" name="Text Box 418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02" name="Text Box 418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03" name="Text Box 418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04" name="Text Box 419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05" name="Text Box 419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06" name="Text Box 419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07" name="Text Box 419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08" name="Text Box 419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09" name="Text Box 419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10" name="Text Box 419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11" name="Text Box 419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12" name="Text Box 419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13" name="Text Box 419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14" name="Text Box 420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15" name="Text Box 420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16" name="Text Box 420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17" name="Text Box 420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18" name="Text Box 420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19" name="Text Box 420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20" name="Text Box 420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21" name="Text Box 420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22" name="Text Box 420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23" name="Text Box 420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24" name="Text Box 421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25" name="Text Box 421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26" name="Text Box 421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27" name="Text Box 421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28" name="Text Box 421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29" name="Text Box 421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30" name="Text Box 421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31" name="Text Box 421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32" name="Text Box 421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33" name="Text Box 421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34" name="Text Box 422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35" name="Text Box 422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36" name="Text Box 422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37" name="Text Box 422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38" name="Text Box 422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39" name="Text Box 422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40" name="Text Box 422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41" name="Text Box 422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42" name="Text Box 422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43" name="Text Box 422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44" name="Text Box 423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45" name="Text Box 423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46" name="Text Box 423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47" name="Text Box 423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48" name="Text Box 423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49" name="Text Box 423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50" name="Text Box 423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51" name="Text Box 423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52" name="Text Box 423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53" name="Text Box 423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54" name="Text Box 424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55" name="Text Box 424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56" name="Text Box 424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57" name="Text Box 424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58" name="Text Box 424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59" name="Text Box 424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60" name="Text Box 424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61" name="Text Box 424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62" name="Text Box 424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63" name="Text Box 424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64" name="Text Box 425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65" name="Text Box 425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66" name="Text Box 425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67" name="Text Box 425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68" name="Text Box 425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69" name="Text Box 425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70" name="Text Box 425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71" name="Text Box 425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72" name="Text Box 425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73" name="Text Box 425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74" name="Text Box 426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75" name="Text Box 426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76" name="Text Box 426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77" name="Text Box 426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78" name="Text Box 426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79" name="Text Box 426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80" name="Text Box 426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81" name="Text Box 426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82" name="Text Box 426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83" name="Text Box 426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84" name="Text Box 427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85" name="Text Box 427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86" name="Text Box 427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87" name="Text Box 427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88" name="Text Box 427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89" name="Text Box 427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90" name="Text Box 427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91" name="Text Box 427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92" name="Text Box 427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93" name="Text Box 427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94" name="Text Box 428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95" name="Text Box 428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96" name="Text Box 428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97" name="Text Box 428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98" name="Text Box 428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599" name="Text Box 428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00" name="Text Box 428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01" name="Text Box 428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02" name="Text Box 428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03" name="Text Box 428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04" name="Text Box 429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05" name="Text Box 429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06" name="Text Box 429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07" name="Text Box 429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08" name="Text Box 429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09" name="Text Box 429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10" name="Text Box 429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11" name="Text Box 429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12" name="Text Box 429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13" name="Text Box 429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14" name="Text Box 430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15" name="Text Box 430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16" name="Text Box 430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17" name="Text Box 430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18" name="Text Box 430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19" name="Text Box 430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20" name="Text Box 430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21" name="Text Box 430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22" name="Text Box 430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23" name="Text Box 430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24" name="Text Box 431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25" name="Text Box 431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26" name="Text Box 431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27" name="Text Box 431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28" name="Text Box 431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29" name="Text Box 431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30" name="Text Box 431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31" name="Text Box 431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32" name="Text Box 431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33" name="Text Box 431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34" name="Text Box 432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35" name="Text Box 432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36" name="Text Box 432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37" name="Text Box 432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38" name="Text Box 432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39" name="Text Box 432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40" name="Text Box 432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41" name="Text Box 432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42" name="Text Box 432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43" name="Text Box 432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44" name="Text Box 433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45" name="Text Box 433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46" name="Text Box 433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47" name="Text Box 433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48" name="Text Box 433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49" name="Text Box 433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50" name="Text Box 433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51" name="Text Box 433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52" name="Text Box 433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53" name="Text Box 433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54" name="Text Box 434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55" name="Text Box 434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56" name="Text Box 434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57" name="Text Box 434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58" name="Text Box 434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59" name="Text Box 434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60" name="Text Box 434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61" name="Text Box 434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62" name="Text Box 434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63" name="Text Box 434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64" name="Text Box 435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65" name="Text Box 435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66" name="Text Box 435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67" name="Text Box 435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68" name="Text Box 435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69" name="Text Box 435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70" name="Text Box 435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71" name="Text Box 435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72" name="Text Box 435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73" name="Text Box 435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74" name="Text Box 436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75" name="Text Box 436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76" name="Text Box 436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77" name="Text Box 436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78" name="Text Box 436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79" name="Text Box 436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80" name="Text Box 436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81" name="Text Box 436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82" name="Text Box 436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83" name="Text Box 436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84" name="Text Box 437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85" name="Text Box 437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86" name="Text Box 437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87" name="Text Box 437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88" name="Text Box 437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89" name="Text Box 437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90" name="Text Box 437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91" name="Text Box 437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92" name="Text Box 437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93" name="Text Box 437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94" name="Text Box 438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95" name="Text Box 438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96" name="Text Box 438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97" name="Text Box 438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98" name="Text Box 438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699" name="Text Box 438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00" name="Text Box 438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01" name="Text Box 438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02" name="Text Box 438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03" name="Text Box 438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04" name="Text Box 439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05" name="Text Box 439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06" name="Text Box 439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07" name="Text Box 439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08" name="Text Box 439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09" name="Text Box 439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10" name="Text Box 439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11" name="Text Box 439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12" name="Text Box 439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13" name="Text Box 439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14" name="Text Box 440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15" name="Text Box 440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16" name="Text Box 440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17" name="Text Box 440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18" name="Text Box 440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19" name="Text Box 440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20" name="Text Box 440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21" name="Text Box 440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22" name="Text Box 440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23" name="Text Box 440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24" name="Text Box 441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25" name="Text Box 441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26" name="Text Box 441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27" name="Text Box 441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28" name="Text Box 441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29" name="Text Box 441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30" name="Text Box 441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31" name="Text Box 441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32" name="Text Box 441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33" name="Text Box 441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34" name="Text Box 442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35" name="Text Box 442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36" name="Text Box 442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37" name="Text Box 442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38" name="Text Box 442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39" name="Text Box 442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40" name="Text Box 442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41" name="Text Box 442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42" name="Text Box 442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43" name="Text Box 442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44" name="Text Box 443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45" name="Text Box 443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46" name="Text Box 443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47" name="Text Box 443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48" name="Text Box 443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49" name="Text Box 443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50" name="Text Box 443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51" name="Text Box 443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52" name="Text Box 443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53" name="Text Box 443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54" name="Text Box 444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55" name="Text Box 444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56" name="Text Box 444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57" name="Text Box 444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58" name="Text Box 444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59" name="Text Box 444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60" name="Text Box 444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61" name="Text Box 444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62" name="Text Box 444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63" name="Text Box 444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64" name="Text Box 445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65" name="Text Box 445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66" name="Text Box 445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67" name="Text Box 445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68" name="Text Box 445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69" name="Text Box 445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70" name="Text Box 445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71" name="Text Box 445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72" name="Text Box 445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73" name="Text Box 445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74" name="Text Box 446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75" name="Text Box 446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76" name="Text Box 446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77" name="Text Box 446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78" name="Text Box 446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79" name="Text Box 446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80" name="Text Box 446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81" name="Text Box 446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82" name="Text Box 446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83" name="Text Box 446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84" name="Text Box 447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85" name="Text Box 447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86" name="Text Box 447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87" name="Text Box 447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88" name="Text Box 447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89" name="Text Box 447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90" name="Text Box 447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91" name="Text Box 447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92" name="Text Box 447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93" name="Text Box 447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94" name="Text Box 448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95" name="Text Box 448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96" name="Text Box 448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97" name="Text Box 448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98" name="Text Box 448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799" name="Text Box 448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00" name="Text Box 448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01" name="Text Box 448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02" name="Text Box 448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03" name="Text Box 448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04" name="Text Box 449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05" name="Text Box 449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06" name="Text Box 449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07" name="Text Box 449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08" name="Text Box 449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09" name="Text Box 449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10" name="Text Box 449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11" name="Text Box 449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12" name="Text Box 449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13" name="Text Box 449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14" name="Text Box 450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15" name="Text Box 450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16" name="Text Box 450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17" name="Text Box 450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18" name="Text Box 450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19" name="Text Box 450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20" name="Text Box 450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21" name="Text Box 450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22" name="Text Box 450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23" name="Text Box 450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24" name="Text Box 451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25" name="Text Box 451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26" name="Text Box 451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27" name="Text Box 451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28" name="Text Box 451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29" name="Text Box 451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30" name="Text Box 451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31" name="Text Box 451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32" name="Text Box 451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33" name="Text Box 451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34" name="Text Box 452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35" name="Text Box 452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36" name="Text Box 452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37" name="Text Box 452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38" name="Text Box 452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39" name="Text Box 452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40" name="Text Box 452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41" name="Text Box 452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42" name="Text Box 452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43" name="Text Box 452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44" name="Text Box 453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45" name="Text Box 453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46" name="Text Box 453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47" name="Text Box 453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48" name="Text Box 453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49" name="Text Box 453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50" name="Text Box 453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51" name="Text Box 453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52" name="Text Box 453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53" name="Text Box 453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54" name="Text Box 454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55" name="Text Box 454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56" name="Text Box 454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57" name="Text Box 454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58" name="Text Box 454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59" name="Text Box 454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60" name="Text Box 454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61" name="Text Box 454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62" name="Text Box 454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63" name="Text Box 454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64" name="Text Box 455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65" name="Text Box 455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66" name="Text Box 455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67" name="Text Box 455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68" name="Text Box 455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69" name="Text Box 455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70" name="Text Box 455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71" name="Text Box 455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72" name="Text Box 455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73" name="Text Box 455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74" name="Text Box 456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75" name="Text Box 456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76" name="Text Box 456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77" name="Text Box 456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78" name="Text Box 456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79" name="Text Box 456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80" name="Text Box 456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81" name="Text Box 456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82" name="Text Box 456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83" name="Text Box 456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84" name="Text Box 457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85" name="Text Box 457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86" name="Text Box 457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87" name="Text Box 457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88" name="Text Box 457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89" name="Text Box 457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90" name="Text Box 457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91" name="Text Box 457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92" name="Text Box 457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93" name="Text Box 457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94" name="Text Box 458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95" name="Text Box 458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96" name="Text Box 458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97" name="Text Box 458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98" name="Text Box 458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899" name="Text Box 458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00" name="Text Box 458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01" name="Text Box 458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02" name="Text Box 458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03" name="Text Box 458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04" name="Text Box 459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05" name="Text Box 459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06" name="Text Box 459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07" name="Text Box 459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08" name="Text Box 459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09" name="Text Box 459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10" name="Text Box 459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11" name="Text Box 459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12" name="Text Box 459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13" name="Text Box 459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14" name="Text Box 460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15" name="Text Box 460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16" name="Text Box 460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17" name="Text Box 460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18" name="Text Box 460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19" name="Text Box 460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20" name="Text Box 460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21" name="Text Box 460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22" name="Text Box 460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23" name="Text Box 460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24" name="Text Box 461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25" name="Text Box 461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26" name="Text Box 461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27" name="Text Box 461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28" name="Text Box 461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29" name="Text Box 461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30" name="Text Box 461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31" name="Text Box 461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32" name="Text Box 461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33" name="Text Box 461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34" name="Text Box 462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35" name="Text Box 462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36" name="Text Box 462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37" name="Text Box 462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38" name="Text Box 462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39" name="Text Box 462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40" name="Text Box 462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41" name="Text Box 462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42" name="Text Box 462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43" name="Text Box 462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44" name="Text Box 463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45" name="Text Box 463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46" name="Text Box 463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47" name="Text Box 463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48" name="Text Box 463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49" name="Text Box 463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50" name="Text Box 463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51" name="Text Box 463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52" name="Text Box 463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53" name="Text Box 463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54" name="Text Box 464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55" name="Text Box 464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56" name="Text Box 464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57" name="Text Box 464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58" name="Text Box 464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59" name="Text Box 464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60" name="Text Box 464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61" name="Text Box 464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62" name="Text Box 464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63" name="Text Box 464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64" name="Text Box 465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65" name="Text Box 465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66" name="Text Box 465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67" name="Text Box 465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68" name="Text Box 465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69" name="Text Box 465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70" name="Text Box 465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71" name="Text Box 465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72" name="Text Box 465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73" name="Text Box 465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74" name="Text Box 466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75" name="Text Box 466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76" name="Text Box 466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77" name="Text Box 466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78" name="Text Box 466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79" name="Text Box 466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80" name="Text Box 466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81" name="Text Box 466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82" name="Text Box 466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83" name="Text Box 466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84" name="Text Box 467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85" name="Text Box 467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86" name="Text Box 467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87" name="Text Box 467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88" name="Text Box 467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89" name="Text Box 467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90" name="Text Box 467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91" name="Text Box 467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92" name="Text Box 467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93" name="Text Box 467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94" name="Text Box 468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95" name="Text Box 468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96" name="Text Box 468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97" name="Text Box 468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98" name="Text Box 468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1999" name="Text Box 468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00" name="Text Box 468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01" name="Text Box 468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02" name="Text Box 468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03" name="Text Box 468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04" name="Text Box 469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05" name="Text Box 469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06" name="Text Box 469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07" name="Text Box 469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08" name="Text Box 469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09" name="Text Box 469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10" name="Text Box 469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11" name="Text Box 469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12" name="Text Box 469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13" name="Text Box 469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14" name="Text Box 470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15" name="Text Box 470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16" name="Text Box 470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17" name="Text Box 470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18" name="Text Box 470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19" name="Text Box 470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20" name="Text Box 470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21" name="Text Box 470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22" name="Text Box 470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23" name="Text Box 470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24" name="Text Box 471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25" name="Text Box 471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26" name="Text Box 471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27" name="Text Box 471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28" name="Text Box 471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29" name="Text Box 471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30" name="Text Box 471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31" name="Text Box 471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32" name="Text Box 471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33" name="Text Box 471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34" name="Text Box 472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35" name="Text Box 472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36" name="Text Box 472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37" name="Text Box 472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38" name="Text Box 472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39" name="Text Box 472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40" name="Text Box 472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41" name="Text Box 472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42" name="Text Box 472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43" name="Text Box 472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44" name="Text Box 473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45" name="Text Box 473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46" name="Text Box 473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47" name="Text Box 473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48" name="Text Box 473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49" name="Text Box 473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50" name="Text Box 473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51" name="Text Box 473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52" name="Text Box 473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53" name="Text Box 473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54" name="Text Box 474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55" name="Text Box 474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56" name="Text Box 474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57" name="Text Box 474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58" name="Text Box 474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59" name="Text Box 474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60" name="Text Box 474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61" name="Text Box 474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62" name="Text Box 474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63" name="Text Box 474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64" name="Text Box 475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65" name="Text Box 475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66" name="Text Box 475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67" name="Text Box 475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68" name="Text Box 475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69" name="Text Box 475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70" name="Text Box 475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71" name="Text Box 475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72" name="Text Box 475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73" name="Text Box 475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74" name="Text Box 476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75" name="Text Box 476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76" name="Text Box 476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77" name="Text Box 476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78" name="Text Box 476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79" name="Text Box 476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80" name="Text Box 476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81" name="Text Box 476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82" name="Text Box 476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83" name="Text Box 476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84" name="Text Box 477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85" name="Text Box 477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86" name="Text Box 477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87" name="Text Box 477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88" name="Text Box 477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89" name="Text Box 477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90" name="Text Box 477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91" name="Text Box 477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92" name="Text Box 477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93" name="Text Box 477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94" name="Text Box 478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95" name="Text Box 478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96" name="Text Box 478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97" name="Text Box 478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98" name="Text Box 478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099" name="Text Box 478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00" name="Text Box 478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01" name="Text Box 478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02" name="Text Box 478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03" name="Text Box 478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04" name="Text Box 479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05" name="Text Box 479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06" name="Text Box 479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07" name="Text Box 479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08" name="Text Box 479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09" name="Text Box 479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10" name="Text Box 479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11" name="Text Box 479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12" name="Text Box 479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13" name="Text Box 479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14" name="Text Box 480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15" name="Text Box 480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16" name="Text Box 480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17" name="Text Box 480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18" name="Text Box 480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19" name="Text Box 480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20" name="Text Box 480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21" name="Text Box 480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22" name="Text Box 480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23" name="Text Box 480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24" name="Text Box 481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25" name="Text Box 481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26" name="Text Box 481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27" name="Text Box 481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28" name="Text Box 481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29" name="Text Box 481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30" name="Text Box 481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31" name="Text Box 481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32" name="Text Box 481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33" name="Text Box 481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34" name="Text Box 482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35" name="Text Box 482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36" name="Text Box 482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37" name="Text Box 482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38" name="Text Box 482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39" name="Text Box 482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40" name="Text Box 482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41" name="Text Box 482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42" name="Text Box 482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43" name="Text Box 482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44" name="Text Box 483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45" name="Text Box 483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46" name="Text Box 483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47" name="Text Box 483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48" name="Text Box 483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49" name="Text Box 483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50" name="Text Box 483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51" name="Text Box 483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52" name="Text Box 483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53" name="Text Box 483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54" name="Text Box 484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55" name="Text Box 484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56" name="Text Box 484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57" name="Text Box 484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58" name="Text Box 484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59" name="Text Box 484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60" name="Text Box 484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61" name="Text Box 484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62" name="Text Box 484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63" name="Text Box 484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64" name="Text Box 485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65" name="Text Box 485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66" name="Text Box 485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67" name="Text Box 485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68" name="Text Box 485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69" name="Text Box 485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70" name="Text Box 485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71" name="Text Box 485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72" name="Text Box 485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73" name="Text Box 485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74" name="Text Box 486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75" name="Text Box 486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76" name="Text Box 486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77" name="Text Box 486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78" name="Text Box 486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79" name="Text Box 486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80" name="Text Box 486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81" name="Text Box 486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82" name="Text Box 486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83" name="Text Box 486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84" name="Text Box 487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85" name="Text Box 487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86" name="Text Box 487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87" name="Text Box 487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88" name="Text Box 487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89" name="Text Box 487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90" name="Text Box 487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91" name="Text Box 487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92" name="Text Box 487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93" name="Text Box 487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94" name="Text Box 488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95" name="Text Box 488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96" name="Text Box 488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97" name="Text Box 488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98" name="Text Box 488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199" name="Text Box 488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00" name="Text Box 488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01" name="Text Box 488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02" name="Text Box 488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03" name="Text Box 488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04" name="Text Box 489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05" name="Text Box 489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06" name="Text Box 489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07" name="Text Box 489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08" name="Text Box 489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09" name="Text Box 489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10" name="Text Box 489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11" name="Text Box 489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12" name="Text Box 489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13" name="Text Box 489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14" name="Text Box 490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15" name="Text Box 490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16" name="Text Box 490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17" name="Text Box 490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18" name="Text Box 490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19" name="Text Box 490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20" name="Text Box 490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21" name="Text Box 490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22" name="Text Box 490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23" name="Text Box 490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24" name="Text Box 491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25" name="Text Box 491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26" name="Text Box 491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27" name="Text Box 491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28" name="Text Box 491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29" name="Text Box 491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30" name="Text Box 491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31" name="Text Box 491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32" name="Text Box 491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33" name="Text Box 491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34" name="Text Box 492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35" name="Text Box 492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36" name="Text Box 492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37" name="Text Box 492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38" name="Text Box 492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39" name="Text Box 492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40" name="Text Box 492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41" name="Text Box 492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42" name="Text Box 492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43" name="Text Box 492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44" name="Text Box 493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45" name="Text Box 493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46" name="Text Box 493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47" name="Text Box 493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48" name="Text Box 493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49" name="Text Box 493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50" name="Text Box 493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51" name="Text Box 493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52" name="Text Box 493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53" name="Text Box 493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54" name="Text Box 494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55" name="Text Box 494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56" name="Text Box 494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57" name="Text Box 494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58" name="Text Box 494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59" name="Text Box 494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60" name="Text Box 494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61" name="Text Box 494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62" name="Text Box 494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63" name="Text Box 494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64" name="Text Box 495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65" name="Text Box 495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66" name="Text Box 495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67" name="Text Box 495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68" name="Text Box 495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69" name="Text Box 495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70" name="Text Box 495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71" name="Text Box 495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72" name="Text Box 495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73" name="Text Box 495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74" name="Text Box 496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75" name="Text Box 496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76" name="Text Box 496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77" name="Text Box 496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78" name="Text Box 496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79" name="Text Box 496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80" name="Text Box 496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81" name="Text Box 496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82" name="Text Box 496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83" name="Text Box 496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84" name="Text Box 497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85" name="Text Box 497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86" name="Text Box 497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87" name="Text Box 497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88" name="Text Box 497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89" name="Text Box 497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90" name="Text Box 497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91" name="Text Box 497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92" name="Text Box 497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93" name="Text Box 497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94" name="Text Box 498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95" name="Text Box 498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96" name="Text Box 498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97" name="Text Box 498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98" name="Text Box 498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299" name="Text Box 498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00" name="Text Box 498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01" name="Text Box 498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02" name="Text Box 498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03" name="Text Box 498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04" name="Text Box 499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05" name="Text Box 499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06" name="Text Box 499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07" name="Text Box 499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08" name="Text Box 499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09" name="Text Box 499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10" name="Text Box 499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11" name="Text Box 499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12" name="Text Box 499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13" name="Text Box 499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14" name="Text Box 500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15" name="Text Box 500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16" name="Text Box 500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17" name="Text Box 500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18" name="Text Box 500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19" name="Text Box 500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20" name="Text Box 500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21" name="Text Box 500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22" name="Text Box 500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23" name="Text Box 500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24" name="Text Box 501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25" name="Text Box 501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26" name="Text Box 501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27" name="Text Box 501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28" name="Text Box 501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29" name="Text Box 501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30" name="Text Box 501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31" name="Text Box 501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32" name="Text Box 501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33" name="Text Box 501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34" name="Text Box 502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35" name="Text Box 502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36" name="Text Box 502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37" name="Text Box 502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38" name="Text Box 502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39" name="Text Box 502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40" name="Text Box 502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41" name="Text Box 502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42" name="Text Box 502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43" name="Text Box 5029"/>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44" name="Text Box 5030"/>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45" name="Text Box 5031"/>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46" name="Text Box 5032"/>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47" name="Text Box 5033"/>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48" name="Text Box 5034"/>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49" name="Text Box 5035"/>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50" name="Text Box 5036"/>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51" name="Text Box 5037"/>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140</xdr:row>
      <xdr:rowOff>0</xdr:rowOff>
    </xdr:from>
    <xdr:to>
      <xdr:col>4</xdr:col>
      <xdr:colOff>85725</xdr:colOff>
      <xdr:row>141</xdr:row>
      <xdr:rowOff>19050</xdr:rowOff>
    </xdr:to>
    <xdr:sp macro="" textlink="">
      <xdr:nvSpPr>
        <xdr:cNvPr id="2352" name="Text Box 5038"/>
        <xdr:cNvSpPr txBox="1">
          <a:spLocks noChangeArrowheads="1"/>
        </xdr:cNvSpPr>
      </xdr:nvSpPr>
      <xdr:spPr bwMode="auto">
        <a:xfrm>
          <a:off x="4686300" y="266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142</xdr:row>
      <xdr:rowOff>0</xdr:rowOff>
    </xdr:from>
    <xdr:to>
      <xdr:col>4</xdr:col>
      <xdr:colOff>85725</xdr:colOff>
      <xdr:row>143</xdr:row>
      <xdr:rowOff>19051</xdr:rowOff>
    </xdr:to>
    <xdr:sp macro="" textlink="">
      <xdr:nvSpPr>
        <xdr:cNvPr id="2353" name="Text Box 341"/>
        <xdr:cNvSpPr txBox="1">
          <a:spLocks noChangeArrowheads="1"/>
        </xdr:cNvSpPr>
      </xdr:nvSpPr>
      <xdr:spPr bwMode="auto">
        <a:xfrm>
          <a:off x="4686300" y="2705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142</xdr:row>
      <xdr:rowOff>0</xdr:rowOff>
    </xdr:from>
    <xdr:to>
      <xdr:col>4</xdr:col>
      <xdr:colOff>85725</xdr:colOff>
      <xdr:row>143</xdr:row>
      <xdr:rowOff>19051</xdr:rowOff>
    </xdr:to>
    <xdr:sp macro="" textlink="">
      <xdr:nvSpPr>
        <xdr:cNvPr id="2354" name="Text Box 342"/>
        <xdr:cNvSpPr txBox="1">
          <a:spLocks noChangeArrowheads="1"/>
        </xdr:cNvSpPr>
      </xdr:nvSpPr>
      <xdr:spPr bwMode="auto">
        <a:xfrm>
          <a:off x="4686300" y="2705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142</xdr:row>
      <xdr:rowOff>0</xdr:rowOff>
    </xdr:from>
    <xdr:to>
      <xdr:col>4</xdr:col>
      <xdr:colOff>85725</xdr:colOff>
      <xdr:row>143</xdr:row>
      <xdr:rowOff>19051</xdr:rowOff>
    </xdr:to>
    <xdr:sp macro="" textlink="">
      <xdr:nvSpPr>
        <xdr:cNvPr id="2355" name="Text Box 343"/>
        <xdr:cNvSpPr txBox="1">
          <a:spLocks noChangeArrowheads="1"/>
        </xdr:cNvSpPr>
      </xdr:nvSpPr>
      <xdr:spPr bwMode="auto">
        <a:xfrm>
          <a:off x="4686300" y="2705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142</xdr:row>
      <xdr:rowOff>0</xdr:rowOff>
    </xdr:from>
    <xdr:to>
      <xdr:col>4</xdr:col>
      <xdr:colOff>85725</xdr:colOff>
      <xdr:row>143</xdr:row>
      <xdr:rowOff>19051</xdr:rowOff>
    </xdr:to>
    <xdr:sp macro="" textlink="">
      <xdr:nvSpPr>
        <xdr:cNvPr id="2356" name="Text Box 344"/>
        <xdr:cNvSpPr txBox="1">
          <a:spLocks noChangeArrowheads="1"/>
        </xdr:cNvSpPr>
      </xdr:nvSpPr>
      <xdr:spPr bwMode="auto">
        <a:xfrm>
          <a:off x="4686300" y="2705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2357" name="Text Box 34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2358" name="Text Box 34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2359" name="Text Box 34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2360" name="Text Box 34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2361" name="Text Box 34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2362" name="Text Box 35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2363" name="Text Box 35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2364" name="Text Box 35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2365" name="Text Box 35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2366" name="Text Box 35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2367" name="Text Box 35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2368" name="Text Box 35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2369" name="Text Box 35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2370" name="Text Box 35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2371" name="Text Box 35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2372" name="Text Box 36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2373" name="Text Box 36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2374" name="Text Box 36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2375" name="Text Box 36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2376" name="Text Box 36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2377" name="Text Box 36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2378" name="Text Box 36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2379" name="Text Box 367"/>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2380" name="Text Box 368"/>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2381" name="Text Box 369"/>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2382" name="Text Box 370"/>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2383" name="Text Box 371"/>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2384" name="Text Box 372"/>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2385" name="Text Box 373"/>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2386" name="Text Box 374"/>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2387" name="Text Box 375"/>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158</xdr:row>
      <xdr:rowOff>0</xdr:rowOff>
    </xdr:from>
    <xdr:to>
      <xdr:col>4</xdr:col>
      <xdr:colOff>85725</xdr:colOff>
      <xdr:row>159</xdr:row>
      <xdr:rowOff>19049</xdr:rowOff>
    </xdr:to>
    <xdr:sp macro="" textlink="">
      <xdr:nvSpPr>
        <xdr:cNvPr id="2388" name="Text Box 376"/>
        <xdr:cNvSpPr txBox="1">
          <a:spLocks noChangeArrowheads="1"/>
        </xdr:cNvSpPr>
      </xdr:nvSpPr>
      <xdr:spPr bwMode="auto">
        <a:xfrm>
          <a:off x="4686300" y="30099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389" name="Text Box 10048"/>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390" name="Text Box 10049"/>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391" name="Text Box 10050"/>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392" name="Text Box 10051"/>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393" name="Text Box 10052"/>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394" name="Text Box 10053"/>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395" name="Text Box 10054"/>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396" name="Text Box 10055"/>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397" name="Text Box 10056"/>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398" name="Text Box 10057"/>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399" name="Text Box 10058"/>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00" name="Text Box 10059"/>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01" name="Text Box 10060"/>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02" name="Text Box 10061"/>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03" name="Text Box 10062"/>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04" name="Text Box 10063"/>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05" name="Text Box 10064"/>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06" name="Text Box 10065"/>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07" name="Text Box 10066"/>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08" name="Text Box 10067"/>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09" name="Text Box 10068"/>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10" name="Text Box 10069"/>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11" name="Text Box 10070"/>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12" name="Text Box 10071"/>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13" name="Text Box 10072"/>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14" name="Text Box 10073"/>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15" name="Text Box 10074"/>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16" name="Text Box 10075"/>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17" name="Text Box 10076"/>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18" name="Text Box 10077"/>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19" name="Text Box 10078"/>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20" name="Text Box 10079"/>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21" name="Text Box 10080"/>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22" name="Text Box 10081"/>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23" name="Text Box 10082"/>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24" name="Text Box 10083"/>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25" name="Text Box 10084"/>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26" name="Text Box 10085"/>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27" name="Text Box 10086"/>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28" name="Text Box 10087"/>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29" name="Text Box 10088"/>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30" name="Text Box 10089"/>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31" name="Text Box 10090"/>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32" name="Text Box 10091"/>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33" name="Text Box 10092"/>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34" name="Text Box 10093"/>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35" name="Text Box 10094"/>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36" name="Text Box 10095"/>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37" name="Text Box 10096"/>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38" name="Text Box 10097"/>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39" name="Text Box 10098"/>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40" name="Text Box 10099"/>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41" name="Text Box 10100"/>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42" name="Text Box 10101"/>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43" name="Text Box 10102"/>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44" name="Text Box 10103"/>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45" name="Text Box 10104"/>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46" name="Text Box 10105"/>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47" name="Text Box 10106"/>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48" name="Text Box 10107"/>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49" name="Text Box 10108"/>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50" name="Text Box 10109"/>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51" name="Text Box 10110"/>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52" name="Text Box 10111"/>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53" name="Text Box 10112"/>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54" name="Text Box 10113"/>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55" name="Text Box 10114"/>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56" name="Text Box 10115"/>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57" name="Text Box 10116"/>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58" name="Text Box 10117"/>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59" name="Text Box 10118"/>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60" name="Text Box 10119"/>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61" name="Text Box 10120"/>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62" name="Text Box 10121"/>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63" name="Text Box 10122"/>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64" name="Text Box 10123"/>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65" name="Text Box 10124"/>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66" name="Text Box 10125"/>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67" name="Text Box 10126"/>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68" name="Text Box 10127"/>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69" name="Text Box 10128"/>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70" name="Text Box 10129"/>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71" name="Text Box 10130"/>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72" name="Text Box 10131"/>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73" name="Text Box 10132"/>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74" name="Text Box 10133"/>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75" name="Text Box 10134"/>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76" name="Text Box 10135"/>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77" name="Text Box 10136"/>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78" name="Text Box 10137"/>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79" name="Text Box 10138"/>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80" name="Text Box 10139"/>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81" name="Text Box 10140"/>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82" name="Text Box 10141"/>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83" name="Text Box 10142"/>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84" name="Text Box 10143"/>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85" name="Text Box 10144"/>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86" name="Text Box 10145"/>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87" name="Text Box 10146"/>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88" name="Text Box 10147"/>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89" name="Text Box 10148"/>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90" name="Text Box 10149"/>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91" name="Text Box 10150"/>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92" name="Text Box 10151"/>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93" name="Text Box 10152"/>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94" name="Text Box 10153"/>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95" name="Text Box 10154"/>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96" name="Text Box 10155"/>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97" name="Text Box 10156"/>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98" name="Text Box 10157"/>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499" name="Text Box 10158"/>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00" name="Text Box 10159"/>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01" name="Text Box 10160"/>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02" name="Text Box 10161"/>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03" name="Text Box 10162"/>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04" name="Text Box 10163"/>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05" name="Text Box 10164"/>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06" name="Text Box 10165"/>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07" name="Text Box 10166"/>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08" name="Text Box 10167"/>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09" name="Text Box 10168"/>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10" name="Text Box 10169"/>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11" name="Text Box 10170"/>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12" name="Text Box 10171"/>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13" name="Text Box 10172"/>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14" name="Text Box 10173"/>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15" name="Text Box 10174"/>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16" name="Text Box 10175"/>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17" name="Text Box 10176"/>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18" name="Text Box 10177"/>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19" name="Text Box 10178"/>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20" name="Text Box 10179"/>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21" name="Text Box 10180"/>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22" name="Text Box 10181"/>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23" name="Text Box 10182"/>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24" name="Text Box 10183"/>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25" name="Text Box 10184"/>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26" name="Text Box 10185"/>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27" name="Text Box 10186"/>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28" name="Text Box 10187"/>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29" name="Text Box 10188"/>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30" name="Text Box 10189"/>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31" name="Text Box 10190"/>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32" name="Text Box 10191"/>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33" name="Text Box 10192"/>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34" name="Text Box 10193"/>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35" name="Text Box 10194"/>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36" name="Text Box 10195"/>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37" name="Text Box 10196"/>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38" name="Text Box 10197"/>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39" name="Text Box 10198"/>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40" name="Text Box 10199"/>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41" name="Text Box 10200"/>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42" name="Text Box 10201"/>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43" name="Text Box 10202"/>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44" name="Text Box 10203"/>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45" name="Text Box 10204"/>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46" name="Text Box 10205"/>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47" name="Text Box 10206"/>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48" name="Text Box 10207"/>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49" name="Text Box 10208"/>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50" name="Text Box 10209"/>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51" name="Text Box 10210"/>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52" name="Text Box 10211"/>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53" name="Text Box 10212"/>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54" name="Text Box 10213"/>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55" name="Text Box 10214"/>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56" name="Text Box 10215"/>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57" name="Text Box 10216"/>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58" name="Text Box 10217"/>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59" name="Text Box 10218"/>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60" name="Text Box 10219"/>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61" name="Text Box 10220"/>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62" name="Text Box 10221"/>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63" name="Text Box 10222"/>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64" name="Text Box 10223"/>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65" name="Text Box 10224"/>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66" name="Text Box 10225"/>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67" name="Text Box 10226"/>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68" name="Text Box 10227"/>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69" name="Text Box 10228"/>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70" name="Text Box 10229"/>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71" name="Text Box 10230"/>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72" name="Text Box 10231"/>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73" name="Text Box 10232"/>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74" name="Text Box 10233"/>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75" name="Text Box 10234"/>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76" name="Text Box 10235"/>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77" name="Text Box 10236"/>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78" name="Text Box 10237"/>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79" name="Text Box 10238"/>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80" name="Text Box 10239"/>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81" name="Text Box 10240"/>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82" name="Text Box 10241"/>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83" name="Text Box 10242"/>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84" name="Text Box 10243"/>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85" name="Text Box 10244"/>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86" name="Text Box 10245"/>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87" name="Text Box 10246"/>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88" name="Text Box 10247"/>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89" name="Text Box 10248"/>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90" name="Text Box 10249"/>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91" name="Text Box 10250"/>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92" name="Text Box 10251"/>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93" name="Text Box 10252"/>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94" name="Text Box 10253"/>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95" name="Text Box 10254"/>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96" name="Text Box 10255"/>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97" name="Text Box 10256"/>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98" name="Text Box 10257"/>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599" name="Text Box 10258"/>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00" name="Text Box 10259"/>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01" name="Text Box 10260"/>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02" name="Text Box 10261"/>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03" name="Text Box 10262"/>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04" name="Text Box 10263"/>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05" name="Text Box 10264"/>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06" name="Text Box 10265"/>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07" name="Text Box 10266"/>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08" name="Text Box 10267"/>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09" name="Text Box 10268"/>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10" name="Text Box 10269"/>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11" name="Text Box 10270"/>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12" name="Text Box 10271"/>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13" name="Text Box 10272"/>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14" name="Text Box 10273"/>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15" name="Text Box 10274"/>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16" name="Text Box 10275"/>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17" name="Text Box 10276"/>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18" name="Text Box 10277"/>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19" name="Text Box 10278"/>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20" name="Text Box 10279"/>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21" name="Text Box 10280"/>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22" name="Text Box 10281"/>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23" name="Text Box 10282"/>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24" name="Text Box 10283"/>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25" name="Text Box 10284"/>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26" name="Text Box 10285"/>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27" name="Text Box 10286"/>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28" name="Text Box 10287"/>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29" name="Text Box 10288"/>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30" name="Text Box 10289"/>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31" name="Text Box 10290"/>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32" name="Text Box 10291"/>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33" name="Text Box 10292"/>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34" name="Text Box 10293"/>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35" name="Text Box 10294"/>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36" name="Text Box 10295"/>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37" name="Text Box 10296"/>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38" name="Text Box 10297"/>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39" name="Text Box 10298"/>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40" name="Text Box 10299"/>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41" name="Text Box 10300"/>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42" name="Text Box 10301"/>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43" name="Text Box 10302"/>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44" name="Text Box 10303"/>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45" name="Text Box 10304"/>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46" name="Text Box 10305"/>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47" name="Text Box 10306"/>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48" name="Text Box 10307"/>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49" name="Text Box 10308"/>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50" name="Text Box 10309"/>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51" name="Text Box 10310"/>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52" name="Text Box 10311"/>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53" name="Text Box 10312"/>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54" name="Text Box 10313"/>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55" name="Text Box 10314"/>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56" name="Text Box 10315"/>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57" name="Text Box 10316"/>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58" name="Text Box 10317"/>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59" name="Text Box 10318"/>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60" name="Text Box 10319"/>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61" name="Text Box 10320"/>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62" name="Text Box 10321"/>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63" name="Text Box 10322"/>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64" name="Text Box 10323"/>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65" name="Text Box 10324"/>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66" name="Text Box 10325"/>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67" name="Text Box 10326"/>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68" name="Text Box 10327"/>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69" name="Text Box 10328"/>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70" name="Text Box 10329"/>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71" name="Text Box 10330"/>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72" name="Text Box 10331"/>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73" name="Text Box 10332"/>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74" name="Text Box 10333"/>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75" name="Text Box 10334"/>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76" name="Text Box 10335"/>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77" name="Text Box 10336"/>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78" name="Text Box 10337"/>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79" name="Text Box 10338"/>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80" name="Text Box 10339"/>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81" name="Text Box 10340"/>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82" name="Text Box 10341"/>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83" name="Text Box 10342"/>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84" name="Text Box 10343"/>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85" name="Text Box 10344"/>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86" name="Text Box 10345"/>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87" name="Text Box 10346"/>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88" name="Text Box 10347"/>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89" name="Text Box 10348"/>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90" name="Text Box 10349"/>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91" name="Text Box 10350"/>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92" name="Text Box 10351"/>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93" name="Text Box 10352"/>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94" name="Text Box 10353"/>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95" name="Text Box 10354"/>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96" name="Text Box 10355"/>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97" name="Text Box 10356"/>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98" name="Text Box 10357"/>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699" name="Text Box 10358"/>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00" name="Text Box 10359"/>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01" name="Text Box 10360"/>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02" name="Text Box 10361"/>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03" name="Text Box 10362"/>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04" name="Text Box 10363"/>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05" name="Text Box 10364"/>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06" name="Text Box 10365"/>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07" name="Text Box 10366"/>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08" name="Text Box 10367"/>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09" name="Text Box 10368"/>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10" name="Text Box 10369"/>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11" name="Text Box 10370"/>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12" name="Text Box 10371"/>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13" name="Text Box 10372"/>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14" name="Text Box 10373"/>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15" name="Text Box 10374"/>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16" name="Text Box 10375"/>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17" name="Text Box 10376"/>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18" name="Text Box 10377"/>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19" name="Text Box 10378"/>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20" name="Text Box 10379"/>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21" name="Text Box 10380"/>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22" name="Text Box 10381"/>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23" name="Text Box 10382"/>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24" name="Text Box 10383"/>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25" name="Text Box 10384"/>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26" name="Text Box 10385"/>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27" name="Text Box 10386"/>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28" name="Text Box 10387"/>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29" name="Text Box 10388"/>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30" name="Text Box 10389"/>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31" name="Text Box 10390"/>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32" name="Text Box 10391"/>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33" name="Text Box 10392"/>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34" name="Text Box 10393"/>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35" name="Text Box 10394"/>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36" name="Text Box 10395"/>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37" name="Text Box 10396"/>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38" name="Text Box 10397"/>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39" name="Text Box 10398"/>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40" name="Text Box 10399"/>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41" name="Text Box 10400"/>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42" name="Text Box 10401"/>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43" name="Text Box 10402"/>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44" name="Text Box 10403"/>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45" name="Text Box 10404"/>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46" name="Text Box 10405"/>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47" name="Text Box 10406"/>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48" name="Text Box 10407"/>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49" name="Text Box 10408"/>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50" name="Text Box 10409"/>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51" name="Text Box 10410"/>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52" name="Text Box 10411"/>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53" name="Text Box 10412"/>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54" name="Text Box 10413"/>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55" name="Text Box 10414"/>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56" name="Text Box 10415"/>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57" name="Text Box 10416"/>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58" name="Text Box 10417"/>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59" name="Text Box 10418"/>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60" name="Text Box 10419"/>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61" name="Text Box 10420"/>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62" name="Text Box 10421"/>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63" name="Text Box 10422"/>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64" name="Text Box 10423"/>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65" name="Text Box 10424"/>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66" name="Text Box 10425"/>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67" name="Text Box 10426"/>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68" name="Text Box 10427"/>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69" name="Text Box 10428"/>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70" name="Text Box 10429"/>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71" name="Text Box 10430"/>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72" name="Text Box 10431"/>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73" name="Text Box 10432"/>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74" name="Text Box 10433"/>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75" name="Text Box 10434"/>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76" name="Text Box 10435"/>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77" name="Text Box 10436"/>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78" name="Text Box 10437"/>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79" name="Text Box 10438"/>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80" name="Text Box 10439"/>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81" name="Text Box 10440"/>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82" name="Text Box 10441"/>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83" name="Text Box 10442"/>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84" name="Text Box 10443"/>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85" name="Text Box 10444"/>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86" name="Text Box 10445"/>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87" name="Text Box 10446"/>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88" name="Text Box 10447"/>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89" name="Text Box 10448"/>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90" name="Text Box 10449"/>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91" name="Text Box 10450"/>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92" name="Text Box 10451"/>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93" name="Text Box 10452"/>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94" name="Text Box 10453"/>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95" name="Text Box 10454"/>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96" name="Text Box 10455"/>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97" name="Text Box 10456"/>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98" name="Text Box 10457"/>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799" name="Text Box 10458"/>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800" name="Text Box 10459"/>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801" name="Text Box 10460"/>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802" name="Text Box 10461"/>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803" name="Text Box 10462"/>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804" name="Text Box 10463"/>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805" name="Text Box 10464"/>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806" name="Text Box 10465"/>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807" name="Text Box 10466"/>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808" name="Text Box 10467"/>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809" name="Text Box 10468"/>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810" name="Text Box 10469"/>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811" name="Text Box 10470"/>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812" name="Text Box 10471"/>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813" name="Text Box 10472"/>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814" name="Text Box 10473"/>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815" name="Text Box 10474"/>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816" name="Text Box 10475"/>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817" name="Text Box 10476"/>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818" name="Text Box 10477"/>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819" name="Text Box 10478"/>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820" name="Text Box 10479"/>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821" name="Text Box 10480"/>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822" name="Text Box 10481"/>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823" name="Text Box 10482"/>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824" name="Text Box 10483"/>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825" name="Text Box 10484"/>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826" name="Text Box 10485"/>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827" name="Text Box 10486"/>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828" name="Text Box 10487"/>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829" name="Text Box 10488"/>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830" name="Text Box 10489"/>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85725</xdr:colOff>
      <xdr:row>196</xdr:row>
      <xdr:rowOff>19048</xdr:rowOff>
    </xdr:to>
    <xdr:sp macro="" textlink="">
      <xdr:nvSpPr>
        <xdr:cNvPr id="2831" name="Text Box 10490"/>
        <xdr:cNvSpPr txBox="1">
          <a:spLocks noChangeArrowheads="1"/>
        </xdr:cNvSpPr>
      </xdr:nvSpPr>
      <xdr:spPr bwMode="auto">
        <a:xfrm>
          <a:off x="4686300" y="3714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32" name="Text Box 284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33" name="Text Box 285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34" name="Text Box 285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35" name="Text Box 285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36" name="Text Box 285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37" name="Text Box 285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38" name="Text Box 285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39" name="Text Box 285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40" name="Text Box 285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41" name="Text Box 285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42" name="Text Box 285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43" name="Text Box 286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44" name="Text Box 286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45" name="Text Box 286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46" name="Text Box 286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47" name="Text Box 286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48" name="Text Box 286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49" name="Text Box 286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50" name="Text Box 286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51" name="Text Box 286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52" name="Text Box 286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53" name="Text Box 287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54" name="Text Box 287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55" name="Text Box 287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56" name="Text Box 287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57" name="Text Box 287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58" name="Text Box 287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59" name="Text Box 287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60" name="Text Box 287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61" name="Text Box 287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62" name="Text Box 287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63" name="Text Box 288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64" name="Text Box 288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65" name="Text Box 288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66" name="Text Box 288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67" name="Text Box 288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68" name="Text Box 288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69" name="Text Box 288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70" name="Text Box 288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71" name="Text Box 288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72" name="Text Box 288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73" name="Text Box 289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74" name="Text Box 289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75" name="Text Box 289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76" name="Text Box 289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77" name="Text Box 289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78" name="Text Box 289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79" name="Text Box 289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80" name="Text Box 289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81" name="Text Box 289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82" name="Text Box 289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83" name="Text Box 290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84" name="Text Box 290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85" name="Text Box 290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86" name="Text Box 290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87" name="Text Box 290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88" name="Text Box 290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89" name="Text Box 290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90" name="Text Box 290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91" name="Text Box 290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92" name="Text Box 290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93" name="Text Box 291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94" name="Text Box 291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95" name="Text Box 291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96" name="Text Box 291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97" name="Text Box 291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98" name="Text Box 291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899" name="Text Box 291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00" name="Text Box 291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01" name="Text Box 291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02" name="Text Box 291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03" name="Text Box 292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04" name="Text Box 292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05" name="Text Box 292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06" name="Text Box 292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07" name="Text Box 292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08" name="Text Box 292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09" name="Text Box 292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10" name="Text Box 292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11" name="Text Box 292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12" name="Text Box 292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13" name="Text Box 293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14" name="Text Box 293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15" name="Text Box 293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16" name="Text Box 293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17" name="Text Box 293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18" name="Text Box 293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19" name="Text Box 293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20" name="Text Box 293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21" name="Text Box 293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22" name="Text Box 293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23" name="Text Box 294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24" name="Text Box 294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25" name="Text Box 294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26" name="Text Box 294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27" name="Text Box 294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28" name="Text Box 294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29" name="Text Box 294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30" name="Text Box 294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31" name="Text Box 294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32" name="Text Box 294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33" name="Text Box 295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34" name="Text Box 295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35" name="Text Box 295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36" name="Text Box 295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37" name="Text Box 295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38" name="Text Box 295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39" name="Text Box 295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40" name="Text Box 295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41" name="Text Box 295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42" name="Text Box 295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43" name="Text Box 296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44" name="Text Box 296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45" name="Text Box 296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46" name="Text Box 296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47" name="Text Box 296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48" name="Text Box 296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49" name="Text Box 296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50" name="Text Box 296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51" name="Text Box 296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52" name="Text Box 296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53" name="Text Box 297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54" name="Text Box 297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55" name="Text Box 297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56" name="Text Box 297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57" name="Text Box 297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58" name="Text Box 297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59" name="Text Box 297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60" name="Text Box 297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61" name="Text Box 297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62" name="Text Box 297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63" name="Text Box 298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64" name="Text Box 298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65" name="Text Box 298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66" name="Text Box 298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67" name="Text Box 298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68" name="Text Box 298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69" name="Text Box 298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70" name="Text Box 298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71" name="Text Box 298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72" name="Text Box 298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73" name="Text Box 299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74" name="Text Box 299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75" name="Text Box 299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76" name="Text Box 299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77" name="Text Box 299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78" name="Text Box 299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79" name="Text Box 299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80" name="Text Box 299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81" name="Text Box 299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82" name="Text Box 299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83" name="Text Box 300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84" name="Text Box 300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85" name="Text Box 300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86" name="Text Box 300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87" name="Text Box 300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88" name="Text Box 300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89" name="Text Box 300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90" name="Text Box 300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91" name="Text Box 300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92" name="Text Box 300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93" name="Text Box 301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94" name="Text Box 301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95" name="Text Box 301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96" name="Text Box 301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97" name="Text Box 301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98" name="Text Box 301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2999" name="Text Box 301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00" name="Text Box 301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01" name="Text Box 301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02" name="Text Box 301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03" name="Text Box 302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04" name="Text Box 302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05" name="Text Box 302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06" name="Text Box 302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07" name="Text Box 302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08" name="Text Box 302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09" name="Text Box 302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10" name="Text Box 302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11" name="Text Box 302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12" name="Text Box 302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13" name="Text Box 303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14" name="Text Box 303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15" name="Text Box 303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16" name="Text Box 303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17" name="Text Box 303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18" name="Text Box 303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19" name="Text Box 303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20" name="Text Box 303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21" name="Text Box 303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22" name="Text Box 303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23" name="Text Box 304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24" name="Text Box 304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25" name="Text Box 304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26" name="Text Box 304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27" name="Text Box 304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28" name="Text Box 304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29" name="Text Box 304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30" name="Text Box 304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31" name="Text Box 304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32" name="Text Box 304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33" name="Text Box 305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34" name="Text Box 305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35" name="Text Box 305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36" name="Text Box 305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37" name="Text Box 305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38" name="Text Box 305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39" name="Text Box 305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40" name="Text Box 305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41" name="Text Box 305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42" name="Text Box 305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43" name="Text Box 306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44" name="Text Box 306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45" name="Text Box 306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46" name="Text Box 306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47" name="Text Box 306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48" name="Text Box 306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49" name="Text Box 306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50" name="Text Box 306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51" name="Text Box 306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52" name="Text Box 306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53" name="Text Box 307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54" name="Text Box 307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55" name="Text Box 307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56" name="Text Box 307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57" name="Text Box 307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58" name="Text Box 307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59" name="Text Box 307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60" name="Text Box 307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61" name="Text Box 307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62" name="Text Box 307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63" name="Text Box 308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64" name="Text Box 308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65" name="Text Box 308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66" name="Text Box 308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67" name="Text Box 308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68" name="Text Box 308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69" name="Text Box 308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70" name="Text Box 308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71" name="Text Box 308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72" name="Text Box 308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73" name="Text Box 309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74" name="Text Box 309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75" name="Text Box 309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76" name="Text Box 309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77" name="Text Box 309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78" name="Text Box 309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79" name="Text Box 309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80" name="Text Box 309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81" name="Text Box 309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82" name="Text Box 309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83" name="Text Box 310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84" name="Text Box 310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85" name="Text Box 310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86" name="Text Box 310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87" name="Text Box 310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88" name="Text Box 310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89" name="Text Box 310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90" name="Text Box 310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91" name="Text Box 310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92" name="Text Box 310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93" name="Text Box 311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94" name="Text Box 311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95" name="Text Box 311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96" name="Text Box 311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97" name="Text Box 311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98" name="Text Box 311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099" name="Text Box 311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00" name="Text Box 311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01" name="Text Box 311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02" name="Text Box 311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03" name="Text Box 312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04" name="Text Box 312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05" name="Text Box 312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06" name="Text Box 312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07" name="Text Box 312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08" name="Text Box 312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09" name="Text Box 312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10" name="Text Box 312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11" name="Text Box 312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12" name="Text Box 312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13" name="Text Box 313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14" name="Text Box 313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15" name="Text Box 313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16" name="Text Box 313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17" name="Text Box 313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18" name="Text Box 313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19" name="Text Box 313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20" name="Text Box 313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21" name="Text Box 313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22" name="Text Box 313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23" name="Text Box 314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24" name="Text Box 314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25" name="Text Box 314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26" name="Text Box 314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27" name="Text Box 314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28" name="Text Box 314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29" name="Text Box 314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30" name="Text Box 314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31" name="Text Box 314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32" name="Text Box 314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33" name="Text Box 315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34" name="Text Box 315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35" name="Text Box 315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36" name="Text Box 315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37" name="Text Box 315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38" name="Text Box 315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39" name="Text Box 315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40" name="Text Box 315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41" name="Text Box 315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42" name="Text Box 315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43" name="Text Box 316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44" name="Text Box 316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45" name="Text Box 316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46" name="Text Box 316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47" name="Text Box 316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48" name="Text Box 316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49" name="Text Box 316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50" name="Text Box 316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51" name="Text Box 316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52" name="Text Box 316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53" name="Text Box 317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54" name="Text Box 317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55" name="Text Box 317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56" name="Text Box 317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57" name="Text Box 317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58" name="Text Box 317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59" name="Text Box 317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60" name="Text Box 317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61" name="Text Box 317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62" name="Text Box 317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63" name="Text Box 318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64" name="Text Box 318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65" name="Text Box 318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66" name="Text Box 318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67" name="Text Box 318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68" name="Text Box 318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69" name="Text Box 318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70" name="Text Box 318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71" name="Text Box 318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72" name="Text Box 318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73" name="Text Box 319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74" name="Text Box 319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75" name="Text Box 319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76" name="Text Box 319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77" name="Text Box 319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78" name="Text Box 319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79" name="Text Box 319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80" name="Text Box 319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81" name="Text Box 319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82" name="Text Box 319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83" name="Text Box 320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84" name="Text Box 320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85" name="Text Box 320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86" name="Text Box 320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87" name="Text Box 320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88" name="Text Box 320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89" name="Text Box 320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90" name="Text Box 320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91" name="Text Box 320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92" name="Text Box 320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93" name="Text Box 321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94" name="Text Box 321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95" name="Text Box 321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96" name="Text Box 321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97" name="Text Box 321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98" name="Text Box 321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199" name="Text Box 321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00" name="Text Box 321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01" name="Text Box 321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02" name="Text Box 321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03" name="Text Box 322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04" name="Text Box 322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05" name="Text Box 322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06" name="Text Box 322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07" name="Text Box 322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08" name="Text Box 322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09" name="Text Box 322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10" name="Text Box 322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11" name="Text Box 322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12" name="Text Box 322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13" name="Text Box 323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14" name="Text Box 323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15" name="Text Box 323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16" name="Text Box 323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17" name="Text Box 323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18" name="Text Box 323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19" name="Text Box 323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20" name="Text Box 323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21" name="Text Box 323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22" name="Text Box 323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23" name="Text Box 324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24" name="Text Box 324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25" name="Text Box 324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26" name="Text Box 324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27" name="Text Box 324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28" name="Text Box 324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29" name="Text Box 324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30" name="Text Box 324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31" name="Text Box 324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32" name="Text Box 324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33" name="Text Box 325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34" name="Text Box 325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35" name="Text Box 325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36" name="Text Box 325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37" name="Text Box 325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38" name="Text Box 325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39" name="Text Box 325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40" name="Text Box 325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41" name="Text Box 325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42" name="Text Box 325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43" name="Text Box 326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44" name="Text Box 326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45" name="Text Box 326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46" name="Text Box 326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47" name="Text Box 326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48" name="Text Box 326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49" name="Text Box 326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50" name="Text Box 326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51" name="Text Box 326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52" name="Text Box 326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53" name="Text Box 327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54" name="Text Box 327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55" name="Text Box 327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56" name="Text Box 327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57" name="Text Box 327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58" name="Text Box 327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59" name="Text Box 327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60" name="Text Box 327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61" name="Text Box 327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62" name="Text Box 327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63" name="Text Box 328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64" name="Text Box 328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65" name="Text Box 328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66" name="Text Box 328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67" name="Text Box 328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68" name="Text Box 328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69" name="Text Box 328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70" name="Text Box 328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71" name="Text Box 328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72" name="Text Box 328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73" name="Text Box 329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74" name="Text Box 329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75" name="Text Box 329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76" name="Text Box 329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77" name="Text Box 329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78" name="Text Box 329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79" name="Text Box 329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80" name="Text Box 329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81" name="Text Box 329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82" name="Text Box 329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83" name="Text Box 330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84" name="Text Box 330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85" name="Text Box 330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86" name="Text Box 330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87" name="Text Box 330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88" name="Text Box 330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89" name="Text Box 330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90" name="Text Box 330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91" name="Text Box 330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92" name="Text Box 330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93" name="Text Box 331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94" name="Text Box 331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95" name="Text Box 331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96" name="Text Box 331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97" name="Text Box 331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98" name="Text Box 331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299" name="Text Box 331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00" name="Text Box 331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01" name="Text Box 331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02" name="Text Box 331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03" name="Text Box 332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04" name="Text Box 332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05" name="Text Box 332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06" name="Text Box 332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07" name="Text Box 332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08" name="Text Box 332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09" name="Text Box 332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10" name="Text Box 332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11" name="Text Box 332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12" name="Text Box 332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13" name="Text Box 333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14" name="Text Box 333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15" name="Text Box 333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16" name="Text Box 333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17" name="Text Box 333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18" name="Text Box 333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19" name="Text Box 333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20" name="Text Box 333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21" name="Text Box 333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22" name="Text Box 333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23" name="Text Box 334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24" name="Text Box 334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25" name="Text Box 334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26" name="Text Box 334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27" name="Text Box 334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28" name="Text Box 334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29" name="Text Box 334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30" name="Text Box 334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31" name="Text Box 334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32" name="Text Box 334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33" name="Text Box 335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34" name="Text Box 335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35" name="Text Box 335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36" name="Text Box 335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37" name="Text Box 335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38" name="Text Box 335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39" name="Text Box 335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40" name="Text Box 335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41" name="Text Box 335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42" name="Text Box 335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43" name="Text Box 336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44" name="Text Box 336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45" name="Text Box 336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46" name="Text Box 336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47" name="Text Box 336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48" name="Text Box 336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49" name="Text Box 336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50" name="Text Box 336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51" name="Text Box 336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52" name="Text Box 336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53" name="Text Box 337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54" name="Text Box 337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55" name="Text Box 337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56" name="Text Box 337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57" name="Text Box 337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58" name="Text Box 337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59" name="Text Box 337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60" name="Text Box 337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61" name="Text Box 337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62" name="Text Box 337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63" name="Text Box 338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64" name="Text Box 338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65" name="Text Box 338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66" name="Text Box 338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67" name="Text Box 338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68" name="Text Box 338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69" name="Text Box 338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70" name="Text Box 338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71" name="Text Box 338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72" name="Text Box 338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73" name="Text Box 339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74" name="Text Box 339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75" name="Text Box 339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76" name="Text Box 339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77" name="Text Box 339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78" name="Text Box 339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79" name="Text Box 339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80" name="Text Box 339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81" name="Text Box 339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82" name="Text Box 339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83" name="Text Box 340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84" name="Text Box 340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85" name="Text Box 340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86" name="Text Box 340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87" name="Text Box 340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88" name="Text Box 340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89" name="Text Box 340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90" name="Text Box 340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91" name="Text Box 340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92" name="Text Box 340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93" name="Text Box 341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94" name="Text Box 341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95" name="Text Box 341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96" name="Text Box 341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97" name="Text Box 341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98" name="Text Box 341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399" name="Text Box 341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00" name="Text Box 341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01" name="Text Box 341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02" name="Text Box 341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03" name="Text Box 342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04" name="Text Box 342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05" name="Text Box 342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06" name="Text Box 342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07" name="Text Box 342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08" name="Text Box 342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09" name="Text Box 342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10" name="Text Box 342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11" name="Text Box 342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12" name="Text Box 342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13" name="Text Box 343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14" name="Text Box 343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15" name="Text Box 343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16" name="Text Box 343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17" name="Text Box 343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18" name="Text Box 343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19" name="Text Box 343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20" name="Text Box 343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21" name="Text Box 343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22" name="Text Box 343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23" name="Text Box 344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24" name="Text Box 344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25" name="Text Box 344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26" name="Text Box 344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27" name="Text Box 344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28" name="Text Box 344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29" name="Text Box 344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30" name="Text Box 344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31" name="Text Box 344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32" name="Text Box 344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33" name="Text Box 345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34" name="Text Box 345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35" name="Text Box 345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36" name="Text Box 345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37" name="Text Box 345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38" name="Text Box 345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39" name="Text Box 345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40" name="Text Box 345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41" name="Text Box 345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42" name="Text Box 345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43" name="Text Box 346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44" name="Text Box 346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45" name="Text Box 346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46" name="Text Box 346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47" name="Text Box 346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48" name="Text Box 346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49" name="Text Box 346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50" name="Text Box 346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51" name="Text Box 346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52" name="Text Box 346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53" name="Text Box 347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54" name="Text Box 347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55" name="Text Box 347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56" name="Text Box 347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57" name="Text Box 347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58" name="Text Box 347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59" name="Text Box 347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60" name="Text Box 347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61" name="Text Box 347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62" name="Text Box 347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63" name="Text Box 348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64" name="Text Box 348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65" name="Text Box 348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66" name="Text Box 348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67" name="Text Box 348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68" name="Text Box 348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69" name="Text Box 348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70" name="Text Box 348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71" name="Text Box 348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72" name="Text Box 348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73" name="Text Box 349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74" name="Text Box 349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75" name="Text Box 349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76" name="Text Box 349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77" name="Text Box 349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78" name="Text Box 349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79" name="Text Box 349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80" name="Text Box 349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81" name="Text Box 349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82" name="Text Box 349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83" name="Text Box 350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84" name="Text Box 350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85" name="Text Box 350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86" name="Text Box 350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87" name="Text Box 350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88" name="Text Box 350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89" name="Text Box 350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90" name="Text Box 350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91" name="Text Box 350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92" name="Text Box 350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93" name="Text Box 351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94" name="Text Box 351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95" name="Text Box 351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96" name="Text Box 351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97" name="Text Box 351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98" name="Text Box 351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499" name="Text Box 351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00" name="Text Box 351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01" name="Text Box 351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02" name="Text Box 351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03" name="Text Box 352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04" name="Text Box 352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05" name="Text Box 352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06" name="Text Box 352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07" name="Text Box 352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08" name="Text Box 352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09" name="Text Box 352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10" name="Text Box 352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11" name="Text Box 352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12" name="Text Box 352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13" name="Text Box 353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14" name="Text Box 353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15" name="Text Box 353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16" name="Text Box 353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17" name="Text Box 353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18" name="Text Box 353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19" name="Text Box 353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20" name="Text Box 353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21" name="Text Box 353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22" name="Text Box 353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23" name="Text Box 354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24" name="Text Box 354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25" name="Text Box 354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26" name="Text Box 354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27" name="Text Box 354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28" name="Text Box 354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29" name="Text Box 354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30" name="Text Box 354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31" name="Text Box 354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32" name="Text Box 354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33" name="Text Box 355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34" name="Text Box 355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35" name="Text Box 355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36" name="Text Box 355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37" name="Text Box 355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38" name="Text Box 355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39" name="Text Box 355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40" name="Text Box 355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41" name="Text Box 355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42" name="Text Box 355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43" name="Text Box 356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44" name="Text Box 356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45" name="Text Box 356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46" name="Text Box 356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47" name="Text Box 356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48" name="Text Box 356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49" name="Text Box 356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50" name="Text Box 356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51" name="Text Box 356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52" name="Text Box 356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53" name="Text Box 357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54" name="Text Box 357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55" name="Text Box 357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56" name="Text Box 357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57" name="Text Box 357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58" name="Text Box 357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59" name="Text Box 357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60" name="Text Box 357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61" name="Text Box 357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62" name="Text Box 357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63" name="Text Box 358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64" name="Text Box 358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65" name="Text Box 358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66" name="Text Box 358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67" name="Text Box 358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68" name="Text Box 358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69" name="Text Box 358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70" name="Text Box 358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71" name="Text Box 358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72" name="Text Box 358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73" name="Text Box 359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74" name="Text Box 359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75" name="Text Box 359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76" name="Text Box 359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77" name="Text Box 359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78" name="Text Box 359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79" name="Text Box 359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80" name="Text Box 359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81" name="Text Box 359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82" name="Text Box 359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83" name="Text Box 360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84" name="Text Box 360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85" name="Text Box 360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86" name="Text Box 360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87" name="Text Box 360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88" name="Text Box 360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89" name="Text Box 360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90" name="Text Box 360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91" name="Text Box 360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92" name="Text Box 360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93" name="Text Box 361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94" name="Text Box 361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95" name="Text Box 361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96" name="Text Box 361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97" name="Text Box 361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98" name="Text Box 361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599" name="Text Box 361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00" name="Text Box 361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01" name="Text Box 361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02" name="Text Box 361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03" name="Text Box 362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04" name="Text Box 362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05" name="Text Box 362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06" name="Text Box 362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07" name="Text Box 362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08" name="Text Box 362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09" name="Text Box 362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10" name="Text Box 362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11" name="Text Box 362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12" name="Text Box 362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13" name="Text Box 363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14" name="Text Box 363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15" name="Text Box 363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16" name="Text Box 363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17" name="Text Box 363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18" name="Text Box 363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19" name="Text Box 363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20" name="Text Box 363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21" name="Text Box 363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22" name="Text Box 363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23" name="Text Box 364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24" name="Text Box 364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25" name="Text Box 364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26" name="Text Box 364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27" name="Text Box 364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28" name="Text Box 364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29" name="Text Box 364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30" name="Text Box 364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31" name="Text Box 364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32" name="Text Box 364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33" name="Text Box 365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34" name="Text Box 365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35" name="Text Box 365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36" name="Text Box 365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37" name="Text Box 365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38" name="Text Box 365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39" name="Text Box 365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40" name="Text Box 365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41" name="Text Box 365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42" name="Text Box 365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43" name="Text Box 366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44" name="Text Box 366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45" name="Text Box 366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46" name="Text Box 366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47" name="Text Box 366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48" name="Text Box 366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49" name="Text Box 366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50" name="Text Box 366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51" name="Text Box 366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52" name="Text Box 366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53" name="Text Box 367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54" name="Text Box 367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55" name="Text Box 367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56" name="Text Box 367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57" name="Text Box 367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58" name="Text Box 367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59" name="Text Box 367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60" name="Text Box 367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61" name="Text Box 367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62" name="Text Box 367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63" name="Text Box 368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64" name="Text Box 368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65" name="Text Box 368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66" name="Text Box 368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67" name="Text Box 368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68" name="Text Box 368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69" name="Text Box 368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70" name="Text Box 368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71" name="Text Box 368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72" name="Text Box 368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73" name="Text Box 369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74" name="Text Box 369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75" name="Text Box 369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76" name="Text Box 369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77" name="Text Box 369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78" name="Text Box 369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79" name="Text Box 369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80" name="Text Box 369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81" name="Text Box 369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82" name="Text Box 369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83" name="Text Box 370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84" name="Text Box 370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85" name="Text Box 370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86" name="Text Box 370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87" name="Text Box 370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88" name="Text Box 370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89" name="Text Box 370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90" name="Text Box 370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91" name="Text Box 370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92" name="Text Box 370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93" name="Text Box 371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94" name="Text Box 371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95" name="Text Box 371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96" name="Text Box 371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97" name="Text Box 371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98" name="Text Box 371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699" name="Text Box 371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00" name="Text Box 371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01" name="Text Box 371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02" name="Text Box 371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03" name="Text Box 372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04" name="Text Box 372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05" name="Text Box 372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06" name="Text Box 372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07" name="Text Box 372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08" name="Text Box 372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09" name="Text Box 372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10" name="Text Box 372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11" name="Text Box 372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12" name="Text Box 372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13" name="Text Box 373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14" name="Text Box 373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15" name="Text Box 373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16" name="Text Box 373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17" name="Text Box 373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18" name="Text Box 373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19" name="Text Box 373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20" name="Text Box 373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21" name="Text Box 373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22" name="Text Box 373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23" name="Text Box 374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24" name="Text Box 374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25" name="Text Box 374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26" name="Text Box 374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27" name="Text Box 374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28" name="Text Box 374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29" name="Text Box 374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30" name="Text Box 374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31" name="Text Box 374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32" name="Text Box 374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33" name="Text Box 375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34" name="Text Box 375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35" name="Text Box 375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36" name="Text Box 375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37" name="Text Box 375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38" name="Text Box 375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39" name="Text Box 375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40" name="Text Box 375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41" name="Text Box 375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42" name="Text Box 375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43" name="Text Box 376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44" name="Text Box 376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45" name="Text Box 376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46" name="Text Box 376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47" name="Text Box 376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48" name="Text Box 376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49" name="Text Box 376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50" name="Text Box 376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51" name="Text Box 376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52" name="Text Box 376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53" name="Text Box 377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54" name="Text Box 377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55" name="Text Box 377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56" name="Text Box 377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57" name="Text Box 377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58" name="Text Box 377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59" name="Text Box 377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60" name="Text Box 377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61" name="Text Box 377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62" name="Text Box 377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63" name="Text Box 378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64" name="Text Box 378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65" name="Text Box 378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66" name="Text Box 378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67" name="Text Box 378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68" name="Text Box 378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69" name="Text Box 378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70" name="Text Box 378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71" name="Text Box 378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72" name="Text Box 378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73" name="Text Box 379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74" name="Text Box 379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75" name="Text Box 379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76" name="Text Box 379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77" name="Text Box 379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78" name="Text Box 379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79" name="Text Box 379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80" name="Text Box 379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81" name="Text Box 379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82" name="Text Box 379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83" name="Text Box 380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84" name="Text Box 380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85" name="Text Box 380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86" name="Text Box 380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87" name="Text Box 380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88" name="Text Box 380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89" name="Text Box 380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90" name="Text Box 380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91" name="Text Box 380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92" name="Text Box 380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93" name="Text Box 381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94" name="Text Box 381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95" name="Text Box 381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96" name="Text Box 381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97" name="Text Box 381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98" name="Text Box 381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799" name="Text Box 381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00" name="Text Box 381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01" name="Text Box 381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02" name="Text Box 381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03" name="Text Box 382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04" name="Text Box 382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05" name="Text Box 382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06" name="Text Box 382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07" name="Text Box 382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08" name="Text Box 382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09" name="Text Box 382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10" name="Text Box 382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11" name="Text Box 382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12" name="Text Box 382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13" name="Text Box 383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14" name="Text Box 383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15" name="Text Box 383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16" name="Text Box 383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17" name="Text Box 383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18" name="Text Box 383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19" name="Text Box 383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20" name="Text Box 383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21" name="Text Box 383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22" name="Text Box 383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23" name="Text Box 384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24" name="Text Box 384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25" name="Text Box 384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26" name="Text Box 384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27" name="Text Box 384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28" name="Text Box 384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29" name="Text Box 384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30" name="Text Box 384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31" name="Text Box 384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32" name="Text Box 384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33" name="Text Box 385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34" name="Text Box 385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35" name="Text Box 385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36" name="Text Box 385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37" name="Text Box 385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38" name="Text Box 385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39" name="Text Box 385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40" name="Text Box 385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41" name="Text Box 385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42" name="Text Box 385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43" name="Text Box 386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44" name="Text Box 386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45" name="Text Box 386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46" name="Text Box 386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47" name="Text Box 386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48" name="Text Box 386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49" name="Text Box 386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50" name="Text Box 386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51" name="Text Box 386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52" name="Text Box 386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53" name="Text Box 387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54" name="Text Box 387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55" name="Text Box 387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56" name="Text Box 387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57" name="Text Box 387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58" name="Text Box 387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59" name="Text Box 387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60" name="Text Box 387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61" name="Text Box 387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62" name="Text Box 387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63" name="Text Box 388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64" name="Text Box 388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65" name="Text Box 388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66" name="Text Box 388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67" name="Text Box 388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68" name="Text Box 388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69" name="Text Box 388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70" name="Text Box 388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71" name="Text Box 388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72" name="Text Box 388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73" name="Text Box 389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74" name="Text Box 389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75" name="Text Box 389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76" name="Text Box 389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77" name="Text Box 389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78" name="Text Box 389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79" name="Text Box 389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80" name="Text Box 389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81" name="Text Box 389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82" name="Text Box 389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83" name="Text Box 390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84" name="Text Box 390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85" name="Text Box 390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86" name="Text Box 390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87" name="Text Box 390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88" name="Text Box 390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89" name="Text Box 390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90" name="Text Box 390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91" name="Text Box 390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92" name="Text Box 390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93" name="Text Box 391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94" name="Text Box 391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95" name="Text Box 391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96" name="Text Box 391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97" name="Text Box 391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98" name="Text Box 391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899" name="Text Box 391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00" name="Text Box 391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01" name="Text Box 391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02" name="Text Box 391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03" name="Text Box 392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04" name="Text Box 392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05" name="Text Box 392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06" name="Text Box 392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07" name="Text Box 392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08" name="Text Box 392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09" name="Text Box 392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10" name="Text Box 392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11" name="Text Box 392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12" name="Text Box 392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13" name="Text Box 393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14" name="Text Box 393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15" name="Text Box 393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16" name="Text Box 393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17" name="Text Box 393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18" name="Text Box 393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19" name="Text Box 393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20" name="Text Box 393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21" name="Text Box 393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22" name="Text Box 393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23" name="Text Box 394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24" name="Text Box 394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25" name="Text Box 394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26" name="Text Box 394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27" name="Text Box 394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28" name="Text Box 394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29" name="Text Box 394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30" name="Text Box 394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31" name="Text Box 394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32" name="Text Box 394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33" name="Text Box 395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34" name="Text Box 395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35" name="Text Box 395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36" name="Text Box 395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37" name="Text Box 395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38" name="Text Box 395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39" name="Text Box 395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40" name="Text Box 395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41" name="Text Box 395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42" name="Text Box 395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43" name="Text Box 396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44" name="Text Box 396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45" name="Text Box 396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46" name="Text Box 396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47" name="Text Box 396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48" name="Text Box 396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49" name="Text Box 396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50" name="Text Box 396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51" name="Text Box 396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52" name="Text Box 396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53" name="Text Box 397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54" name="Text Box 397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55" name="Text Box 397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56" name="Text Box 397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57" name="Text Box 397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58" name="Text Box 397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59" name="Text Box 397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60" name="Text Box 397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61" name="Text Box 397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62" name="Text Box 397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63" name="Text Box 398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64" name="Text Box 398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65" name="Text Box 398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66" name="Text Box 398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67" name="Text Box 398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68" name="Text Box 398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69" name="Text Box 398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70" name="Text Box 398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71" name="Text Box 398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72" name="Text Box 398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73" name="Text Box 399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74" name="Text Box 399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75" name="Text Box 399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76" name="Text Box 399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77" name="Text Box 399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78" name="Text Box 399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79" name="Text Box 399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80" name="Text Box 399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81" name="Text Box 399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82" name="Text Box 399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83" name="Text Box 400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84" name="Text Box 400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85" name="Text Box 400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86" name="Text Box 400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87" name="Text Box 400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88" name="Text Box 400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89" name="Text Box 400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90" name="Text Box 400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91" name="Text Box 400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92" name="Text Box 400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93" name="Text Box 401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94" name="Text Box 401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95" name="Text Box 401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96" name="Text Box 401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97" name="Text Box 401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98" name="Text Box 401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3999" name="Text Box 401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00" name="Text Box 401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01" name="Text Box 401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02" name="Text Box 401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03" name="Text Box 402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04" name="Text Box 402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05" name="Text Box 402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06" name="Text Box 402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07" name="Text Box 402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08" name="Text Box 402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09" name="Text Box 402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10" name="Text Box 402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11" name="Text Box 402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12" name="Text Box 402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13" name="Text Box 403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14" name="Text Box 403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15" name="Text Box 403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16" name="Text Box 403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17" name="Text Box 403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18" name="Text Box 403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19" name="Text Box 403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20" name="Text Box 403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21" name="Text Box 403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22" name="Text Box 403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23" name="Text Box 404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24" name="Text Box 404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25" name="Text Box 404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26" name="Text Box 404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27" name="Text Box 404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28" name="Text Box 404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29" name="Text Box 404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30" name="Text Box 404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31" name="Text Box 404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32" name="Text Box 404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33" name="Text Box 405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34" name="Text Box 405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35" name="Text Box 405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36" name="Text Box 405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37" name="Text Box 405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38" name="Text Box 405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39" name="Text Box 405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40" name="Text Box 405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41" name="Text Box 405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42" name="Text Box 405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43" name="Text Box 406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44" name="Text Box 406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45" name="Text Box 406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46" name="Text Box 406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47" name="Text Box 406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48" name="Text Box 406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49" name="Text Box 406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50" name="Text Box 406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51" name="Text Box 406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52" name="Text Box 406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53" name="Text Box 407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54" name="Text Box 407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55" name="Text Box 407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56" name="Text Box 407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57" name="Text Box 407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58" name="Text Box 407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59" name="Text Box 407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60" name="Text Box 407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61" name="Text Box 407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62" name="Text Box 407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63" name="Text Box 408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64" name="Text Box 408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65" name="Text Box 408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66" name="Text Box 408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67" name="Text Box 408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68" name="Text Box 408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69" name="Text Box 408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70" name="Text Box 408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71" name="Text Box 408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72" name="Text Box 408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73" name="Text Box 409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74" name="Text Box 409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75" name="Text Box 409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76" name="Text Box 409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77" name="Text Box 409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78" name="Text Box 409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79" name="Text Box 409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80" name="Text Box 409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81" name="Text Box 409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82" name="Text Box 409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83" name="Text Box 410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84" name="Text Box 410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85" name="Text Box 410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86" name="Text Box 410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87" name="Text Box 410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88" name="Text Box 410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89" name="Text Box 410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90" name="Text Box 410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91" name="Text Box 410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92" name="Text Box 410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93" name="Text Box 411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94" name="Text Box 411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95" name="Text Box 411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96" name="Text Box 411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97" name="Text Box 411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98" name="Text Box 411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099" name="Text Box 411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00" name="Text Box 411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01" name="Text Box 411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02" name="Text Box 411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03" name="Text Box 412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04" name="Text Box 412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05" name="Text Box 412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06" name="Text Box 412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07" name="Text Box 412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08" name="Text Box 412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09" name="Text Box 412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10" name="Text Box 412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11" name="Text Box 412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12" name="Text Box 412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13" name="Text Box 413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14" name="Text Box 413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15" name="Text Box 413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16" name="Text Box 413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17" name="Text Box 413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18" name="Text Box 413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19" name="Text Box 413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20" name="Text Box 413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21" name="Text Box 413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22" name="Text Box 413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23" name="Text Box 414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24" name="Text Box 414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25" name="Text Box 414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26" name="Text Box 414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27" name="Text Box 414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28" name="Text Box 414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29" name="Text Box 414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30" name="Text Box 414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31" name="Text Box 414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32" name="Text Box 414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33" name="Text Box 415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34" name="Text Box 415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35" name="Text Box 415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36" name="Text Box 415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37" name="Text Box 415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38" name="Text Box 415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39" name="Text Box 415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40" name="Text Box 415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41" name="Text Box 415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42" name="Text Box 415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43" name="Text Box 416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44" name="Text Box 416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45" name="Text Box 416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46" name="Text Box 416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47" name="Text Box 416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48" name="Text Box 416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49" name="Text Box 416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50" name="Text Box 416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51" name="Text Box 416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52" name="Text Box 416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53" name="Text Box 417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54" name="Text Box 417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55" name="Text Box 417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56" name="Text Box 417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57" name="Text Box 417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58" name="Text Box 417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59" name="Text Box 417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60" name="Text Box 417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61" name="Text Box 417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62" name="Text Box 417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63" name="Text Box 418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64" name="Text Box 418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65" name="Text Box 418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66" name="Text Box 418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67" name="Text Box 418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68" name="Text Box 418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69" name="Text Box 418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70" name="Text Box 418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71" name="Text Box 418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72" name="Text Box 418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73" name="Text Box 419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74" name="Text Box 419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75" name="Text Box 419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76" name="Text Box 419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77" name="Text Box 419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78" name="Text Box 419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79" name="Text Box 419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80" name="Text Box 419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81" name="Text Box 419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82" name="Text Box 419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83" name="Text Box 420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84" name="Text Box 420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85" name="Text Box 420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86" name="Text Box 420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87" name="Text Box 420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88" name="Text Box 420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89" name="Text Box 420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90" name="Text Box 420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91" name="Text Box 420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92" name="Text Box 420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93" name="Text Box 421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94" name="Text Box 421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95" name="Text Box 421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96" name="Text Box 421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97" name="Text Box 421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98" name="Text Box 421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199" name="Text Box 421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00" name="Text Box 421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01" name="Text Box 421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02" name="Text Box 421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03" name="Text Box 422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04" name="Text Box 422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05" name="Text Box 422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06" name="Text Box 422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07" name="Text Box 422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08" name="Text Box 422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09" name="Text Box 422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10" name="Text Box 422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11" name="Text Box 422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12" name="Text Box 422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13" name="Text Box 423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14" name="Text Box 423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15" name="Text Box 423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16" name="Text Box 423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17" name="Text Box 423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18" name="Text Box 423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19" name="Text Box 423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20" name="Text Box 423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21" name="Text Box 423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22" name="Text Box 423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23" name="Text Box 424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24" name="Text Box 424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25" name="Text Box 424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26" name="Text Box 424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27" name="Text Box 424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28" name="Text Box 424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29" name="Text Box 424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30" name="Text Box 424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31" name="Text Box 424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32" name="Text Box 424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33" name="Text Box 425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34" name="Text Box 425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35" name="Text Box 425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36" name="Text Box 425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37" name="Text Box 425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38" name="Text Box 425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39" name="Text Box 425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40" name="Text Box 425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41" name="Text Box 425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42" name="Text Box 425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43" name="Text Box 426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44" name="Text Box 426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45" name="Text Box 426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46" name="Text Box 426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47" name="Text Box 426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48" name="Text Box 426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49" name="Text Box 426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50" name="Text Box 426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51" name="Text Box 426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52" name="Text Box 426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53" name="Text Box 427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54" name="Text Box 427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55" name="Text Box 427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56" name="Text Box 427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57" name="Text Box 427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58" name="Text Box 427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59" name="Text Box 427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60" name="Text Box 427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61" name="Text Box 427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62" name="Text Box 427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63" name="Text Box 428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64" name="Text Box 428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65" name="Text Box 428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66" name="Text Box 428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67" name="Text Box 428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68" name="Text Box 428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69" name="Text Box 428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70" name="Text Box 428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71" name="Text Box 428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72" name="Text Box 428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73" name="Text Box 429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74" name="Text Box 429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75" name="Text Box 429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76" name="Text Box 429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77" name="Text Box 429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78" name="Text Box 429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79" name="Text Box 429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80" name="Text Box 429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81" name="Text Box 429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82" name="Text Box 429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83" name="Text Box 430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84" name="Text Box 430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85" name="Text Box 430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86" name="Text Box 430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87" name="Text Box 430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88" name="Text Box 430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89" name="Text Box 430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90" name="Text Box 430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91" name="Text Box 430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92" name="Text Box 430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93" name="Text Box 431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94" name="Text Box 431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95" name="Text Box 431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96" name="Text Box 431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97" name="Text Box 431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98" name="Text Box 431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299" name="Text Box 431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00" name="Text Box 431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01" name="Text Box 431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02" name="Text Box 431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03" name="Text Box 432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04" name="Text Box 432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05" name="Text Box 432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06" name="Text Box 432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07" name="Text Box 432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08" name="Text Box 432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09" name="Text Box 432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10" name="Text Box 432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11" name="Text Box 432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12" name="Text Box 432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13" name="Text Box 433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14" name="Text Box 433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15" name="Text Box 433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16" name="Text Box 433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17" name="Text Box 433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18" name="Text Box 433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19" name="Text Box 433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20" name="Text Box 433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21" name="Text Box 433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22" name="Text Box 433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23" name="Text Box 434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24" name="Text Box 434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25" name="Text Box 434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26" name="Text Box 434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27" name="Text Box 434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28" name="Text Box 434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29" name="Text Box 434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30" name="Text Box 434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31" name="Text Box 434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32" name="Text Box 434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33" name="Text Box 435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34" name="Text Box 435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35" name="Text Box 435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36" name="Text Box 435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37" name="Text Box 435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38" name="Text Box 435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39" name="Text Box 435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40" name="Text Box 435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41" name="Text Box 435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42" name="Text Box 435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43" name="Text Box 436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44" name="Text Box 436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45" name="Text Box 436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46" name="Text Box 436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47" name="Text Box 436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48" name="Text Box 436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49" name="Text Box 436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50" name="Text Box 436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51" name="Text Box 436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52" name="Text Box 436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53" name="Text Box 437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54" name="Text Box 437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55" name="Text Box 437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56" name="Text Box 437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57" name="Text Box 437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58" name="Text Box 437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59" name="Text Box 437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60" name="Text Box 437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61" name="Text Box 437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62" name="Text Box 437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63" name="Text Box 438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64" name="Text Box 438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65" name="Text Box 438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66" name="Text Box 438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67" name="Text Box 438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68" name="Text Box 438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69" name="Text Box 438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70" name="Text Box 438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71" name="Text Box 438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72" name="Text Box 438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73" name="Text Box 439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74" name="Text Box 439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75" name="Text Box 439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76" name="Text Box 439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77" name="Text Box 439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78" name="Text Box 439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79" name="Text Box 439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80" name="Text Box 439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81" name="Text Box 439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82" name="Text Box 439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83" name="Text Box 440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84" name="Text Box 440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85" name="Text Box 440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86" name="Text Box 440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87" name="Text Box 440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88" name="Text Box 440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89" name="Text Box 440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90" name="Text Box 440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91" name="Text Box 440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92" name="Text Box 440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93" name="Text Box 441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94" name="Text Box 441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95" name="Text Box 441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96" name="Text Box 441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97" name="Text Box 441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98" name="Text Box 441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399" name="Text Box 441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00" name="Text Box 441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01" name="Text Box 441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02" name="Text Box 441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03" name="Text Box 442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04" name="Text Box 442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05" name="Text Box 442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06" name="Text Box 442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07" name="Text Box 442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08" name="Text Box 442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09" name="Text Box 442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10" name="Text Box 442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11" name="Text Box 442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12" name="Text Box 442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13" name="Text Box 443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14" name="Text Box 443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15" name="Text Box 443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16" name="Text Box 443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17" name="Text Box 443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18" name="Text Box 443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19" name="Text Box 443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20" name="Text Box 443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21" name="Text Box 443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22" name="Text Box 443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23" name="Text Box 444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24" name="Text Box 444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25" name="Text Box 444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26" name="Text Box 444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27" name="Text Box 444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28" name="Text Box 444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29" name="Text Box 444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30" name="Text Box 444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31" name="Text Box 444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32" name="Text Box 444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33" name="Text Box 445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34" name="Text Box 445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35" name="Text Box 445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36" name="Text Box 445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37" name="Text Box 445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38" name="Text Box 445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39" name="Text Box 445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40" name="Text Box 445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41" name="Text Box 445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42" name="Text Box 445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43" name="Text Box 446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44" name="Text Box 446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45" name="Text Box 446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46" name="Text Box 446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47" name="Text Box 446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48" name="Text Box 446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49" name="Text Box 446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50" name="Text Box 446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51" name="Text Box 446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52" name="Text Box 446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53" name="Text Box 447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54" name="Text Box 447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55" name="Text Box 447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56" name="Text Box 447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57" name="Text Box 447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58" name="Text Box 447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59" name="Text Box 447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60" name="Text Box 447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61" name="Text Box 447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62" name="Text Box 447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63" name="Text Box 448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64" name="Text Box 448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65" name="Text Box 448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66" name="Text Box 448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67" name="Text Box 448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68" name="Text Box 448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69" name="Text Box 448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70" name="Text Box 448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71" name="Text Box 448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72" name="Text Box 448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73" name="Text Box 449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74" name="Text Box 449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75" name="Text Box 449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76" name="Text Box 449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77" name="Text Box 449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78" name="Text Box 449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79" name="Text Box 449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80" name="Text Box 449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81" name="Text Box 449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82" name="Text Box 449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83" name="Text Box 450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84" name="Text Box 450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85" name="Text Box 450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86" name="Text Box 450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87" name="Text Box 450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88" name="Text Box 450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89" name="Text Box 450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90" name="Text Box 450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91" name="Text Box 450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92" name="Text Box 450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93" name="Text Box 451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94" name="Text Box 451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95" name="Text Box 451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96" name="Text Box 451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97" name="Text Box 451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98" name="Text Box 451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499" name="Text Box 451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00" name="Text Box 451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01" name="Text Box 451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02" name="Text Box 451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03" name="Text Box 452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04" name="Text Box 452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05" name="Text Box 452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06" name="Text Box 452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07" name="Text Box 452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08" name="Text Box 452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09" name="Text Box 452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10" name="Text Box 452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11" name="Text Box 452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12" name="Text Box 452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13" name="Text Box 453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14" name="Text Box 453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15" name="Text Box 453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16" name="Text Box 453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17" name="Text Box 453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18" name="Text Box 453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19" name="Text Box 453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20" name="Text Box 453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21" name="Text Box 453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22" name="Text Box 453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23" name="Text Box 454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24" name="Text Box 454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25" name="Text Box 454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26" name="Text Box 454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27" name="Text Box 454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28" name="Text Box 454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29" name="Text Box 454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30" name="Text Box 454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31" name="Text Box 454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32" name="Text Box 454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33" name="Text Box 455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34" name="Text Box 455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35" name="Text Box 455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36" name="Text Box 455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37" name="Text Box 455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38" name="Text Box 455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39" name="Text Box 455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40" name="Text Box 455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41" name="Text Box 455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42" name="Text Box 455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43" name="Text Box 456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44" name="Text Box 456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45" name="Text Box 456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46" name="Text Box 456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47" name="Text Box 456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48" name="Text Box 456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49" name="Text Box 456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50" name="Text Box 456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51" name="Text Box 456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52" name="Text Box 456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53" name="Text Box 457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54" name="Text Box 457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55" name="Text Box 457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56" name="Text Box 457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57" name="Text Box 457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58" name="Text Box 457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59" name="Text Box 457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60" name="Text Box 457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61" name="Text Box 457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62" name="Text Box 457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63" name="Text Box 458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64" name="Text Box 458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65" name="Text Box 458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66" name="Text Box 458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67" name="Text Box 458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68" name="Text Box 458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69" name="Text Box 458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70" name="Text Box 458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71" name="Text Box 458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72" name="Text Box 458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73" name="Text Box 459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74" name="Text Box 459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75" name="Text Box 459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76" name="Text Box 459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77" name="Text Box 459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78" name="Text Box 459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79" name="Text Box 459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80" name="Text Box 459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81" name="Text Box 459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82" name="Text Box 459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83" name="Text Box 460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84" name="Text Box 460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85" name="Text Box 460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86" name="Text Box 460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87" name="Text Box 460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88" name="Text Box 460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89" name="Text Box 460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90" name="Text Box 460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91" name="Text Box 460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92" name="Text Box 460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93" name="Text Box 461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94" name="Text Box 461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95" name="Text Box 461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96" name="Text Box 461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97" name="Text Box 461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98" name="Text Box 461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599" name="Text Box 461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00" name="Text Box 461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01" name="Text Box 461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02" name="Text Box 461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03" name="Text Box 462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04" name="Text Box 462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05" name="Text Box 462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06" name="Text Box 462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07" name="Text Box 462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08" name="Text Box 462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09" name="Text Box 462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10" name="Text Box 462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11" name="Text Box 462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12" name="Text Box 462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13" name="Text Box 463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14" name="Text Box 463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15" name="Text Box 463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16" name="Text Box 463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17" name="Text Box 463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18" name="Text Box 463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19" name="Text Box 463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20" name="Text Box 463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21" name="Text Box 463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22" name="Text Box 463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23" name="Text Box 464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24" name="Text Box 464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25" name="Text Box 464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26" name="Text Box 464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27" name="Text Box 464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28" name="Text Box 464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29" name="Text Box 464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30" name="Text Box 464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31" name="Text Box 464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32" name="Text Box 464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33" name="Text Box 465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34" name="Text Box 465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35" name="Text Box 465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36" name="Text Box 465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37" name="Text Box 465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38" name="Text Box 465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39" name="Text Box 465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40" name="Text Box 465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41" name="Text Box 465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42" name="Text Box 465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43" name="Text Box 466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44" name="Text Box 466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45" name="Text Box 466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46" name="Text Box 466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47" name="Text Box 466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48" name="Text Box 466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49" name="Text Box 466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50" name="Text Box 466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51" name="Text Box 466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52" name="Text Box 466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53" name="Text Box 467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54" name="Text Box 467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55" name="Text Box 467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56" name="Text Box 467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57" name="Text Box 467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58" name="Text Box 467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59" name="Text Box 467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60" name="Text Box 467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61" name="Text Box 467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62" name="Text Box 467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63" name="Text Box 468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64" name="Text Box 468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65" name="Text Box 468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66" name="Text Box 468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67" name="Text Box 468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68" name="Text Box 468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69" name="Text Box 468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70" name="Text Box 468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71" name="Text Box 468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72" name="Text Box 468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73" name="Text Box 469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74" name="Text Box 469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75" name="Text Box 469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76" name="Text Box 469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77" name="Text Box 469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78" name="Text Box 469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79" name="Text Box 469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80" name="Text Box 469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81" name="Text Box 469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82" name="Text Box 469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83" name="Text Box 470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84" name="Text Box 470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85" name="Text Box 470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86" name="Text Box 470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87" name="Text Box 470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88" name="Text Box 470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89" name="Text Box 470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90" name="Text Box 470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91" name="Text Box 470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92" name="Text Box 470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93" name="Text Box 471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94" name="Text Box 471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95" name="Text Box 471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96" name="Text Box 471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97" name="Text Box 471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98" name="Text Box 471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699" name="Text Box 471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00" name="Text Box 471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01" name="Text Box 471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02" name="Text Box 471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03" name="Text Box 472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04" name="Text Box 472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05" name="Text Box 472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06" name="Text Box 472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07" name="Text Box 472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08" name="Text Box 472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09" name="Text Box 472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10" name="Text Box 472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11" name="Text Box 472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12" name="Text Box 472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13" name="Text Box 473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14" name="Text Box 473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15" name="Text Box 473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16" name="Text Box 473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17" name="Text Box 473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18" name="Text Box 473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19" name="Text Box 473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20" name="Text Box 473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21" name="Text Box 473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22" name="Text Box 473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23" name="Text Box 474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24" name="Text Box 474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25" name="Text Box 474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26" name="Text Box 474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27" name="Text Box 474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28" name="Text Box 474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29" name="Text Box 474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30" name="Text Box 474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31" name="Text Box 474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32" name="Text Box 474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33" name="Text Box 475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34" name="Text Box 475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35" name="Text Box 475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36" name="Text Box 475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37" name="Text Box 475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38" name="Text Box 475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39" name="Text Box 475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40" name="Text Box 475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41" name="Text Box 475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42" name="Text Box 475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43" name="Text Box 476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44" name="Text Box 476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45" name="Text Box 476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46" name="Text Box 476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47" name="Text Box 476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48" name="Text Box 476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49" name="Text Box 476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50" name="Text Box 476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51" name="Text Box 476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52" name="Text Box 476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53" name="Text Box 477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54" name="Text Box 477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55" name="Text Box 477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56" name="Text Box 477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57" name="Text Box 477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58" name="Text Box 477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59" name="Text Box 477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60" name="Text Box 477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61" name="Text Box 477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62" name="Text Box 477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63" name="Text Box 478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64" name="Text Box 478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65" name="Text Box 478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66" name="Text Box 478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67" name="Text Box 478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68" name="Text Box 478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69" name="Text Box 478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70" name="Text Box 478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71" name="Text Box 478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72" name="Text Box 478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73" name="Text Box 479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74" name="Text Box 479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75" name="Text Box 479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76" name="Text Box 479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77" name="Text Box 479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78" name="Text Box 479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79" name="Text Box 479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80" name="Text Box 479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81" name="Text Box 479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82" name="Text Box 479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83" name="Text Box 480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84" name="Text Box 480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85" name="Text Box 480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86" name="Text Box 480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87" name="Text Box 480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88" name="Text Box 480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89" name="Text Box 480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90" name="Text Box 480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91" name="Text Box 480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92" name="Text Box 480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93" name="Text Box 481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94" name="Text Box 481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95" name="Text Box 481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96" name="Text Box 481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97" name="Text Box 481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98" name="Text Box 481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799" name="Text Box 481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00" name="Text Box 481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01" name="Text Box 481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02" name="Text Box 481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03" name="Text Box 482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04" name="Text Box 482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05" name="Text Box 482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06" name="Text Box 482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07" name="Text Box 482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08" name="Text Box 482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09" name="Text Box 482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10" name="Text Box 482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11" name="Text Box 482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12" name="Text Box 482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13" name="Text Box 483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14" name="Text Box 483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15" name="Text Box 483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16" name="Text Box 483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17" name="Text Box 483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18" name="Text Box 483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19" name="Text Box 483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20" name="Text Box 483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21" name="Text Box 483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22" name="Text Box 483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23" name="Text Box 484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24" name="Text Box 484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25" name="Text Box 484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26" name="Text Box 484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27" name="Text Box 484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28" name="Text Box 484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29" name="Text Box 484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30" name="Text Box 484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31" name="Text Box 484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32" name="Text Box 484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33" name="Text Box 485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34" name="Text Box 485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35" name="Text Box 485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36" name="Text Box 485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37" name="Text Box 485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38" name="Text Box 485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39" name="Text Box 485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40" name="Text Box 485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41" name="Text Box 485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42" name="Text Box 485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43" name="Text Box 486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44" name="Text Box 486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45" name="Text Box 486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46" name="Text Box 486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47" name="Text Box 486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48" name="Text Box 486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49" name="Text Box 486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50" name="Text Box 486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51" name="Text Box 486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52" name="Text Box 486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53" name="Text Box 487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54" name="Text Box 487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55" name="Text Box 487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56" name="Text Box 487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57" name="Text Box 487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58" name="Text Box 487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59" name="Text Box 487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60" name="Text Box 487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61" name="Text Box 487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62" name="Text Box 487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63" name="Text Box 488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64" name="Text Box 488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65" name="Text Box 488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66" name="Text Box 488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67" name="Text Box 488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68" name="Text Box 488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69" name="Text Box 488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70" name="Text Box 488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71" name="Text Box 488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72" name="Text Box 488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73" name="Text Box 489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74" name="Text Box 489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75" name="Text Box 489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76" name="Text Box 489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77" name="Text Box 489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78" name="Text Box 489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79" name="Text Box 489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80" name="Text Box 489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81" name="Text Box 489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82" name="Text Box 489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83" name="Text Box 490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84" name="Text Box 490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85" name="Text Box 490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86" name="Text Box 490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87" name="Text Box 490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88" name="Text Box 490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89" name="Text Box 490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90" name="Text Box 490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91" name="Text Box 490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92" name="Text Box 490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93" name="Text Box 491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94" name="Text Box 491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95" name="Text Box 491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96" name="Text Box 491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97" name="Text Box 491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98" name="Text Box 491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899" name="Text Box 491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00" name="Text Box 491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01" name="Text Box 491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02" name="Text Box 491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03" name="Text Box 492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04" name="Text Box 492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05" name="Text Box 492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06" name="Text Box 492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07" name="Text Box 492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08" name="Text Box 492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09" name="Text Box 492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10" name="Text Box 492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11" name="Text Box 492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12" name="Text Box 492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13" name="Text Box 493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14" name="Text Box 493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15" name="Text Box 493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16" name="Text Box 493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17" name="Text Box 493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18" name="Text Box 493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19" name="Text Box 493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20" name="Text Box 493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21" name="Text Box 493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22" name="Text Box 493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23" name="Text Box 494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24" name="Text Box 494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25" name="Text Box 494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26" name="Text Box 494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27" name="Text Box 494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28" name="Text Box 494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29" name="Text Box 494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30" name="Text Box 494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31" name="Text Box 494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32" name="Text Box 494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33" name="Text Box 495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34" name="Text Box 495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35" name="Text Box 495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36" name="Text Box 495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37" name="Text Box 495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38" name="Text Box 495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39" name="Text Box 495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40" name="Text Box 495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41" name="Text Box 495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42" name="Text Box 495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43" name="Text Box 496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44" name="Text Box 496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45" name="Text Box 496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46" name="Text Box 496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47" name="Text Box 496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48" name="Text Box 496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49" name="Text Box 496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50" name="Text Box 496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51" name="Text Box 496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52" name="Text Box 496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53" name="Text Box 497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54" name="Text Box 497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55" name="Text Box 497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56" name="Text Box 497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57" name="Text Box 497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58" name="Text Box 497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59" name="Text Box 497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60" name="Text Box 497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61" name="Text Box 497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62" name="Text Box 497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63" name="Text Box 498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64" name="Text Box 498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65" name="Text Box 498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66" name="Text Box 498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67" name="Text Box 498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68" name="Text Box 498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69" name="Text Box 498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70" name="Text Box 498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71" name="Text Box 498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72" name="Text Box 498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73" name="Text Box 499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74" name="Text Box 499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75" name="Text Box 499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76" name="Text Box 499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77" name="Text Box 499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78" name="Text Box 499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79" name="Text Box 499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80" name="Text Box 499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81" name="Text Box 499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82" name="Text Box 499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83" name="Text Box 500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84" name="Text Box 500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85" name="Text Box 500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86" name="Text Box 500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87" name="Text Box 500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88" name="Text Box 500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89" name="Text Box 500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90" name="Text Box 500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91" name="Text Box 500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92" name="Text Box 500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93" name="Text Box 501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94" name="Text Box 501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95" name="Text Box 501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96" name="Text Box 501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97" name="Text Box 501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98" name="Text Box 501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4999" name="Text Box 501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00" name="Text Box 501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01" name="Text Box 501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02" name="Text Box 501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03" name="Text Box 502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04" name="Text Box 502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05" name="Text Box 502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06" name="Text Box 502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07" name="Text Box 502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08" name="Text Box 502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09" name="Text Box 502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10" name="Text Box 502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11" name="Text Box 502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12" name="Text Box 502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13" name="Text Box 503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14" name="Text Box 503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15" name="Text Box 503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16" name="Text Box 503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17" name="Text Box 503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18" name="Text Box 503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19" name="Text Box 503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20" name="Text Box 503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21" name="Text Box 503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22" name="Text Box 503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23" name="Text Box 504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24" name="Text Box 504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25" name="Text Box 504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26" name="Text Box 504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27" name="Text Box 504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28" name="Text Box 504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29" name="Text Box 504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30" name="Text Box 504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31" name="Text Box 504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32" name="Text Box 504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33" name="Text Box 505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34" name="Text Box 505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35" name="Text Box 505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36" name="Text Box 505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37" name="Text Box 505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38" name="Text Box 505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39" name="Text Box 505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40" name="Text Box 505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41" name="Text Box 505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42" name="Text Box 505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43" name="Text Box 506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44" name="Text Box 506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45" name="Text Box 506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46" name="Text Box 506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47" name="Text Box 506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48" name="Text Box 506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49" name="Text Box 506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50" name="Text Box 506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51" name="Text Box 506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52" name="Text Box 506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53" name="Text Box 507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54" name="Text Box 507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55" name="Text Box 507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56" name="Text Box 507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57" name="Text Box 507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58" name="Text Box 507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59" name="Text Box 507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60" name="Text Box 507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61" name="Text Box 507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62" name="Text Box 507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63" name="Text Box 508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64" name="Text Box 508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65" name="Text Box 508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66" name="Text Box 508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67" name="Text Box 508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68" name="Text Box 508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69" name="Text Box 508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70" name="Text Box 508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71" name="Text Box 508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72" name="Text Box 508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73" name="Text Box 509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74" name="Text Box 509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75" name="Text Box 509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76" name="Text Box 509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77" name="Text Box 509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78" name="Text Box 509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79" name="Text Box 509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80" name="Text Box 509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81" name="Text Box 509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82" name="Text Box 509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83" name="Text Box 510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84" name="Text Box 510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85" name="Text Box 510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86" name="Text Box 510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87" name="Text Box 510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88" name="Text Box 510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89" name="Text Box 510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90" name="Text Box 510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91" name="Text Box 510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92" name="Text Box 510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93" name="Text Box 511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94" name="Text Box 511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95" name="Text Box 511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96" name="Text Box 511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97" name="Text Box 511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98" name="Text Box 511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099" name="Text Box 511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00" name="Text Box 511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01" name="Text Box 511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02" name="Text Box 511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03" name="Text Box 512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04" name="Text Box 512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05" name="Text Box 512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06" name="Text Box 512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07" name="Text Box 512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08" name="Text Box 512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09" name="Text Box 512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10" name="Text Box 512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11" name="Text Box 512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12" name="Text Box 512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13" name="Text Box 513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14" name="Text Box 513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15" name="Text Box 513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16" name="Text Box 513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17" name="Text Box 513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18" name="Text Box 513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19" name="Text Box 513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20" name="Text Box 513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21" name="Text Box 513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22" name="Text Box 513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23" name="Text Box 514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24" name="Text Box 514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25" name="Text Box 514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26" name="Text Box 514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27" name="Text Box 514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28" name="Text Box 514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29" name="Text Box 514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30" name="Text Box 514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31" name="Text Box 514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32" name="Text Box 514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33" name="Text Box 515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34" name="Text Box 515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35" name="Text Box 515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36" name="Text Box 515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37" name="Text Box 515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38" name="Text Box 515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39" name="Text Box 515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40" name="Text Box 515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41" name="Text Box 515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42" name="Text Box 515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43" name="Text Box 516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44" name="Text Box 516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45" name="Text Box 516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46" name="Text Box 516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47" name="Text Box 516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48" name="Text Box 516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49" name="Text Box 516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50" name="Text Box 516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51" name="Text Box 516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52" name="Text Box 516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53" name="Text Box 517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54" name="Text Box 517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55" name="Text Box 517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56" name="Text Box 517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57" name="Text Box 517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58" name="Text Box 517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59" name="Text Box 517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60" name="Text Box 517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61" name="Text Box 517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62" name="Text Box 517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63" name="Text Box 518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64" name="Text Box 518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65" name="Text Box 518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66" name="Text Box 518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67" name="Text Box 518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68" name="Text Box 518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69" name="Text Box 518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70" name="Text Box 518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71" name="Text Box 518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72" name="Text Box 518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73" name="Text Box 519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74" name="Text Box 519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75" name="Text Box 519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76" name="Text Box 519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77" name="Text Box 519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78" name="Text Box 519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79" name="Text Box 519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80" name="Text Box 519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81" name="Text Box 519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82" name="Text Box 519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83" name="Text Box 520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84" name="Text Box 520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85" name="Text Box 520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86" name="Text Box 520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87" name="Text Box 520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88" name="Text Box 520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89" name="Text Box 520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90" name="Text Box 520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91" name="Text Box 520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92" name="Text Box 520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93" name="Text Box 521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94" name="Text Box 521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95" name="Text Box 521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96" name="Text Box 521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97" name="Text Box 521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98" name="Text Box 521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199" name="Text Box 521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00" name="Text Box 521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01" name="Text Box 521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02" name="Text Box 521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03" name="Text Box 522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04" name="Text Box 522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05" name="Text Box 522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06" name="Text Box 522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07" name="Text Box 522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08" name="Text Box 522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09" name="Text Box 522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10" name="Text Box 522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11" name="Text Box 522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12" name="Text Box 522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13" name="Text Box 523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14" name="Text Box 523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15" name="Text Box 523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16" name="Text Box 523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17" name="Text Box 523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18" name="Text Box 523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19" name="Text Box 523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20" name="Text Box 523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21" name="Text Box 523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22" name="Text Box 523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23" name="Text Box 524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24" name="Text Box 524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25" name="Text Box 524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26" name="Text Box 524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27" name="Text Box 524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28" name="Text Box 524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29" name="Text Box 524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30" name="Text Box 524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31" name="Text Box 524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32" name="Text Box 524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33" name="Text Box 525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34" name="Text Box 525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35" name="Text Box 525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36" name="Text Box 525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37" name="Text Box 525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38" name="Text Box 525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39" name="Text Box 525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40" name="Text Box 525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41" name="Text Box 525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42" name="Text Box 525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43" name="Text Box 526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44" name="Text Box 526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45" name="Text Box 526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46" name="Text Box 526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47" name="Text Box 526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48" name="Text Box 526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49" name="Text Box 526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50" name="Text Box 526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51" name="Text Box 526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52" name="Text Box 526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53" name="Text Box 527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54" name="Text Box 527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55" name="Text Box 527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56" name="Text Box 527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57" name="Text Box 527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58" name="Text Box 527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59" name="Text Box 527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60" name="Text Box 527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61" name="Text Box 527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62" name="Text Box 527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63" name="Text Box 528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64" name="Text Box 528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65" name="Text Box 528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66" name="Text Box 528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67" name="Text Box 528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68" name="Text Box 528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69" name="Text Box 528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70" name="Text Box 528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71" name="Text Box 528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72" name="Text Box 528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73" name="Text Box 529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74" name="Text Box 529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75" name="Text Box 529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76" name="Text Box 529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77" name="Text Box 529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78" name="Text Box 529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79" name="Text Box 529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80" name="Text Box 529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81" name="Text Box 529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82" name="Text Box 529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83" name="Text Box 530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84" name="Text Box 530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85" name="Text Box 530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86" name="Text Box 530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87" name="Text Box 530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88" name="Text Box 530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89" name="Text Box 530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90" name="Text Box 530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91" name="Text Box 530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92" name="Text Box 530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93" name="Text Box 531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94" name="Text Box 531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95" name="Text Box 531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96" name="Text Box 531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97" name="Text Box 531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98" name="Text Box 531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299" name="Text Box 531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00" name="Text Box 531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01" name="Text Box 531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02" name="Text Box 531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03" name="Text Box 532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04" name="Text Box 532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05" name="Text Box 532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06" name="Text Box 532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07" name="Text Box 532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08" name="Text Box 532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09" name="Text Box 532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10" name="Text Box 532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11" name="Text Box 532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12" name="Text Box 532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13" name="Text Box 533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14" name="Text Box 533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15" name="Text Box 533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16" name="Text Box 533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17" name="Text Box 533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18" name="Text Box 533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19" name="Text Box 533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20" name="Text Box 533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21" name="Text Box 533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22" name="Text Box 533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23" name="Text Box 534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24" name="Text Box 534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25" name="Text Box 534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26" name="Text Box 534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27" name="Text Box 534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28" name="Text Box 534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29" name="Text Box 534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30" name="Text Box 534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31" name="Text Box 534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32" name="Text Box 534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33" name="Text Box 535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34" name="Text Box 535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35" name="Text Box 535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36" name="Text Box 535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37" name="Text Box 535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38" name="Text Box 535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39" name="Text Box 535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40" name="Text Box 535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41" name="Text Box 535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42" name="Text Box 535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43" name="Text Box 536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44" name="Text Box 536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45" name="Text Box 536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46" name="Text Box 536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47" name="Text Box 536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48" name="Text Box 536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49" name="Text Box 536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50" name="Text Box 536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51" name="Text Box 536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52" name="Text Box 536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53" name="Text Box 537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54" name="Text Box 537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55" name="Text Box 537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56" name="Text Box 537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57" name="Text Box 537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58" name="Text Box 537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59" name="Text Box 537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60" name="Text Box 537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61" name="Text Box 537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62" name="Text Box 537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63" name="Text Box 538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64" name="Text Box 538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65" name="Text Box 538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66" name="Text Box 538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67" name="Text Box 538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68" name="Text Box 538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69" name="Text Box 538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70" name="Text Box 538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71" name="Text Box 538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72" name="Text Box 538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73" name="Text Box 539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74" name="Text Box 539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75" name="Text Box 539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76" name="Text Box 539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77" name="Text Box 539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78" name="Text Box 539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79" name="Text Box 539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80" name="Text Box 539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81" name="Text Box 539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82" name="Text Box 539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83" name="Text Box 540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84" name="Text Box 540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85" name="Text Box 540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86" name="Text Box 540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87" name="Text Box 540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88" name="Text Box 540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89" name="Text Box 540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90" name="Text Box 540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91" name="Text Box 540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92" name="Text Box 5409"/>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93" name="Text Box 5410"/>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94" name="Text Box 5411"/>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95" name="Text Box 5412"/>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96" name="Text Box 5413"/>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97" name="Text Box 5414"/>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98" name="Text Box 5415"/>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399" name="Text Box 5416"/>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400" name="Text Box 5417"/>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366</xdr:row>
      <xdr:rowOff>0</xdr:rowOff>
    </xdr:from>
    <xdr:to>
      <xdr:col>4</xdr:col>
      <xdr:colOff>85725</xdr:colOff>
      <xdr:row>367</xdr:row>
      <xdr:rowOff>19050</xdr:rowOff>
    </xdr:to>
    <xdr:sp macro="" textlink="">
      <xdr:nvSpPr>
        <xdr:cNvPr id="5401" name="Text Box 5418"/>
        <xdr:cNvSpPr txBox="1">
          <a:spLocks noChangeArrowheads="1"/>
        </xdr:cNvSpPr>
      </xdr:nvSpPr>
      <xdr:spPr bwMode="auto">
        <a:xfrm>
          <a:off x="4686300" y="6972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366</xdr:row>
      <xdr:rowOff>0</xdr:rowOff>
    </xdr:from>
    <xdr:ext cx="85725" cy="205409"/>
    <xdr:sp macro="" textlink="">
      <xdr:nvSpPr>
        <xdr:cNvPr id="5402" name="Text Box 295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03" name="Text Box 295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04" name="Text Box 295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05" name="Text Box 295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06" name="Text Box 295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07" name="Text Box 295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08" name="Text Box 295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09" name="Text Box 295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10" name="Text Box 295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11" name="Text Box 296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12" name="Text Box 296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13" name="Text Box 296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14" name="Text Box 296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15" name="Text Box 296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16" name="Text Box 296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17" name="Text Box 296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18" name="Text Box 296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19" name="Text Box 296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20" name="Text Box 296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21" name="Text Box 297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22" name="Text Box 297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23" name="Text Box 297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24" name="Text Box 297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25" name="Text Box 297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26" name="Text Box 297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27" name="Text Box 297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28" name="Text Box 297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29" name="Text Box 297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30" name="Text Box 297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31" name="Text Box 298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32" name="Text Box 298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33" name="Text Box 298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34" name="Text Box 298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35" name="Text Box 298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36" name="Text Box 298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37" name="Text Box 298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38" name="Text Box 298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39" name="Text Box 298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40" name="Text Box 298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41" name="Text Box 299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42" name="Text Box 299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43" name="Text Box 299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44" name="Text Box 299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45" name="Text Box 299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46" name="Text Box 299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47" name="Text Box 299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48" name="Text Box 299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49" name="Text Box 299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50" name="Text Box 299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51" name="Text Box 300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52" name="Text Box 300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53" name="Text Box 300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54" name="Text Box 300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55" name="Text Box 300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56" name="Text Box 300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57" name="Text Box 300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58" name="Text Box 300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59" name="Text Box 300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60" name="Text Box 300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61" name="Text Box 301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62" name="Text Box 301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63" name="Text Box 301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64" name="Text Box 301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65" name="Text Box 301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66" name="Text Box 301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67" name="Text Box 301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68" name="Text Box 301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69" name="Text Box 301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70" name="Text Box 301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71" name="Text Box 302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72" name="Text Box 302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73" name="Text Box 302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74" name="Text Box 302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75" name="Text Box 302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76" name="Text Box 302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77" name="Text Box 302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78" name="Text Box 302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79" name="Text Box 302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80" name="Text Box 302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81" name="Text Box 303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82" name="Text Box 303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83" name="Text Box 303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84" name="Text Box 303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85" name="Text Box 303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86" name="Text Box 303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87" name="Text Box 303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88" name="Text Box 303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89" name="Text Box 303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90" name="Text Box 303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91" name="Text Box 304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92" name="Text Box 304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93" name="Text Box 304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94" name="Text Box 304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95" name="Text Box 304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96" name="Text Box 304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97" name="Text Box 304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98" name="Text Box 304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499" name="Text Box 304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00" name="Text Box 304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01" name="Text Box 305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02" name="Text Box 305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03" name="Text Box 305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04" name="Text Box 305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05" name="Text Box 305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06" name="Text Box 305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07" name="Text Box 305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08" name="Text Box 305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09" name="Text Box 305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10" name="Text Box 305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11" name="Text Box 306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12" name="Text Box 306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13" name="Text Box 306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14" name="Text Box 306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15" name="Text Box 306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16" name="Text Box 306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17" name="Text Box 306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18" name="Text Box 306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19" name="Text Box 306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20" name="Text Box 306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21" name="Text Box 307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22" name="Text Box 307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23" name="Text Box 307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24" name="Text Box 307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25" name="Text Box 307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26" name="Text Box 307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27" name="Text Box 307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28" name="Text Box 307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29" name="Text Box 307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30" name="Text Box 307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31" name="Text Box 308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32" name="Text Box 308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33" name="Text Box 308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34" name="Text Box 308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35" name="Text Box 308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36" name="Text Box 308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37" name="Text Box 308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38" name="Text Box 308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39" name="Text Box 308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40" name="Text Box 308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41" name="Text Box 309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42" name="Text Box 309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43" name="Text Box 309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44" name="Text Box 309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45" name="Text Box 309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46" name="Text Box 309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47" name="Text Box 309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48" name="Text Box 309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49" name="Text Box 309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50" name="Text Box 309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51" name="Text Box 310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52" name="Text Box 310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53" name="Text Box 310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54" name="Text Box 310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55" name="Text Box 310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56" name="Text Box 310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57" name="Text Box 310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58" name="Text Box 310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59" name="Text Box 310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60" name="Text Box 310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61" name="Text Box 311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62" name="Text Box 311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63" name="Text Box 311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64" name="Text Box 311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65" name="Text Box 311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66" name="Text Box 311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67" name="Text Box 311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68" name="Text Box 311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69" name="Text Box 311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70" name="Text Box 311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71" name="Text Box 312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72" name="Text Box 312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73" name="Text Box 312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74" name="Text Box 312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75" name="Text Box 312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76" name="Text Box 312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77" name="Text Box 312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78" name="Text Box 312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79" name="Text Box 312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80" name="Text Box 312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81" name="Text Box 313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82" name="Text Box 313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83" name="Text Box 313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84" name="Text Box 313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85" name="Text Box 313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86" name="Text Box 313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87" name="Text Box 313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88" name="Text Box 313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89" name="Text Box 313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90" name="Text Box 313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91" name="Text Box 314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92" name="Text Box 314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93" name="Text Box 314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94" name="Text Box 314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95" name="Text Box 314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96" name="Text Box 314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97" name="Text Box 314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98" name="Text Box 314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599" name="Text Box 314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00" name="Text Box 314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01" name="Text Box 315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02" name="Text Box 315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03" name="Text Box 315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04" name="Text Box 315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05" name="Text Box 315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06" name="Text Box 455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07" name="Text Box 456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08" name="Text Box 456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09" name="Text Box 456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10" name="Text Box 456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11" name="Text Box 456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12" name="Text Box 456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13" name="Text Box 456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14" name="Text Box 456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15" name="Text Box 456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16" name="Text Box 456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17" name="Text Box 457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18" name="Text Box 457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19" name="Text Box 457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20" name="Text Box 457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21" name="Text Box 457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22" name="Text Box 457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23" name="Text Box 457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24" name="Text Box 457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25" name="Text Box 457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26" name="Text Box 457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27" name="Text Box 458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28" name="Text Box 458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29" name="Text Box 458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30" name="Text Box 458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31" name="Text Box 458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32" name="Text Box 458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33" name="Text Box 458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34" name="Text Box 458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35" name="Text Box 458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36" name="Text Box 458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37" name="Text Box 459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38" name="Text Box 459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39" name="Text Box 459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40" name="Text Box 459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41" name="Text Box 459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42" name="Text Box 459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43" name="Text Box 459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44" name="Text Box 459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45" name="Text Box 459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46" name="Text Box 459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47" name="Text Box 460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48" name="Text Box 460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49" name="Text Box 460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50" name="Text Box 460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51" name="Text Box 460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52" name="Text Box 460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53" name="Text Box 460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54" name="Text Box 460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55" name="Text Box 460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56" name="Text Box 460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57" name="Text Box 461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58" name="Text Box 461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59" name="Text Box 461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60" name="Text Box 461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61" name="Text Box 461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62" name="Text Box 461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63" name="Text Box 461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64" name="Text Box 461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65" name="Text Box 461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66" name="Text Box 461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67" name="Text Box 462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68" name="Text Box 462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69" name="Text Box 462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70" name="Text Box 462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71" name="Text Box 462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72" name="Text Box 462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73" name="Text Box 462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74" name="Text Box 462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75" name="Text Box 462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76" name="Text Box 462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77" name="Text Box 463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78" name="Text Box 463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79" name="Text Box 463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80" name="Text Box 463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81" name="Text Box 463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82" name="Text Box 463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83" name="Text Box 463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84" name="Text Box 463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85" name="Text Box 463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86" name="Text Box 463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87" name="Text Box 464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88" name="Text Box 464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89" name="Text Box 464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90" name="Text Box 464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91" name="Text Box 464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92" name="Text Box 464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93" name="Text Box 464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94" name="Text Box 464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95" name="Text Box 464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96" name="Text Box 464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97" name="Text Box 465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98" name="Text Box 465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699" name="Text Box 465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00" name="Text Box 465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01" name="Text Box 465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02" name="Text Box 465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03" name="Text Box 465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04" name="Text Box 465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05" name="Text Box 465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06" name="Text Box 465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07" name="Text Box 466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08" name="Text Box 466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09" name="Text Box 466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10" name="Text Box 466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11" name="Text Box 466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12" name="Text Box 466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13" name="Text Box 466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14" name="Text Box 466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15" name="Text Box 466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16" name="Text Box 466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17" name="Text Box 467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18" name="Text Box 467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19" name="Text Box 467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20" name="Text Box 467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21" name="Text Box 467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22" name="Text Box 467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23" name="Text Box 467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24" name="Text Box 467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25" name="Text Box 467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26" name="Text Box 467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27" name="Text Box 468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28" name="Text Box 468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29" name="Text Box 468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30" name="Text Box 468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31" name="Text Box 468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32" name="Text Box 468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33" name="Text Box 468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34" name="Text Box 468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35" name="Text Box 468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36" name="Text Box 468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37" name="Text Box 469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38" name="Text Box 469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39" name="Text Box 469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40" name="Text Box 469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41" name="Text Box 469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42" name="Text Box 469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43" name="Text Box 469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44" name="Text Box 469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45" name="Text Box 469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46" name="Text Box 469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47" name="Text Box 470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48" name="Text Box 470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49" name="Text Box 470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50" name="Text Box 470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51" name="Text Box 470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52" name="Text Box 470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53" name="Text Box 470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54" name="Text Box 470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55" name="Text Box 470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56" name="Text Box 470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57" name="Text Box 471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58" name="Text Box 471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59" name="Text Box 471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60" name="Text Box 471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61" name="Text Box 471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62" name="Text Box 471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63" name="Text Box 471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64" name="Text Box 471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65" name="Text Box 471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66" name="Text Box 471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67" name="Text Box 472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68" name="Text Box 472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69" name="Text Box 472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70" name="Text Box 472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71" name="Text Box 472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72" name="Text Box 472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73" name="Text Box 472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74" name="Text Box 472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75" name="Text Box 472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76" name="Text Box 472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77" name="Text Box 473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78" name="Text Box 473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79" name="Text Box 473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80" name="Text Box 473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81" name="Text Box 473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82" name="Text Box 473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83" name="Text Box 473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84" name="Text Box 473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85" name="Text Box 473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86" name="Text Box 473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87" name="Text Box 474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88" name="Text Box 474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89" name="Text Box 474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90" name="Text Box 474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91" name="Text Box 474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92" name="Text Box 474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93" name="Text Box 474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94" name="Text Box 474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95" name="Text Box 474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96" name="Text Box 474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97" name="Text Box 475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98" name="Text Box 475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799" name="Text Box 475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00" name="Text Box 475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01" name="Text Box 475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02" name="Text Box 475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03" name="Text Box 475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04" name="Text Box 475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05" name="Text Box 475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06" name="Text Box 475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07" name="Text Box 476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08" name="Text Box 476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09" name="Text Box 476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10" name="Text Box 476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11" name="Text Box 476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12" name="Text Box 476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13" name="Text Box 476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14" name="Text Box 476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15" name="Text Box 476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16" name="Text Box 476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17" name="Text Box 477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18" name="Text Box 477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19" name="Text Box 477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20" name="Text Box 477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21" name="Text Box 477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22" name="Text Box 477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23" name="Text Box 477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24" name="Text Box 477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25" name="Text Box 477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26" name="Text Box 477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27" name="Text Box 478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28" name="Text Box 478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29" name="Text Box 478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30" name="Text Box 478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31" name="Text Box 478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32" name="Text Box 478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33" name="Text Box 478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34" name="Text Box 478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35" name="Text Box 478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36" name="Text Box 478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37" name="Text Box 479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38" name="Text Box 479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39" name="Text Box 479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40" name="Text Box 479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41" name="Text Box 479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42" name="Text Box 479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43" name="Text Box 479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44" name="Text Box 479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45" name="Text Box 479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46" name="Text Box 479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47" name="Text Box 480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48" name="Text Box 480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49" name="Text Box 480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50" name="Text Box 480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51" name="Text Box 480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52" name="Text Box 480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53" name="Text Box 480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54" name="Text Box 480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55" name="Text Box 480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56" name="Text Box 480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57" name="Text Box 481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58" name="Text Box 481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59" name="Text Box 481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60" name="Text Box 481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61" name="Text Box 481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62" name="Text Box 481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63" name="Text Box 481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64" name="Text Box 481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65" name="Text Box 481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66" name="Text Box 481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67" name="Text Box 482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68" name="Text Box 482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69" name="Text Box 482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70" name="Text Box 482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71" name="Text Box 482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72" name="Text Box 482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73" name="Text Box 482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74" name="Text Box 482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75" name="Text Box 482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76" name="Text Box 482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77" name="Text Box 483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78" name="Text Box 483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79" name="Text Box 483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80" name="Text Box 483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81" name="Text Box 483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82" name="Text Box 483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83" name="Text Box 483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84" name="Text Box 483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85" name="Text Box 483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86" name="Text Box 483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87" name="Text Box 484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88" name="Text Box 484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89" name="Text Box 484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90" name="Text Box 484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91" name="Text Box 484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92" name="Text Box 484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93" name="Text Box 484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94" name="Text Box 484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95" name="Text Box 484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96" name="Text Box 484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97" name="Text Box 485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98" name="Text Box 485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899" name="Text Box 485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00" name="Text Box 485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01" name="Text Box 485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5902" name="Text Box 485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444</xdr:row>
      <xdr:rowOff>0</xdr:rowOff>
    </xdr:from>
    <xdr:to>
      <xdr:col>4</xdr:col>
      <xdr:colOff>85725</xdr:colOff>
      <xdr:row>445</xdr:row>
      <xdr:rowOff>19050</xdr:rowOff>
    </xdr:to>
    <xdr:sp macro="" textlink="">
      <xdr:nvSpPr>
        <xdr:cNvPr id="5903" name="Text Box 259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04" name="Text Box 259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05" name="Text Box 259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06" name="Text Box 259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07" name="Text Box 259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08" name="Text Box 259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09" name="Text Box 259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10" name="Text Box 260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11" name="Text Box 260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12" name="Text Box 260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13" name="Text Box 260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14" name="Text Box 260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15" name="Text Box 260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16" name="Text Box 260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17" name="Text Box 260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18" name="Text Box 260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19" name="Text Box 260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20" name="Text Box 261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21" name="Text Box 261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22" name="Text Box 261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23" name="Text Box 261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24" name="Text Box 261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25" name="Text Box 261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26" name="Text Box 261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27" name="Text Box 261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28" name="Text Box 261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29" name="Text Box 261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30" name="Text Box 262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31" name="Text Box 262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32" name="Text Box 262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33" name="Text Box 262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34" name="Text Box 262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35" name="Text Box 262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36" name="Text Box 262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37" name="Text Box 262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38" name="Text Box 262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39" name="Text Box 262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40" name="Text Box 263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41" name="Text Box 263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42" name="Text Box 263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43" name="Text Box 263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44" name="Text Box 263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45" name="Text Box 263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46" name="Text Box 263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47" name="Text Box 263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48" name="Text Box 263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49" name="Text Box 263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50" name="Text Box 264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51" name="Text Box 264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52" name="Text Box 264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53" name="Text Box 264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54" name="Text Box 264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55" name="Text Box 268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56" name="Text Box 268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57" name="Text Box 268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58" name="Text Box 269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59" name="Text Box 269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60" name="Text Box 269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61" name="Text Box 269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62" name="Text Box 269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63" name="Text Box 269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64" name="Text Box 269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65" name="Text Box 269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66" name="Text Box 269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67" name="Text Box 269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68" name="Text Box 270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69" name="Text Box 270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70" name="Text Box 270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71" name="Text Box 270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72" name="Text Box 270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73" name="Text Box 270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74" name="Text Box 270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75" name="Text Box 270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76" name="Text Box 270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77" name="Text Box 270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78" name="Text Box 271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79" name="Text Box 271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80" name="Text Box 271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81" name="Text Box 271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82" name="Text Box 271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83" name="Text Box 271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84" name="Text Box 271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85" name="Text Box 271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86" name="Text Box 271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87" name="Text Box 271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88" name="Text Box 272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89" name="Text Box 272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90" name="Text Box 272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91" name="Text Box 272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92" name="Text Box 272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93" name="Text Box 272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94" name="Text Box 272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95" name="Text Box 272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96" name="Text Box 272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97" name="Text Box 272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98" name="Text Box 273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5999" name="Text Box 273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00" name="Text Box 273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01" name="Text Box 273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02" name="Text Box 273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03" name="Text Box 273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04" name="Text Box 273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05" name="Text Box 273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06" name="Text Box 273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07" name="Text Box 273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08" name="Text Box 274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09" name="Text Box 274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10" name="Text Box 274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11" name="Text Box 274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12" name="Text Box 274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13" name="Text Box 274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14" name="Text Box 274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15" name="Text Box 274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16" name="Text Box 274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17" name="Text Box 274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18" name="Text Box 275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19" name="Text Box 275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20" name="Text Box 275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21" name="Text Box 275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22" name="Text Box 275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23" name="Text Box 275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24" name="Text Box 275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25" name="Text Box 275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26" name="Text Box 275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27" name="Text Box 275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28" name="Text Box 276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29" name="Text Box 276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30" name="Text Box 276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31" name="Text Box 276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32" name="Text Box 276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33" name="Text Box 276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34" name="Text Box 276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35" name="Text Box 276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36" name="Text Box 276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37" name="Text Box 276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38" name="Text Box 277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39" name="Text Box 277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40" name="Text Box 277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41" name="Text Box 277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42" name="Text Box 277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43" name="Text Box 277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44" name="Text Box 277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45" name="Text Box 277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46" name="Text Box 277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47" name="Text Box 277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48" name="Text Box 278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49" name="Text Box 278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50" name="Text Box 278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51" name="Text Box 278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52" name="Text Box 278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53" name="Text Box 278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54" name="Text Box 278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55" name="Text Box 278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56" name="Text Box 278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57" name="Text Box 278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58" name="Text Box 279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59" name="Text Box 279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60" name="Text Box 279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61" name="Text Box 279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62" name="Text Box 279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63" name="Text Box 279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64" name="Text Box 279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65" name="Text Box 279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66" name="Text Box 279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67" name="Text Box 279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68" name="Text Box 280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69" name="Text Box 280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70" name="Text Box 280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71" name="Text Box 280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72" name="Text Box 280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73" name="Text Box 280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74" name="Text Box 280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75" name="Text Box 280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76" name="Text Box 280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77" name="Text Box 280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78" name="Text Box 281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79" name="Text Box 281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80" name="Text Box 281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81" name="Text Box 281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82" name="Text Box 281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83" name="Text Box 281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84" name="Text Box 281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85" name="Text Box 281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86" name="Text Box 281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87" name="Text Box 281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88" name="Text Box 282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89" name="Text Box 282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90" name="Text Box 282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91" name="Text Box 282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92" name="Text Box 282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93" name="Text Box 282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94" name="Text Box 282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95" name="Text Box 282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96" name="Text Box 282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97" name="Text Box 282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98" name="Text Box 283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099" name="Text Box 283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00" name="Text Box 283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01" name="Text Box 283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02" name="Text Box 283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03" name="Text Box 283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04" name="Text Box 283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05" name="Text Box 283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06" name="Text Box 283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07" name="Text Box 283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08" name="Text Box 284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09" name="Text Box 284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10" name="Text Box 284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11" name="Text Box 284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12" name="Text Box 284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13" name="Text Box 284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14" name="Text Box 284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15" name="Text Box 284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16" name="Text Box 284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17" name="Text Box 284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18" name="Text Box 285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19" name="Text Box 285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20" name="Text Box 285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21" name="Text Box 285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22" name="Text Box 285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23" name="Text Box 285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24" name="Text Box 285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25" name="Text Box 285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26" name="Text Box 285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27" name="Text Box 285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28" name="Text Box 286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29" name="Text Box 286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30" name="Text Box 286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31" name="Text Box 286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32" name="Text Box 286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33" name="Text Box 286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34" name="Text Box 286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35" name="Text Box 286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36" name="Text Box 286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37" name="Text Box 286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38" name="Text Box 287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39" name="Text Box 287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40" name="Text Box 287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41" name="Text Box 287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42" name="Text Box 287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43" name="Text Box 287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44" name="Text Box 287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45" name="Text Box 287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46" name="Text Box 287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47" name="Text Box 287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48" name="Text Box 288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49" name="Text Box 288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50" name="Text Box 288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51" name="Text Box 288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52" name="Text Box 288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53" name="Text Box 288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54" name="Text Box 288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55" name="Text Box 288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56" name="Text Box 288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57" name="Text Box 288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58" name="Text Box 289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59" name="Text Box 289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60" name="Text Box 289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61" name="Text Box 289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62" name="Text Box 289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63" name="Text Box 289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64" name="Text Box 289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65" name="Text Box 289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66" name="Text Box 289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67" name="Text Box 289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68" name="Text Box 290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69" name="Text Box 290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70" name="Text Box 290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71" name="Text Box 290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72" name="Text Box 290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73" name="Text Box 290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74" name="Text Box 290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75" name="Text Box 290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76" name="Text Box 290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77" name="Text Box 290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78" name="Text Box 291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79" name="Text Box 291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80" name="Text Box 291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81" name="Text Box 291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82" name="Text Box 291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83" name="Text Box 291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84" name="Text Box 291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85" name="Text Box 291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86" name="Text Box 291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87" name="Text Box 291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88" name="Text Box 292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89" name="Text Box 292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90" name="Text Box 292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91" name="Text Box 292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92" name="Text Box 292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93" name="Text Box 292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94" name="Text Box 292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95" name="Text Box 292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96" name="Text Box 292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97" name="Text Box 292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98" name="Text Box 293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199" name="Text Box 293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00" name="Text Box 293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01" name="Text Box 293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02" name="Text Box 293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03" name="Text Box 293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04" name="Text Box 293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05" name="Text Box 293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06" name="Text Box 293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07" name="Text Box 293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08" name="Text Box 294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09" name="Text Box 294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10" name="Text Box 294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11" name="Text Box 294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12" name="Text Box 294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13" name="Text Box 294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14" name="Text Box 294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15" name="Text Box 294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16" name="Text Box 294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17" name="Text Box 294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18" name="Text Box 295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19" name="Text Box 295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20" name="Text Box 295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21" name="Text Box 295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22" name="Text Box 295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23" name="Text Box 295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24" name="Text Box 295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25" name="Text Box 295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26" name="Text Box 295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27" name="Text Box 295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28" name="Text Box 296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29" name="Text Box 296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30" name="Text Box 296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31" name="Text Box 296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32" name="Text Box 296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33" name="Text Box 296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34" name="Text Box 296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35" name="Text Box 296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36" name="Text Box 296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37" name="Text Box 296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38" name="Text Box 297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39" name="Text Box 297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40" name="Text Box 297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41" name="Text Box 297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42" name="Text Box 297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43" name="Text Box 297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44" name="Text Box 297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45" name="Text Box 297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46" name="Text Box 297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47" name="Text Box 297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48" name="Text Box 298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49" name="Text Box 298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50" name="Text Box 298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51" name="Text Box 298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52" name="Text Box 298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53" name="Text Box 298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54" name="Text Box 298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55" name="Text Box 298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56" name="Text Box 298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57" name="Text Box 298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58" name="Text Box 299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59" name="Text Box 299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60" name="Text Box 299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61" name="Text Box 299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62" name="Text Box 299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63" name="Text Box 299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64" name="Text Box 299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65" name="Text Box 299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66" name="Text Box 299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67" name="Text Box 299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68" name="Text Box 300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69" name="Text Box 300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70" name="Text Box 300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71" name="Text Box 300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72" name="Text Box 300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73" name="Text Box 300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74" name="Text Box 300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75" name="Text Box 300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76" name="Text Box 300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77" name="Text Box 300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78" name="Text Box 301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79" name="Text Box 301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80" name="Text Box 301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81" name="Text Box 301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82" name="Text Box 301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83" name="Text Box 301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84" name="Text Box 301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85" name="Text Box 301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86" name="Text Box 301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87" name="Text Box 301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88" name="Text Box 302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89" name="Text Box 302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90" name="Text Box 302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91" name="Text Box 302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92" name="Text Box 302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93" name="Text Box 302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94" name="Text Box 302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95" name="Text Box 302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96" name="Text Box 302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97" name="Text Box 302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98" name="Text Box 303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299" name="Text Box 303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00" name="Text Box 303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01" name="Text Box 303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02" name="Text Box 303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03" name="Text Box 303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04" name="Text Box 303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05" name="Text Box 303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06" name="Text Box 303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07" name="Text Box 303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08" name="Text Box 304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09" name="Text Box 304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10" name="Text Box 304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11" name="Text Box 304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12" name="Text Box 304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13" name="Text Box 304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14" name="Text Box 304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15" name="Text Box 304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16" name="Text Box 304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17" name="Text Box 304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18" name="Text Box 305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19" name="Text Box 305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20" name="Text Box 305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21" name="Text Box 305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22" name="Text Box 305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23" name="Text Box 305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24" name="Text Box 305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25" name="Text Box 305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26" name="Text Box 305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27" name="Text Box 305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28" name="Text Box 306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29" name="Text Box 306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30" name="Text Box 306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31" name="Text Box 306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32" name="Text Box 306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33" name="Text Box 306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34" name="Text Box 306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35" name="Text Box 306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36" name="Text Box 306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37" name="Text Box 306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38" name="Text Box 307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39" name="Text Box 307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40" name="Text Box 307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41" name="Text Box 307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42" name="Text Box 307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43" name="Text Box 307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44" name="Text Box 307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45" name="Text Box 307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46" name="Text Box 307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47" name="Text Box 307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48" name="Text Box 308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49" name="Text Box 308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50" name="Text Box 308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51" name="Text Box 308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52" name="Text Box 308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53" name="Text Box 308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54" name="Text Box 308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55" name="Text Box 308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56" name="Text Box 308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57" name="Text Box 308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58" name="Text Box 309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59" name="Text Box 309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60" name="Text Box 309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61" name="Text Box 309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62" name="Text Box 309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63" name="Text Box 309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64" name="Text Box 309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65" name="Text Box 309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66" name="Text Box 309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67" name="Text Box 309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68" name="Text Box 310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69" name="Text Box 310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70" name="Text Box 310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71" name="Text Box 310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72" name="Text Box 310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73" name="Text Box 310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74" name="Text Box 310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75" name="Text Box 310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76" name="Text Box 310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77" name="Text Box 310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78" name="Text Box 311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79" name="Text Box 311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80" name="Text Box 311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81" name="Text Box 311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82" name="Text Box 311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83" name="Text Box 311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84" name="Text Box 311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85" name="Text Box 311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86" name="Text Box 311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87" name="Text Box 311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88" name="Text Box 312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89" name="Text Box 312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90" name="Text Box 312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91" name="Text Box 312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92" name="Text Box 312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93" name="Text Box 312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94" name="Text Box 312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95" name="Text Box 312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96" name="Text Box 312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97" name="Text Box 312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98" name="Text Box 313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399" name="Text Box 313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00" name="Text Box 313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01" name="Text Box 313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02" name="Text Box 313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03" name="Text Box 313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04" name="Text Box 313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05" name="Text Box 313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06" name="Text Box 313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07" name="Text Box 313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08" name="Text Box 314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09" name="Text Box 314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10" name="Text Box 314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11" name="Text Box 314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12" name="Text Box 314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13" name="Text Box 314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14" name="Text Box 314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15" name="Text Box 314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16" name="Text Box 314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17" name="Text Box 314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18" name="Text Box 315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19" name="Text Box 315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20" name="Text Box 315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21" name="Text Box 315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22" name="Text Box 315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23" name="Text Box 315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24" name="Text Box 315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25" name="Text Box 315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26" name="Text Box 315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27" name="Text Box 315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28" name="Text Box 316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29" name="Text Box 316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30" name="Text Box 316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31" name="Text Box 316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32" name="Text Box 316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33" name="Text Box 316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34" name="Text Box 316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35" name="Text Box 316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36" name="Text Box 316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37" name="Text Box 316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38" name="Text Box 317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39" name="Text Box 317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40" name="Text Box 317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41" name="Text Box 317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42" name="Text Box 317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43" name="Text Box 317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44" name="Text Box 317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45" name="Text Box 317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46" name="Text Box 317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47" name="Text Box 317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48" name="Text Box 318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49" name="Text Box 318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50" name="Text Box 318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51" name="Text Box 318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52" name="Text Box 318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53" name="Text Box 318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54" name="Text Box 318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55" name="Text Box 318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56" name="Text Box 318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57" name="Text Box 318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58" name="Text Box 319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59" name="Text Box 319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60" name="Text Box 319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61" name="Text Box 319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62" name="Text Box 319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63" name="Text Box 319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64" name="Text Box 319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65" name="Text Box 319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66" name="Text Box 319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67" name="Text Box 319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68" name="Text Box 320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69" name="Text Box 320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70" name="Text Box 320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71" name="Text Box 320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72" name="Text Box 320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73" name="Text Box 320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74" name="Text Box 320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75" name="Text Box 320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76" name="Text Box 320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77" name="Text Box 320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78" name="Text Box 321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79" name="Text Box 321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80" name="Text Box 321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81" name="Text Box 321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82" name="Text Box 321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83" name="Text Box 321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84" name="Text Box 321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85" name="Text Box 321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86" name="Text Box 321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87" name="Text Box 321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88" name="Text Box 322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89" name="Text Box 322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90" name="Text Box 322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91" name="Text Box 322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92" name="Text Box 322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93" name="Text Box 322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94" name="Text Box 322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95" name="Text Box 322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96" name="Text Box 322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97" name="Text Box 322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98" name="Text Box 323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499" name="Text Box 323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00" name="Text Box 323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01" name="Text Box 323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02" name="Text Box 323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03" name="Text Box 323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04" name="Text Box 323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05" name="Text Box 323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06" name="Text Box 323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07" name="Text Box 323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08" name="Text Box 324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09" name="Text Box 324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10" name="Text Box 324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11" name="Text Box 324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12" name="Text Box 324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13" name="Text Box 324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14" name="Text Box 324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15" name="Text Box 324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16" name="Text Box 324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17" name="Text Box 324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18" name="Text Box 325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19" name="Text Box 325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20" name="Text Box 325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21" name="Text Box 325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22" name="Text Box 325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23" name="Text Box 325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24" name="Text Box 325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25" name="Text Box 325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26" name="Text Box 325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27" name="Text Box 325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28" name="Text Box 326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29" name="Text Box 326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30" name="Text Box 326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31" name="Text Box 326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32" name="Text Box 326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33" name="Text Box 326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34" name="Text Box 326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35" name="Text Box 326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36" name="Text Box 326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37" name="Text Box 326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38" name="Text Box 327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39" name="Text Box 327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40" name="Text Box 327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41" name="Text Box 327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42" name="Text Box 327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43" name="Text Box 327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44" name="Text Box 327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45" name="Text Box 327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46" name="Text Box 327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47" name="Text Box 327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48" name="Text Box 328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49" name="Text Box 328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50" name="Text Box 328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51" name="Text Box 328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52" name="Text Box 328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53" name="Text Box 328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54" name="Text Box 328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55" name="Text Box 328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56" name="Text Box 328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57" name="Text Box 328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58" name="Text Box 329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59" name="Text Box 329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60" name="Text Box 329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61" name="Text Box 329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62" name="Text Box 329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63" name="Text Box 329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64" name="Text Box 329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65" name="Text Box 329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66" name="Text Box 329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67" name="Text Box 329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68" name="Text Box 330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69" name="Text Box 330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70" name="Text Box 330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71" name="Text Box 330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72" name="Text Box 330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73" name="Text Box 330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74" name="Text Box 330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75" name="Text Box 330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76" name="Text Box 330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77" name="Text Box 330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78" name="Text Box 331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79" name="Text Box 331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80" name="Text Box 331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81" name="Text Box 331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82" name="Text Box 331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83" name="Text Box 331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84" name="Text Box 331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85" name="Text Box 331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86" name="Text Box 331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87" name="Text Box 331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88" name="Text Box 332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89" name="Text Box 332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90" name="Text Box 332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91" name="Text Box 332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92" name="Text Box 332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93" name="Text Box 332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94" name="Text Box 332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95" name="Text Box 332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96" name="Text Box 332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97" name="Text Box 332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98" name="Text Box 333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599" name="Text Box 333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00" name="Text Box 333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01" name="Text Box 333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02" name="Text Box 333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03" name="Text Box 333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04" name="Text Box 333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05" name="Text Box 333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06" name="Text Box 333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07" name="Text Box 333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08" name="Text Box 334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09" name="Text Box 334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10" name="Text Box 334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11" name="Text Box 334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12" name="Text Box 334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13" name="Text Box 334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14" name="Text Box 334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15" name="Text Box 334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16" name="Text Box 334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17" name="Text Box 334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18" name="Text Box 335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19" name="Text Box 335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20" name="Text Box 335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21" name="Text Box 335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22" name="Text Box 335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23" name="Text Box 335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24" name="Text Box 335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25" name="Text Box 335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26" name="Text Box 335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27" name="Text Box 335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28" name="Text Box 336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29" name="Text Box 336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30" name="Text Box 336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31" name="Text Box 336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32" name="Text Box 336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33" name="Text Box 336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34" name="Text Box 336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35" name="Text Box 336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36" name="Text Box 336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37" name="Text Box 336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38" name="Text Box 337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39" name="Text Box 337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40" name="Text Box 337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41" name="Text Box 337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42" name="Text Box 337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43" name="Text Box 337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44" name="Text Box 337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45" name="Text Box 337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46" name="Text Box 337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47" name="Text Box 337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48" name="Text Box 338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49" name="Text Box 338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50" name="Text Box 338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51" name="Text Box 338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52" name="Text Box 338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53" name="Text Box 338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54" name="Text Box 338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55" name="Text Box 338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56" name="Text Box 338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57" name="Text Box 338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58" name="Text Box 339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59" name="Text Box 339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60" name="Text Box 339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61" name="Text Box 339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62" name="Text Box 339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63" name="Text Box 339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64" name="Text Box 339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65" name="Text Box 339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66" name="Text Box 339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67" name="Text Box 339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68" name="Text Box 340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69" name="Text Box 340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70" name="Text Box 340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71" name="Text Box 340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72" name="Text Box 340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73" name="Text Box 340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74" name="Text Box 340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75" name="Text Box 340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76" name="Text Box 340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77" name="Text Box 340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78" name="Text Box 341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79" name="Text Box 341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80" name="Text Box 341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81" name="Text Box 341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82" name="Text Box 341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83" name="Text Box 341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84" name="Text Box 341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85" name="Text Box 341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86" name="Text Box 341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87" name="Text Box 341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88" name="Text Box 342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89" name="Text Box 342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90" name="Text Box 342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91" name="Text Box 342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92" name="Text Box 342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93" name="Text Box 342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94" name="Text Box 342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95" name="Text Box 342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96" name="Text Box 342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97" name="Text Box 342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98" name="Text Box 343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699" name="Text Box 343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00" name="Text Box 343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01" name="Text Box 343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02" name="Text Box 343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03" name="Text Box 343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04" name="Text Box 343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05" name="Text Box 343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06" name="Text Box 343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07" name="Text Box 343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08" name="Text Box 344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09" name="Text Box 344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10" name="Text Box 344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11" name="Text Box 344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12" name="Text Box 344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13" name="Text Box 344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14" name="Text Box 344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15" name="Text Box 344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16" name="Text Box 344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17" name="Text Box 344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18" name="Text Box 345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19" name="Text Box 345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20" name="Text Box 345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21" name="Text Box 345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22" name="Text Box 345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23" name="Text Box 345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24" name="Text Box 345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25" name="Text Box 345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26" name="Text Box 345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27" name="Text Box 345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28" name="Text Box 346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29" name="Text Box 346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30" name="Text Box 346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31" name="Text Box 346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32" name="Text Box 346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33" name="Text Box 346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34" name="Text Box 346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35" name="Text Box 346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36" name="Text Box 346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37" name="Text Box 346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38" name="Text Box 347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39" name="Text Box 347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40" name="Text Box 347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41" name="Text Box 347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42" name="Text Box 347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43" name="Text Box 347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44" name="Text Box 347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45" name="Text Box 347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46" name="Text Box 347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47" name="Text Box 347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48" name="Text Box 348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49" name="Text Box 348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50" name="Text Box 348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51" name="Text Box 348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52" name="Text Box 348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53" name="Text Box 348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54" name="Text Box 348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55" name="Text Box 348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56" name="Text Box 348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57" name="Text Box 348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58" name="Text Box 349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59" name="Text Box 349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60" name="Text Box 349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61" name="Text Box 349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62" name="Text Box 349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63" name="Text Box 349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64" name="Text Box 349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65" name="Text Box 349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66" name="Text Box 349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67" name="Text Box 349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68" name="Text Box 350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69" name="Text Box 350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70" name="Text Box 350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71" name="Text Box 350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72" name="Text Box 350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73" name="Text Box 350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74" name="Text Box 350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75" name="Text Box 350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76" name="Text Box 350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77" name="Text Box 350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78" name="Text Box 351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79" name="Text Box 351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80" name="Text Box 351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81" name="Text Box 351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82" name="Text Box 351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83" name="Text Box 351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84" name="Text Box 351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85" name="Text Box 351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86" name="Text Box 351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87" name="Text Box 351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88" name="Text Box 352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89" name="Text Box 352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90" name="Text Box 352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91" name="Text Box 352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92" name="Text Box 352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93" name="Text Box 352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94" name="Text Box 352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95" name="Text Box 352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96" name="Text Box 352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97" name="Text Box 352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98" name="Text Box 353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799" name="Text Box 353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00" name="Text Box 353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01" name="Text Box 353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02" name="Text Box 353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03" name="Text Box 353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04" name="Text Box 353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05" name="Text Box 353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06" name="Text Box 353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07" name="Text Box 353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08" name="Text Box 354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09" name="Text Box 354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10" name="Text Box 354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11" name="Text Box 354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12" name="Text Box 354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13" name="Text Box 354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14" name="Text Box 354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15" name="Text Box 354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16" name="Text Box 354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17" name="Text Box 354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18" name="Text Box 355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19" name="Text Box 355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20" name="Text Box 355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21" name="Text Box 355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22" name="Text Box 355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23" name="Text Box 355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24" name="Text Box 355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25" name="Text Box 355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26" name="Text Box 355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27" name="Text Box 355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28" name="Text Box 356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29" name="Text Box 356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30" name="Text Box 356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31" name="Text Box 356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32" name="Text Box 356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33" name="Text Box 356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34" name="Text Box 356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35" name="Text Box 356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36" name="Text Box 356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37" name="Text Box 356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38" name="Text Box 357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39" name="Text Box 357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40" name="Text Box 357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41" name="Text Box 357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42" name="Text Box 357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43" name="Text Box 357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44" name="Text Box 357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45" name="Text Box 357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46" name="Text Box 357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47" name="Text Box 357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48" name="Text Box 358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49" name="Text Box 358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50" name="Text Box 358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51" name="Text Box 358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52" name="Text Box 358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53" name="Text Box 358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54" name="Text Box 358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55" name="Text Box 358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56" name="Text Box 358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57" name="Text Box 358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58" name="Text Box 359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59" name="Text Box 359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60" name="Text Box 359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61" name="Text Box 359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62" name="Text Box 359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63" name="Text Box 359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64" name="Text Box 359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65" name="Text Box 359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66" name="Text Box 359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67" name="Text Box 359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68" name="Text Box 360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69" name="Text Box 360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70" name="Text Box 360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71" name="Text Box 360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72" name="Text Box 360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73" name="Text Box 360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74" name="Text Box 360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75" name="Text Box 360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76" name="Text Box 360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77" name="Text Box 360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78" name="Text Box 361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79" name="Text Box 361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80" name="Text Box 361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81" name="Text Box 361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82" name="Text Box 361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83" name="Text Box 361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84" name="Text Box 361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85" name="Text Box 361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86" name="Text Box 361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87" name="Text Box 361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88" name="Text Box 362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89" name="Text Box 362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90" name="Text Box 362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91" name="Text Box 362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92" name="Text Box 362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93" name="Text Box 362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94" name="Text Box 362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95" name="Text Box 362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96" name="Text Box 362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97" name="Text Box 362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98" name="Text Box 363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899" name="Text Box 363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00" name="Text Box 363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01" name="Text Box 363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02" name="Text Box 363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03" name="Text Box 363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04" name="Text Box 363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05" name="Text Box 363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06" name="Text Box 363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07" name="Text Box 363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08" name="Text Box 364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09" name="Text Box 364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10" name="Text Box 364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11" name="Text Box 364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12" name="Text Box 364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13" name="Text Box 364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14" name="Text Box 364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15" name="Text Box 364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16" name="Text Box 364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17" name="Text Box 364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18" name="Text Box 365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19" name="Text Box 365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20" name="Text Box 365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21" name="Text Box 365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22" name="Text Box 365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23" name="Text Box 365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24" name="Text Box 365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25" name="Text Box 365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26" name="Text Box 365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27" name="Text Box 365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28" name="Text Box 366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29" name="Text Box 366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30" name="Text Box 366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31" name="Text Box 366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32" name="Text Box 366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33" name="Text Box 366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34" name="Text Box 366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35" name="Text Box 366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36" name="Text Box 366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37" name="Text Box 366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38" name="Text Box 367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39" name="Text Box 367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40" name="Text Box 367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41" name="Text Box 367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42" name="Text Box 367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43" name="Text Box 367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44" name="Text Box 367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45" name="Text Box 367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46" name="Text Box 367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47" name="Text Box 367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48" name="Text Box 368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49" name="Text Box 368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50" name="Text Box 368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51" name="Text Box 368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52" name="Text Box 368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53" name="Text Box 368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54" name="Text Box 368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55" name="Text Box 368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56" name="Text Box 368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57" name="Text Box 368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58" name="Text Box 369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59" name="Text Box 369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60" name="Text Box 369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61" name="Text Box 369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62" name="Text Box 369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63" name="Text Box 369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64" name="Text Box 369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65" name="Text Box 369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66" name="Text Box 369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67" name="Text Box 369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68" name="Text Box 370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69" name="Text Box 370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70" name="Text Box 370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71" name="Text Box 370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72" name="Text Box 370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73" name="Text Box 370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74" name="Text Box 370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75" name="Text Box 370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76" name="Text Box 370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77" name="Text Box 370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78" name="Text Box 371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79" name="Text Box 371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80" name="Text Box 371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81" name="Text Box 371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82" name="Text Box 371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83" name="Text Box 371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84" name="Text Box 371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85" name="Text Box 371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86" name="Text Box 371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87" name="Text Box 371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88" name="Text Box 372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89" name="Text Box 372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90" name="Text Box 372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91" name="Text Box 372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92" name="Text Box 372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93" name="Text Box 372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94" name="Text Box 372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95" name="Text Box 372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96" name="Text Box 372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97" name="Text Box 372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98" name="Text Box 373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6999" name="Text Box 373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00" name="Text Box 373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01" name="Text Box 373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02" name="Text Box 373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03" name="Text Box 373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04" name="Text Box 373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05" name="Text Box 373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06" name="Text Box 373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07" name="Text Box 373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08" name="Text Box 374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09" name="Text Box 374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10" name="Text Box 374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11" name="Text Box 374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12" name="Text Box 374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13" name="Text Box 374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14" name="Text Box 374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15" name="Text Box 374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16" name="Text Box 374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17" name="Text Box 374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18" name="Text Box 375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19" name="Text Box 375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20" name="Text Box 375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21" name="Text Box 375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22" name="Text Box 375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23" name="Text Box 375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24" name="Text Box 375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25" name="Text Box 375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26" name="Text Box 375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27" name="Text Box 375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28" name="Text Box 376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29" name="Text Box 376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30" name="Text Box 376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31" name="Text Box 376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32" name="Text Box 376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33" name="Text Box 376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34" name="Text Box 376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35" name="Text Box 376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36" name="Text Box 376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37" name="Text Box 376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38" name="Text Box 377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39" name="Text Box 377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40" name="Text Box 377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41" name="Text Box 377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42" name="Text Box 377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43" name="Text Box 377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44" name="Text Box 377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45" name="Text Box 377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46" name="Text Box 377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47" name="Text Box 377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48" name="Text Box 378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49" name="Text Box 378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50" name="Text Box 378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51" name="Text Box 378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52" name="Text Box 378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53" name="Text Box 378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54" name="Text Box 378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55" name="Text Box 378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56" name="Text Box 378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57" name="Text Box 378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58" name="Text Box 379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59" name="Text Box 379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60" name="Text Box 379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61" name="Text Box 379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62" name="Text Box 379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63" name="Text Box 379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64" name="Text Box 379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65" name="Text Box 379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66" name="Text Box 379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67" name="Text Box 379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68" name="Text Box 380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69" name="Text Box 380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70" name="Text Box 380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71" name="Text Box 380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72" name="Text Box 380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73" name="Text Box 380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74" name="Text Box 380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75" name="Text Box 380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76" name="Text Box 380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77" name="Text Box 380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78" name="Text Box 381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79" name="Text Box 381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80" name="Text Box 381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81" name="Text Box 381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82" name="Text Box 381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83" name="Text Box 381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84" name="Text Box 381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85" name="Text Box 381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86" name="Text Box 381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87" name="Text Box 381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88" name="Text Box 382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89" name="Text Box 382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90" name="Text Box 382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91" name="Text Box 382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92" name="Text Box 382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93" name="Text Box 382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94" name="Text Box 382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95" name="Text Box 382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96" name="Text Box 382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97" name="Text Box 382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98" name="Text Box 383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099" name="Text Box 383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00" name="Text Box 383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01" name="Text Box 383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02" name="Text Box 383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03" name="Text Box 383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04" name="Text Box 383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05" name="Text Box 383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06" name="Text Box 383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07" name="Text Box 383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08" name="Text Box 384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09" name="Text Box 384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10" name="Text Box 384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11" name="Text Box 384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12" name="Text Box 384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13" name="Text Box 384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14" name="Text Box 384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15" name="Text Box 384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16" name="Text Box 384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17" name="Text Box 384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18" name="Text Box 385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19" name="Text Box 385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20" name="Text Box 385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21" name="Text Box 385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22" name="Text Box 385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23" name="Text Box 385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24" name="Text Box 385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25" name="Text Box 385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26" name="Text Box 385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27" name="Text Box 385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28" name="Text Box 386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29" name="Text Box 386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30" name="Text Box 386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31" name="Text Box 386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32" name="Text Box 386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33" name="Text Box 386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34" name="Text Box 386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35" name="Text Box 386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36" name="Text Box 386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37" name="Text Box 386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38" name="Text Box 387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39" name="Text Box 387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40" name="Text Box 387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41" name="Text Box 387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42" name="Text Box 387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43" name="Text Box 387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44" name="Text Box 387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45" name="Text Box 387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46" name="Text Box 387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47" name="Text Box 387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48" name="Text Box 388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49" name="Text Box 388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50" name="Text Box 388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51" name="Text Box 388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52" name="Text Box 388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53" name="Text Box 388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54" name="Text Box 388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55" name="Text Box 388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56" name="Text Box 388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57" name="Text Box 388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58" name="Text Box 389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59" name="Text Box 389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60" name="Text Box 389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61" name="Text Box 389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62" name="Text Box 389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63" name="Text Box 389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64" name="Text Box 389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65" name="Text Box 389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66" name="Text Box 389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67" name="Text Box 389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68" name="Text Box 390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69" name="Text Box 390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70" name="Text Box 390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71" name="Text Box 390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72" name="Text Box 390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73" name="Text Box 390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74" name="Text Box 390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75" name="Text Box 390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76" name="Text Box 390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77" name="Text Box 390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78" name="Text Box 391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79" name="Text Box 391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80" name="Text Box 391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81" name="Text Box 391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82" name="Text Box 391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83" name="Text Box 391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84" name="Text Box 391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85" name="Text Box 391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86" name="Text Box 391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87" name="Text Box 391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88" name="Text Box 392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89" name="Text Box 392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90" name="Text Box 392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91" name="Text Box 392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92" name="Text Box 392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93" name="Text Box 392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94" name="Text Box 392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95" name="Text Box 392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96" name="Text Box 392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97" name="Text Box 392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98" name="Text Box 393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199" name="Text Box 393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00" name="Text Box 393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01" name="Text Box 393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02" name="Text Box 393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03" name="Text Box 393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04" name="Text Box 393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05" name="Text Box 393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06" name="Text Box 393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07" name="Text Box 393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08" name="Text Box 394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09" name="Text Box 394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10" name="Text Box 394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11" name="Text Box 394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12" name="Text Box 394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13" name="Text Box 394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14" name="Text Box 394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15" name="Text Box 394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16" name="Text Box 394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17" name="Text Box 394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18" name="Text Box 395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19" name="Text Box 395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20" name="Text Box 395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21" name="Text Box 395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22" name="Text Box 395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23" name="Text Box 395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24" name="Text Box 395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25" name="Text Box 395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26" name="Text Box 395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27" name="Text Box 395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28" name="Text Box 396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29" name="Text Box 396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30" name="Text Box 396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31" name="Text Box 396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32" name="Text Box 396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33" name="Text Box 396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34" name="Text Box 396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35" name="Text Box 396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36" name="Text Box 396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37" name="Text Box 396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38" name="Text Box 397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39" name="Text Box 397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40" name="Text Box 397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41" name="Text Box 397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42" name="Text Box 397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43" name="Text Box 397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44" name="Text Box 397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45" name="Text Box 397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46" name="Text Box 397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47" name="Text Box 397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48" name="Text Box 398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49" name="Text Box 398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50" name="Text Box 398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51" name="Text Box 398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52" name="Text Box 398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53" name="Text Box 398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54" name="Text Box 398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55" name="Text Box 398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56" name="Text Box 398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57" name="Text Box 398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58" name="Text Box 399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59" name="Text Box 399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60" name="Text Box 399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61" name="Text Box 399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62" name="Text Box 399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63" name="Text Box 399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64" name="Text Box 399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65" name="Text Box 399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66" name="Text Box 399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67" name="Text Box 399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68" name="Text Box 400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69" name="Text Box 400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70" name="Text Box 400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71" name="Text Box 400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72" name="Text Box 400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73" name="Text Box 400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74" name="Text Box 400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75" name="Text Box 400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76" name="Text Box 400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77" name="Text Box 400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78" name="Text Box 401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79" name="Text Box 401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80" name="Text Box 401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81" name="Text Box 401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82" name="Text Box 401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83" name="Text Box 401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84" name="Text Box 401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85" name="Text Box 401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86" name="Text Box 401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87" name="Text Box 401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88" name="Text Box 402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89" name="Text Box 402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90" name="Text Box 402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91" name="Text Box 402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92" name="Text Box 402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93" name="Text Box 402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94" name="Text Box 402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95" name="Text Box 402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96" name="Text Box 402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97" name="Text Box 402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98" name="Text Box 403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299" name="Text Box 403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00" name="Text Box 403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01" name="Text Box 403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02" name="Text Box 403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03" name="Text Box 403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04" name="Text Box 403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05" name="Text Box 403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06" name="Text Box 403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07" name="Text Box 403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08" name="Text Box 404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09" name="Text Box 404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10" name="Text Box 404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11" name="Text Box 404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12" name="Text Box 404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13" name="Text Box 404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14" name="Text Box 404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15" name="Text Box 404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16" name="Text Box 404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17" name="Text Box 404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18" name="Text Box 405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19" name="Text Box 405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20" name="Text Box 405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21" name="Text Box 405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22" name="Text Box 405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23" name="Text Box 405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24" name="Text Box 405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25" name="Text Box 405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26" name="Text Box 405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27" name="Text Box 405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28" name="Text Box 406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29" name="Text Box 406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30" name="Text Box 406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31" name="Text Box 406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32" name="Text Box 406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33" name="Text Box 406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34" name="Text Box 406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35" name="Text Box 406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36" name="Text Box 406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37" name="Text Box 406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38" name="Text Box 407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39" name="Text Box 407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40" name="Text Box 407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41" name="Text Box 407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42" name="Text Box 407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43" name="Text Box 407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44" name="Text Box 407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45" name="Text Box 407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46" name="Text Box 407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47" name="Text Box 407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48" name="Text Box 408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49" name="Text Box 408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50" name="Text Box 408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51" name="Text Box 408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52" name="Text Box 408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53" name="Text Box 408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54" name="Text Box 408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55" name="Text Box 408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56" name="Text Box 408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57" name="Text Box 408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58" name="Text Box 409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59" name="Text Box 409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60" name="Text Box 409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61" name="Text Box 409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62" name="Text Box 409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63" name="Text Box 409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64" name="Text Box 409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65" name="Text Box 409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66" name="Text Box 409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67" name="Text Box 409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68" name="Text Box 410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69" name="Text Box 410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70" name="Text Box 410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71" name="Text Box 410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72" name="Text Box 410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73" name="Text Box 410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74" name="Text Box 410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75" name="Text Box 410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76" name="Text Box 410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77" name="Text Box 410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78" name="Text Box 411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79" name="Text Box 411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80" name="Text Box 411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81" name="Text Box 411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82" name="Text Box 411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83" name="Text Box 411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84" name="Text Box 411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85" name="Text Box 411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86" name="Text Box 411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87" name="Text Box 411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88" name="Text Box 412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89" name="Text Box 412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90" name="Text Box 412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91" name="Text Box 412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92" name="Text Box 412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93" name="Text Box 412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94" name="Text Box 412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95" name="Text Box 412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96" name="Text Box 412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97" name="Text Box 412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98" name="Text Box 413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399" name="Text Box 413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00" name="Text Box 413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01" name="Text Box 413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02" name="Text Box 413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03" name="Text Box 413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04" name="Text Box 413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05" name="Text Box 413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06" name="Text Box 413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07" name="Text Box 413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08" name="Text Box 414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09" name="Text Box 414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10" name="Text Box 414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11" name="Text Box 414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12" name="Text Box 414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13" name="Text Box 414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14" name="Text Box 414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15" name="Text Box 414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16" name="Text Box 414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17" name="Text Box 414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18" name="Text Box 415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19" name="Text Box 415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20" name="Text Box 415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21" name="Text Box 415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22" name="Text Box 415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23" name="Text Box 415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24" name="Text Box 415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25" name="Text Box 415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26" name="Text Box 415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27" name="Text Box 415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28" name="Text Box 416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29" name="Text Box 416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30" name="Text Box 416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31" name="Text Box 416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32" name="Text Box 416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33" name="Text Box 416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34" name="Text Box 416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35" name="Text Box 416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36" name="Text Box 416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37" name="Text Box 416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38" name="Text Box 417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39" name="Text Box 417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40" name="Text Box 417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41" name="Text Box 417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42" name="Text Box 417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43" name="Text Box 417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44" name="Text Box 417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45" name="Text Box 417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46" name="Text Box 417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47" name="Text Box 417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48" name="Text Box 418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49" name="Text Box 418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50" name="Text Box 418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51" name="Text Box 418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52" name="Text Box 418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53" name="Text Box 418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54" name="Text Box 418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55" name="Text Box 418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56" name="Text Box 418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57" name="Text Box 418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58" name="Text Box 419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59" name="Text Box 419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60" name="Text Box 419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61" name="Text Box 419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62" name="Text Box 419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63" name="Text Box 419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64" name="Text Box 419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65" name="Text Box 419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66" name="Text Box 419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67" name="Text Box 419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68" name="Text Box 420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69" name="Text Box 420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70" name="Text Box 420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71" name="Text Box 420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72" name="Text Box 420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73" name="Text Box 420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74" name="Text Box 420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75" name="Text Box 420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76" name="Text Box 420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77" name="Text Box 420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78" name="Text Box 421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79" name="Text Box 421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80" name="Text Box 421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81" name="Text Box 421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82" name="Text Box 421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83" name="Text Box 421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84" name="Text Box 421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85" name="Text Box 421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86" name="Text Box 421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87" name="Text Box 421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88" name="Text Box 422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89" name="Text Box 422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90" name="Text Box 422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91" name="Text Box 422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92" name="Text Box 422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93" name="Text Box 422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94" name="Text Box 422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95" name="Text Box 422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96" name="Text Box 422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97" name="Text Box 422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98" name="Text Box 423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499" name="Text Box 423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00" name="Text Box 423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01" name="Text Box 423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02" name="Text Box 423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03" name="Text Box 423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04" name="Text Box 423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05" name="Text Box 423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06" name="Text Box 423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07" name="Text Box 423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08" name="Text Box 424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09" name="Text Box 424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10" name="Text Box 424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11" name="Text Box 424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12" name="Text Box 424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13" name="Text Box 424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14" name="Text Box 424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15" name="Text Box 424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16" name="Text Box 424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17" name="Text Box 424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18" name="Text Box 425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19" name="Text Box 425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20" name="Text Box 425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21" name="Text Box 425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22" name="Text Box 425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23" name="Text Box 425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24" name="Text Box 425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25" name="Text Box 425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26" name="Text Box 425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27" name="Text Box 425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28" name="Text Box 426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29" name="Text Box 426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30" name="Text Box 426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31" name="Text Box 426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32" name="Text Box 426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33" name="Text Box 426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34" name="Text Box 426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35" name="Text Box 426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36" name="Text Box 426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37" name="Text Box 426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38" name="Text Box 427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39" name="Text Box 427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40" name="Text Box 427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41" name="Text Box 427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42" name="Text Box 427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43" name="Text Box 427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44" name="Text Box 427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45" name="Text Box 427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46" name="Text Box 427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47" name="Text Box 427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48" name="Text Box 428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49" name="Text Box 428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50" name="Text Box 428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51" name="Text Box 428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52" name="Text Box 428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53" name="Text Box 428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54" name="Text Box 428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55" name="Text Box 428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56" name="Text Box 428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57" name="Text Box 428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58" name="Text Box 429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59" name="Text Box 429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60" name="Text Box 429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61" name="Text Box 429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62" name="Text Box 429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63" name="Text Box 429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64" name="Text Box 429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65" name="Text Box 429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66" name="Text Box 429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67" name="Text Box 429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68" name="Text Box 430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69" name="Text Box 430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70" name="Text Box 430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71" name="Text Box 430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72" name="Text Box 430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73" name="Text Box 430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74" name="Text Box 430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75" name="Text Box 430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76" name="Text Box 430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77" name="Text Box 430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78" name="Text Box 431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79" name="Text Box 431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80" name="Text Box 431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81" name="Text Box 431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82" name="Text Box 431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83" name="Text Box 431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84" name="Text Box 431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85" name="Text Box 431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86" name="Text Box 431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87" name="Text Box 431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88" name="Text Box 432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89" name="Text Box 432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90" name="Text Box 432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91" name="Text Box 432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92" name="Text Box 432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93" name="Text Box 432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94" name="Text Box 432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95" name="Text Box 432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96" name="Text Box 432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97" name="Text Box 432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98" name="Text Box 433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599" name="Text Box 433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00" name="Text Box 433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01" name="Text Box 433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02" name="Text Box 433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03" name="Text Box 433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04" name="Text Box 433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05" name="Text Box 433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06" name="Text Box 433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07" name="Text Box 433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08" name="Text Box 434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09" name="Text Box 434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10" name="Text Box 434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11" name="Text Box 434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12" name="Text Box 434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13" name="Text Box 434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14" name="Text Box 434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15" name="Text Box 434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16" name="Text Box 434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17" name="Text Box 434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18" name="Text Box 435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19" name="Text Box 435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20" name="Text Box 435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21" name="Text Box 435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22" name="Text Box 435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23" name="Text Box 435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24" name="Text Box 435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25" name="Text Box 435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26" name="Text Box 435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27" name="Text Box 435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28" name="Text Box 436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29" name="Text Box 436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30" name="Text Box 436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31" name="Text Box 436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32" name="Text Box 436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33" name="Text Box 436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34" name="Text Box 436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35" name="Text Box 436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36" name="Text Box 436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37" name="Text Box 436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38" name="Text Box 437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39" name="Text Box 437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40" name="Text Box 437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41" name="Text Box 437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42" name="Text Box 437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43" name="Text Box 437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44" name="Text Box 437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45" name="Text Box 437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46" name="Text Box 437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47" name="Text Box 437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48" name="Text Box 438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49" name="Text Box 438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50" name="Text Box 438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51" name="Text Box 438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52" name="Text Box 438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53" name="Text Box 438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54" name="Text Box 438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55" name="Text Box 438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56" name="Text Box 438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57" name="Text Box 438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58" name="Text Box 439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59" name="Text Box 439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60" name="Text Box 439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61" name="Text Box 439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62" name="Text Box 439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63" name="Text Box 439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64" name="Text Box 439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65" name="Text Box 439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66" name="Text Box 439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67" name="Text Box 439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68" name="Text Box 440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69" name="Text Box 440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70" name="Text Box 440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71" name="Text Box 440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72" name="Text Box 440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73" name="Text Box 440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74" name="Text Box 440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75" name="Text Box 440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76" name="Text Box 440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77" name="Text Box 440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78" name="Text Box 441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79" name="Text Box 441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80" name="Text Box 441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81" name="Text Box 441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82" name="Text Box 441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83" name="Text Box 441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84" name="Text Box 441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85" name="Text Box 441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86" name="Text Box 441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87" name="Text Box 441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88" name="Text Box 442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89" name="Text Box 442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90" name="Text Box 442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91" name="Text Box 442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92" name="Text Box 442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93" name="Text Box 442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94" name="Text Box 442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95" name="Text Box 442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96" name="Text Box 442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97" name="Text Box 442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98" name="Text Box 443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699" name="Text Box 443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00" name="Text Box 443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01" name="Text Box 443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02" name="Text Box 443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03" name="Text Box 443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04" name="Text Box 443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05" name="Text Box 443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06" name="Text Box 443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07" name="Text Box 443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08" name="Text Box 444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09" name="Text Box 444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10" name="Text Box 444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11" name="Text Box 444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12" name="Text Box 444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13" name="Text Box 444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14" name="Text Box 444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15" name="Text Box 444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16" name="Text Box 444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17" name="Text Box 444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18" name="Text Box 445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19" name="Text Box 445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20" name="Text Box 445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21" name="Text Box 445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22" name="Text Box 445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23" name="Text Box 445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24" name="Text Box 445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25" name="Text Box 445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26" name="Text Box 445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27" name="Text Box 445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28" name="Text Box 446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29" name="Text Box 446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30" name="Text Box 446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31" name="Text Box 446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32" name="Text Box 446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33" name="Text Box 446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34" name="Text Box 446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35" name="Text Box 446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36" name="Text Box 446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37" name="Text Box 446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38" name="Text Box 447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39" name="Text Box 447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40" name="Text Box 447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41" name="Text Box 447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42" name="Text Box 447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43" name="Text Box 447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44" name="Text Box 447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45" name="Text Box 447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46" name="Text Box 447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47" name="Text Box 447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48" name="Text Box 448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49" name="Text Box 448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50" name="Text Box 448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51" name="Text Box 448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52" name="Text Box 448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53" name="Text Box 448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54" name="Text Box 448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55" name="Text Box 448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56" name="Text Box 448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57" name="Text Box 448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58" name="Text Box 449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59" name="Text Box 449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60" name="Text Box 449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61" name="Text Box 449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62" name="Text Box 449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63" name="Text Box 449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64" name="Text Box 449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65" name="Text Box 449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66" name="Text Box 449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67" name="Text Box 449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68" name="Text Box 450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69" name="Text Box 450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70" name="Text Box 450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71" name="Text Box 450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72" name="Text Box 450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73" name="Text Box 450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74" name="Text Box 450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75" name="Text Box 450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76" name="Text Box 450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77" name="Text Box 450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78" name="Text Box 451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79" name="Text Box 451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80" name="Text Box 451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81" name="Text Box 451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82" name="Text Box 451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83" name="Text Box 451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84" name="Text Box 451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85" name="Text Box 451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86" name="Text Box 451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87" name="Text Box 451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88" name="Text Box 452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89" name="Text Box 452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90" name="Text Box 452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91" name="Text Box 452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92" name="Text Box 452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93" name="Text Box 452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94" name="Text Box 452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95" name="Text Box 452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96" name="Text Box 452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97" name="Text Box 452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98" name="Text Box 453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799" name="Text Box 453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00" name="Text Box 453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01" name="Text Box 453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02" name="Text Box 453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03" name="Text Box 453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04" name="Text Box 453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05" name="Text Box 453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06" name="Text Box 453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07" name="Text Box 453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08" name="Text Box 454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09" name="Text Box 454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10" name="Text Box 454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11" name="Text Box 454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12" name="Text Box 454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13" name="Text Box 454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14" name="Text Box 454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15" name="Text Box 454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16" name="Text Box 454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17" name="Text Box 454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18" name="Text Box 455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19" name="Text Box 455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20" name="Text Box 455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21" name="Text Box 455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22" name="Text Box 455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23" name="Text Box 455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24" name="Text Box 455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25" name="Text Box 455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26" name="Text Box 455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27" name="Text Box 455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28" name="Text Box 456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29" name="Text Box 456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30" name="Text Box 456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31" name="Text Box 456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32" name="Text Box 456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33" name="Text Box 456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34" name="Text Box 456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35" name="Text Box 456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36" name="Text Box 456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37" name="Text Box 456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38" name="Text Box 457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39" name="Text Box 457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40" name="Text Box 457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41" name="Text Box 457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42" name="Text Box 457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43" name="Text Box 457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44" name="Text Box 457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45" name="Text Box 457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46" name="Text Box 457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47" name="Text Box 457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48" name="Text Box 458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49" name="Text Box 458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50" name="Text Box 458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51" name="Text Box 458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52" name="Text Box 458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53" name="Text Box 458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54" name="Text Box 458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55" name="Text Box 458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56" name="Text Box 458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57" name="Text Box 458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58" name="Text Box 459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59" name="Text Box 459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60" name="Text Box 459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61" name="Text Box 459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62" name="Text Box 459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63" name="Text Box 459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64" name="Text Box 459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65" name="Text Box 459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66" name="Text Box 459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67" name="Text Box 459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68" name="Text Box 460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69" name="Text Box 460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70" name="Text Box 460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71" name="Text Box 460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72" name="Text Box 460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73" name="Text Box 460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74" name="Text Box 460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75" name="Text Box 460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76" name="Text Box 460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77" name="Text Box 460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78" name="Text Box 461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79" name="Text Box 461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80" name="Text Box 461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81" name="Text Box 461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82" name="Text Box 461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83" name="Text Box 461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84" name="Text Box 461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85" name="Text Box 461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86" name="Text Box 461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87" name="Text Box 461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88" name="Text Box 462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89" name="Text Box 462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90" name="Text Box 462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91" name="Text Box 462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92" name="Text Box 462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93" name="Text Box 462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94" name="Text Box 462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95" name="Text Box 462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96" name="Text Box 462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97" name="Text Box 462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98" name="Text Box 463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899" name="Text Box 463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00" name="Text Box 463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01" name="Text Box 463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02" name="Text Box 463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03" name="Text Box 463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04" name="Text Box 463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05" name="Text Box 463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06" name="Text Box 463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07" name="Text Box 463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08" name="Text Box 464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09" name="Text Box 464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10" name="Text Box 464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11" name="Text Box 464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12" name="Text Box 464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13" name="Text Box 464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14" name="Text Box 464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15" name="Text Box 464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16" name="Text Box 464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17" name="Text Box 464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18" name="Text Box 465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19" name="Text Box 465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20" name="Text Box 465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21" name="Text Box 465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22" name="Text Box 465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23" name="Text Box 465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24" name="Text Box 465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25" name="Text Box 465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26" name="Text Box 465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27" name="Text Box 465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28" name="Text Box 466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29" name="Text Box 466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30" name="Text Box 466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31" name="Text Box 466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32" name="Text Box 466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33" name="Text Box 466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34" name="Text Box 466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35" name="Text Box 466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36" name="Text Box 466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37" name="Text Box 466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38" name="Text Box 467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39" name="Text Box 467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40" name="Text Box 467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41" name="Text Box 467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42" name="Text Box 467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43" name="Text Box 467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44" name="Text Box 467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45" name="Text Box 467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46" name="Text Box 467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47" name="Text Box 467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48" name="Text Box 468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49" name="Text Box 468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50" name="Text Box 468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51" name="Text Box 468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52" name="Text Box 468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53" name="Text Box 468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54" name="Text Box 468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55" name="Text Box 468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56" name="Text Box 468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57" name="Text Box 468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58" name="Text Box 469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59" name="Text Box 469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60" name="Text Box 469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61" name="Text Box 469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62" name="Text Box 469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63" name="Text Box 469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64" name="Text Box 469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65" name="Text Box 469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66" name="Text Box 469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67" name="Text Box 469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68" name="Text Box 470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69" name="Text Box 470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70" name="Text Box 470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71" name="Text Box 470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72" name="Text Box 470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73" name="Text Box 470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74" name="Text Box 470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75" name="Text Box 470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76" name="Text Box 470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77" name="Text Box 470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78" name="Text Box 471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79" name="Text Box 471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80" name="Text Box 471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81" name="Text Box 471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82" name="Text Box 471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83" name="Text Box 471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84" name="Text Box 471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85" name="Text Box 471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86" name="Text Box 471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87" name="Text Box 471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88" name="Text Box 472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89" name="Text Box 472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90" name="Text Box 472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91" name="Text Box 472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92" name="Text Box 472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93" name="Text Box 472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94" name="Text Box 472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95" name="Text Box 472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96" name="Text Box 472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97" name="Text Box 472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98" name="Text Box 473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7999" name="Text Box 473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00" name="Text Box 473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01" name="Text Box 473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02" name="Text Box 473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03" name="Text Box 473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04" name="Text Box 473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05" name="Text Box 473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06" name="Text Box 473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07" name="Text Box 473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08" name="Text Box 474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09" name="Text Box 474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10" name="Text Box 474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11" name="Text Box 474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12" name="Text Box 474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13" name="Text Box 474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14" name="Text Box 474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15" name="Text Box 474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16" name="Text Box 474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17" name="Text Box 474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18" name="Text Box 475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19" name="Text Box 475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20" name="Text Box 475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21" name="Text Box 475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22" name="Text Box 475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23" name="Text Box 475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24" name="Text Box 475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25" name="Text Box 475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26" name="Text Box 475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27" name="Text Box 475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28" name="Text Box 476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29" name="Text Box 476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30" name="Text Box 476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31" name="Text Box 476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32" name="Text Box 476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33" name="Text Box 476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34" name="Text Box 476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35" name="Text Box 476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36" name="Text Box 476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37" name="Text Box 476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38" name="Text Box 477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39" name="Text Box 477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40" name="Text Box 477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41" name="Text Box 477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42" name="Text Box 477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43" name="Text Box 477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44" name="Text Box 477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45" name="Text Box 477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46" name="Text Box 477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47" name="Text Box 477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48" name="Text Box 478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49" name="Text Box 478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50" name="Text Box 478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51" name="Text Box 478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52" name="Text Box 478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53" name="Text Box 478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54" name="Text Box 478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55" name="Text Box 478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56" name="Text Box 478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57" name="Text Box 478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58" name="Text Box 479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59" name="Text Box 479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60" name="Text Box 479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61" name="Text Box 479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62" name="Text Box 479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63" name="Text Box 479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64" name="Text Box 479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65" name="Text Box 479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66" name="Text Box 479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67" name="Text Box 479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68" name="Text Box 480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69" name="Text Box 480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70" name="Text Box 480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71" name="Text Box 480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72" name="Text Box 480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73" name="Text Box 480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74" name="Text Box 480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75" name="Text Box 480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76" name="Text Box 480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77" name="Text Box 480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78" name="Text Box 481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79" name="Text Box 481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80" name="Text Box 481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81" name="Text Box 481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82" name="Text Box 481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83" name="Text Box 481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84" name="Text Box 481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85" name="Text Box 481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86" name="Text Box 481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87" name="Text Box 481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88" name="Text Box 482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89" name="Text Box 482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90" name="Text Box 482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91" name="Text Box 482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92" name="Text Box 482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93" name="Text Box 482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94" name="Text Box 482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95" name="Text Box 482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96" name="Text Box 482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97" name="Text Box 482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98" name="Text Box 483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099" name="Text Box 483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00" name="Text Box 483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01" name="Text Box 483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02" name="Text Box 483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03" name="Text Box 483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04" name="Text Box 483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05" name="Text Box 483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06" name="Text Box 483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07" name="Text Box 483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08" name="Text Box 484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09" name="Text Box 484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10" name="Text Box 484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11" name="Text Box 484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12" name="Text Box 484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13" name="Text Box 484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14" name="Text Box 484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15" name="Text Box 484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16" name="Text Box 484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17" name="Text Box 484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18" name="Text Box 485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19" name="Text Box 485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20" name="Text Box 485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21" name="Text Box 485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22" name="Text Box 485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23" name="Text Box 485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24" name="Text Box 485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25" name="Text Box 485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26" name="Text Box 485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27" name="Text Box 485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28" name="Text Box 486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29" name="Text Box 486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30" name="Text Box 486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31" name="Text Box 486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32" name="Text Box 486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33" name="Text Box 486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34" name="Text Box 486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35" name="Text Box 486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36" name="Text Box 486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37" name="Text Box 486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38" name="Text Box 487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39" name="Text Box 487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40" name="Text Box 487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41" name="Text Box 487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42" name="Text Box 487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43" name="Text Box 487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44" name="Text Box 487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45" name="Text Box 487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46" name="Text Box 487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47" name="Text Box 487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48" name="Text Box 488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49" name="Text Box 488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50" name="Text Box 488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51" name="Text Box 488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52" name="Text Box 488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53" name="Text Box 488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54" name="Text Box 488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55" name="Text Box 488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56" name="Text Box 488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57" name="Text Box 488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58" name="Text Box 489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59" name="Text Box 489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60" name="Text Box 489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61" name="Text Box 489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62" name="Text Box 489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63" name="Text Box 489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64" name="Text Box 489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65" name="Text Box 489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66" name="Text Box 489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67" name="Text Box 489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68" name="Text Box 490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69" name="Text Box 490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70" name="Text Box 490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71" name="Text Box 490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72" name="Text Box 490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73" name="Text Box 490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74" name="Text Box 490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75" name="Text Box 490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76" name="Text Box 490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77" name="Text Box 490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78" name="Text Box 491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79" name="Text Box 491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80" name="Text Box 491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81" name="Text Box 491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82" name="Text Box 491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83" name="Text Box 491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84" name="Text Box 491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85" name="Text Box 491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86" name="Text Box 491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87" name="Text Box 491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88" name="Text Box 492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89" name="Text Box 492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90" name="Text Box 492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91" name="Text Box 492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92" name="Text Box 492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93" name="Text Box 492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94" name="Text Box 492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95" name="Text Box 492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96" name="Text Box 492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97" name="Text Box 492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98" name="Text Box 493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199" name="Text Box 493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00" name="Text Box 493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01" name="Text Box 493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02" name="Text Box 493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03" name="Text Box 493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04" name="Text Box 493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05" name="Text Box 493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06" name="Text Box 493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07" name="Text Box 493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08" name="Text Box 494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09" name="Text Box 494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10" name="Text Box 494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11" name="Text Box 494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12" name="Text Box 494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13" name="Text Box 494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14" name="Text Box 494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15" name="Text Box 494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16" name="Text Box 494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17" name="Text Box 494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18" name="Text Box 495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19" name="Text Box 495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20" name="Text Box 495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21" name="Text Box 495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22" name="Text Box 495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23" name="Text Box 495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24" name="Text Box 495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25" name="Text Box 495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26" name="Text Box 495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27" name="Text Box 495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28" name="Text Box 496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29" name="Text Box 496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30" name="Text Box 496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31" name="Text Box 496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32" name="Text Box 496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33" name="Text Box 496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34" name="Text Box 496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35" name="Text Box 496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36" name="Text Box 496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37" name="Text Box 496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38" name="Text Box 497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39" name="Text Box 497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40" name="Text Box 497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41" name="Text Box 497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42" name="Text Box 497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43" name="Text Box 497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44" name="Text Box 497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45" name="Text Box 497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46" name="Text Box 497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47" name="Text Box 497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48" name="Text Box 498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49" name="Text Box 498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50" name="Text Box 498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51" name="Text Box 498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52" name="Text Box 498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53" name="Text Box 498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54" name="Text Box 498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55" name="Text Box 498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56" name="Text Box 498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57" name="Text Box 498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58" name="Text Box 499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59" name="Text Box 499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60" name="Text Box 499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61" name="Text Box 499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62" name="Text Box 499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63" name="Text Box 499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64" name="Text Box 499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65" name="Text Box 499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66" name="Text Box 499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67" name="Text Box 499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68" name="Text Box 500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69" name="Text Box 500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70" name="Text Box 500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71" name="Text Box 500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72" name="Text Box 500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73" name="Text Box 500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74" name="Text Box 500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75" name="Text Box 500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76" name="Text Box 500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77" name="Text Box 500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78" name="Text Box 501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79" name="Text Box 501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80" name="Text Box 501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81" name="Text Box 501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82" name="Text Box 501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83" name="Text Box 501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84" name="Text Box 501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85" name="Text Box 501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86" name="Text Box 501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87" name="Text Box 501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88" name="Text Box 502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89" name="Text Box 502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90" name="Text Box 502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91" name="Text Box 502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92" name="Text Box 502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93" name="Text Box 502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94" name="Text Box 502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95" name="Text Box 502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96" name="Text Box 502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97" name="Text Box 502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98" name="Text Box 503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299" name="Text Box 503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00" name="Text Box 503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01" name="Text Box 503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02" name="Text Box 503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03" name="Text Box 503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04" name="Text Box 503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05" name="Text Box 503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06" name="Text Box 503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07" name="Text Box 503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08" name="Text Box 504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09" name="Text Box 504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10" name="Text Box 504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11" name="Text Box 504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12" name="Text Box 504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13" name="Text Box 504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14" name="Text Box 504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15" name="Text Box 504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16" name="Text Box 504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17" name="Text Box 504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18" name="Text Box 505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19" name="Text Box 505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20" name="Text Box 505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21" name="Text Box 505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22" name="Text Box 505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23" name="Text Box 505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24" name="Text Box 505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25" name="Text Box 505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26" name="Text Box 505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27" name="Text Box 505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28" name="Text Box 506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29" name="Text Box 506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30" name="Text Box 506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31" name="Text Box 506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32" name="Text Box 506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33" name="Text Box 506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34" name="Text Box 506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35" name="Text Box 506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36" name="Text Box 506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37" name="Text Box 506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38" name="Text Box 507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39" name="Text Box 507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40" name="Text Box 507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41" name="Text Box 507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42" name="Text Box 507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43" name="Text Box 507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44" name="Text Box 507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45" name="Text Box 507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46" name="Text Box 507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47" name="Text Box 507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48" name="Text Box 508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49" name="Text Box 508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50" name="Text Box 508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51" name="Text Box 508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52" name="Text Box 508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53" name="Text Box 508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54" name="Text Box 508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55" name="Text Box 508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56" name="Text Box 508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57" name="Text Box 508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58" name="Text Box 509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59" name="Text Box 509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60" name="Text Box 509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61" name="Text Box 509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62" name="Text Box 509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63" name="Text Box 509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64" name="Text Box 509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65" name="Text Box 509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66" name="Text Box 509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67" name="Text Box 509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68" name="Text Box 510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69" name="Text Box 510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70" name="Text Box 510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71" name="Text Box 510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72" name="Text Box 510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73" name="Text Box 510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74" name="Text Box 510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75" name="Text Box 510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76" name="Text Box 510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77" name="Text Box 510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78" name="Text Box 511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79" name="Text Box 511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80" name="Text Box 511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81" name="Text Box 511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82" name="Text Box 511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83" name="Text Box 511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84" name="Text Box 511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85" name="Text Box 511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86" name="Text Box 511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87" name="Text Box 511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88" name="Text Box 512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89" name="Text Box 512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90" name="Text Box 512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91" name="Text Box 512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92" name="Text Box 512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93" name="Text Box 512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94" name="Text Box 512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95" name="Text Box 512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96" name="Text Box 512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97" name="Text Box 512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98" name="Text Box 513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399" name="Text Box 513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00" name="Text Box 513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01" name="Text Box 513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02" name="Text Box 513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03" name="Text Box 513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04" name="Text Box 513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05" name="Text Box 513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06" name="Text Box 513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07" name="Text Box 513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08" name="Text Box 514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09" name="Text Box 514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10" name="Text Box 514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11" name="Text Box 514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12" name="Text Box 514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13" name="Text Box 514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14" name="Text Box 514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15" name="Text Box 514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16" name="Text Box 514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17" name="Text Box 514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18" name="Text Box 515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19" name="Text Box 515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20" name="Text Box 515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21" name="Text Box 515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22" name="Text Box 515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23" name="Text Box 515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24" name="Text Box 515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25" name="Text Box 515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26" name="Text Box 515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27" name="Text Box 515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28" name="Text Box 516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29" name="Text Box 516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30" name="Text Box 516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31" name="Text Box 516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32" name="Text Box 516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33" name="Text Box 516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34" name="Text Box 516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35" name="Text Box 516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36" name="Text Box 516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37" name="Text Box 516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38" name="Text Box 517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39" name="Text Box 517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40" name="Text Box 517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41" name="Text Box 517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42" name="Text Box 517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43" name="Text Box 517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44" name="Text Box 517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45" name="Text Box 517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46" name="Text Box 517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47" name="Text Box 517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48" name="Text Box 518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49" name="Text Box 518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50" name="Text Box 518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51" name="Text Box 518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52" name="Text Box 518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53" name="Text Box 518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54" name="Text Box 518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55" name="Text Box 518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56" name="Text Box 518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57" name="Text Box 518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58" name="Text Box 519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59" name="Text Box 519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60" name="Text Box 519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61" name="Text Box 519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62" name="Text Box 519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63" name="Text Box 519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64" name="Text Box 519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65" name="Text Box 519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66" name="Text Box 519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67" name="Text Box 519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68" name="Text Box 520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69" name="Text Box 520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70" name="Text Box 520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71" name="Text Box 520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72" name="Text Box 520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73" name="Text Box 520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74" name="Text Box 520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75" name="Text Box 520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76" name="Text Box 520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77" name="Text Box 520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78" name="Text Box 521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79" name="Text Box 521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80" name="Text Box 521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81" name="Text Box 521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82" name="Text Box 521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83" name="Text Box 521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84" name="Text Box 521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85" name="Text Box 521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86" name="Text Box 521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87" name="Text Box 521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88" name="Text Box 522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89" name="Text Box 522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90" name="Text Box 522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91" name="Text Box 522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92" name="Text Box 522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93" name="Text Box 522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94" name="Text Box 522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95" name="Text Box 522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96" name="Text Box 522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97" name="Text Box 522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98" name="Text Box 523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499" name="Text Box 523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00" name="Text Box 523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01" name="Text Box 523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02" name="Text Box 523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03" name="Text Box 523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04" name="Text Box 523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05" name="Text Box 523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06" name="Text Box 523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07" name="Text Box 523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08" name="Text Box 524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09" name="Text Box 524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10" name="Text Box 524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11" name="Text Box 524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12" name="Text Box 524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13" name="Text Box 524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14" name="Text Box 524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15" name="Text Box 524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16" name="Text Box 524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17" name="Text Box 524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18" name="Text Box 525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19" name="Text Box 525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20" name="Text Box 525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21" name="Text Box 525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22" name="Text Box 525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23" name="Text Box 525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24" name="Text Box 525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25" name="Text Box 525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26" name="Text Box 525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27" name="Text Box 525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28" name="Text Box 526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29" name="Text Box 526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30" name="Text Box 526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31" name="Text Box 526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32" name="Text Box 526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33" name="Text Box 526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34" name="Text Box 526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35" name="Text Box 526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36" name="Text Box 526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37" name="Text Box 526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38" name="Text Box 527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39" name="Text Box 527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40" name="Text Box 527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41" name="Text Box 527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42" name="Text Box 527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43" name="Text Box 527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44" name="Text Box 527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45" name="Text Box 527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46" name="Text Box 527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47" name="Text Box 527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48" name="Text Box 528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49" name="Text Box 528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50" name="Text Box 528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51" name="Text Box 528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52" name="Text Box 528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53" name="Text Box 528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54" name="Text Box 528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55" name="Text Box 528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56" name="Text Box 528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57" name="Text Box 528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58" name="Text Box 529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59" name="Text Box 529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60" name="Text Box 529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61" name="Text Box 529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62" name="Text Box 529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63" name="Text Box 529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64" name="Text Box 529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65" name="Text Box 529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66" name="Text Box 529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67" name="Text Box 529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68" name="Text Box 530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69" name="Text Box 530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70" name="Text Box 530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71" name="Text Box 530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72" name="Text Box 530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73" name="Text Box 530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74" name="Text Box 530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75" name="Text Box 530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76" name="Text Box 530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77" name="Text Box 530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78" name="Text Box 531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79" name="Text Box 531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80" name="Text Box 531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81" name="Text Box 531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82" name="Text Box 531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83" name="Text Box 531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84" name="Text Box 531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85" name="Text Box 531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86" name="Text Box 531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87" name="Text Box 531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88" name="Text Box 532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89" name="Text Box 532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90" name="Text Box 532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91" name="Text Box 532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92" name="Text Box 5324"/>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93" name="Text Box 5325"/>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94" name="Text Box 5326"/>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95" name="Text Box 5327"/>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96" name="Text Box 5328"/>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97" name="Text Box 5329"/>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98" name="Text Box 5330"/>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599" name="Text Box 5331"/>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600" name="Text Box 5332"/>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444</xdr:row>
      <xdr:rowOff>0</xdr:rowOff>
    </xdr:from>
    <xdr:to>
      <xdr:col>4</xdr:col>
      <xdr:colOff>85725</xdr:colOff>
      <xdr:row>445</xdr:row>
      <xdr:rowOff>19050</xdr:rowOff>
    </xdr:to>
    <xdr:sp macro="" textlink="">
      <xdr:nvSpPr>
        <xdr:cNvPr id="8601" name="Text Box 5333"/>
        <xdr:cNvSpPr txBox="1">
          <a:spLocks noChangeArrowheads="1"/>
        </xdr:cNvSpPr>
      </xdr:nvSpPr>
      <xdr:spPr bwMode="auto">
        <a:xfrm>
          <a:off x="4686300" y="8458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522</xdr:row>
      <xdr:rowOff>0</xdr:rowOff>
    </xdr:from>
    <xdr:ext cx="85725" cy="205408"/>
    <xdr:sp macro="" textlink="">
      <xdr:nvSpPr>
        <xdr:cNvPr id="8602" name="Text Box 948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03" name="Text Box 948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04" name="Text Box 948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05" name="Text Box 948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06" name="Text Box 948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07" name="Text Box 948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08" name="Text Box 948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09" name="Text Box 948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10" name="Text Box 948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11" name="Text Box 948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12" name="Text Box 949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13" name="Text Box 949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14" name="Text Box 949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15" name="Text Box 949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16" name="Text Box 949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17" name="Text Box 949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18" name="Text Box 949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19" name="Text Box 949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20" name="Text Box 949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21" name="Text Box 949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22" name="Text Box 950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23" name="Text Box 950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24" name="Text Box 950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25" name="Text Box 950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26" name="Text Box 950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27" name="Text Box 950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28" name="Text Box 950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29" name="Text Box 950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30" name="Text Box 950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31" name="Text Box 950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32" name="Text Box 951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33" name="Text Box 951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34" name="Text Box 951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35" name="Text Box 951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36" name="Text Box 951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37" name="Text Box 951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38" name="Text Box 951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39" name="Text Box 951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40" name="Text Box 951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41" name="Text Box 951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42" name="Text Box 952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43" name="Text Box 952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44" name="Text Box 952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45" name="Text Box 952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46" name="Text Box 952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47" name="Text Box 952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48" name="Text Box 952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49" name="Text Box 952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50" name="Text Box 952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51" name="Text Box 952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52" name="Text Box 953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53" name="Text Box 953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54" name="Text Box 953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55" name="Text Box 953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56" name="Text Box 953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57" name="Text Box 953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58" name="Text Box 953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59" name="Text Box 953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60" name="Text Box 953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61" name="Text Box 953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62" name="Text Box 954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63" name="Text Box 954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64" name="Text Box 954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65" name="Text Box 954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66" name="Text Box 954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67" name="Text Box 954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68" name="Text Box 954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69" name="Text Box 954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70" name="Text Box 954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71" name="Text Box 954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72" name="Text Box 955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73" name="Text Box 955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74" name="Text Box 955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75" name="Text Box 955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76" name="Text Box 955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77" name="Text Box 955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78" name="Text Box 955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79" name="Text Box 955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80" name="Text Box 955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81" name="Text Box 955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82" name="Text Box 956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83" name="Text Box 956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84" name="Text Box 956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85" name="Text Box 956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86" name="Text Box 956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87" name="Text Box 956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88" name="Text Box 956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89" name="Text Box 956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90" name="Text Box 956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91" name="Text Box 956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92" name="Text Box 957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93" name="Text Box 957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94" name="Text Box 957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95" name="Text Box 957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96" name="Text Box 957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97" name="Text Box 957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98" name="Text Box 957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699" name="Text Box 957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00" name="Text Box 957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01" name="Text Box 957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02" name="Text Box 958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03" name="Text Box 958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04" name="Text Box 958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05" name="Text Box 958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06" name="Text Box 958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07" name="Text Box 958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08" name="Text Box 958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09" name="Text Box 958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10" name="Text Box 958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11" name="Text Box 958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12" name="Text Box 959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13" name="Text Box 959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14" name="Text Box 959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15" name="Text Box 959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16" name="Text Box 959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17" name="Text Box 959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18" name="Text Box 959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19" name="Text Box 959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20" name="Text Box 959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21" name="Text Box 959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22" name="Text Box 960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23" name="Text Box 960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24" name="Text Box 960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25" name="Text Box 960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26" name="Text Box 960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27" name="Text Box 960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28" name="Text Box 960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29" name="Text Box 960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30" name="Text Box 960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31" name="Text Box 960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32" name="Text Box 961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33" name="Text Box 961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34" name="Text Box 961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35" name="Text Box 961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36" name="Text Box 961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37" name="Text Box 961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38" name="Text Box 961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39" name="Text Box 961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40" name="Text Box 961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41" name="Text Box 961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42" name="Text Box 962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43" name="Text Box 962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44" name="Text Box 962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45" name="Text Box 962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46" name="Text Box 962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47" name="Text Box 962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48" name="Text Box 962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49" name="Text Box 962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50" name="Text Box 962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51" name="Text Box 962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52" name="Text Box 963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53" name="Text Box 963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54" name="Text Box 963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55" name="Text Box 963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56" name="Text Box 963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757" name="Text Box 9635"/>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758" name="Text Box 9636"/>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759" name="Text Box 9637"/>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760" name="Text Box 9638"/>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761" name="Text Box 9639"/>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762" name="Text Box 9640"/>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763" name="Text Box 9641"/>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764" name="Text Box 9642"/>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65" name="Text Box 964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66" name="Text Box 964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67" name="Text Box 964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68" name="Text Box 964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69" name="Text Box 964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70" name="Text Box 964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71" name="Text Box 964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72" name="Text Box 965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773" name="Text Box 9651"/>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774" name="Text Box 9652"/>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775" name="Text Box 9653"/>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776" name="Text Box 9654"/>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777" name="Text Box 9655"/>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778" name="Text Box 9656"/>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79" name="Text Box 965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780" name="Text Box 965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781" name="Text Box 9659"/>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782" name="Text Box 9660"/>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783" name="Text Box 9661"/>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784" name="Text Box 9662"/>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785" name="Text Box 9663"/>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786" name="Text Box 9664"/>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787" name="Text Box 9665"/>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788" name="Text Box 9666"/>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789" name="Text Box 9667"/>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790" name="Text Box 9668"/>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791" name="Text Box 9669"/>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792" name="Text Box 9670"/>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793" name="Text Box 9671"/>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794" name="Text Box 9672"/>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795" name="Text Box 9673"/>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796" name="Text Box 9674"/>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797" name="Text Box 9675"/>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798" name="Text Box 9676"/>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799" name="Text Box 9677"/>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800" name="Text Box 9678"/>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801" name="Text Box 9679"/>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802" name="Text Box 9680"/>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803" name="Text Box 9681"/>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804" name="Text Box 9682"/>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805" name="Text Box 9683"/>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806" name="Text Box 9684"/>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807" name="Text Box 9685"/>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808" name="Text Box 9686"/>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809" name="Text Box 9687"/>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810" name="Text Box 9688"/>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811" name="Text Box 9689"/>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812" name="Text Box 9690"/>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813" name="Text Box 9691"/>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814" name="Text Box 9692"/>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815" name="Text Box 9693"/>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816" name="Text Box 9694"/>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8817" name="Text Box 9695"/>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18" name="Text Box 1029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19" name="Text Box 1029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20" name="Text Box 1029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21" name="Text Box 1029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22" name="Text Box 1029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23" name="Text Box 1029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24" name="Text Box 1029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25" name="Text Box 1029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26" name="Text Box 1029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27" name="Text Box 1029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28" name="Text Box 1030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29" name="Text Box 1030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30" name="Text Box 1030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31" name="Text Box 1030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32" name="Text Box 1030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33" name="Text Box 1030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34" name="Text Box 1030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35" name="Text Box 1030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36" name="Text Box 1030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37" name="Text Box 1030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38" name="Text Box 1031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39" name="Text Box 1031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40" name="Text Box 1031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41" name="Text Box 1031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42" name="Text Box 1031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43" name="Text Box 1031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44" name="Text Box 1031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45" name="Text Box 1031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46" name="Text Box 1031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47" name="Text Box 1031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48" name="Text Box 1032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49" name="Text Box 1032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50" name="Text Box 1032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51" name="Text Box 1032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52" name="Text Box 1032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53" name="Text Box 1032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54" name="Text Box 1032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55" name="Text Box 1032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56" name="Text Box 1032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57" name="Text Box 1032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58" name="Text Box 1033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59" name="Text Box 1033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60" name="Text Box 1128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61" name="Text Box 1128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62" name="Text Box 1128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63" name="Text Box 1128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64" name="Text Box 1129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65" name="Text Box 1129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66" name="Text Box 1129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67" name="Text Box 1129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68" name="Text Box 1129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69" name="Text Box 1129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70" name="Text Box 1129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71" name="Text Box 1129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72" name="Text Box 1129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73" name="Text Box 1129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74" name="Text Box 1130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75" name="Text Box 1130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76" name="Text Box 1130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77" name="Text Box 1130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78" name="Text Box 1130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79" name="Text Box 1130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80" name="Text Box 1130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81" name="Text Box 1130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82" name="Text Box 1130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83" name="Text Box 1130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84" name="Text Box 1131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85" name="Text Box 1131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86" name="Text Box 1131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87" name="Text Box 1131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88" name="Text Box 1131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89" name="Text Box 1131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90" name="Text Box 1131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91" name="Text Box 1131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92" name="Text Box 1131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93" name="Text Box 1131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94" name="Text Box 1132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95" name="Text Box 1132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96" name="Text Box 1132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97" name="Text Box 1132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98" name="Text Box 1132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899" name="Text Box 1132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00" name="Text Box 1132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01" name="Text Box 1132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02" name="Text Box 1132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03" name="Text Box 1132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04" name="Text Box 1133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05" name="Text Box 1133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06" name="Text Box 1133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07" name="Text Box 1133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08" name="Text Box 1133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09" name="Text Box 1133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10" name="Text Box 1133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11" name="Text Box 1133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12" name="Text Box 1133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13" name="Text Box 1133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14" name="Text Box 1134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15" name="Text Box 1134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16" name="Text Box 1134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17" name="Text Box 1134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18" name="Text Box 1134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19" name="Text Box 1134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20" name="Text Box 1134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21" name="Text Box 1134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22" name="Text Box 1134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23" name="Text Box 1134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24" name="Text Box 1135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25" name="Text Box 1135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26" name="Text Box 1135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27" name="Text Box 1135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28" name="Text Box 1135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29" name="Text Box 1135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30" name="Text Box 1135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31" name="Text Box 1135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32" name="Text Box 1135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33" name="Text Box 1135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34" name="Text Box 1136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35" name="Text Box 1136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36" name="Text Box 1136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37" name="Text Box 1136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38" name="Text Box 1136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39" name="Text Box 1136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40" name="Text Box 1136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41" name="Text Box 1136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42" name="Text Box 1136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43" name="Text Box 1136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44" name="Text Box 1137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45" name="Text Box 1137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46" name="Text Box 1137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47" name="Text Box 1137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48" name="Text Box 1137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49" name="Text Box 1137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50" name="Text Box 1137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51" name="Text Box 1137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52" name="Text Box 1137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53" name="Text Box 1137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54" name="Text Box 1138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55" name="Text Box 1138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56" name="Text Box 1138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57" name="Text Box 1138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58" name="Text Box 1138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59" name="Text Box 1138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60" name="Text Box 1138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61" name="Text Box 1138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62" name="Text Box 1138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63" name="Text Box 1138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64" name="Text Box 1139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65" name="Text Box 1139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66" name="Text Box 1139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67" name="Text Box 1139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68" name="Text Box 1139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69" name="Text Box 1139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70" name="Text Box 1139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71" name="Text Box 1139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72" name="Text Box 1139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73" name="Text Box 1139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74" name="Text Box 1140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75" name="Text Box 1140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76" name="Text Box 1140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77" name="Text Box 1140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78" name="Text Box 1140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79" name="Text Box 1140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80" name="Text Box 1140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81" name="Text Box 1140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82" name="Text Box 1140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83" name="Text Box 1140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84" name="Text Box 1141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85" name="Text Box 1141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86" name="Text Box 1141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87" name="Text Box 1141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88" name="Text Box 1141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89" name="Text Box 1141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90" name="Text Box 1141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91" name="Text Box 1141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92" name="Text Box 1141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93" name="Text Box 1141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94" name="Text Box 1142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95" name="Text Box 1142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96" name="Text Box 1142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97" name="Text Box 1142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98" name="Text Box 1142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8999" name="Text Box 1142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00" name="Text Box 1142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01" name="Text Box 1142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02" name="Text Box 1142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03" name="Text Box 1142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04" name="Text Box 1143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05" name="Text Box 1143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06" name="Text Box 1143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07" name="Text Box 1143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08" name="Text Box 1143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09" name="Text Box 1143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10" name="Text Box 1143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11" name="Text Box 1143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12" name="Text Box 1143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13" name="Text Box 1143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14" name="Text Box 1144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15" name="Text Box 1144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16" name="Text Box 1144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17" name="Text Box 1144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18" name="Text Box 1144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19" name="Text Box 1144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20" name="Text Box 1144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21" name="Text Box 1144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22" name="Text Box 1144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23" name="Text Box 1144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24" name="Text Box 1145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25" name="Text Box 1145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26" name="Text Box 1145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27" name="Text Box 1145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28" name="Text Box 1145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29" name="Text Box 1145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30" name="Text Box 1145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31" name="Text Box 1145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32" name="Text Box 1145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33" name="Text Box 1145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34" name="Text Box 1146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35" name="Text Box 1146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36" name="Text Box 1146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37" name="Text Box 1146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38" name="Text Box 1146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39" name="Text Box 1146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40" name="Text Box 1146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41" name="Text Box 1146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42" name="Text Box 1146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43" name="Text Box 1146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44" name="Text Box 1147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45" name="Text Box 1147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46" name="Text Box 1147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47" name="Text Box 1147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48" name="Text Box 1147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49" name="Text Box 1147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50" name="Text Box 1147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51" name="Text Box 1147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52" name="Text Box 1147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53" name="Text Box 1147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54" name="Text Box 1148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55" name="Text Box 1148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56" name="Text Box 1148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57" name="Text Box 1148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58" name="Text Box 1148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59" name="Text Box 1148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60" name="Text Box 1148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61" name="Text Box 1148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62" name="Text Box 1148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63" name="Text Box 1148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64" name="Text Box 1149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65" name="Text Box 1149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66" name="Text Box 1149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67" name="Text Box 1149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68" name="Text Box 1149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69" name="Text Box 1149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70" name="Text Box 1149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71" name="Text Box 1149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72" name="Text Box 1149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73" name="Text Box 1149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74" name="Text Box 1150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75" name="Text Box 1150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76" name="Text Box 1150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77" name="Text Box 1150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78" name="Text Box 1150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79" name="Text Box 1150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80" name="Text Box 1150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81" name="Text Box 1150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82" name="Text Box 1150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83" name="Text Box 1150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84" name="Text Box 1151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85" name="Text Box 1151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86" name="Text Box 1151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87" name="Text Box 1151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88" name="Text Box 1151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89" name="Text Box 1151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90" name="Text Box 1151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91" name="Text Box 1151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92" name="Text Box 1151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93" name="Text Box 1151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94" name="Text Box 1152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95" name="Text Box 1152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96" name="Text Box 1152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97" name="Text Box 1152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98" name="Text Box 1152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099" name="Text Box 1152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00" name="Text Box 1152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01" name="Text Box 1152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02" name="Text Box 1152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03" name="Text Box 1152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04" name="Text Box 1153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05" name="Text Box 1153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06" name="Text Box 1153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07" name="Text Box 1153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08" name="Text Box 1153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09" name="Text Box 1153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10" name="Text Box 1153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11" name="Text Box 1153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12" name="Text Box 1153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13" name="Text Box 1153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14" name="Text Box 1154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15" name="Text Box 1154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16" name="Text Box 1154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17" name="Text Box 1154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18" name="Text Box 1154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19" name="Text Box 1154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20" name="Text Box 1154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21" name="Text Box 1154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22" name="Text Box 1154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23" name="Text Box 1154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9124" name="Text Box 9639"/>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9125" name="Text Box 9640"/>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9126" name="Text Box 9641"/>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9127" name="Text Box 9642"/>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28" name="Text Box 964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29" name="Text Box 964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30" name="Text Box 964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31" name="Text Box 964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32" name="Text Box 1552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33" name="Text Box 1552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34" name="Text Box 1552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35" name="Text Box 1552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36" name="Text Box 1552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37" name="Text Box 1552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38" name="Text Box 1552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39" name="Text Box 1552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40" name="Text Box 1553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41" name="Text Box 1553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42" name="Text Box 115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43" name="Text Box 115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44" name="Text Box 115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45" name="Text Box 115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46" name="Text Box 115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47" name="Text Box 115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48" name="Text Box 115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49" name="Text Box 115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50" name="Text Box 115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51" name="Text Box 115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52" name="Text Box 116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53" name="Text Box 116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54" name="Text Box 116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55" name="Text Box 116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56" name="Text Box 116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57" name="Text Box 116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58" name="Text Box 116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59" name="Text Box 116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60" name="Text Box 116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61" name="Text Box 116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62" name="Text Box 117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63" name="Text Box 117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64" name="Text Box 117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65" name="Text Box 117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66" name="Text Box 117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67" name="Text Box 117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68" name="Text Box 117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69" name="Text Box 117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70" name="Text Box 117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71" name="Text Box 117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72" name="Text Box 118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73" name="Text Box 118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74" name="Text Box 118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75" name="Text Box 118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76" name="Text Box 118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77" name="Text Box 118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78" name="Text Box 118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79" name="Text Box 118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80" name="Text Box 118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81" name="Text Box 118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82" name="Text Box 119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83" name="Text Box 119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84" name="Text Box 119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85" name="Text Box 119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86" name="Text Box 119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87" name="Text Box 119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88" name="Text Box 119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89" name="Text Box 119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90" name="Text Box 119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91" name="Text Box 119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92" name="Text Box 120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93" name="Text Box 120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94" name="Text Box 120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95" name="Text Box 120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96" name="Text Box 120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97" name="Text Box 120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98" name="Text Box 120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199" name="Text Box 120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00" name="Text Box 120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01" name="Text Box 120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02" name="Text Box 121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03" name="Text Box 121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04" name="Text Box 121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05" name="Text Box 121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06" name="Text Box 121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07" name="Text Box 121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08" name="Text Box 121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09" name="Text Box 121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10" name="Text Box 121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11" name="Text Box 121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12" name="Text Box 122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13" name="Text Box 122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14" name="Text Box 122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15" name="Text Box 122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16" name="Text Box 122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17" name="Text Box 122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18" name="Text Box 122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19" name="Text Box 122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20" name="Text Box 122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21" name="Text Box 122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22" name="Text Box 123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23" name="Text Box 123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24" name="Text Box 123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25" name="Text Box 123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26" name="Text Box 123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27" name="Text Box 123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28" name="Text Box 123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29" name="Text Box 123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30" name="Text Box 123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31" name="Text Box 123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32" name="Text Box 124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33" name="Text Box 124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34" name="Text Box 124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35" name="Text Box 124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36" name="Text Box 124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37" name="Text Box 124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38" name="Text Box 124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39" name="Text Box 124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40" name="Text Box 124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41" name="Text Box 124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42" name="Text Box 125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43" name="Text Box 125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44" name="Text Box 125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45" name="Text Box 125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46" name="Text Box 125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47" name="Text Box 125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48" name="Text Box 125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49" name="Text Box 125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50" name="Text Box 125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51" name="Text Box 125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52" name="Text Box 126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53" name="Text Box 126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54" name="Text Box 126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55" name="Text Box 126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56" name="Text Box 126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57" name="Text Box 126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58" name="Text Box 126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59" name="Text Box 126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60" name="Text Box 126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61" name="Text Box 126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62" name="Text Box 127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63" name="Text Box 127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64" name="Text Box 127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65" name="Text Box 127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66" name="Text Box 127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67" name="Text Box 127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68" name="Text Box 127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69" name="Text Box 127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70" name="Text Box 127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71" name="Text Box 127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72" name="Text Box 128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73" name="Text Box 128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74" name="Text Box 128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75" name="Text Box 128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76" name="Text Box 128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77" name="Text Box 128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78" name="Text Box 128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79" name="Text Box 128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80" name="Text Box 128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81" name="Text Box 128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82" name="Text Box 129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83" name="Text Box 129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84" name="Text Box 129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85" name="Text Box 129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86" name="Text Box 129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87" name="Text Box 129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88" name="Text Box 129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89" name="Text Box 129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90" name="Text Box 129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91" name="Text Box 129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92" name="Text Box 130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93" name="Text Box 130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94" name="Text Box 130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95" name="Text Box 130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96" name="Text Box 130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97" name="Text Box 130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98" name="Text Box 130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299" name="Text Box 130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00" name="Text Box 130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01" name="Text Box 130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02" name="Text Box 131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03" name="Text Box 131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04" name="Text Box 131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05" name="Text Box 131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06" name="Text Box 131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07" name="Text Box 131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08" name="Text Box 131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09" name="Text Box 131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10" name="Text Box 131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11" name="Text Box 131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12" name="Text Box 132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13" name="Text Box 132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14" name="Text Box 132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15" name="Text Box 132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16" name="Text Box 132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17" name="Text Box 132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18" name="Text Box 132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19" name="Text Box 132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20" name="Text Box 132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21" name="Text Box 132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22" name="Text Box 133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23" name="Text Box 133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24" name="Text Box 133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25" name="Text Box 133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26" name="Text Box 133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27" name="Text Box 133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28" name="Text Box 133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29" name="Text Box 133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30" name="Text Box 133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31" name="Text Box 133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32" name="Text Box 134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33" name="Text Box 134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34" name="Text Box 134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35" name="Text Box 134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36" name="Text Box 134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37" name="Text Box 134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38" name="Text Box 134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39" name="Text Box 134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40" name="Text Box 134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41" name="Text Box 134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42" name="Text Box 135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43" name="Text Box 135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44" name="Text Box 135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45" name="Text Box 135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46" name="Text Box 135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47" name="Text Box 135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48" name="Text Box 135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49" name="Text Box 135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50" name="Text Box 135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51" name="Text Box 135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52" name="Text Box 136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53" name="Text Box 136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54" name="Text Box 136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55" name="Text Box 136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56" name="Text Box 136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57" name="Text Box 136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58" name="Text Box 136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59" name="Text Box 136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60" name="Text Box 136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61" name="Text Box 136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62" name="Text Box 137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63" name="Text Box 137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64" name="Text Box 137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65" name="Text Box 137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66" name="Text Box 137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67" name="Text Box 137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68" name="Text Box 137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69" name="Text Box 137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70" name="Text Box 137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71" name="Text Box 137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72" name="Text Box 138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73" name="Text Box 138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74" name="Text Box 138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75" name="Text Box 138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76" name="Text Box 138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77" name="Text Box 138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78" name="Text Box 138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79" name="Text Box 138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80" name="Text Box 138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81" name="Text Box 138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82" name="Text Box 139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83" name="Text Box 139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84" name="Text Box 139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85" name="Text Box 139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86" name="Text Box 139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87" name="Text Box 139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88" name="Text Box 139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89" name="Text Box 139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90" name="Text Box 139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91" name="Text Box 139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92" name="Text Box 140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93" name="Text Box 140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94" name="Text Box 140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95" name="Text Box 140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96" name="Text Box 140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97" name="Text Box 140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98" name="Text Box 140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399" name="Text Box 140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00" name="Text Box 140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01" name="Text Box 140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02" name="Text Box 141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03" name="Text Box 141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04" name="Text Box 141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05" name="Text Box 141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06" name="Text Box 141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07" name="Text Box 141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08" name="Text Box 141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09" name="Text Box 141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10" name="Text Box 141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11" name="Text Box 141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12" name="Text Box 142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13" name="Text Box 142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14" name="Text Box 142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15" name="Text Box 142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16" name="Text Box 142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17" name="Text Box 142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18" name="Text Box 142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19" name="Text Box 142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20" name="Text Box 142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21" name="Text Box 142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22" name="Text Box 143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23" name="Text Box 143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24" name="Text Box 143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25" name="Text Box 143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26" name="Text Box 143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27" name="Text Box 143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28" name="Text Box 143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29" name="Text Box 143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30" name="Text Box 143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31" name="Text Box 143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32" name="Text Box 144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33" name="Text Box 144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34" name="Text Box 144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35" name="Text Box 144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36" name="Text Box 144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37" name="Text Box 144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38" name="Text Box 144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39" name="Text Box 144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40" name="Text Box 144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41" name="Text Box 144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42" name="Text Box 145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43" name="Text Box 145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44" name="Text Box 145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45" name="Text Box 145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46" name="Text Box 145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47" name="Text Box 145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48" name="Text Box 145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49" name="Text Box 145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50" name="Text Box 145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51" name="Text Box 145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52" name="Text Box 146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53" name="Text Box 146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54" name="Text Box 146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55" name="Text Box 146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56" name="Text Box 146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57" name="Text Box 146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58" name="Text Box 146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59" name="Text Box 146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60" name="Text Box 146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61" name="Text Box 146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62" name="Text Box 147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63" name="Text Box 147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64" name="Text Box 147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65" name="Text Box 147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66" name="Text Box 147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67" name="Text Box 147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68" name="Text Box 147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69" name="Text Box 147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70" name="Text Box 147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71" name="Text Box 147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72" name="Text Box 148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73" name="Text Box 148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74" name="Text Box 148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75" name="Text Box 148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76" name="Text Box 148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77" name="Text Box 148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78" name="Text Box 148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79" name="Text Box 148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80" name="Text Box 148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81" name="Text Box 148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82" name="Text Box 149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83" name="Text Box 149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84" name="Text Box 149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85" name="Text Box 149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86" name="Text Box 149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87" name="Text Box 149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88" name="Text Box 149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89" name="Text Box 149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90" name="Text Box 149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91" name="Text Box 149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92" name="Text Box 150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93" name="Text Box 150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94" name="Text Box 150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95" name="Text Box 150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96" name="Text Box 150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97" name="Text Box 150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98" name="Text Box 150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499" name="Text Box 150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00" name="Text Box 150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01" name="Text Box 150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02" name="Text Box 151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03" name="Text Box 151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04" name="Text Box 151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05" name="Text Box 151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06" name="Text Box 151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07" name="Text Box 151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08" name="Text Box 151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09" name="Text Box 151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10" name="Text Box 151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11" name="Text Box 151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12" name="Text Box 152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13" name="Text Box 152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14" name="Text Box 152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15" name="Text Box 152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16" name="Text Box 152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17" name="Text Box 152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18" name="Text Box 152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19" name="Text Box 152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20" name="Text Box 152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21" name="Text Box 152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22" name="Text Box 153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23" name="Text Box 153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24" name="Text Box 153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25" name="Text Box 153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26" name="Text Box 153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27" name="Text Box 153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28" name="Text Box 153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29" name="Text Box 153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30" name="Text Box 153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31" name="Text Box 153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32" name="Text Box 154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33" name="Text Box 154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34" name="Text Box 154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35" name="Text Box 154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36" name="Text Box 154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37" name="Text Box 154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38" name="Text Box 154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39" name="Text Box 154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40" name="Text Box 154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41" name="Text Box 154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42" name="Text Box 155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43" name="Text Box 155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44" name="Text Box 155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45" name="Text Box 155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46" name="Text Box 155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47" name="Text Box 155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48" name="Text Box 155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49" name="Text Box 155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50" name="Text Box 155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51" name="Text Box 155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52" name="Text Box 156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53" name="Text Box 156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54" name="Text Box 156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55" name="Text Box 156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56" name="Text Box 156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57" name="Text Box 156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58" name="Text Box 156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59" name="Text Box 156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60" name="Text Box 156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61" name="Text Box 156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62" name="Text Box 157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63" name="Text Box 157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64" name="Text Box 157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65" name="Text Box 157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66" name="Text Box 157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67" name="Text Box 157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68" name="Text Box 157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69" name="Text Box 157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70" name="Text Box 157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71" name="Text Box 157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72" name="Text Box 158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73" name="Text Box 158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74" name="Text Box 158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75" name="Text Box 158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76" name="Text Box 158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77" name="Text Box 158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78" name="Text Box 158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79" name="Text Box 158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80" name="Text Box 158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81" name="Text Box 158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82" name="Text Box 159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83" name="Text Box 159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84" name="Text Box 159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85" name="Text Box 159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86" name="Text Box 159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87" name="Text Box 159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88" name="Text Box 159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89" name="Text Box 159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90" name="Text Box 159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91" name="Text Box 159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92" name="Text Box 160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93" name="Text Box 160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94" name="Text Box 160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95" name="Text Box 160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96" name="Text Box 160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97" name="Text Box 160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98" name="Text Box 160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599" name="Text Box 160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00" name="Text Box 160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01" name="Text Box 160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02" name="Text Box 161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03" name="Text Box 161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04" name="Text Box 161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05" name="Text Box 161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06" name="Text Box 161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07" name="Text Box 161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08" name="Text Box 161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09" name="Text Box 161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10" name="Text Box 161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11" name="Text Box 161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12" name="Text Box 162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13" name="Text Box 162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14" name="Text Box 162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15" name="Text Box 162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16" name="Text Box 162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17" name="Text Box 162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18" name="Text Box 162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19" name="Text Box 162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20" name="Text Box 162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21" name="Text Box 162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22" name="Text Box 163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23" name="Text Box 163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24" name="Text Box 163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25" name="Text Box 163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26" name="Text Box 163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27" name="Text Box 163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28" name="Text Box 163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29" name="Text Box 163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30" name="Text Box 163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31" name="Text Box 163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32" name="Text Box 164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33" name="Text Box 164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34" name="Text Box 164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35" name="Text Box 164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36" name="Text Box 164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37" name="Text Box 164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38" name="Text Box 164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39" name="Text Box 164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40" name="Text Box 164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41" name="Text Box 164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42" name="Text Box 165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43" name="Text Box 165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44" name="Text Box 165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45" name="Text Box 165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46" name="Text Box 165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47" name="Text Box 165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48" name="Text Box 165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49" name="Text Box 165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50" name="Text Box 165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51" name="Text Box 165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52" name="Text Box 166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53" name="Text Box 166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54" name="Text Box 166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55" name="Text Box 166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56" name="Text Box 166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57" name="Text Box 166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58" name="Text Box 166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59" name="Text Box 166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60" name="Text Box 166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61" name="Text Box 166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62" name="Text Box 167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63" name="Text Box 167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64" name="Text Box 167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65" name="Text Box 167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66" name="Text Box 167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67" name="Text Box 167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68" name="Text Box 167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69" name="Text Box 167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70" name="Text Box 167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71" name="Text Box 167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72" name="Text Box 168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73" name="Text Box 168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74" name="Text Box 168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75" name="Text Box 168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76" name="Text Box 168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77" name="Text Box 168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78" name="Text Box 168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79" name="Text Box 168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80" name="Text Box 168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81" name="Text Box 168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82" name="Text Box 169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83" name="Text Box 169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84" name="Text Box 169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85" name="Text Box 169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86" name="Text Box 169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87" name="Text Box 169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88" name="Text Box 169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89" name="Text Box 169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90" name="Text Box 169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91" name="Text Box 169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92" name="Text Box 170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93" name="Text Box 170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94" name="Text Box 170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95" name="Text Box 170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96" name="Text Box 170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97" name="Text Box 170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98" name="Text Box 170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699" name="Text Box 170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00" name="Text Box 170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01" name="Text Box 170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02" name="Text Box 171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03" name="Text Box 171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04" name="Text Box 171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05" name="Text Box 171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06" name="Text Box 171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07" name="Text Box 171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08" name="Text Box 171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09" name="Text Box 171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10" name="Text Box 171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11" name="Text Box 171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12" name="Text Box 172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13" name="Text Box 172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14" name="Text Box 172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15" name="Text Box 172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16" name="Text Box 172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17" name="Text Box 172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18" name="Text Box 172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19" name="Text Box 172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20" name="Text Box 172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21" name="Text Box 172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22" name="Text Box 173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23" name="Text Box 173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24" name="Text Box 173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25" name="Text Box 173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26" name="Text Box 173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27" name="Text Box 173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28" name="Text Box 173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29" name="Text Box 173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30" name="Text Box 173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31" name="Text Box 173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32" name="Text Box 174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33" name="Text Box 174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34" name="Text Box 174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35" name="Text Box 174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36" name="Text Box 174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37" name="Text Box 174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38" name="Text Box 174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39" name="Text Box 174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40" name="Text Box 174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41" name="Text Box 174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42" name="Text Box 175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43" name="Text Box 175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44" name="Text Box 175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45" name="Text Box 175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46" name="Text Box 175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47" name="Text Box 175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48" name="Text Box 175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49" name="Text Box 175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50" name="Text Box 175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51" name="Text Box 175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52" name="Text Box 176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53" name="Text Box 176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54" name="Text Box 176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55" name="Text Box 176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56" name="Text Box 176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57" name="Text Box 176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58" name="Text Box 176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59" name="Text Box 176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60" name="Text Box 176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61" name="Text Box 176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62" name="Text Box 177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63" name="Text Box 177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64" name="Text Box 177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65" name="Text Box 177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66" name="Text Box 177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67" name="Text Box 177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68" name="Text Box 177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69" name="Text Box 177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70" name="Text Box 177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71" name="Text Box 177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72" name="Text Box 178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73" name="Text Box 178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74" name="Text Box 178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75" name="Text Box 178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76" name="Text Box 178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77" name="Text Box 178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78" name="Text Box 178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79" name="Text Box 178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80" name="Text Box 178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81" name="Text Box 178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82" name="Text Box 179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83" name="Text Box 179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84" name="Text Box 179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85" name="Text Box 179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86" name="Text Box 179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87" name="Text Box 179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88" name="Text Box 179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89" name="Text Box 179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90" name="Text Box 179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91" name="Text Box 179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92" name="Text Box 180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93" name="Text Box 180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94" name="Text Box 180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95" name="Text Box 180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96" name="Text Box 180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97" name="Text Box 180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98" name="Text Box 180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799" name="Text Box 180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00" name="Text Box 180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01" name="Text Box 180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02" name="Text Box 181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03" name="Text Box 181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04" name="Text Box 181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05" name="Text Box 181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06" name="Text Box 181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07" name="Text Box 181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08" name="Text Box 181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09" name="Text Box 181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10" name="Text Box 181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11" name="Text Box 181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12" name="Text Box 182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13" name="Text Box 182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14" name="Text Box 182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15" name="Text Box 182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16" name="Text Box 182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17" name="Text Box 182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18" name="Text Box 182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19" name="Text Box 182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20" name="Text Box 182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21" name="Text Box 182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22" name="Text Box 183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23" name="Text Box 183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24" name="Text Box 183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25" name="Text Box 183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26" name="Text Box 183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27" name="Text Box 183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28" name="Text Box 183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29" name="Text Box 183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30" name="Text Box 183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31" name="Text Box 183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32" name="Text Box 184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33" name="Text Box 184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34" name="Text Box 184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35" name="Text Box 184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36" name="Text Box 184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37" name="Text Box 184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38" name="Text Box 184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39" name="Text Box 184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40" name="Text Box 184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41" name="Text Box 184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42" name="Text Box 185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43" name="Text Box 185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44" name="Text Box 185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45" name="Text Box 185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46" name="Text Box 185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47" name="Text Box 185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48" name="Text Box 185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49" name="Text Box 185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50" name="Text Box 185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51" name="Text Box 185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52" name="Text Box 186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53" name="Text Box 186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54" name="Text Box 186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55" name="Text Box 186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56" name="Text Box 186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57" name="Text Box 186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58" name="Text Box 186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59" name="Text Box 186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60" name="Text Box 186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61" name="Text Box 186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62" name="Text Box 187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63" name="Text Box 187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64" name="Text Box 187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65" name="Text Box 187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66" name="Text Box 187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67" name="Text Box 187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68" name="Text Box 187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69" name="Text Box 187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70" name="Text Box 187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71" name="Text Box 187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72" name="Text Box 188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73" name="Text Box 188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74" name="Text Box 188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75" name="Text Box 188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76" name="Text Box 188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77" name="Text Box 188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78" name="Text Box 188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79" name="Text Box 188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80" name="Text Box 188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81" name="Text Box 188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82" name="Text Box 189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83" name="Text Box 189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84" name="Text Box 189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85" name="Text Box 189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86" name="Text Box 189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87" name="Text Box 189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88" name="Text Box 189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89" name="Text Box 189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90" name="Text Box 189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91" name="Text Box 189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92" name="Text Box 190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93" name="Text Box 190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94" name="Text Box 190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95" name="Text Box 190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96" name="Text Box 190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97" name="Text Box 190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98" name="Text Box 190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899" name="Text Box 190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00" name="Text Box 190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01" name="Text Box 190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02" name="Text Box 191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03" name="Text Box 191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04" name="Text Box 191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05" name="Text Box 191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06" name="Text Box 191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07" name="Text Box 191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08" name="Text Box 191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09" name="Text Box 191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10" name="Text Box 191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11" name="Text Box 191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12" name="Text Box 192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13" name="Text Box 192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14" name="Text Box 192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15" name="Text Box 192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16" name="Text Box 192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17" name="Text Box 192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18" name="Text Box 192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19" name="Text Box 192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20" name="Text Box 192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21" name="Text Box 192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22" name="Text Box 193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23" name="Text Box 193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24" name="Text Box 193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25" name="Text Box 193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26" name="Text Box 193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27" name="Text Box 193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28" name="Text Box 193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29" name="Text Box 193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30" name="Text Box 193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31" name="Text Box 193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32" name="Text Box 194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33" name="Text Box 194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34" name="Text Box 194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35" name="Text Box 194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36" name="Text Box 194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37" name="Text Box 194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38" name="Text Box 194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39" name="Text Box 194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40" name="Text Box 194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41" name="Text Box 194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42" name="Text Box 195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43" name="Text Box 195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44" name="Text Box 195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45" name="Text Box 195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46" name="Text Box 195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47" name="Text Box 195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48" name="Text Box 195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49" name="Text Box 195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50" name="Text Box 195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51" name="Text Box 195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52" name="Text Box 196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53" name="Text Box 196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54" name="Text Box 196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55" name="Text Box 196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56" name="Text Box 196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57" name="Text Box 196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58" name="Text Box 196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59" name="Text Box 196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60" name="Text Box 196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61" name="Text Box 196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62" name="Text Box 197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63" name="Text Box 197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64" name="Text Box 197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65" name="Text Box 197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66" name="Text Box 197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67" name="Text Box 197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68" name="Text Box 197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69" name="Text Box 197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70" name="Text Box 197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71" name="Text Box 197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72" name="Text Box 198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73" name="Text Box 198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74" name="Text Box 198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75" name="Text Box 198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76" name="Text Box 198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77" name="Text Box 198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78" name="Text Box 198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79" name="Text Box 198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80" name="Text Box 198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81" name="Text Box 198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82" name="Text Box 199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83" name="Text Box 199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84" name="Text Box 199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85" name="Text Box 199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86" name="Text Box 199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87" name="Text Box 199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88" name="Text Box 199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89" name="Text Box 199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90" name="Text Box 199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91" name="Text Box 199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92" name="Text Box 200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93" name="Text Box 200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94" name="Text Box 200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95" name="Text Box 200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96" name="Text Box 200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97" name="Text Box 200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98" name="Text Box 200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9999" name="Text Box 200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00" name="Text Box 200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01" name="Text Box 200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02" name="Text Box 201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03" name="Text Box 201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04" name="Text Box 201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05" name="Text Box 201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06" name="Text Box 201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07" name="Text Box 201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08" name="Text Box 201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09" name="Text Box 201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10" name="Text Box 201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11" name="Text Box 201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12" name="Text Box 202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13" name="Text Box 202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14" name="Text Box 202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15" name="Text Box 202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16" name="Text Box 202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17" name="Text Box 202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18" name="Text Box 202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19" name="Text Box 202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20" name="Text Box 202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21" name="Text Box 202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22" name="Text Box 203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23" name="Text Box 203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24" name="Text Box 203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25" name="Text Box 203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26" name="Text Box 203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27" name="Text Box 203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28" name="Text Box 203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29" name="Text Box 203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30" name="Text Box 203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31" name="Text Box 203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32" name="Text Box 204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33" name="Text Box 204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34" name="Text Box 204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35" name="Text Box 204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36" name="Text Box 204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37" name="Text Box 204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38" name="Text Box 204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39" name="Text Box 204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40" name="Text Box 204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41" name="Text Box 204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42" name="Text Box 205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43" name="Text Box 205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44" name="Text Box 205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45" name="Text Box 205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46" name="Text Box 205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47" name="Text Box 205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48" name="Text Box 205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49" name="Text Box 205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50" name="Text Box 205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51" name="Text Box 205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52" name="Text Box 206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53" name="Text Box 206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54" name="Text Box 206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55" name="Text Box 206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56" name="Text Box 206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57" name="Text Box 206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58" name="Text Box 206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59" name="Text Box 206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60" name="Text Box 206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61" name="Text Box 206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62" name="Text Box 207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63" name="Text Box 207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64" name="Text Box 207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65" name="Text Box 207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66" name="Text Box 207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67" name="Text Box 207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68" name="Text Box 207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69" name="Text Box 207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70" name="Text Box 207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71" name="Text Box 207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72" name="Text Box 208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73" name="Text Box 208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74" name="Text Box 208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75" name="Text Box 208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76" name="Text Box 208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77" name="Text Box 208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78" name="Text Box 208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79" name="Text Box 208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80" name="Text Box 208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81" name="Text Box 208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82" name="Text Box 209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83" name="Text Box 209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84" name="Text Box 209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85" name="Text Box 209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86" name="Text Box 209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87" name="Text Box 209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88" name="Text Box 209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89" name="Text Box 209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90" name="Text Box 209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91" name="Text Box 209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92" name="Text Box 210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93" name="Text Box 210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94" name="Text Box 210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95" name="Text Box 210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96" name="Text Box 210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97" name="Text Box 210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98" name="Text Box 210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099" name="Text Box 210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00" name="Text Box 210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01" name="Text Box 210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02" name="Text Box 211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03" name="Text Box 211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04" name="Text Box 211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05" name="Text Box 211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06" name="Text Box 211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07" name="Text Box 211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08" name="Text Box 211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09" name="Text Box 211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10" name="Text Box 211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11" name="Text Box 211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12" name="Text Box 212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13" name="Text Box 212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14" name="Text Box 212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15" name="Text Box 212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16" name="Text Box 212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17" name="Text Box 212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18" name="Text Box 212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19" name="Text Box 212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20" name="Text Box 212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21" name="Text Box 212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22" name="Text Box 213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23" name="Text Box 213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24" name="Text Box 213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25" name="Text Box 213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26" name="Text Box 213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27" name="Text Box 213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28" name="Text Box 213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29" name="Text Box 213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30" name="Text Box 213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31" name="Text Box 213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32" name="Text Box 214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33" name="Text Box 214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34" name="Text Box 214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35" name="Text Box 214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36" name="Text Box 214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37" name="Text Box 214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38" name="Text Box 214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39" name="Text Box 214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40" name="Text Box 214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41" name="Text Box 214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42" name="Text Box 215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43" name="Text Box 215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44" name="Text Box 215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45" name="Text Box 215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46" name="Text Box 215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47" name="Text Box 215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48" name="Text Box 215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49" name="Text Box 215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50" name="Text Box 215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51" name="Text Box 215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52" name="Text Box 216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53" name="Text Box 216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54" name="Text Box 216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55" name="Text Box 216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56" name="Text Box 216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57" name="Text Box 216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58" name="Text Box 216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59" name="Text Box 216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60" name="Text Box 216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61" name="Text Box 216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62" name="Text Box 217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63" name="Text Box 217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64" name="Text Box 217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65" name="Text Box 217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66" name="Text Box 217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67" name="Text Box 217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68" name="Text Box 217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69" name="Text Box 217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70" name="Text Box 217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71" name="Text Box 217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72" name="Text Box 218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73" name="Text Box 218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74" name="Text Box 218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75" name="Text Box 218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76" name="Text Box 218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77" name="Text Box 218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78" name="Text Box 218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79" name="Text Box 218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80" name="Text Box 218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81" name="Text Box 218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82" name="Text Box 219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83" name="Text Box 219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84" name="Text Box 219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85" name="Text Box 219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86" name="Text Box 219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87" name="Text Box 219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88" name="Text Box 219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89" name="Text Box 219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90" name="Text Box 219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91" name="Text Box 219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92" name="Text Box 220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93" name="Text Box 220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94" name="Text Box 220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95" name="Text Box 220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96" name="Text Box 220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97" name="Text Box 220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98" name="Text Box 220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199" name="Text Box 220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00" name="Text Box 220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01" name="Text Box 220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02" name="Text Box 221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03" name="Text Box 221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04" name="Text Box 221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05" name="Text Box 221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06" name="Text Box 221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07" name="Text Box 221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08" name="Text Box 221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09" name="Text Box 221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10" name="Text Box 221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11" name="Text Box 221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12" name="Text Box 222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13" name="Text Box 222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14" name="Text Box 222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15" name="Text Box 222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16" name="Text Box 222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17" name="Text Box 222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18" name="Text Box 222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19" name="Text Box 222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20" name="Text Box 222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21" name="Text Box 222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22" name="Text Box 223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23" name="Text Box 223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24" name="Text Box 223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25" name="Text Box 223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26" name="Text Box 223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27" name="Text Box 223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28" name="Text Box 223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29" name="Text Box 223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30" name="Text Box 223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31" name="Text Box 223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32" name="Text Box 224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33" name="Text Box 224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34" name="Text Box 224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35" name="Text Box 224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36" name="Text Box 224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37" name="Text Box 224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38" name="Text Box 224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39" name="Text Box 224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40" name="Text Box 224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41" name="Text Box 224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42" name="Text Box 225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43" name="Text Box 225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44" name="Text Box 225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45" name="Text Box 225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46" name="Text Box 225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47" name="Text Box 225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48" name="Text Box 225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49" name="Text Box 225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50" name="Text Box 225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51" name="Text Box 225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52" name="Text Box 226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53" name="Text Box 226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54" name="Text Box 226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55" name="Text Box 226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56" name="Text Box 226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57" name="Text Box 226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58" name="Text Box 226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59" name="Text Box 226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60" name="Text Box 226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61" name="Text Box 226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62" name="Text Box 227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63" name="Text Box 227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64" name="Text Box 227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65" name="Text Box 227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66" name="Text Box 227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67" name="Text Box 227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68" name="Text Box 227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69" name="Text Box 227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70" name="Text Box 227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71" name="Text Box 227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72" name="Text Box 228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73" name="Text Box 228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74" name="Text Box 228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75" name="Text Box 228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76" name="Text Box 228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77" name="Text Box 228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78" name="Text Box 228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79" name="Text Box 228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80" name="Text Box 228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81" name="Text Box 228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82" name="Text Box 229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83" name="Text Box 229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84" name="Text Box 229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85" name="Text Box 229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86" name="Text Box 229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87" name="Text Box 229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88" name="Text Box 229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89" name="Text Box 229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90" name="Text Box 229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91" name="Text Box 229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92" name="Text Box 230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93" name="Text Box 230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94" name="Text Box 230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95" name="Text Box 230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96" name="Text Box 230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97" name="Text Box 230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98" name="Text Box 230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299" name="Text Box 230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00" name="Text Box 230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01" name="Text Box 230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02" name="Text Box 231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03" name="Text Box 231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04" name="Text Box 231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05" name="Text Box 231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06" name="Text Box 231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07" name="Text Box 231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08" name="Text Box 231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09" name="Text Box 231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10" name="Text Box 231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11" name="Text Box 231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12" name="Text Box 232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13" name="Text Box 232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14" name="Text Box 232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15" name="Text Box 232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16" name="Text Box 232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17" name="Text Box 232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18" name="Text Box 232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19" name="Text Box 232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20" name="Text Box 232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21" name="Text Box 232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22" name="Text Box 233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23" name="Text Box 233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24" name="Text Box 233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25" name="Text Box 233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26" name="Text Box 233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27" name="Text Box 233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28" name="Text Box 233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29" name="Text Box 233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30" name="Text Box 233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31" name="Text Box 233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32" name="Text Box 234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33" name="Text Box 234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34" name="Text Box 234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35" name="Text Box 234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36" name="Text Box 234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37" name="Text Box 234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38" name="Text Box 234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39" name="Text Box 234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40" name="Text Box 234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41" name="Text Box 234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42" name="Text Box 235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43" name="Text Box 235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44" name="Text Box 235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45" name="Text Box 235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46" name="Text Box 235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47" name="Text Box 235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48" name="Text Box 235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49" name="Text Box 235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50" name="Text Box 235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51" name="Text Box 235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52" name="Text Box 236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53" name="Text Box 236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54" name="Text Box 236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55" name="Text Box 236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56" name="Text Box 236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57" name="Text Box 236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58" name="Text Box 236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59" name="Text Box 236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60" name="Text Box 236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61" name="Text Box 236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62" name="Text Box 237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63" name="Text Box 237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64" name="Text Box 237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65" name="Text Box 237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66" name="Text Box 237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67" name="Text Box 237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68" name="Text Box 237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69" name="Text Box 237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70" name="Text Box 237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71" name="Text Box 237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72" name="Text Box 238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73" name="Text Box 238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74" name="Text Box 238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75" name="Text Box 238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76" name="Text Box 238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77" name="Text Box 238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78" name="Text Box 238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79" name="Text Box 238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80" name="Text Box 238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81" name="Text Box 238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82" name="Text Box 239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83" name="Text Box 239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84" name="Text Box 239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85" name="Text Box 239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86" name="Text Box 239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87" name="Text Box 239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88" name="Text Box 239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89" name="Text Box 239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90" name="Text Box 239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91" name="Text Box 239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92" name="Text Box 240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93" name="Text Box 240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94" name="Text Box 240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95" name="Text Box 240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96" name="Text Box 240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97" name="Text Box 240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98" name="Text Box 240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399" name="Text Box 240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00" name="Text Box 240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01" name="Text Box 240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02" name="Text Box 241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03" name="Text Box 241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04" name="Text Box 241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05" name="Text Box 241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06" name="Text Box 241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07" name="Text Box 241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08" name="Text Box 241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09" name="Text Box 241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10" name="Text Box 241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11" name="Text Box 241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12" name="Text Box 242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13" name="Text Box 242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14" name="Text Box 242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15" name="Text Box 242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16" name="Text Box 242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17" name="Text Box 242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18" name="Text Box 242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19" name="Text Box 242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20" name="Text Box 242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21" name="Text Box 242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22" name="Text Box 243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23" name="Text Box 243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24" name="Text Box 243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25" name="Text Box 243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26" name="Text Box 243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27" name="Text Box 243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28" name="Text Box 243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29" name="Text Box 243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30" name="Text Box 243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31" name="Text Box 243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32" name="Text Box 244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33" name="Text Box 244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34" name="Text Box 244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35" name="Text Box 244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36" name="Text Box 244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37" name="Text Box 244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38" name="Text Box 244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39" name="Text Box 244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40" name="Text Box 244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41" name="Text Box 244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42" name="Text Box 245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43" name="Text Box 245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44" name="Text Box 245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45" name="Text Box 245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46" name="Text Box 245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47" name="Text Box 245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48" name="Text Box 245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49" name="Text Box 245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50" name="Text Box 245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51" name="Text Box 245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52" name="Text Box 246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53" name="Text Box 246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54" name="Text Box 246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55" name="Text Box 246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56" name="Text Box 246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57" name="Text Box 246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58" name="Text Box 246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59" name="Text Box 246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60" name="Text Box 246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61" name="Text Box 246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62" name="Text Box 247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63" name="Text Box 247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64" name="Text Box 247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65" name="Text Box 247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66" name="Text Box 247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67" name="Text Box 247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68" name="Text Box 247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69" name="Text Box 247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70" name="Text Box 247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71" name="Text Box 247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72" name="Text Box 248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73" name="Text Box 248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74" name="Text Box 248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75" name="Text Box 248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76" name="Text Box 248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77" name="Text Box 248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78" name="Text Box 248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79" name="Text Box 248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80" name="Text Box 248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81" name="Text Box 248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82" name="Text Box 249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83" name="Text Box 249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84" name="Text Box 249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85" name="Text Box 249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86" name="Text Box 249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87" name="Text Box 249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88" name="Text Box 249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89" name="Text Box 249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90" name="Text Box 249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91" name="Text Box 249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92" name="Text Box 250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93" name="Text Box 250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94" name="Text Box 250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95" name="Text Box 250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96" name="Text Box 250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97" name="Text Box 250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98" name="Text Box 250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499" name="Text Box 250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00" name="Text Box 250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01" name="Text Box 250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02" name="Text Box 251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03" name="Text Box 251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04" name="Text Box 251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05" name="Text Box 251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06" name="Text Box 251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07" name="Text Box 251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08" name="Text Box 251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09" name="Text Box 251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10" name="Text Box 251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11" name="Text Box 251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12" name="Text Box 252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13" name="Text Box 252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14" name="Text Box 252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15" name="Text Box 252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16" name="Text Box 252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17" name="Text Box 252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18" name="Text Box 252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19" name="Text Box 252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20" name="Text Box 252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21" name="Text Box 252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22" name="Text Box 253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23" name="Text Box 253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24" name="Text Box 253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25" name="Text Box 253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26" name="Text Box 253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27" name="Text Box 253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28" name="Text Box 253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29" name="Text Box 253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30" name="Text Box 253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31" name="Text Box 253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32" name="Text Box 254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33" name="Text Box 254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34" name="Text Box 254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35" name="Text Box 254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36" name="Text Box 254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37" name="Text Box 254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38" name="Text Box 254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39" name="Text Box 254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40" name="Text Box 254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41" name="Text Box 254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42" name="Text Box 255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43" name="Text Box 255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44" name="Text Box 255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45" name="Text Box 255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46" name="Text Box 255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47" name="Text Box 255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48" name="Text Box 255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49" name="Text Box 255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50" name="Text Box 255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51" name="Text Box 255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52" name="Text Box 256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53" name="Text Box 256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54" name="Text Box 256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55" name="Text Box 256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56" name="Text Box 256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57" name="Text Box 256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58" name="Text Box 256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59" name="Text Box 256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60" name="Text Box 256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61" name="Text Box 256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62" name="Text Box 257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63" name="Text Box 257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64" name="Text Box 257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65" name="Text Box 257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66" name="Text Box 257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67" name="Text Box 257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68" name="Text Box 257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69" name="Text Box 257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70" name="Text Box 257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71" name="Text Box 257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72" name="Text Box 258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73" name="Text Box 258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74" name="Text Box 258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75" name="Text Box 258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76" name="Text Box 258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77" name="Text Box 258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78" name="Text Box 258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79" name="Text Box 258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80" name="Text Box 258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81" name="Text Box 258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82" name="Text Box 259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83" name="Text Box 259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84" name="Text Box 259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85" name="Text Box 259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86" name="Text Box 259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87" name="Text Box 259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88" name="Text Box 259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89" name="Text Box 259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90" name="Text Box 259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91" name="Text Box 259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92" name="Text Box 260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93" name="Text Box 260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94" name="Text Box 260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95" name="Text Box 260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96" name="Text Box 260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97" name="Text Box 260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98" name="Text Box 260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599" name="Text Box 260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00" name="Text Box 260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01" name="Text Box 260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02" name="Text Box 261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03" name="Text Box 261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04" name="Text Box 261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05" name="Text Box 261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06" name="Text Box 261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07" name="Text Box 261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08" name="Text Box 261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09" name="Text Box 261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10" name="Text Box 261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11" name="Text Box 261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12" name="Text Box 262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13" name="Text Box 262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14" name="Text Box 262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15" name="Text Box 262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16" name="Text Box 262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17" name="Text Box 262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18" name="Text Box 262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19" name="Text Box 262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20" name="Text Box 262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21" name="Text Box 262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22" name="Text Box 263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23" name="Text Box 263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24" name="Text Box 263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25" name="Text Box 263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26" name="Text Box 263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27" name="Text Box 263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28" name="Text Box 263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29" name="Text Box 263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30" name="Text Box 263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31" name="Text Box 263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32" name="Text Box 264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33" name="Text Box 264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34" name="Text Box 264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35" name="Text Box 264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36" name="Text Box 264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37" name="Text Box 264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38" name="Text Box 264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39" name="Text Box 264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40" name="Text Box 264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41" name="Text Box 264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42" name="Text Box 265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43" name="Text Box 265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44" name="Text Box 265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45" name="Text Box 265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46" name="Text Box 265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47" name="Text Box 265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48" name="Text Box 265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49" name="Text Box 265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50" name="Text Box 265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51" name="Text Box 265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52" name="Text Box 266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53" name="Text Box 266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54" name="Text Box 266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55" name="Text Box 266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56" name="Text Box 266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57" name="Text Box 266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58" name="Text Box 266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59" name="Text Box 266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60" name="Text Box 266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61" name="Text Box 266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62" name="Text Box 267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63" name="Text Box 267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64" name="Text Box 267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65" name="Text Box 267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66" name="Text Box 267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67" name="Text Box 267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68" name="Text Box 267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69" name="Text Box 267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70" name="Text Box 267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71" name="Text Box 267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72" name="Text Box 268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73" name="Text Box 268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74" name="Text Box 268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75" name="Text Box 268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76" name="Text Box 268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77" name="Text Box 268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78" name="Text Box 268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79" name="Text Box 268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80" name="Text Box 268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81" name="Text Box 268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82" name="Text Box 269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83" name="Text Box 269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84" name="Text Box 269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85" name="Text Box 269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86" name="Text Box 269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87" name="Text Box 269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88" name="Text Box 269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89" name="Text Box 269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90" name="Text Box 269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91" name="Text Box 269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92" name="Text Box 270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93" name="Text Box 270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94" name="Text Box 270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95" name="Text Box 270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96" name="Text Box 270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97" name="Text Box 270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98" name="Text Box 270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699" name="Text Box 270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00" name="Text Box 270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01" name="Text Box 270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02" name="Text Box 271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03" name="Text Box 271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04" name="Text Box 271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05" name="Text Box 271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06" name="Text Box 271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07" name="Text Box 271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08" name="Text Box 271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09" name="Text Box 271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10" name="Text Box 271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11" name="Text Box 271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12" name="Text Box 272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13" name="Text Box 272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14" name="Text Box 272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15" name="Text Box 272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16" name="Text Box 272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17" name="Text Box 272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18" name="Text Box 272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19" name="Text Box 272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20" name="Text Box 272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21" name="Text Box 272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22" name="Text Box 273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23" name="Text Box 273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24" name="Text Box 273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25" name="Text Box 273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26" name="Text Box 273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27" name="Text Box 273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28" name="Text Box 273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29" name="Text Box 273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30" name="Text Box 273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31" name="Text Box 273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32" name="Text Box 274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33" name="Text Box 274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34" name="Text Box 274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35" name="Text Box 274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36" name="Text Box 274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37" name="Text Box 274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38" name="Text Box 274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39" name="Text Box 274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40" name="Text Box 274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41" name="Text Box 274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42" name="Text Box 275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43" name="Text Box 275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44" name="Text Box 275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45" name="Text Box 275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46" name="Text Box 275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47" name="Text Box 275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48" name="Text Box 275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49" name="Text Box 275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50" name="Text Box 275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51" name="Text Box 275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52" name="Text Box 276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53" name="Text Box 276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54" name="Text Box 276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55" name="Text Box 276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56" name="Text Box 276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57" name="Text Box 276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58" name="Text Box 276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59" name="Text Box 276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60" name="Text Box 276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61" name="Text Box 276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62" name="Text Box 277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63" name="Text Box 277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64" name="Text Box 277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65" name="Text Box 277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66" name="Text Box 277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67" name="Text Box 277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68" name="Text Box 277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69" name="Text Box 277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70" name="Text Box 277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71" name="Text Box 277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72" name="Text Box 278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73" name="Text Box 278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74" name="Text Box 278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75" name="Text Box 278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76" name="Text Box 278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77" name="Text Box 278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78" name="Text Box 278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79" name="Text Box 278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80" name="Text Box 278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81" name="Text Box 278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82" name="Text Box 279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83" name="Text Box 279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84" name="Text Box 279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85" name="Text Box 279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86" name="Text Box 279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87" name="Text Box 279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88" name="Text Box 279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89" name="Text Box 279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90" name="Text Box 279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91" name="Text Box 279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92" name="Text Box 280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93" name="Text Box 280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94" name="Text Box 280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95" name="Text Box 280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96" name="Text Box 280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97" name="Text Box 280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98" name="Text Box 280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799" name="Text Box 280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00" name="Text Box 280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01" name="Text Box 280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02" name="Text Box 281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03" name="Text Box 281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04" name="Text Box 281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05" name="Text Box 281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06" name="Text Box 281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07" name="Text Box 281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08" name="Text Box 281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09" name="Text Box 281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10" name="Text Box 281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11" name="Text Box 281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12" name="Text Box 282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13" name="Text Box 282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14" name="Text Box 282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15" name="Text Box 282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16" name="Text Box 282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17" name="Text Box 282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18" name="Text Box 282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19" name="Text Box 282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20" name="Text Box 282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21" name="Text Box 282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22" name="Text Box 283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23" name="Text Box 283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24" name="Text Box 283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25" name="Text Box 283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26" name="Text Box 283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27" name="Text Box 283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28" name="Text Box 283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29" name="Text Box 283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30" name="Text Box 283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31" name="Text Box 283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32" name="Text Box 284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33" name="Text Box 284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34" name="Text Box 284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35" name="Text Box 284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36" name="Text Box 284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37" name="Text Box 284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38" name="Text Box 284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39" name="Text Box 284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40" name="Text Box 284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41" name="Text Box 284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42" name="Text Box 285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43" name="Text Box 285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44" name="Text Box 285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45" name="Text Box 285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46" name="Text Box 285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47" name="Text Box 285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48" name="Text Box 285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49" name="Text Box 285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50" name="Text Box 285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51" name="Text Box 285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52" name="Text Box 286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53" name="Text Box 286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54" name="Text Box 286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55" name="Text Box 286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56" name="Text Box 286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57" name="Text Box 286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58" name="Text Box 286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59" name="Text Box 286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60" name="Text Box 286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61" name="Text Box 286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62" name="Text Box 287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63" name="Text Box 287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64" name="Text Box 287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65" name="Text Box 287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66" name="Text Box 287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67" name="Text Box 287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68" name="Text Box 287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69" name="Text Box 287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70" name="Text Box 287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71" name="Text Box 287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72" name="Text Box 288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73" name="Text Box 288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74" name="Text Box 288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75" name="Text Box 288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76" name="Text Box 288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77" name="Text Box 288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78" name="Text Box 288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79" name="Text Box 288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80" name="Text Box 288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81" name="Text Box 288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82" name="Text Box 289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83" name="Text Box 289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84" name="Text Box 289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85" name="Text Box 289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86" name="Text Box 289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87" name="Text Box 289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88" name="Text Box 289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89" name="Text Box 289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90" name="Text Box 289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91" name="Text Box 289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92" name="Text Box 290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93" name="Text Box 290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94" name="Text Box 290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95" name="Text Box 290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96" name="Text Box 290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97" name="Text Box 290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98" name="Text Box 290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899" name="Text Box 290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00" name="Text Box 290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01" name="Text Box 290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02" name="Text Box 291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03" name="Text Box 291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04" name="Text Box 291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05" name="Text Box 291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06" name="Text Box 291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07" name="Text Box 291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08" name="Text Box 291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09" name="Text Box 291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10" name="Text Box 291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11" name="Text Box 291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12" name="Text Box 292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13" name="Text Box 292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14" name="Text Box 292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15" name="Text Box 292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16" name="Text Box 292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17" name="Text Box 292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18" name="Text Box 292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19" name="Text Box 292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20" name="Text Box 292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21" name="Text Box 292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22" name="Text Box 293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23" name="Text Box 293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24" name="Text Box 293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25" name="Text Box 293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26" name="Text Box 293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27" name="Text Box 293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28" name="Text Box 293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29" name="Text Box 293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30" name="Text Box 293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31" name="Text Box 293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32" name="Text Box 294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33" name="Text Box 294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34" name="Text Box 294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35" name="Text Box 294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36" name="Text Box 294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37" name="Text Box 294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38" name="Text Box 294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39" name="Text Box 294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40" name="Text Box 294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41" name="Text Box 294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42" name="Text Box 295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43" name="Text Box 295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44" name="Text Box 295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45" name="Text Box 295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46" name="Text Box 295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47" name="Text Box 295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48" name="Text Box 295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49" name="Text Box 295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50" name="Text Box 295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51" name="Text Box 295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52" name="Text Box 296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53" name="Text Box 296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54" name="Text Box 296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55" name="Text Box 296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56" name="Text Box 296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57" name="Text Box 296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58" name="Text Box 296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59" name="Text Box 296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60" name="Text Box 296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61" name="Text Box 296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62" name="Text Box 297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63" name="Text Box 297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64" name="Text Box 297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65" name="Text Box 297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66" name="Text Box 297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67" name="Text Box 297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68" name="Text Box 297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69" name="Text Box 297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70" name="Text Box 297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71" name="Text Box 297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72" name="Text Box 298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73" name="Text Box 298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74" name="Text Box 298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75" name="Text Box 298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76" name="Text Box 298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77" name="Text Box 298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78" name="Text Box 298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79" name="Text Box 298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80" name="Text Box 298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81" name="Text Box 298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82" name="Text Box 299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83" name="Text Box 299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84" name="Text Box 299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85" name="Text Box 299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86" name="Text Box 299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87" name="Text Box 299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88" name="Text Box 299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89" name="Text Box 299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90" name="Text Box 299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91" name="Text Box 299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92" name="Text Box 300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93" name="Text Box 300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94" name="Text Box 300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95" name="Text Box 300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96" name="Text Box 300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97" name="Text Box 300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98" name="Text Box 300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0999" name="Text Box 300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00" name="Text Box 300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01" name="Text Box 300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02" name="Text Box 301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03" name="Text Box 301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04" name="Text Box 301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05" name="Text Box 301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06" name="Text Box 301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07" name="Text Box 301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08" name="Text Box 301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09" name="Text Box 301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10" name="Text Box 301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11" name="Text Box 301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12" name="Text Box 302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13" name="Text Box 302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14" name="Text Box 302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15" name="Text Box 302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16" name="Text Box 302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17" name="Text Box 302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18" name="Text Box 302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19" name="Text Box 302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20" name="Text Box 302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21" name="Text Box 302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22" name="Text Box 303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23" name="Text Box 303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24" name="Text Box 303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25" name="Text Box 303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26" name="Text Box 303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27" name="Text Box 303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28" name="Text Box 303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29" name="Text Box 303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30" name="Text Box 303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31" name="Text Box 303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32" name="Text Box 304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33" name="Text Box 304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34" name="Text Box 304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35" name="Text Box 304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36" name="Text Box 304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37" name="Text Box 304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38" name="Text Box 304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39" name="Text Box 304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40" name="Text Box 304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41" name="Text Box 304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42" name="Text Box 305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43" name="Text Box 305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44" name="Text Box 305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45" name="Text Box 305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46" name="Text Box 305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47" name="Text Box 305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48" name="Text Box 305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49" name="Text Box 305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50" name="Text Box 305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51" name="Text Box 305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52" name="Text Box 306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53" name="Text Box 306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54" name="Text Box 306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55" name="Text Box 306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56" name="Text Box 306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57" name="Text Box 306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58" name="Text Box 306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59" name="Text Box 306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60" name="Text Box 306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61" name="Text Box 306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62" name="Text Box 307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63" name="Text Box 307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64" name="Text Box 307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65" name="Text Box 307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66" name="Text Box 307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67" name="Text Box 307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68" name="Text Box 307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69" name="Text Box 307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70" name="Text Box 307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71" name="Text Box 307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72" name="Text Box 308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73" name="Text Box 308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74" name="Text Box 308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75" name="Text Box 308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76" name="Text Box 308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77" name="Text Box 308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78" name="Text Box 308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79" name="Text Box 308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80" name="Text Box 308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81" name="Text Box 308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82" name="Text Box 309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83" name="Text Box 309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84" name="Text Box 309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85" name="Text Box 309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86" name="Text Box 309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87" name="Text Box 309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88" name="Text Box 309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89" name="Text Box 309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90" name="Text Box 309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91" name="Text Box 309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92" name="Text Box 310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93" name="Text Box 310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94" name="Text Box 310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95" name="Text Box 310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96" name="Text Box 310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97" name="Text Box 310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98" name="Text Box 310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099" name="Text Box 310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00" name="Text Box 310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01" name="Text Box 310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02" name="Text Box 311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03" name="Text Box 311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04" name="Text Box 311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05" name="Text Box 311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06" name="Text Box 311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07" name="Text Box 311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08" name="Text Box 311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09" name="Text Box 311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10" name="Text Box 311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11" name="Text Box 311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12" name="Text Box 312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13" name="Text Box 312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14" name="Text Box 312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15" name="Text Box 312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16" name="Text Box 312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17" name="Text Box 312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18" name="Text Box 312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19" name="Text Box 312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20" name="Text Box 312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21" name="Text Box 312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22" name="Text Box 313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23" name="Text Box 313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24" name="Text Box 313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25" name="Text Box 313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26" name="Text Box 313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27" name="Text Box 313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28" name="Text Box 313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29" name="Text Box 313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30" name="Text Box 313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31" name="Text Box 313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32" name="Text Box 314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33" name="Text Box 314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34" name="Text Box 314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35" name="Text Box 314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36" name="Text Box 314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37" name="Text Box 314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38" name="Text Box 314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39" name="Text Box 314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40" name="Text Box 314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41" name="Text Box 314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42" name="Text Box 315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43" name="Text Box 315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44" name="Text Box 315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45" name="Text Box 315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46" name="Text Box 315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47" name="Text Box 315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48" name="Text Box 315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49" name="Text Box 315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50" name="Text Box 315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51" name="Text Box 315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52" name="Text Box 316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53" name="Text Box 316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54" name="Text Box 316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55" name="Text Box 316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56" name="Text Box 316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57" name="Text Box 316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58" name="Text Box 316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59" name="Text Box 316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60" name="Text Box 316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61" name="Text Box 316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62" name="Text Box 317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63" name="Text Box 317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64" name="Text Box 317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65" name="Text Box 317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66" name="Text Box 317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67" name="Text Box 317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68" name="Text Box 317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69" name="Text Box 317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70" name="Text Box 317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71" name="Text Box 317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72" name="Text Box 318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73" name="Text Box 318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74" name="Text Box 318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75" name="Text Box 318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76" name="Text Box 318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77" name="Text Box 318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78" name="Text Box 318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79" name="Text Box 318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80" name="Text Box 318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81" name="Text Box 318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82" name="Text Box 319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83" name="Text Box 319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84" name="Text Box 319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85" name="Text Box 319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86" name="Text Box 319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87" name="Text Box 319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88" name="Text Box 319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89" name="Text Box 319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90" name="Text Box 319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91" name="Text Box 319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92" name="Text Box 320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93" name="Text Box 320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94" name="Text Box 320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95" name="Text Box 320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96" name="Text Box 320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97" name="Text Box 320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98" name="Text Box 320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199" name="Text Box 320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00" name="Text Box 320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01" name="Text Box 320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02" name="Text Box 321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03" name="Text Box 321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04" name="Text Box 321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05" name="Text Box 321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06" name="Text Box 321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07" name="Text Box 321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08" name="Text Box 321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09" name="Text Box 321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10" name="Text Box 321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11" name="Text Box 321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12" name="Text Box 322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13" name="Text Box 322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14" name="Text Box 322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15" name="Text Box 322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16" name="Text Box 322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17" name="Text Box 322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18" name="Text Box 322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19" name="Text Box 322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20" name="Text Box 322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21" name="Text Box 322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22" name="Text Box 323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23" name="Text Box 323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24" name="Text Box 323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25" name="Text Box 323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26" name="Text Box 323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27" name="Text Box 323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28" name="Text Box 323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29" name="Text Box 323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30" name="Text Box 323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31" name="Text Box 323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32" name="Text Box 324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33" name="Text Box 324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34" name="Text Box 324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35" name="Text Box 324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36" name="Text Box 324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37" name="Text Box 324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38" name="Text Box 324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39" name="Text Box 324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40" name="Text Box 324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41" name="Text Box 324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42" name="Text Box 325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43" name="Text Box 325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44" name="Text Box 325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45" name="Text Box 325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46" name="Text Box 325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47" name="Text Box 325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48" name="Text Box 325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49" name="Text Box 325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50" name="Text Box 325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51" name="Text Box 325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52" name="Text Box 326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53" name="Text Box 326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54" name="Text Box 326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55" name="Text Box 326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56" name="Text Box 326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57" name="Text Box 326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58" name="Text Box 326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59" name="Text Box 326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60" name="Text Box 326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61" name="Text Box 326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62" name="Text Box 327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63" name="Text Box 327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64" name="Text Box 327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65" name="Text Box 327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66" name="Text Box 327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67" name="Text Box 327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68" name="Text Box 327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69" name="Text Box 327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70" name="Text Box 327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71" name="Text Box 327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72" name="Text Box 328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73" name="Text Box 328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74" name="Text Box 328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75" name="Text Box 328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76" name="Text Box 328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77" name="Text Box 328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78" name="Text Box 328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79" name="Text Box 328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80" name="Text Box 328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81" name="Text Box 328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82" name="Text Box 329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83" name="Text Box 329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84" name="Text Box 329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85" name="Text Box 329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86" name="Text Box 329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87" name="Text Box 329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88" name="Text Box 329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89" name="Text Box 329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90" name="Text Box 329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91" name="Text Box 329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92" name="Text Box 330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93" name="Text Box 330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94" name="Text Box 330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95" name="Text Box 330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96" name="Text Box 330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97" name="Text Box 330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98" name="Text Box 330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299" name="Text Box 330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00" name="Text Box 330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01" name="Text Box 330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02" name="Text Box 331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03" name="Text Box 331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04" name="Text Box 331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05" name="Text Box 331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06" name="Text Box 331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07" name="Text Box 331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08" name="Text Box 331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09" name="Text Box 331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10" name="Text Box 331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11" name="Text Box 331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12" name="Text Box 332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13" name="Text Box 332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14" name="Text Box 332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15" name="Text Box 332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16" name="Text Box 332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17" name="Text Box 332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18" name="Text Box 332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19" name="Text Box 332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20" name="Text Box 332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21" name="Text Box 332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22" name="Text Box 333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23" name="Text Box 333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24" name="Text Box 333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25" name="Text Box 333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26" name="Text Box 333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27" name="Text Box 333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28" name="Text Box 333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29" name="Text Box 333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30" name="Text Box 333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31" name="Text Box 333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32" name="Text Box 334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33" name="Text Box 334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34" name="Text Box 334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35" name="Text Box 334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36" name="Text Box 334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37" name="Text Box 334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38" name="Text Box 334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39" name="Text Box 334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40" name="Text Box 334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41" name="Text Box 334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42" name="Text Box 335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43" name="Text Box 335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44" name="Text Box 335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45" name="Text Box 335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46" name="Text Box 335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47" name="Text Box 335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48" name="Text Box 335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49" name="Text Box 335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50" name="Text Box 335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51" name="Text Box 335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52" name="Text Box 336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53" name="Text Box 336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54" name="Text Box 336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55" name="Text Box 336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56" name="Text Box 336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57" name="Text Box 336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58" name="Text Box 336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59" name="Text Box 336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60" name="Text Box 336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61" name="Text Box 336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62" name="Text Box 337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63" name="Text Box 337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64" name="Text Box 337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65" name="Text Box 337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66" name="Text Box 337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67" name="Text Box 337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68" name="Text Box 337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69" name="Text Box 337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70" name="Text Box 337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71" name="Text Box 337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72" name="Text Box 338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73" name="Text Box 338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74" name="Text Box 338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75" name="Text Box 338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76" name="Text Box 338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77" name="Text Box 338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78" name="Text Box 338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79" name="Text Box 338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80" name="Text Box 338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81" name="Text Box 338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82" name="Text Box 339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83" name="Text Box 339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84" name="Text Box 339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85" name="Text Box 339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86" name="Text Box 339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87" name="Text Box 339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88" name="Text Box 339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89" name="Text Box 339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90" name="Text Box 339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91" name="Text Box 339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92" name="Text Box 340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93" name="Text Box 340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94" name="Text Box 340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95" name="Text Box 340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96" name="Text Box 340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97" name="Text Box 340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98" name="Text Box 340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399" name="Text Box 340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00" name="Text Box 340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01" name="Text Box 340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02" name="Text Box 341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03" name="Text Box 341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04" name="Text Box 341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05" name="Text Box 341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06" name="Text Box 341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07" name="Text Box 341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08" name="Text Box 341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09" name="Text Box 341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10" name="Text Box 341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11" name="Text Box 341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12" name="Text Box 342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13" name="Text Box 342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14" name="Text Box 342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15" name="Text Box 342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16" name="Text Box 342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17" name="Text Box 342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18" name="Text Box 342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19" name="Text Box 342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20" name="Text Box 342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21" name="Text Box 342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22" name="Text Box 343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23" name="Text Box 343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24" name="Text Box 343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25" name="Text Box 343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26" name="Text Box 343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27" name="Text Box 343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28" name="Text Box 343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29" name="Text Box 343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30" name="Text Box 343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31" name="Text Box 343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32" name="Text Box 344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33" name="Text Box 344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34" name="Text Box 344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35" name="Text Box 344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36" name="Text Box 344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37" name="Text Box 344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38" name="Text Box 344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39" name="Text Box 344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40" name="Text Box 344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41" name="Text Box 344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42" name="Text Box 345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43" name="Text Box 345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44" name="Text Box 345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45" name="Text Box 345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46" name="Text Box 345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47" name="Text Box 345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48" name="Text Box 345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49" name="Text Box 345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50" name="Text Box 345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51" name="Text Box 345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52" name="Text Box 346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53" name="Text Box 346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54" name="Text Box 346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55" name="Text Box 346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56" name="Text Box 346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57" name="Text Box 346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58" name="Text Box 346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59" name="Text Box 346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60" name="Text Box 346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61" name="Text Box 346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62" name="Text Box 347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63" name="Text Box 347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64" name="Text Box 347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65" name="Text Box 347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66" name="Text Box 347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67" name="Text Box 347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68" name="Text Box 347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69" name="Text Box 347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70" name="Text Box 347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71" name="Text Box 347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72" name="Text Box 348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73" name="Text Box 348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74" name="Text Box 348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75" name="Text Box 348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76" name="Text Box 348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77" name="Text Box 348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78" name="Text Box 348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79" name="Text Box 348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80" name="Text Box 348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81" name="Text Box 348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82" name="Text Box 349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83" name="Text Box 349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84" name="Text Box 349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85" name="Text Box 349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86" name="Text Box 349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87" name="Text Box 349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88" name="Text Box 349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89" name="Text Box 349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90" name="Text Box 349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91" name="Text Box 349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92" name="Text Box 350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93" name="Text Box 350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94" name="Text Box 350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95" name="Text Box 350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96" name="Text Box 350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97" name="Text Box 350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98" name="Text Box 350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499" name="Text Box 350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00" name="Text Box 350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01" name="Text Box 350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02" name="Text Box 351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03" name="Text Box 351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04" name="Text Box 351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05" name="Text Box 351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06" name="Text Box 351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07" name="Text Box 351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08" name="Text Box 351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09" name="Text Box 351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10" name="Text Box 351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11" name="Text Box 351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12" name="Text Box 352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13" name="Text Box 352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14" name="Text Box 352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15" name="Text Box 352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16" name="Text Box 352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17" name="Text Box 352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18" name="Text Box 352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19" name="Text Box 352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20" name="Text Box 352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21" name="Text Box 352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22" name="Text Box 353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23" name="Text Box 353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24" name="Text Box 353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25" name="Text Box 353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26" name="Text Box 353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27" name="Text Box 353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28" name="Text Box 353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29" name="Text Box 353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30" name="Text Box 353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31" name="Text Box 353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32" name="Text Box 354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33" name="Text Box 354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34" name="Text Box 354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35" name="Text Box 354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36" name="Text Box 354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37" name="Text Box 354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38" name="Text Box 354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39" name="Text Box 354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40" name="Text Box 354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41" name="Text Box 354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42" name="Text Box 355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43" name="Text Box 355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44" name="Text Box 355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45" name="Text Box 355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46" name="Text Box 355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47" name="Text Box 355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48" name="Text Box 355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49" name="Text Box 355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50" name="Text Box 355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51" name="Text Box 355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52" name="Text Box 356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53" name="Text Box 356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54" name="Text Box 356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55" name="Text Box 356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56" name="Text Box 356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57" name="Text Box 356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58" name="Text Box 356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59" name="Text Box 356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60" name="Text Box 356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61" name="Text Box 356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62" name="Text Box 357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63" name="Text Box 357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64" name="Text Box 357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65" name="Text Box 357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66" name="Text Box 357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67" name="Text Box 357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68" name="Text Box 357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69" name="Text Box 357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70" name="Text Box 357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71" name="Text Box 357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72" name="Text Box 358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73" name="Text Box 358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74" name="Text Box 358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75" name="Text Box 358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76" name="Text Box 358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77" name="Text Box 358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78" name="Text Box 358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79" name="Text Box 358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80" name="Text Box 358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81" name="Text Box 358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82" name="Text Box 359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83" name="Text Box 359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84" name="Text Box 359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85" name="Text Box 359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86" name="Text Box 359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87" name="Text Box 359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88" name="Text Box 359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89" name="Text Box 359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90" name="Text Box 359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91" name="Text Box 359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92" name="Text Box 360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93" name="Text Box 360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94" name="Text Box 360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95" name="Text Box 360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96" name="Text Box 360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97" name="Text Box 360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98" name="Text Box 360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599" name="Text Box 360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00" name="Text Box 360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01" name="Text Box 360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02" name="Text Box 361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03" name="Text Box 361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04" name="Text Box 361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05" name="Text Box 361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06" name="Text Box 361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07" name="Text Box 361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08" name="Text Box 361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09" name="Text Box 361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10" name="Text Box 361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11" name="Text Box 361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12" name="Text Box 362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13" name="Text Box 362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14" name="Text Box 362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15" name="Text Box 362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16" name="Text Box 362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17" name="Text Box 362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18" name="Text Box 362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19" name="Text Box 362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20" name="Text Box 362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21" name="Text Box 362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22" name="Text Box 363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23" name="Text Box 363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24" name="Text Box 363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25" name="Text Box 363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26" name="Text Box 363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27" name="Text Box 363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28" name="Text Box 363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29" name="Text Box 363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30" name="Text Box 363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31" name="Text Box 363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32" name="Text Box 364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33" name="Text Box 364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34" name="Text Box 364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35" name="Text Box 364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36" name="Text Box 364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37" name="Text Box 364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38" name="Text Box 364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39" name="Text Box 364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40" name="Text Box 364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41" name="Text Box 364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42" name="Text Box 365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43" name="Text Box 365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44" name="Text Box 365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45" name="Text Box 365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46" name="Text Box 365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47" name="Text Box 365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48" name="Text Box 365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49" name="Text Box 365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50" name="Text Box 365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51" name="Text Box 365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52" name="Text Box 366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53" name="Text Box 366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54" name="Text Box 366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55" name="Text Box 366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56" name="Text Box 366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57" name="Text Box 366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58" name="Text Box 366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59" name="Text Box 366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60" name="Text Box 366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61" name="Text Box 366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62" name="Text Box 367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63" name="Text Box 367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64" name="Text Box 367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65" name="Text Box 367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66" name="Text Box 367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67" name="Text Box 367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68" name="Text Box 367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69" name="Text Box 367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70" name="Text Box 367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71" name="Text Box 367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72" name="Text Box 368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73" name="Text Box 368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74" name="Text Box 368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75" name="Text Box 368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76" name="Text Box 368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77" name="Text Box 368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78" name="Text Box 368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79" name="Text Box 368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80" name="Text Box 368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81" name="Text Box 368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82" name="Text Box 369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83" name="Text Box 369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84" name="Text Box 369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85" name="Text Box 369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86" name="Text Box 369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87" name="Text Box 369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88" name="Text Box 369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89" name="Text Box 369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90" name="Text Box 369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91" name="Text Box 369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92" name="Text Box 370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93" name="Text Box 370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94" name="Text Box 370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95" name="Text Box 370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96" name="Text Box 370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97" name="Text Box 370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98" name="Text Box 370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699" name="Text Box 370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00" name="Text Box 370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01" name="Text Box 370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02" name="Text Box 371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03" name="Text Box 371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04" name="Text Box 371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05" name="Text Box 371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06" name="Text Box 371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07" name="Text Box 371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08" name="Text Box 371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09" name="Text Box 371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10" name="Text Box 371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11" name="Text Box 371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12" name="Text Box 372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13" name="Text Box 372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14" name="Text Box 372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15" name="Text Box 372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16" name="Text Box 372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17" name="Text Box 372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18" name="Text Box 372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19" name="Text Box 372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20" name="Text Box 372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21" name="Text Box 372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22" name="Text Box 373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23" name="Text Box 373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24" name="Text Box 373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25" name="Text Box 373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26" name="Text Box 373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27" name="Text Box 373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28" name="Text Box 373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29" name="Text Box 373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30" name="Text Box 373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31" name="Text Box 373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32" name="Text Box 374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33" name="Text Box 374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34" name="Text Box 374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35" name="Text Box 374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36" name="Text Box 374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37" name="Text Box 374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38" name="Text Box 374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39" name="Text Box 374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40" name="Text Box 374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41" name="Text Box 374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42" name="Text Box 375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43" name="Text Box 375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44" name="Text Box 375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45" name="Text Box 375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46" name="Text Box 375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47" name="Text Box 375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48" name="Text Box 375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49" name="Text Box 375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50" name="Text Box 375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51" name="Text Box 375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52" name="Text Box 376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53" name="Text Box 376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54" name="Text Box 376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55" name="Text Box 376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56" name="Text Box 376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57" name="Text Box 376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58" name="Text Box 376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59" name="Text Box 376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60" name="Text Box 376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61" name="Text Box 376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62" name="Text Box 377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63" name="Text Box 377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64" name="Text Box 377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65" name="Text Box 377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66" name="Text Box 377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67" name="Text Box 377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68" name="Text Box 377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69" name="Text Box 377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70" name="Text Box 377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71" name="Text Box 377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72" name="Text Box 378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73" name="Text Box 378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74" name="Text Box 378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75" name="Text Box 378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76" name="Text Box 378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77" name="Text Box 378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78" name="Text Box 378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79" name="Text Box 378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80" name="Text Box 378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81" name="Text Box 378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82" name="Text Box 379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83" name="Text Box 379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84" name="Text Box 379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85" name="Text Box 379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86" name="Text Box 379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87" name="Text Box 379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88" name="Text Box 379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89" name="Text Box 379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90" name="Text Box 379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91" name="Text Box 379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92" name="Text Box 380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93" name="Text Box 380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94" name="Text Box 380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95" name="Text Box 380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96" name="Text Box 380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97" name="Text Box 380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98" name="Text Box 380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799" name="Text Box 380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00" name="Text Box 380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01" name="Text Box 380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02" name="Text Box 381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03" name="Text Box 381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04" name="Text Box 381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05" name="Text Box 381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06" name="Text Box 381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07" name="Text Box 381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08" name="Text Box 381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09" name="Text Box 381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10" name="Text Box 381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11" name="Text Box 381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12" name="Text Box 382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13" name="Text Box 382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14" name="Text Box 382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15" name="Text Box 382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16" name="Text Box 382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17" name="Text Box 382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18" name="Text Box 382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19" name="Text Box 382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20" name="Text Box 382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21" name="Text Box 382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22" name="Text Box 383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23" name="Text Box 383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24" name="Text Box 383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25" name="Text Box 383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26" name="Text Box 383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27" name="Text Box 383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28" name="Text Box 383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29" name="Text Box 383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30" name="Text Box 383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31" name="Text Box 383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32" name="Text Box 384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33" name="Text Box 384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34" name="Text Box 384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35" name="Text Box 384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36" name="Text Box 384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37" name="Text Box 384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38" name="Text Box 384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39" name="Text Box 384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40" name="Text Box 384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41" name="Text Box 384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42" name="Text Box 385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43" name="Text Box 385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44" name="Text Box 385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45" name="Text Box 385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46" name="Text Box 385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47" name="Text Box 385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48" name="Text Box 385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49" name="Text Box 385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50" name="Text Box 385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51" name="Text Box 385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52" name="Text Box 386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53" name="Text Box 386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54" name="Text Box 386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55" name="Text Box 386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56" name="Text Box 386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57" name="Text Box 386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58" name="Text Box 386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59" name="Text Box 386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60" name="Text Box 386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61" name="Text Box 386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62" name="Text Box 387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63" name="Text Box 387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64" name="Text Box 387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65" name="Text Box 387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66" name="Text Box 387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67" name="Text Box 387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68" name="Text Box 387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69" name="Text Box 387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70" name="Text Box 387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71" name="Text Box 387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72" name="Text Box 388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73" name="Text Box 388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74" name="Text Box 388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75" name="Text Box 388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76" name="Text Box 388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77" name="Text Box 388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78" name="Text Box 388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79" name="Text Box 388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80" name="Text Box 388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81" name="Text Box 388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82" name="Text Box 389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83" name="Text Box 389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84" name="Text Box 389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85" name="Text Box 389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86" name="Text Box 389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87" name="Text Box 389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88" name="Text Box 389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89" name="Text Box 389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90" name="Text Box 389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91" name="Text Box 389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92" name="Text Box 390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93" name="Text Box 390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94" name="Text Box 390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95" name="Text Box 390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96" name="Text Box 390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97" name="Text Box 390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98" name="Text Box 390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899" name="Text Box 390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900" name="Text Box 390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901" name="Text Box 390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902" name="Text Box 391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903" name="Text Box 391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904" name="Text Box 391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905" name="Text Box 391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906" name="Text Box 391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907" name="Text Box 391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908" name="Text Box 391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909" name="Text Box 391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910" name="Text Box 391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911" name="Text Box 391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912" name="Text Box 392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913" name="Text Box 392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914" name="Text Box 392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915" name="Text Box 392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916" name="Text Box 392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917" name="Text Box 392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918" name="Text Box 392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919" name="Text Box 392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920" name="Text Box 392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921" name="Text Box 392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922" name="Text Box 393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923" name="Text Box 393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924" name="Text Box 3932"/>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925" name="Text Box 3933"/>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926" name="Text Box 3934"/>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927" name="Text Box 3935"/>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928" name="Text Box 3936"/>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929" name="Text Box 3937"/>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930" name="Text Box 3938"/>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931" name="Text Box 3939"/>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932" name="Text Box 3940"/>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8"/>
    <xdr:sp macro="" textlink="">
      <xdr:nvSpPr>
        <xdr:cNvPr id="11933" name="Text Box 3941"/>
        <xdr:cNvSpPr txBox="1">
          <a:spLocks noChangeArrowheads="1"/>
        </xdr:cNvSpPr>
      </xdr:nvSpPr>
      <xdr:spPr bwMode="auto">
        <a:xfrm>
          <a:off x="4686300" y="9944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11934" name="Text Box 3942"/>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11935" name="Text Box 3943"/>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11936" name="Text Box 3944"/>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11937" name="Text Box 3945"/>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11938" name="Text Box 3946"/>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11939" name="Text Box 3947"/>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11940" name="Text Box 3948"/>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11941" name="Text Box 3949"/>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11942" name="Text Box 3950"/>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11943" name="Text Box 3951"/>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11944" name="Text Box 3952"/>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11945" name="Text Box 3953"/>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11946" name="Text Box 3954"/>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11947" name="Text Box 3955"/>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11948" name="Text Box 3956"/>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11949" name="Text Box 3957"/>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11950" name="Text Box 3958"/>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11951" name="Text Box 3959"/>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11952" name="Text Box 3960"/>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11953" name="Text Box 3961"/>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11954" name="Text Box 3962"/>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11955" name="Text Box 3963"/>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11956" name="Text Box 3964"/>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11957" name="Text Box 3965"/>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11958" name="Text Box 3966"/>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11959" name="Text Box 3967"/>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11960" name="Text Box 3968"/>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11961" name="Text Box 3969"/>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11962" name="Text Box 3970"/>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11963" name="Text Box 3971"/>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11964" name="Text Box 3972"/>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522</xdr:row>
      <xdr:rowOff>0</xdr:rowOff>
    </xdr:from>
    <xdr:ext cx="85725" cy="205409"/>
    <xdr:sp macro="" textlink="">
      <xdr:nvSpPr>
        <xdr:cNvPr id="11965" name="Text Box 3973"/>
        <xdr:cNvSpPr txBox="1">
          <a:spLocks noChangeArrowheads="1"/>
        </xdr:cNvSpPr>
      </xdr:nvSpPr>
      <xdr:spPr bwMode="auto">
        <a:xfrm>
          <a:off x="4686300" y="9944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574</xdr:row>
      <xdr:rowOff>0</xdr:rowOff>
    </xdr:from>
    <xdr:to>
      <xdr:col>4</xdr:col>
      <xdr:colOff>85725</xdr:colOff>
      <xdr:row>575</xdr:row>
      <xdr:rowOff>19050</xdr:rowOff>
    </xdr:to>
    <xdr:sp macro="" textlink="">
      <xdr:nvSpPr>
        <xdr:cNvPr id="11966" name="Text Box 271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1967" name="Text Box 271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1968" name="Text Box 271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1969" name="Text Box 272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1970" name="Text Box 272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1971" name="Text Box 272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1972" name="Text Box 272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1973" name="Text Box 272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1974" name="Text Box 272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1975" name="Text Box 272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1976" name="Text Box 272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1977" name="Text Box 272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1978" name="Text Box 272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1979" name="Text Box 273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1980" name="Text Box 273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1981" name="Text Box 273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1982" name="Text Box 273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1983" name="Text Box 273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1984" name="Text Box 273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1985" name="Text Box 273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1986" name="Text Box 273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1987" name="Text Box 273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1988" name="Text Box 273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1989" name="Text Box 274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1990" name="Text Box 274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1991" name="Text Box 274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1992" name="Text Box 274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1993" name="Text Box 274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1994" name="Text Box 274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1995" name="Text Box 274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1996" name="Text Box 274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1997" name="Text Box 274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1998" name="Text Box 274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1999" name="Text Box 275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00" name="Text Box 275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01" name="Text Box 275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02" name="Text Box 275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03" name="Text Box 275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04" name="Text Box 275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05" name="Text Box 275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06" name="Text Box 275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07" name="Text Box 275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08" name="Text Box 275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09" name="Text Box 276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10" name="Text Box 276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11" name="Text Box 276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12" name="Text Box 276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13" name="Text Box 276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14" name="Text Box 276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15" name="Text Box 276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16" name="Text Box 276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17" name="Text Box 276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18" name="Text Box 276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19" name="Text Box 277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20" name="Text Box 277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21" name="Text Box 277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22" name="Text Box 277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23" name="Text Box 277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24" name="Text Box 277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25" name="Text Box 277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26" name="Text Box 277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27" name="Text Box 277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28" name="Text Box 277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29" name="Text Box 278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30" name="Text Box 278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31" name="Text Box 278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32" name="Text Box 278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33" name="Text Box 278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34" name="Text Box 278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35" name="Text Box 278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36" name="Text Box 278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37" name="Text Box 278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38" name="Text Box 278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39" name="Text Box 279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40" name="Text Box 279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41" name="Text Box 279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42" name="Text Box 279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43" name="Text Box 279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44" name="Text Box 279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45" name="Text Box 279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46" name="Text Box 279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47" name="Text Box 279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48" name="Text Box 279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49" name="Text Box 280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50" name="Text Box 280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51" name="Text Box 280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52" name="Text Box 280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53" name="Text Box 280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54" name="Text Box 280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55" name="Text Box 280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56" name="Text Box 280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57" name="Text Box 280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58" name="Text Box 280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59" name="Text Box 281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60" name="Text Box 281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61" name="Text Box 281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62" name="Text Box 281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63" name="Text Box 281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64" name="Text Box 281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65" name="Text Box 281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66" name="Text Box 281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67" name="Text Box 281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68" name="Text Box 281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69" name="Text Box 282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70" name="Text Box 282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71" name="Text Box 282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72" name="Text Box 282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73" name="Text Box 282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74" name="Text Box 282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75" name="Text Box 282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76" name="Text Box 282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77" name="Text Box 282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78" name="Text Box 282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79" name="Text Box 283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80" name="Text Box 283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81" name="Text Box 283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82" name="Text Box 283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83" name="Text Box 283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84" name="Text Box 283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85" name="Text Box 283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86" name="Text Box 283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87" name="Text Box 283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88" name="Text Box 283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89" name="Text Box 284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90" name="Text Box 284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91" name="Text Box 284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92" name="Text Box 284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93" name="Text Box 284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94" name="Text Box 284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95" name="Text Box 284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96" name="Text Box 284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97" name="Text Box 284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98" name="Text Box 284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099" name="Text Box 285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00" name="Text Box 285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01" name="Text Box 285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02" name="Text Box 285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03" name="Text Box 285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04" name="Text Box 285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05" name="Text Box 285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06" name="Text Box 285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07" name="Text Box 285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08" name="Text Box 285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09" name="Text Box 286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10" name="Text Box 286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11" name="Text Box 286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12" name="Text Box 286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13" name="Text Box 286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14" name="Text Box 286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15" name="Text Box 286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16" name="Text Box 286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17" name="Text Box 286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18" name="Text Box 286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19" name="Text Box 287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20" name="Text Box 287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21" name="Text Box 287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22" name="Text Box 287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23" name="Text Box 287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24" name="Text Box 287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25" name="Text Box 287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26" name="Text Box 287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27" name="Text Box 287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28" name="Text Box 287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29" name="Text Box 288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30" name="Text Box 288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31" name="Text Box 288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32" name="Text Box 288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33" name="Text Box 288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34" name="Text Box 288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35" name="Text Box 288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36" name="Text Box 288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37" name="Text Box 288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38" name="Text Box 288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39" name="Text Box 289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40" name="Text Box 289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41" name="Text Box 289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42" name="Text Box 289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43" name="Text Box 289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44" name="Text Box 289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45" name="Text Box 289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46" name="Text Box 289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47" name="Text Box 289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48" name="Text Box 289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49" name="Text Box 290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50" name="Text Box 290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51" name="Text Box 290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52" name="Text Box 290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53" name="Text Box 290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54" name="Text Box 290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55" name="Text Box 290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56" name="Text Box 290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57" name="Text Box 290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58" name="Text Box 290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59" name="Text Box 291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60" name="Text Box 291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61" name="Text Box 291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62" name="Text Box 291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63" name="Text Box 291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64" name="Text Box 291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65" name="Text Box 291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66" name="Text Box 291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67" name="Text Box 291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68" name="Text Box 291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69" name="Text Box 292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70" name="Text Box 292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71" name="Text Box 292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72" name="Text Box 292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73" name="Text Box 292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74" name="Text Box 292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75" name="Text Box 292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76" name="Text Box 292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77" name="Text Box 292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78" name="Text Box 292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79" name="Text Box 293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80" name="Text Box 293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81" name="Text Box 293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82" name="Text Box 293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83" name="Text Box 293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84" name="Text Box 293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85" name="Text Box 293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86" name="Text Box 293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87" name="Text Box 293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88" name="Text Box 293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89" name="Text Box 294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90" name="Text Box 294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91" name="Text Box 294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92" name="Text Box 294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93" name="Text Box 294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94" name="Text Box 294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95" name="Text Box 294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96" name="Text Box 294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97" name="Text Box 294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98" name="Text Box 294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199" name="Text Box 295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00" name="Text Box 295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01" name="Text Box 295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02" name="Text Box 295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03" name="Text Box 295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04" name="Text Box 295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05" name="Text Box 295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06" name="Text Box 295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07" name="Text Box 295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08" name="Text Box 295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09" name="Text Box 296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10" name="Text Box 296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11" name="Text Box 296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12" name="Text Box 296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13" name="Text Box 296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14" name="Text Box 296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15" name="Text Box 296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16" name="Text Box 296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17" name="Text Box 296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18" name="Text Box 296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19" name="Text Box 297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20" name="Text Box 297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21" name="Text Box 297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22" name="Text Box 297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23" name="Text Box 297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24" name="Text Box 297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25" name="Text Box 297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26" name="Text Box 297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27" name="Text Box 297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28" name="Text Box 297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29" name="Text Box 298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30" name="Text Box 298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31" name="Text Box 298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32" name="Text Box 298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33" name="Text Box 298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34" name="Text Box 298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35" name="Text Box 298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36" name="Text Box 298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37" name="Text Box 298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38" name="Text Box 298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39" name="Text Box 299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40" name="Text Box 299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41" name="Text Box 299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42" name="Text Box 299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43" name="Text Box 299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44" name="Text Box 299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45" name="Text Box 299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46" name="Text Box 299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47" name="Text Box 299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48" name="Text Box 299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49" name="Text Box 300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50" name="Text Box 300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51" name="Text Box 300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52" name="Text Box 300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53" name="Text Box 300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54" name="Text Box 300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55" name="Text Box 300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56" name="Text Box 300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57" name="Text Box 300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58" name="Text Box 300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59" name="Text Box 301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60" name="Text Box 301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61" name="Text Box 301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62" name="Text Box 301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63" name="Text Box 301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64" name="Text Box 301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65" name="Text Box 301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66" name="Text Box 301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67" name="Text Box 301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68" name="Text Box 301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69" name="Text Box 302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70" name="Text Box 302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71" name="Text Box 302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72" name="Text Box 302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73" name="Text Box 302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74" name="Text Box 302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75" name="Text Box 302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76" name="Text Box 302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77" name="Text Box 302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78" name="Text Box 302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79" name="Text Box 303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80" name="Text Box 303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81" name="Text Box 303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82" name="Text Box 303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83" name="Text Box 303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84" name="Text Box 303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85" name="Text Box 303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86" name="Text Box 303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87" name="Text Box 303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88" name="Text Box 303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89" name="Text Box 304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90" name="Text Box 304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91" name="Text Box 304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92" name="Text Box 304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93" name="Text Box 304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94" name="Text Box 304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95" name="Text Box 304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96" name="Text Box 304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97" name="Text Box 304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98" name="Text Box 304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299" name="Text Box 305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00" name="Text Box 305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01" name="Text Box 305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02" name="Text Box 305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03" name="Text Box 305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04" name="Text Box 305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05" name="Text Box 305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06" name="Text Box 305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07" name="Text Box 305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08" name="Text Box 305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09" name="Text Box 306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10" name="Text Box 306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11" name="Text Box 306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12" name="Text Box 306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13" name="Text Box 306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14" name="Text Box 306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15" name="Text Box 306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16" name="Text Box 306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17" name="Text Box 306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18" name="Text Box 306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19" name="Text Box 307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20" name="Text Box 307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21" name="Text Box 307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22" name="Text Box 307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23" name="Text Box 307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24" name="Text Box 307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25" name="Text Box 307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26" name="Text Box 307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27" name="Text Box 307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28" name="Text Box 307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29" name="Text Box 308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30" name="Text Box 308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31" name="Text Box 308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32" name="Text Box 308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33" name="Text Box 308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34" name="Text Box 308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35" name="Text Box 308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36" name="Text Box 308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37" name="Text Box 308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38" name="Text Box 308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39" name="Text Box 309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40" name="Text Box 309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41" name="Text Box 309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42" name="Text Box 309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43" name="Text Box 309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44" name="Text Box 309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45" name="Text Box 309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46" name="Text Box 309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47" name="Text Box 309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48" name="Text Box 309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49" name="Text Box 310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50" name="Text Box 310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51" name="Text Box 310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52" name="Text Box 310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53" name="Text Box 310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54" name="Text Box 310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55" name="Text Box 310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56" name="Text Box 310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57" name="Text Box 310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58" name="Text Box 310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59" name="Text Box 311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60" name="Text Box 311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61" name="Text Box 311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62" name="Text Box 311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63" name="Text Box 311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64" name="Text Box 311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65" name="Text Box 311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66" name="Text Box 311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67" name="Text Box 311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68" name="Text Box 311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69" name="Text Box 312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70" name="Text Box 312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71" name="Text Box 312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72" name="Text Box 312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73" name="Text Box 312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74" name="Text Box 312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75" name="Text Box 312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76" name="Text Box 312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77" name="Text Box 312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78" name="Text Box 312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79" name="Text Box 313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80" name="Text Box 313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81" name="Text Box 313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82" name="Text Box 313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83" name="Text Box 313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84" name="Text Box 313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85" name="Text Box 313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86" name="Text Box 313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87" name="Text Box 313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88" name="Text Box 313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89" name="Text Box 314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90" name="Text Box 314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91" name="Text Box 314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92" name="Text Box 314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93" name="Text Box 314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94" name="Text Box 314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95" name="Text Box 314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96" name="Text Box 314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97" name="Text Box 314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98" name="Text Box 314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399" name="Text Box 315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00" name="Text Box 315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01" name="Text Box 315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02" name="Text Box 315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03" name="Text Box 315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04" name="Text Box 315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05" name="Text Box 315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06" name="Text Box 315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07" name="Text Box 315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08" name="Text Box 315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09" name="Text Box 316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10" name="Text Box 316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11" name="Text Box 316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12" name="Text Box 316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13" name="Text Box 316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14" name="Text Box 316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15" name="Text Box 316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16" name="Text Box 316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17" name="Text Box 316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18" name="Text Box 316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19" name="Text Box 317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20" name="Text Box 317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21" name="Text Box 317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22" name="Text Box 317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23" name="Text Box 317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24" name="Text Box 317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25" name="Text Box 317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26" name="Text Box 317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27" name="Text Box 317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28" name="Text Box 317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29" name="Text Box 318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30" name="Text Box 318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31" name="Text Box 318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32" name="Text Box 318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33" name="Text Box 318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34" name="Text Box 318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35" name="Text Box 318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36" name="Text Box 318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37" name="Text Box 318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38" name="Text Box 318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39" name="Text Box 319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40" name="Text Box 319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41" name="Text Box 319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42" name="Text Box 319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43" name="Text Box 319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44" name="Text Box 319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45" name="Text Box 319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46" name="Text Box 319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47" name="Text Box 319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48" name="Text Box 319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49" name="Text Box 320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50" name="Text Box 320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51" name="Text Box 320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52" name="Text Box 320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53" name="Text Box 320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54" name="Text Box 320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55" name="Text Box 320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56" name="Text Box 320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57" name="Text Box 320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58" name="Text Box 320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59" name="Text Box 321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60" name="Text Box 321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61" name="Text Box 321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62" name="Text Box 321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63" name="Text Box 321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64" name="Text Box 321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65" name="Text Box 321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66" name="Text Box 321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67" name="Text Box 321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68" name="Text Box 321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69" name="Text Box 322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70" name="Text Box 322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71" name="Text Box 322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72" name="Text Box 322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73" name="Text Box 322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74" name="Text Box 322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75" name="Text Box 322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76" name="Text Box 322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77" name="Text Box 322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78" name="Text Box 322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79" name="Text Box 323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80" name="Text Box 323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81" name="Text Box 323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82" name="Text Box 323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83" name="Text Box 323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84" name="Text Box 323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85" name="Text Box 323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86" name="Text Box 323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87" name="Text Box 323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88" name="Text Box 323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89" name="Text Box 324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90" name="Text Box 324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91" name="Text Box 324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92" name="Text Box 324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93" name="Text Box 324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94" name="Text Box 324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95" name="Text Box 324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96" name="Text Box 324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97" name="Text Box 324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98" name="Text Box 324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499" name="Text Box 325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00" name="Text Box 325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01" name="Text Box 325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02" name="Text Box 325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03" name="Text Box 325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04" name="Text Box 325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05" name="Text Box 325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06" name="Text Box 325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07" name="Text Box 325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08" name="Text Box 325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09" name="Text Box 326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10" name="Text Box 326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11" name="Text Box 326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12" name="Text Box 326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13" name="Text Box 326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14" name="Text Box 326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15" name="Text Box 326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16" name="Text Box 326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17" name="Text Box 326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18" name="Text Box 326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19" name="Text Box 327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20" name="Text Box 327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21" name="Text Box 327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22" name="Text Box 327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23" name="Text Box 327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24" name="Text Box 327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25" name="Text Box 327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26" name="Text Box 327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27" name="Text Box 327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28" name="Text Box 327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29" name="Text Box 328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30" name="Text Box 328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31" name="Text Box 328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32" name="Text Box 328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33" name="Text Box 328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34" name="Text Box 328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35" name="Text Box 328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36" name="Text Box 328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37" name="Text Box 328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38" name="Text Box 328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39" name="Text Box 329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40" name="Text Box 329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41" name="Text Box 329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42" name="Text Box 329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43" name="Text Box 329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44" name="Text Box 329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45" name="Text Box 329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46" name="Text Box 329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47" name="Text Box 329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48" name="Text Box 329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49" name="Text Box 330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50" name="Text Box 330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51" name="Text Box 330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52" name="Text Box 330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53" name="Text Box 330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54" name="Text Box 330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55" name="Text Box 330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56" name="Text Box 330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57" name="Text Box 330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58" name="Text Box 330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59" name="Text Box 331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60" name="Text Box 331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61" name="Text Box 331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62" name="Text Box 331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63" name="Text Box 331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64" name="Text Box 331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65" name="Text Box 331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66" name="Text Box 331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67" name="Text Box 331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68" name="Text Box 331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69" name="Text Box 332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70" name="Text Box 332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71" name="Text Box 332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72" name="Text Box 332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73" name="Text Box 332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74" name="Text Box 332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75" name="Text Box 332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76" name="Text Box 332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77" name="Text Box 332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78" name="Text Box 332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79" name="Text Box 333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80" name="Text Box 333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81" name="Text Box 333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82" name="Text Box 333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83" name="Text Box 333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84" name="Text Box 333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85" name="Text Box 333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86" name="Text Box 333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87" name="Text Box 333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88" name="Text Box 333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89" name="Text Box 334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90" name="Text Box 334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91" name="Text Box 334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92" name="Text Box 334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93" name="Text Box 334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94" name="Text Box 334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95" name="Text Box 334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96" name="Text Box 334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97" name="Text Box 334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98" name="Text Box 334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599" name="Text Box 335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00" name="Text Box 335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01" name="Text Box 335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02" name="Text Box 335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03" name="Text Box 335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04" name="Text Box 335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05" name="Text Box 335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06" name="Text Box 335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07" name="Text Box 335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08" name="Text Box 335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09" name="Text Box 336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10" name="Text Box 336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11" name="Text Box 336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12" name="Text Box 336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13" name="Text Box 336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14" name="Text Box 336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15" name="Text Box 336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16" name="Text Box 336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17" name="Text Box 336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18" name="Text Box 336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19" name="Text Box 337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20" name="Text Box 337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21" name="Text Box 337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22" name="Text Box 337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23" name="Text Box 337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24" name="Text Box 337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25" name="Text Box 337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26" name="Text Box 337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27" name="Text Box 337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28" name="Text Box 337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29" name="Text Box 338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30" name="Text Box 338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31" name="Text Box 338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32" name="Text Box 338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33" name="Text Box 338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34" name="Text Box 338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35" name="Text Box 338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36" name="Text Box 338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37" name="Text Box 338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38" name="Text Box 338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39" name="Text Box 339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40" name="Text Box 339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41" name="Text Box 339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42" name="Text Box 339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43" name="Text Box 339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44" name="Text Box 339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45" name="Text Box 339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46" name="Text Box 339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47" name="Text Box 339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48" name="Text Box 339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49" name="Text Box 340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50" name="Text Box 340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51" name="Text Box 340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52" name="Text Box 340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53" name="Text Box 340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54" name="Text Box 340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55" name="Text Box 340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56" name="Text Box 340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57" name="Text Box 340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58" name="Text Box 340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59" name="Text Box 341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60" name="Text Box 341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61" name="Text Box 341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62" name="Text Box 341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63" name="Text Box 341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64" name="Text Box 341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65" name="Text Box 341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66" name="Text Box 341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67" name="Text Box 341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68" name="Text Box 341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69" name="Text Box 342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70" name="Text Box 342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71" name="Text Box 342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72" name="Text Box 342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73" name="Text Box 342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74" name="Text Box 342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75" name="Text Box 342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76" name="Text Box 342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77" name="Text Box 342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78" name="Text Box 342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79" name="Text Box 343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80" name="Text Box 343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81" name="Text Box 343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82" name="Text Box 343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83" name="Text Box 343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84" name="Text Box 343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85" name="Text Box 343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86" name="Text Box 343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87" name="Text Box 343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88" name="Text Box 343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89" name="Text Box 344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90" name="Text Box 344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91" name="Text Box 344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92" name="Text Box 344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93" name="Text Box 344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94" name="Text Box 344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95" name="Text Box 344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96" name="Text Box 344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97" name="Text Box 344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98" name="Text Box 344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699" name="Text Box 345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00" name="Text Box 345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01" name="Text Box 345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02" name="Text Box 345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03" name="Text Box 345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04" name="Text Box 345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05" name="Text Box 345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06" name="Text Box 345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07" name="Text Box 345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08" name="Text Box 345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09" name="Text Box 346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10" name="Text Box 346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11" name="Text Box 346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12" name="Text Box 346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13" name="Text Box 346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14" name="Text Box 346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15" name="Text Box 346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16" name="Text Box 346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17" name="Text Box 346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18" name="Text Box 346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19" name="Text Box 347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20" name="Text Box 347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21" name="Text Box 347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22" name="Text Box 347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23" name="Text Box 347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24" name="Text Box 347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25" name="Text Box 347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26" name="Text Box 347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27" name="Text Box 347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28" name="Text Box 347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29" name="Text Box 348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30" name="Text Box 348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31" name="Text Box 348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32" name="Text Box 348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33" name="Text Box 348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34" name="Text Box 348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35" name="Text Box 348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36" name="Text Box 348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37" name="Text Box 348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38" name="Text Box 348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39" name="Text Box 349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40" name="Text Box 349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41" name="Text Box 349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42" name="Text Box 349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43" name="Text Box 349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44" name="Text Box 349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45" name="Text Box 349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46" name="Text Box 349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47" name="Text Box 349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48" name="Text Box 349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49" name="Text Box 350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50" name="Text Box 350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51" name="Text Box 350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52" name="Text Box 350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53" name="Text Box 350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54" name="Text Box 350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55" name="Text Box 350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56" name="Text Box 350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57" name="Text Box 350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58" name="Text Box 350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59" name="Text Box 351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60" name="Text Box 351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61" name="Text Box 351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62" name="Text Box 351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63" name="Text Box 351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64" name="Text Box 351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65" name="Text Box 351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66" name="Text Box 351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67" name="Text Box 351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68" name="Text Box 351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69" name="Text Box 352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70" name="Text Box 352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71" name="Text Box 352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72" name="Text Box 352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73" name="Text Box 352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74" name="Text Box 352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75" name="Text Box 352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76" name="Text Box 352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77" name="Text Box 352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78" name="Text Box 352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79" name="Text Box 353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80" name="Text Box 353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81" name="Text Box 353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82" name="Text Box 353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83" name="Text Box 353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84" name="Text Box 353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85" name="Text Box 353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86" name="Text Box 353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87" name="Text Box 353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88" name="Text Box 353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89" name="Text Box 354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90" name="Text Box 354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91" name="Text Box 354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92" name="Text Box 354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93" name="Text Box 354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94" name="Text Box 354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95" name="Text Box 354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96" name="Text Box 354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97" name="Text Box 354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98" name="Text Box 354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799" name="Text Box 355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00" name="Text Box 355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01" name="Text Box 355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02" name="Text Box 355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03" name="Text Box 355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04" name="Text Box 355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05" name="Text Box 355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06" name="Text Box 355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07" name="Text Box 355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08" name="Text Box 355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09" name="Text Box 356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10" name="Text Box 356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11" name="Text Box 356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12" name="Text Box 356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13" name="Text Box 356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14" name="Text Box 356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15" name="Text Box 356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16" name="Text Box 356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17" name="Text Box 356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18" name="Text Box 356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19" name="Text Box 357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20" name="Text Box 357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21" name="Text Box 357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22" name="Text Box 357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23" name="Text Box 357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24" name="Text Box 357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25" name="Text Box 357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26" name="Text Box 357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27" name="Text Box 357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28" name="Text Box 357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29" name="Text Box 358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30" name="Text Box 358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31" name="Text Box 358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32" name="Text Box 358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33" name="Text Box 358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34" name="Text Box 358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35" name="Text Box 358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36" name="Text Box 358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37" name="Text Box 358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38" name="Text Box 358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39" name="Text Box 359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40" name="Text Box 359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41" name="Text Box 359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42" name="Text Box 359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43" name="Text Box 359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44" name="Text Box 359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45" name="Text Box 359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46" name="Text Box 359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47" name="Text Box 359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48" name="Text Box 359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49" name="Text Box 360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50" name="Text Box 360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51" name="Text Box 360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52" name="Text Box 360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53" name="Text Box 360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54" name="Text Box 360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55" name="Text Box 360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56" name="Text Box 360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57" name="Text Box 360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58" name="Text Box 360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59" name="Text Box 361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60" name="Text Box 361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61" name="Text Box 361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62" name="Text Box 361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63" name="Text Box 361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64" name="Text Box 361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65" name="Text Box 361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66" name="Text Box 361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67" name="Text Box 361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68" name="Text Box 361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69" name="Text Box 362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70" name="Text Box 362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71" name="Text Box 362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72" name="Text Box 362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73" name="Text Box 362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74" name="Text Box 362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75" name="Text Box 362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76" name="Text Box 362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77" name="Text Box 362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78" name="Text Box 362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79" name="Text Box 363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80" name="Text Box 363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81" name="Text Box 363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82" name="Text Box 363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83" name="Text Box 363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84" name="Text Box 363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85" name="Text Box 363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86" name="Text Box 363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87" name="Text Box 363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88" name="Text Box 363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89" name="Text Box 364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90" name="Text Box 364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91" name="Text Box 364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92" name="Text Box 364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93" name="Text Box 364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94" name="Text Box 364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95" name="Text Box 364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96" name="Text Box 364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97" name="Text Box 364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98" name="Text Box 364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899" name="Text Box 365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00" name="Text Box 365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01" name="Text Box 365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02" name="Text Box 365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03" name="Text Box 365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04" name="Text Box 365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05" name="Text Box 365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06" name="Text Box 365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07" name="Text Box 365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08" name="Text Box 365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09" name="Text Box 366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10" name="Text Box 366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11" name="Text Box 366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12" name="Text Box 366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13" name="Text Box 366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14" name="Text Box 366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15" name="Text Box 366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16" name="Text Box 366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17" name="Text Box 366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18" name="Text Box 366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19" name="Text Box 367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20" name="Text Box 367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21" name="Text Box 367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22" name="Text Box 367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23" name="Text Box 367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24" name="Text Box 367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25" name="Text Box 367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26" name="Text Box 367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27" name="Text Box 367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28" name="Text Box 367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29" name="Text Box 368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30" name="Text Box 368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31" name="Text Box 368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32" name="Text Box 368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33" name="Text Box 368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34" name="Text Box 368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35" name="Text Box 368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36" name="Text Box 368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37" name="Text Box 368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38" name="Text Box 368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39" name="Text Box 369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40" name="Text Box 369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41" name="Text Box 369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42" name="Text Box 369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43" name="Text Box 369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44" name="Text Box 369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45" name="Text Box 369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46" name="Text Box 369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47" name="Text Box 369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48" name="Text Box 369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49" name="Text Box 370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50" name="Text Box 370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51" name="Text Box 370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52" name="Text Box 370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53" name="Text Box 370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54" name="Text Box 370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55" name="Text Box 370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56" name="Text Box 370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57" name="Text Box 370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58" name="Text Box 370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59" name="Text Box 371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60" name="Text Box 371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61" name="Text Box 371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62" name="Text Box 371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63" name="Text Box 371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64" name="Text Box 371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65" name="Text Box 371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66" name="Text Box 371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67" name="Text Box 371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68" name="Text Box 371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69" name="Text Box 372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70" name="Text Box 372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71" name="Text Box 372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72" name="Text Box 372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73" name="Text Box 372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74" name="Text Box 372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75" name="Text Box 372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76" name="Text Box 372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77" name="Text Box 372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78" name="Text Box 372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79" name="Text Box 373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80" name="Text Box 373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81" name="Text Box 373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82" name="Text Box 373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83" name="Text Box 373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84" name="Text Box 373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85" name="Text Box 373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86" name="Text Box 373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87" name="Text Box 373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88" name="Text Box 373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89" name="Text Box 374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90" name="Text Box 374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91" name="Text Box 374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92" name="Text Box 374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93" name="Text Box 374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94" name="Text Box 374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95" name="Text Box 374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96" name="Text Box 374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97" name="Text Box 374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98" name="Text Box 374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2999" name="Text Box 375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00" name="Text Box 375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01" name="Text Box 375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02" name="Text Box 375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03" name="Text Box 375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04" name="Text Box 375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05" name="Text Box 375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06" name="Text Box 375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07" name="Text Box 375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08" name="Text Box 375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09" name="Text Box 376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10" name="Text Box 376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11" name="Text Box 376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12" name="Text Box 376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13" name="Text Box 376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14" name="Text Box 376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15" name="Text Box 376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16" name="Text Box 376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17" name="Text Box 376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18" name="Text Box 376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19" name="Text Box 377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20" name="Text Box 377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21" name="Text Box 377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22" name="Text Box 377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23" name="Text Box 377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24" name="Text Box 377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25" name="Text Box 377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26" name="Text Box 377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27" name="Text Box 377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28" name="Text Box 377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29" name="Text Box 378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30" name="Text Box 378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31" name="Text Box 378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32" name="Text Box 378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33" name="Text Box 378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34" name="Text Box 378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35" name="Text Box 378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36" name="Text Box 378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37" name="Text Box 378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38" name="Text Box 378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39" name="Text Box 379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40" name="Text Box 379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41" name="Text Box 379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42" name="Text Box 379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43" name="Text Box 379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44" name="Text Box 379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45" name="Text Box 379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46" name="Text Box 379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47" name="Text Box 379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48" name="Text Box 379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49" name="Text Box 380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50" name="Text Box 380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51" name="Text Box 380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52" name="Text Box 380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53" name="Text Box 380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54" name="Text Box 380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55" name="Text Box 380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56" name="Text Box 380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57" name="Text Box 380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58" name="Text Box 380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59" name="Text Box 381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60" name="Text Box 381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61" name="Text Box 381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62" name="Text Box 381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63" name="Text Box 381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64" name="Text Box 381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65" name="Text Box 381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66" name="Text Box 381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67" name="Text Box 381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68" name="Text Box 381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69" name="Text Box 382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70" name="Text Box 382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71" name="Text Box 382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72" name="Text Box 382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73" name="Text Box 382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74" name="Text Box 382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75" name="Text Box 382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76" name="Text Box 382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77" name="Text Box 382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78" name="Text Box 382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79" name="Text Box 383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80" name="Text Box 383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81" name="Text Box 383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82" name="Text Box 383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83" name="Text Box 383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84" name="Text Box 383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85" name="Text Box 383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86" name="Text Box 383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87" name="Text Box 383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88" name="Text Box 383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89" name="Text Box 384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90" name="Text Box 384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91" name="Text Box 384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92" name="Text Box 384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93" name="Text Box 384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94" name="Text Box 384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95" name="Text Box 384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96" name="Text Box 384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97" name="Text Box 384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98" name="Text Box 384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099" name="Text Box 385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00" name="Text Box 385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01" name="Text Box 385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02" name="Text Box 385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03" name="Text Box 385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04" name="Text Box 385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05" name="Text Box 385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06" name="Text Box 385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07" name="Text Box 385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08" name="Text Box 385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09" name="Text Box 386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10" name="Text Box 386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11" name="Text Box 386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12" name="Text Box 386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13" name="Text Box 386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14" name="Text Box 386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15" name="Text Box 386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16" name="Text Box 386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17" name="Text Box 386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18" name="Text Box 386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19" name="Text Box 387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20" name="Text Box 387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21" name="Text Box 387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22" name="Text Box 387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23" name="Text Box 387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24" name="Text Box 387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25" name="Text Box 387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26" name="Text Box 387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27" name="Text Box 387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28" name="Text Box 387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29" name="Text Box 388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30" name="Text Box 388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31" name="Text Box 388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32" name="Text Box 388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33" name="Text Box 388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34" name="Text Box 388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35" name="Text Box 388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36" name="Text Box 388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37" name="Text Box 388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38" name="Text Box 388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39" name="Text Box 389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40" name="Text Box 389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41" name="Text Box 389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42" name="Text Box 389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43" name="Text Box 389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44" name="Text Box 389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45" name="Text Box 389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46" name="Text Box 389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47" name="Text Box 389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48" name="Text Box 389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49" name="Text Box 390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50" name="Text Box 390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51" name="Text Box 390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52" name="Text Box 390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53" name="Text Box 390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54" name="Text Box 390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55" name="Text Box 390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56" name="Text Box 390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57" name="Text Box 390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58" name="Text Box 390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59" name="Text Box 391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60" name="Text Box 391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61" name="Text Box 391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62" name="Text Box 391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63" name="Text Box 391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64" name="Text Box 391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65" name="Text Box 391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66" name="Text Box 391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67" name="Text Box 391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68" name="Text Box 391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69" name="Text Box 392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70" name="Text Box 392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71" name="Text Box 392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72" name="Text Box 392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73" name="Text Box 392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74" name="Text Box 392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75" name="Text Box 392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76" name="Text Box 392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77" name="Text Box 392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78" name="Text Box 392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79" name="Text Box 393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80" name="Text Box 393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81" name="Text Box 393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82" name="Text Box 393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83" name="Text Box 393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84" name="Text Box 393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85" name="Text Box 393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86" name="Text Box 393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87" name="Text Box 393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88" name="Text Box 393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89" name="Text Box 394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90" name="Text Box 394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91" name="Text Box 394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92" name="Text Box 394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93" name="Text Box 394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94" name="Text Box 394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95" name="Text Box 394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96" name="Text Box 394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97" name="Text Box 394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98" name="Text Box 394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199" name="Text Box 395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00" name="Text Box 395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01" name="Text Box 395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02" name="Text Box 395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03" name="Text Box 395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04" name="Text Box 395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05" name="Text Box 395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06" name="Text Box 395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07" name="Text Box 395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08" name="Text Box 395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09" name="Text Box 396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10" name="Text Box 396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11" name="Text Box 396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12" name="Text Box 396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13" name="Text Box 396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14" name="Text Box 396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15" name="Text Box 396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16" name="Text Box 396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17" name="Text Box 396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18" name="Text Box 396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19" name="Text Box 397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20" name="Text Box 397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21" name="Text Box 397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22" name="Text Box 397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23" name="Text Box 397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24" name="Text Box 397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25" name="Text Box 397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26" name="Text Box 397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27" name="Text Box 397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28" name="Text Box 397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29" name="Text Box 398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30" name="Text Box 398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31" name="Text Box 398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32" name="Text Box 398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33" name="Text Box 398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34" name="Text Box 398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35" name="Text Box 398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36" name="Text Box 398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37" name="Text Box 398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38" name="Text Box 398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39" name="Text Box 399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40" name="Text Box 399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41" name="Text Box 399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42" name="Text Box 399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43" name="Text Box 399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44" name="Text Box 399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45" name="Text Box 399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46" name="Text Box 399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47" name="Text Box 399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48" name="Text Box 399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49" name="Text Box 400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50" name="Text Box 400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51" name="Text Box 400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52" name="Text Box 400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53" name="Text Box 400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54" name="Text Box 400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55" name="Text Box 400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56" name="Text Box 400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57" name="Text Box 400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58" name="Text Box 400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59" name="Text Box 401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60" name="Text Box 401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61" name="Text Box 401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62" name="Text Box 401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63" name="Text Box 401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64" name="Text Box 401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65" name="Text Box 401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66" name="Text Box 401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67" name="Text Box 401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68" name="Text Box 401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69" name="Text Box 402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70" name="Text Box 402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71" name="Text Box 402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72" name="Text Box 402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73" name="Text Box 402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74" name="Text Box 402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75" name="Text Box 402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76" name="Text Box 402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77" name="Text Box 402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78" name="Text Box 402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79" name="Text Box 403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80" name="Text Box 403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81" name="Text Box 403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82" name="Text Box 403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83" name="Text Box 403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84" name="Text Box 403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85" name="Text Box 403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86" name="Text Box 403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87" name="Text Box 403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88" name="Text Box 403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89" name="Text Box 404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90" name="Text Box 404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91" name="Text Box 404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92" name="Text Box 404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93" name="Text Box 404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94" name="Text Box 404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95" name="Text Box 404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96" name="Text Box 404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97" name="Text Box 404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98" name="Text Box 404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299" name="Text Box 405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00" name="Text Box 405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01" name="Text Box 405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02" name="Text Box 405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03" name="Text Box 405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04" name="Text Box 405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05" name="Text Box 405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06" name="Text Box 405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07" name="Text Box 405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08" name="Text Box 405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09" name="Text Box 406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10" name="Text Box 406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11" name="Text Box 406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12" name="Text Box 406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13" name="Text Box 406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14" name="Text Box 406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15" name="Text Box 406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16" name="Text Box 406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17" name="Text Box 406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18" name="Text Box 406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19" name="Text Box 407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20" name="Text Box 407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21" name="Text Box 407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22" name="Text Box 407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23" name="Text Box 407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24" name="Text Box 407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25" name="Text Box 407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26" name="Text Box 407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27" name="Text Box 407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28" name="Text Box 407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29" name="Text Box 408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30" name="Text Box 408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31" name="Text Box 408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32" name="Text Box 408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33" name="Text Box 408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34" name="Text Box 408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35" name="Text Box 408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36" name="Text Box 408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37" name="Text Box 408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38" name="Text Box 408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39" name="Text Box 409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40" name="Text Box 409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41" name="Text Box 409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42" name="Text Box 409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43" name="Text Box 409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44" name="Text Box 409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45" name="Text Box 409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46" name="Text Box 409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47" name="Text Box 409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48" name="Text Box 409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49" name="Text Box 410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50" name="Text Box 410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51" name="Text Box 410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52" name="Text Box 410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53" name="Text Box 410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54" name="Text Box 410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55" name="Text Box 410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56" name="Text Box 410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57" name="Text Box 410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58" name="Text Box 410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59" name="Text Box 411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60" name="Text Box 411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61" name="Text Box 411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62" name="Text Box 411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63" name="Text Box 411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64" name="Text Box 411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65" name="Text Box 411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66" name="Text Box 411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67" name="Text Box 411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68" name="Text Box 411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69" name="Text Box 412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70" name="Text Box 412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71" name="Text Box 412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72" name="Text Box 412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73" name="Text Box 412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74" name="Text Box 412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75" name="Text Box 412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76" name="Text Box 412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77" name="Text Box 412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78" name="Text Box 412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79" name="Text Box 413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80" name="Text Box 413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81" name="Text Box 413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82" name="Text Box 413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83" name="Text Box 413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84" name="Text Box 413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85" name="Text Box 413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86" name="Text Box 413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87" name="Text Box 413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88" name="Text Box 413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89" name="Text Box 414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90" name="Text Box 414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91" name="Text Box 414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92" name="Text Box 414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93" name="Text Box 414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94" name="Text Box 414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95" name="Text Box 414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96" name="Text Box 414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97" name="Text Box 414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98" name="Text Box 414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399" name="Text Box 415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00" name="Text Box 415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01" name="Text Box 415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02" name="Text Box 415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03" name="Text Box 415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04" name="Text Box 415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05" name="Text Box 415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06" name="Text Box 415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07" name="Text Box 415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08" name="Text Box 415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09" name="Text Box 416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10" name="Text Box 416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11" name="Text Box 416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12" name="Text Box 416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13" name="Text Box 416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14" name="Text Box 416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15" name="Text Box 416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16" name="Text Box 416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17" name="Text Box 416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18" name="Text Box 416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19" name="Text Box 417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20" name="Text Box 417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21" name="Text Box 417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22" name="Text Box 417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23" name="Text Box 417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24" name="Text Box 417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25" name="Text Box 417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26" name="Text Box 417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27" name="Text Box 417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28" name="Text Box 417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29" name="Text Box 418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30" name="Text Box 418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31" name="Text Box 418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32" name="Text Box 418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33" name="Text Box 418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34" name="Text Box 418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35" name="Text Box 418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36" name="Text Box 418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37" name="Text Box 418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38" name="Text Box 418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39" name="Text Box 419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40" name="Text Box 419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41" name="Text Box 419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42" name="Text Box 419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43" name="Text Box 419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44" name="Text Box 419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45" name="Text Box 419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46" name="Text Box 419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47" name="Text Box 419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48" name="Text Box 419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49" name="Text Box 420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50" name="Text Box 420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51" name="Text Box 420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52" name="Text Box 420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53" name="Text Box 420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54" name="Text Box 420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55" name="Text Box 420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56" name="Text Box 420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57" name="Text Box 420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58" name="Text Box 420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59" name="Text Box 421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60" name="Text Box 421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61" name="Text Box 421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62" name="Text Box 421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63" name="Text Box 421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64" name="Text Box 421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65" name="Text Box 421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66" name="Text Box 421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67" name="Text Box 421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68" name="Text Box 421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69" name="Text Box 422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70" name="Text Box 422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71" name="Text Box 422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72" name="Text Box 422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73" name="Text Box 422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74" name="Text Box 422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75" name="Text Box 422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76" name="Text Box 422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77" name="Text Box 422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78" name="Text Box 422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79" name="Text Box 423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80" name="Text Box 423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81" name="Text Box 423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82" name="Text Box 423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83" name="Text Box 423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84" name="Text Box 423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85" name="Text Box 423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86" name="Text Box 423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87" name="Text Box 423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88" name="Text Box 423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89" name="Text Box 424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90" name="Text Box 424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91" name="Text Box 424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92" name="Text Box 424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93" name="Text Box 424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94" name="Text Box 424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95" name="Text Box 424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96" name="Text Box 424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97" name="Text Box 424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98" name="Text Box 424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499" name="Text Box 425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00" name="Text Box 425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01" name="Text Box 425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02" name="Text Box 425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03" name="Text Box 425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04" name="Text Box 425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05" name="Text Box 425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06" name="Text Box 425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07" name="Text Box 425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08" name="Text Box 425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09" name="Text Box 426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10" name="Text Box 426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11" name="Text Box 426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12" name="Text Box 426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13" name="Text Box 426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14" name="Text Box 426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15" name="Text Box 426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16" name="Text Box 426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17" name="Text Box 426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18" name="Text Box 426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19" name="Text Box 427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20" name="Text Box 427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21" name="Text Box 427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22" name="Text Box 427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23" name="Text Box 427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24" name="Text Box 427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25" name="Text Box 427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26" name="Text Box 427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27" name="Text Box 427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28" name="Text Box 427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29" name="Text Box 428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30" name="Text Box 428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31" name="Text Box 428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32" name="Text Box 428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33" name="Text Box 428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34" name="Text Box 428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35" name="Text Box 428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36" name="Text Box 428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37" name="Text Box 428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38" name="Text Box 428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39" name="Text Box 429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40" name="Text Box 429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41" name="Text Box 429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42" name="Text Box 429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43" name="Text Box 429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44" name="Text Box 429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45" name="Text Box 429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46" name="Text Box 429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47" name="Text Box 429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48" name="Text Box 429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49" name="Text Box 430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50" name="Text Box 430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51" name="Text Box 430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52" name="Text Box 430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53" name="Text Box 430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54" name="Text Box 430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55" name="Text Box 430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56" name="Text Box 430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57" name="Text Box 430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58" name="Text Box 430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59" name="Text Box 431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60" name="Text Box 431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61" name="Text Box 431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62" name="Text Box 431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63" name="Text Box 431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64" name="Text Box 431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65" name="Text Box 431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66" name="Text Box 431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67" name="Text Box 431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68" name="Text Box 431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69" name="Text Box 432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70" name="Text Box 432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71" name="Text Box 432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72" name="Text Box 432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73" name="Text Box 432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74" name="Text Box 432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75" name="Text Box 432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76" name="Text Box 432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77" name="Text Box 432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78" name="Text Box 432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79" name="Text Box 433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80" name="Text Box 433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81" name="Text Box 433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82" name="Text Box 433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83" name="Text Box 433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84" name="Text Box 433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85" name="Text Box 433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86" name="Text Box 433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87" name="Text Box 433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88" name="Text Box 433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89" name="Text Box 434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90" name="Text Box 434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91" name="Text Box 434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92" name="Text Box 434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93" name="Text Box 434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94" name="Text Box 434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95" name="Text Box 434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96" name="Text Box 434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97" name="Text Box 434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98" name="Text Box 434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599" name="Text Box 435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00" name="Text Box 435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01" name="Text Box 435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02" name="Text Box 435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03" name="Text Box 435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04" name="Text Box 435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05" name="Text Box 435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06" name="Text Box 435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07" name="Text Box 435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08" name="Text Box 435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09" name="Text Box 436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10" name="Text Box 436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11" name="Text Box 436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12" name="Text Box 436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13" name="Text Box 436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14" name="Text Box 436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15" name="Text Box 436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16" name="Text Box 436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17" name="Text Box 436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18" name="Text Box 436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19" name="Text Box 437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20" name="Text Box 437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21" name="Text Box 437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22" name="Text Box 437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23" name="Text Box 437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24" name="Text Box 437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25" name="Text Box 437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26" name="Text Box 437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27" name="Text Box 437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28" name="Text Box 437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29" name="Text Box 438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30" name="Text Box 438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31" name="Text Box 438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32" name="Text Box 438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33" name="Text Box 438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34" name="Text Box 438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35" name="Text Box 438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36" name="Text Box 438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37" name="Text Box 438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38" name="Text Box 438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39" name="Text Box 439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40" name="Text Box 439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41" name="Text Box 439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42" name="Text Box 439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43" name="Text Box 439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44" name="Text Box 439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45" name="Text Box 439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46" name="Text Box 439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47" name="Text Box 439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48" name="Text Box 439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49" name="Text Box 440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50" name="Text Box 440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51" name="Text Box 440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52" name="Text Box 440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53" name="Text Box 440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54" name="Text Box 440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55" name="Text Box 440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56" name="Text Box 440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57" name="Text Box 440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58" name="Text Box 440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59" name="Text Box 441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60" name="Text Box 441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61" name="Text Box 441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62" name="Text Box 441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63" name="Text Box 441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64" name="Text Box 441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65" name="Text Box 441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66" name="Text Box 441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67" name="Text Box 441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68" name="Text Box 441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69" name="Text Box 442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70" name="Text Box 442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71" name="Text Box 442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72" name="Text Box 442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73" name="Text Box 442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74" name="Text Box 442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75" name="Text Box 442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76" name="Text Box 442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77" name="Text Box 442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78" name="Text Box 442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79" name="Text Box 443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80" name="Text Box 443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81" name="Text Box 443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82" name="Text Box 443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83" name="Text Box 443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84" name="Text Box 443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85" name="Text Box 443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86" name="Text Box 443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87" name="Text Box 443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88" name="Text Box 443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89" name="Text Box 444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90" name="Text Box 444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91" name="Text Box 444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92" name="Text Box 444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93" name="Text Box 444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94" name="Text Box 444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95" name="Text Box 444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96" name="Text Box 444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97" name="Text Box 444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98" name="Text Box 444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699" name="Text Box 445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00" name="Text Box 445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01" name="Text Box 445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02" name="Text Box 445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03" name="Text Box 445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04" name="Text Box 445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05" name="Text Box 445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06" name="Text Box 445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07" name="Text Box 445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08" name="Text Box 445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09" name="Text Box 446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10" name="Text Box 446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11" name="Text Box 446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12" name="Text Box 446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13" name="Text Box 446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14" name="Text Box 446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15" name="Text Box 446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16" name="Text Box 446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17" name="Text Box 446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18" name="Text Box 446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19" name="Text Box 447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20" name="Text Box 447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21" name="Text Box 447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22" name="Text Box 447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23" name="Text Box 447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24" name="Text Box 447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25" name="Text Box 447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26" name="Text Box 447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27" name="Text Box 447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28" name="Text Box 447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29" name="Text Box 448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30" name="Text Box 448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31" name="Text Box 448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32" name="Text Box 448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33" name="Text Box 448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34" name="Text Box 448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35" name="Text Box 448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36" name="Text Box 448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37" name="Text Box 448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38" name="Text Box 448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39" name="Text Box 449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40" name="Text Box 449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41" name="Text Box 449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42" name="Text Box 449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43" name="Text Box 449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44" name="Text Box 449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45" name="Text Box 449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46" name="Text Box 449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47" name="Text Box 449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48" name="Text Box 449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49" name="Text Box 450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50" name="Text Box 450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51" name="Text Box 450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52" name="Text Box 450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53" name="Text Box 450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54" name="Text Box 450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55" name="Text Box 450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56" name="Text Box 450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57" name="Text Box 450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58" name="Text Box 450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59" name="Text Box 451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60" name="Text Box 451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61" name="Text Box 451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62" name="Text Box 451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63" name="Text Box 451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64" name="Text Box 451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65" name="Text Box 451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66" name="Text Box 451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67" name="Text Box 451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68" name="Text Box 451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69" name="Text Box 452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70" name="Text Box 452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71" name="Text Box 452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72" name="Text Box 452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73" name="Text Box 452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74" name="Text Box 452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75" name="Text Box 452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76" name="Text Box 452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77" name="Text Box 452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78" name="Text Box 452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79" name="Text Box 453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80" name="Text Box 453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81" name="Text Box 453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82" name="Text Box 453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83" name="Text Box 453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84" name="Text Box 453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85" name="Text Box 453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86" name="Text Box 453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87" name="Text Box 453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88" name="Text Box 453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89" name="Text Box 454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90" name="Text Box 454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91" name="Text Box 454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92" name="Text Box 454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93" name="Text Box 454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94" name="Text Box 454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95" name="Text Box 454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96" name="Text Box 454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97" name="Text Box 454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98" name="Text Box 454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799" name="Text Box 455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00" name="Text Box 455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01" name="Text Box 455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02" name="Text Box 455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03" name="Text Box 455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04" name="Text Box 455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05" name="Text Box 455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06" name="Text Box 455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07" name="Text Box 455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08" name="Text Box 455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09" name="Text Box 456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10" name="Text Box 456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11" name="Text Box 456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12" name="Text Box 456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13" name="Text Box 456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14" name="Text Box 456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15" name="Text Box 456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16" name="Text Box 456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17" name="Text Box 456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18" name="Text Box 456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19" name="Text Box 457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20" name="Text Box 457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21" name="Text Box 457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22" name="Text Box 457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23" name="Text Box 457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24" name="Text Box 457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25" name="Text Box 457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26" name="Text Box 457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27" name="Text Box 457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28" name="Text Box 457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29" name="Text Box 458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30" name="Text Box 458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31" name="Text Box 458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32" name="Text Box 458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33" name="Text Box 458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34" name="Text Box 458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35" name="Text Box 458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36" name="Text Box 458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37" name="Text Box 458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38" name="Text Box 458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39" name="Text Box 459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40" name="Text Box 459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41" name="Text Box 459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42" name="Text Box 459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43" name="Text Box 459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44" name="Text Box 459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45" name="Text Box 459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46" name="Text Box 459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47" name="Text Box 459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48" name="Text Box 459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49" name="Text Box 460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50" name="Text Box 460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51" name="Text Box 460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52" name="Text Box 460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53" name="Text Box 460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54" name="Text Box 460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55" name="Text Box 460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56" name="Text Box 460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57" name="Text Box 460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58" name="Text Box 460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59" name="Text Box 461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60" name="Text Box 461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61" name="Text Box 461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62" name="Text Box 461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63" name="Text Box 461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64" name="Text Box 461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65" name="Text Box 461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66" name="Text Box 461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67" name="Text Box 461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68" name="Text Box 461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69" name="Text Box 462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70" name="Text Box 462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71" name="Text Box 462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72" name="Text Box 462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73" name="Text Box 462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74" name="Text Box 462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75" name="Text Box 462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76" name="Text Box 462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77" name="Text Box 462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78" name="Text Box 462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79" name="Text Box 463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80" name="Text Box 463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81" name="Text Box 463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82" name="Text Box 463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83" name="Text Box 463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84" name="Text Box 463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85" name="Text Box 463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86" name="Text Box 463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87" name="Text Box 463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88" name="Text Box 463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89" name="Text Box 464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90" name="Text Box 464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91" name="Text Box 464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92" name="Text Box 464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93" name="Text Box 464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94" name="Text Box 464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95" name="Text Box 464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96" name="Text Box 464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97" name="Text Box 464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98" name="Text Box 464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899" name="Text Box 465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00" name="Text Box 465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01" name="Text Box 465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02" name="Text Box 465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03" name="Text Box 465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04" name="Text Box 465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05" name="Text Box 465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06" name="Text Box 465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07" name="Text Box 465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08" name="Text Box 465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09" name="Text Box 466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10" name="Text Box 466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11" name="Text Box 466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12" name="Text Box 466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13" name="Text Box 466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14" name="Text Box 466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15" name="Text Box 466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16" name="Text Box 466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17" name="Text Box 466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18" name="Text Box 466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19" name="Text Box 467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20" name="Text Box 467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21" name="Text Box 467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22" name="Text Box 467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23" name="Text Box 467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24" name="Text Box 467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25" name="Text Box 467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26" name="Text Box 467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27" name="Text Box 467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28" name="Text Box 467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29" name="Text Box 468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30" name="Text Box 468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31" name="Text Box 468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32" name="Text Box 468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33" name="Text Box 468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34" name="Text Box 468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35" name="Text Box 468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36" name="Text Box 468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37" name="Text Box 468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38" name="Text Box 468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39" name="Text Box 469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40" name="Text Box 469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41" name="Text Box 469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42" name="Text Box 469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43" name="Text Box 469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44" name="Text Box 469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45" name="Text Box 469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46" name="Text Box 469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47" name="Text Box 469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48" name="Text Box 469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49" name="Text Box 470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50" name="Text Box 470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51" name="Text Box 470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52" name="Text Box 470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53" name="Text Box 470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54" name="Text Box 470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55" name="Text Box 470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56" name="Text Box 470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57" name="Text Box 470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58" name="Text Box 470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59" name="Text Box 471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60" name="Text Box 471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61" name="Text Box 471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62" name="Text Box 471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63" name="Text Box 471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64" name="Text Box 471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65" name="Text Box 471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66" name="Text Box 471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67" name="Text Box 471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68" name="Text Box 471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69" name="Text Box 472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70" name="Text Box 472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71" name="Text Box 472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72" name="Text Box 472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73" name="Text Box 472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74" name="Text Box 472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75" name="Text Box 472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76" name="Text Box 472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77" name="Text Box 472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78" name="Text Box 472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79" name="Text Box 473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80" name="Text Box 473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81" name="Text Box 473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82" name="Text Box 473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83" name="Text Box 473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84" name="Text Box 473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85" name="Text Box 473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86" name="Text Box 473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87" name="Text Box 473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88" name="Text Box 473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89" name="Text Box 474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90" name="Text Box 474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91" name="Text Box 474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92" name="Text Box 474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93" name="Text Box 474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94" name="Text Box 474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95" name="Text Box 474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96" name="Text Box 474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97" name="Text Box 474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98" name="Text Box 474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3999" name="Text Box 475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00" name="Text Box 475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01" name="Text Box 475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02" name="Text Box 475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03" name="Text Box 475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04" name="Text Box 475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05" name="Text Box 475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06" name="Text Box 475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07" name="Text Box 475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08" name="Text Box 475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09" name="Text Box 476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10" name="Text Box 476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11" name="Text Box 476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12" name="Text Box 476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13" name="Text Box 476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14" name="Text Box 476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15" name="Text Box 476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16" name="Text Box 476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17" name="Text Box 476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18" name="Text Box 476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19" name="Text Box 477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20" name="Text Box 477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21" name="Text Box 477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22" name="Text Box 477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23" name="Text Box 477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24" name="Text Box 477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25" name="Text Box 477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26" name="Text Box 477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27" name="Text Box 477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28" name="Text Box 477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29" name="Text Box 478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30" name="Text Box 478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31" name="Text Box 478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32" name="Text Box 478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33" name="Text Box 478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34" name="Text Box 478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35" name="Text Box 478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36" name="Text Box 478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37" name="Text Box 478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38" name="Text Box 478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39" name="Text Box 479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40" name="Text Box 479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41" name="Text Box 479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42" name="Text Box 479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43" name="Text Box 479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44" name="Text Box 479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45" name="Text Box 479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46" name="Text Box 479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47" name="Text Box 479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48" name="Text Box 479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49" name="Text Box 480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50" name="Text Box 480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51" name="Text Box 480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52" name="Text Box 480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53" name="Text Box 480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54" name="Text Box 480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55" name="Text Box 480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56" name="Text Box 480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57" name="Text Box 480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58" name="Text Box 480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59" name="Text Box 481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60" name="Text Box 481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61" name="Text Box 481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62" name="Text Box 481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63" name="Text Box 481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64" name="Text Box 481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65" name="Text Box 481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66" name="Text Box 481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67" name="Text Box 481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68" name="Text Box 481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69" name="Text Box 482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70" name="Text Box 482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71" name="Text Box 482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72" name="Text Box 482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73" name="Text Box 482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74" name="Text Box 482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75" name="Text Box 482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76" name="Text Box 482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77" name="Text Box 482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78" name="Text Box 482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79" name="Text Box 483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80" name="Text Box 483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81" name="Text Box 483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82" name="Text Box 483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83" name="Text Box 483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84" name="Text Box 483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85" name="Text Box 483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86" name="Text Box 483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87" name="Text Box 483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88" name="Text Box 483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89" name="Text Box 484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90" name="Text Box 484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91" name="Text Box 484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92" name="Text Box 484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93" name="Text Box 484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94" name="Text Box 484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95" name="Text Box 484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96" name="Text Box 484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97" name="Text Box 484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98" name="Text Box 484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099" name="Text Box 485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00" name="Text Box 485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01" name="Text Box 485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02" name="Text Box 485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03" name="Text Box 485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04" name="Text Box 485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05" name="Text Box 485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06" name="Text Box 485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07" name="Text Box 485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08" name="Text Box 485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09" name="Text Box 486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10" name="Text Box 486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11" name="Text Box 486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12" name="Text Box 486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13" name="Text Box 486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14" name="Text Box 486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15" name="Text Box 486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16" name="Text Box 486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17" name="Text Box 486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18" name="Text Box 486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19" name="Text Box 487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20" name="Text Box 487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21" name="Text Box 487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22" name="Text Box 487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23" name="Text Box 487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24" name="Text Box 487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25" name="Text Box 487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26" name="Text Box 487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27" name="Text Box 487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28" name="Text Box 487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29" name="Text Box 488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30" name="Text Box 488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31" name="Text Box 488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32" name="Text Box 488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33" name="Text Box 488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34" name="Text Box 488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35" name="Text Box 488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36" name="Text Box 488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37" name="Text Box 488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38" name="Text Box 488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39" name="Text Box 489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40" name="Text Box 489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41" name="Text Box 489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42" name="Text Box 489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43" name="Text Box 489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44" name="Text Box 489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45" name="Text Box 489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46" name="Text Box 489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47" name="Text Box 489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48" name="Text Box 489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49" name="Text Box 490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50" name="Text Box 490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51" name="Text Box 490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52" name="Text Box 490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53" name="Text Box 490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54" name="Text Box 490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55" name="Text Box 490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56" name="Text Box 490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57" name="Text Box 490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58" name="Text Box 490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59" name="Text Box 491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60" name="Text Box 491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61" name="Text Box 491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62" name="Text Box 491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63" name="Text Box 491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64" name="Text Box 491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65" name="Text Box 491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66" name="Text Box 491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67" name="Text Box 491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68" name="Text Box 491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69" name="Text Box 492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70" name="Text Box 492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71" name="Text Box 492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72" name="Text Box 492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73" name="Text Box 492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74" name="Text Box 492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75" name="Text Box 492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76" name="Text Box 492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77" name="Text Box 492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78" name="Text Box 492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79" name="Text Box 493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80" name="Text Box 493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81" name="Text Box 493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82" name="Text Box 493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83" name="Text Box 493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84" name="Text Box 493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85" name="Text Box 493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86" name="Text Box 493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87" name="Text Box 493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88" name="Text Box 493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89" name="Text Box 494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90" name="Text Box 494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91" name="Text Box 494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92" name="Text Box 494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93" name="Text Box 494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94" name="Text Box 494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95" name="Text Box 494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96" name="Text Box 494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97" name="Text Box 494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98" name="Text Box 494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199" name="Text Box 495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00" name="Text Box 495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01" name="Text Box 495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02" name="Text Box 495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03" name="Text Box 495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04" name="Text Box 495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05" name="Text Box 495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06" name="Text Box 495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07" name="Text Box 495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08" name="Text Box 495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09" name="Text Box 496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10" name="Text Box 496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11" name="Text Box 496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12" name="Text Box 496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13" name="Text Box 496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14" name="Text Box 496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15" name="Text Box 496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16" name="Text Box 496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17" name="Text Box 496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18" name="Text Box 496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19" name="Text Box 497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20" name="Text Box 497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21" name="Text Box 497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22" name="Text Box 497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23" name="Text Box 497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24" name="Text Box 497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25" name="Text Box 497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26" name="Text Box 497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27" name="Text Box 497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28" name="Text Box 497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29" name="Text Box 498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30" name="Text Box 498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31" name="Text Box 498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32" name="Text Box 498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33" name="Text Box 498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34" name="Text Box 498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35" name="Text Box 498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36" name="Text Box 498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37" name="Text Box 498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38" name="Text Box 498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39" name="Text Box 499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40" name="Text Box 499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41" name="Text Box 499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42" name="Text Box 499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43" name="Text Box 499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44" name="Text Box 499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45" name="Text Box 499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46" name="Text Box 499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47" name="Text Box 499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48" name="Text Box 499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49" name="Text Box 500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50" name="Text Box 500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51" name="Text Box 500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52" name="Text Box 500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53" name="Text Box 500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54" name="Text Box 500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55" name="Text Box 500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56" name="Text Box 500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57" name="Text Box 500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58" name="Text Box 500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59" name="Text Box 501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60" name="Text Box 501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61" name="Text Box 501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62" name="Text Box 501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63" name="Text Box 501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64" name="Text Box 501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65" name="Text Box 501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66" name="Text Box 501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67" name="Text Box 501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68" name="Text Box 501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69" name="Text Box 502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70" name="Text Box 502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71" name="Text Box 502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72" name="Text Box 502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73" name="Text Box 502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74" name="Text Box 502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75" name="Text Box 502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76" name="Text Box 502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77" name="Text Box 502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78" name="Text Box 502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79" name="Text Box 503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80" name="Text Box 503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81" name="Text Box 503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82" name="Text Box 503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83" name="Text Box 503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84" name="Text Box 503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85" name="Text Box 503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86" name="Text Box 503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87" name="Text Box 503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88" name="Text Box 503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89" name="Text Box 504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90" name="Text Box 504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91" name="Text Box 504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92" name="Text Box 504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93" name="Text Box 504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94" name="Text Box 504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95" name="Text Box 504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96" name="Text Box 504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97" name="Text Box 504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98" name="Text Box 504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299" name="Text Box 505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00" name="Text Box 505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01" name="Text Box 505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02" name="Text Box 505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03" name="Text Box 505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04" name="Text Box 505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05" name="Text Box 505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06" name="Text Box 505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07" name="Text Box 505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08" name="Text Box 505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09" name="Text Box 506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10" name="Text Box 506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11" name="Text Box 506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12" name="Text Box 506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13" name="Text Box 506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14" name="Text Box 506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15" name="Text Box 506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16" name="Text Box 506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17" name="Text Box 506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18" name="Text Box 506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19" name="Text Box 507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20" name="Text Box 507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21" name="Text Box 507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22" name="Text Box 507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23" name="Text Box 507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24" name="Text Box 507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25" name="Text Box 507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26" name="Text Box 507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27" name="Text Box 507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28" name="Text Box 507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29" name="Text Box 508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30" name="Text Box 508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31" name="Text Box 508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32" name="Text Box 508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33" name="Text Box 508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34" name="Text Box 508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35" name="Text Box 508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36" name="Text Box 508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37" name="Text Box 508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38" name="Text Box 508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39" name="Text Box 509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40" name="Text Box 509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41" name="Text Box 509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42" name="Text Box 509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43" name="Text Box 509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44" name="Text Box 509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45" name="Text Box 509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46" name="Text Box 509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47" name="Text Box 509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48" name="Text Box 509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49" name="Text Box 510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50" name="Text Box 510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51" name="Text Box 510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52" name="Text Box 510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53" name="Text Box 510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54" name="Text Box 510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55" name="Text Box 510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56" name="Text Box 510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57" name="Text Box 510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58" name="Text Box 510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59" name="Text Box 511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60" name="Text Box 511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61" name="Text Box 511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62" name="Text Box 511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63" name="Text Box 511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64" name="Text Box 511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65" name="Text Box 511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66" name="Text Box 511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67" name="Text Box 511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68" name="Text Box 511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69" name="Text Box 512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70" name="Text Box 512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71" name="Text Box 512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72" name="Text Box 512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73" name="Text Box 512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74" name="Text Box 512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75" name="Text Box 512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76" name="Text Box 512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77" name="Text Box 512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78" name="Text Box 512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79" name="Text Box 513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80" name="Text Box 513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81" name="Text Box 513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82" name="Text Box 513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83" name="Text Box 513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84" name="Text Box 513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85" name="Text Box 513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86" name="Text Box 513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87" name="Text Box 513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88" name="Text Box 513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89" name="Text Box 514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90" name="Text Box 514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91" name="Text Box 514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92" name="Text Box 514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93" name="Text Box 514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94" name="Text Box 514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95" name="Text Box 514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96" name="Text Box 514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97" name="Text Box 514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98" name="Text Box 514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399" name="Text Box 515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00" name="Text Box 515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01" name="Text Box 515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02" name="Text Box 515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03" name="Text Box 515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04" name="Text Box 515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05" name="Text Box 515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06" name="Text Box 515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07" name="Text Box 515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08" name="Text Box 515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09" name="Text Box 516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10" name="Text Box 516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11" name="Text Box 516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12" name="Text Box 516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13" name="Text Box 516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14" name="Text Box 516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15" name="Text Box 516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16" name="Text Box 516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17" name="Text Box 516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18" name="Text Box 516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19" name="Text Box 517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20" name="Text Box 517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21" name="Text Box 517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22" name="Text Box 517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23" name="Text Box 517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24" name="Text Box 517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25" name="Text Box 517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26" name="Text Box 517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27" name="Text Box 517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28" name="Text Box 517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29" name="Text Box 518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30" name="Text Box 518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31" name="Text Box 518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32" name="Text Box 518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33" name="Text Box 518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34" name="Text Box 518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35" name="Text Box 518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36" name="Text Box 518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37" name="Text Box 518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38" name="Text Box 518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39" name="Text Box 519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40" name="Text Box 519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41" name="Text Box 519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42" name="Text Box 519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43" name="Text Box 519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44" name="Text Box 519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45" name="Text Box 519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46" name="Text Box 519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47" name="Text Box 519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48" name="Text Box 519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49" name="Text Box 520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50" name="Text Box 520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51" name="Text Box 520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52" name="Text Box 520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53" name="Text Box 520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54" name="Text Box 520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55" name="Text Box 520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56" name="Text Box 520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57" name="Text Box 520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58" name="Text Box 520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59" name="Text Box 521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60" name="Text Box 521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61" name="Text Box 521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62" name="Text Box 521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63" name="Text Box 521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64" name="Text Box 521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65" name="Text Box 521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66" name="Text Box 521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67" name="Text Box 521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68" name="Text Box 521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69" name="Text Box 522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70" name="Text Box 522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71" name="Text Box 522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72" name="Text Box 522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73" name="Text Box 522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74" name="Text Box 522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75" name="Text Box 522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76" name="Text Box 522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77" name="Text Box 522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78" name="Text Box 522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79" name="Text Box 523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80" name="Text Box 523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81" name="Text Box 523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82" name="Text Box 523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83" name="Text Box 523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84" name="Text Box 523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85" name="Text Box 523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86" name="Text Box 523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87" name="Text Box 523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88" name="Text Box 523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89" name="Text Box 524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90" name="Text Box 524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91" name="Text Box 524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92" name="Text Box 524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93" name="Text Box 524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94" name="Text Box 524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95" name="Text Box 524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96" name="Text Box 524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97" name="Text Box 524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98" name="Text Box 524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499" name="Text Box 525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00" name="Text Box 525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01" name="Text Box 525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02" name="Text Box 525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03" name="Text Box 525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04" name="Text Box 525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05" name="Text Box 525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06" name="Text Box 525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07" name="Text Box 525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08" name="Text Box 525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09" name="Text Box 526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10" name="Text Box 526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11" name="Text Box 526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12" name="Text Box 526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13" name="Text Box 526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14" name="Text Box 526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15" name="Text Box 526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16" name="Text Box 526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17" name="Text Box 526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18" name="Text Box 526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19" name="Text Box 527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20" name="Text Box 527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21" name="Text Box 527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22" name="Text Box 527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23" name="Text Box 527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24" name="Text Box 527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25" name="Text Box 527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26" name="Text Box 527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27" name="Text Box 527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28" name="Text Box 527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29" name="Text Box 528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30" name="Text Box 528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31" name="Text Box 528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32" name="Text Box 528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33" name="Text Box 528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34" name="Text Box 528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35" name="Text Box 528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36" name="Text Box 528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37" name="Text Box 528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38" name="Text Box 528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39" name="Text Box 529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40" name="Text Box 529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41" name="Text Box 529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42" name="Text Box 529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43" name="Text Box 529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44" name="Text Box 529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45" name="Text Box 529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46" name="Text Box 529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47" name="Text Box 529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48" name="Text Box 529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49" name="Text Box 530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50" name="Text Box 530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51" name="Text Box 530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52" name="Text Box 530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53" name="Text Box 530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54" name="Text Box 530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55" name="Text Box 530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56" name="Text Box 530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57" name="Text Box 530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58" name="Text Box 530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59" name="Text Box 531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60" name="Text Box 531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61" name="Text Box 531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62" name="Text Box 531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63" name="Text Box 531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64" name="Text Box 531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65" name="Text Box 531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66" name="Text Box 531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67" name="Text Box 531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68" name="Text Box 531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69" name="Text Box 532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70" name="Text Box 532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71" name="Text Box 532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72" name="Text Box 532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73" name="Text Box 532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74" name="Text Box 532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75" name="Text Box 532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76" name="Text Box 532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77" name="Text Box 532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78" name="Text Box 532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79" name="Text Box 533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80" name="Text Box 533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81" name="Text Box 533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82" name="Text Box 533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83" name="Text Box 533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84" name="Text Box 533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85" name="Text Box 533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86" name="Text Box 533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87" name="Text Box 533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88" name="Text Box 533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89" name="Text Box 534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90" name="Text Box 534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91" name="Text Box 534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92" name="Text Box 534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93" name="Text Box 534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94" name="Text Box 534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95" name="Text Box 534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96" name="Text Box 534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97" name="Text Box 534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98" name="Text Box 534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599" name="Text Box 535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600" name="Text Box 535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601" name="Text Box 535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602" name="Text Box 535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603" name="Text Box 535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604" name="Text Box 535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605" name="Text Box 535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606" name="Text Box 535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607" name="Text Box 535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608" name="Text Box 535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609" name="Text Box 536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610" name="Text Box 536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611" name="Text Box 536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612" name="Text Box 536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613" name="Text Box 536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614" name="Text Box 536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615" name="Text Box 536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616" name="Text Box 536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617" name="Text Box 536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618" name="Text Box 5369"/>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619" name="Text Box 5370"/>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620" name="Text Box 5371"/>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621" name="Text Box 5372"/>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622" name="Text Box 5373"/>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623" name="Text Box 5374"/>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624" name="Text Box 5375"/>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625" name="Text Box 5376"/>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626" name="Text Box 5377"/>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574</xdr:row>
      <xdr:rowOff>0</xdr:rowOff>
    </xdr:from>
    <xdr:to>
      <xdr:col>4</xdr:col>
      <xdr:colOff>85725</xdr:colOff>
      <xdr:row>575</xdr:row>
      <xdr:rowOff>19050</xdr:rowOff>
    </xdr:to>
    <xdr:sp macro="" textlink="">
      <xdr:nvSpPr>
        <xdr:cNvPr id="14627" name="Text Box 5378"/>
        <xdr:cNvSpPr txBox="1">
          <a:spLocks noChangeArrowheads="1"/>
        </xdr:cNvSpPr>
      </xdr:nvSpPr>
      <xdr:spPr bwMode="auto">
        <a:xfrm>
          <a:off x="4686300" y="10934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573</xdr:row>
      <xdr:rowOff>0</xdr:rowOff>
    </xdr:from>
    <xdr:to>
      <xdr:col>4</xdr:col>
      <xdr:colOff>85725</xdr:colOff>
      <xdr:row>574</xdr:row>
      <xdr:rowOff>19050</xdr:rowOff>
    </xdr:to>
    <xdr:sp macro="" textlink="">
      <xdr:nvSpPr>
        <xdr:cNvPr id="14628" name="Text Box 5428"/>
        <xdr:cNvSpPr txBox="1">
          <a:spLocks noChangeArrowheads="1"/>
        </xdr:cNvSpPr>
      </xdr:nvSpPr>
      <xdr:spPr bwMode="auto">
        <a:xfrm>
          <a:off x="4686300" y="10915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573</xdr:row>
      <xdr:rowOff>0</xdr:rowOff>
    </xdr:from>
    <xdr:to>
      <xdr:col>4</xdr:col>
      <xdr:colOff>85725</xdr:colOff>
      <xdr:row>574</xdr:row>
      <xdr:rowOff>19050</xdr:rowOff>
    </xdr:to>
    <xdr:sp macro="" textlink="">
      <xdr:nvSpPr>
        <xdr:cNvPr id="14629" name="Text Box 5429"/>
        <xdr:cNvSpPr txBox="1">
          <a:spLocks noChangeArrowheads="1"/>
        </xdr:cNvSpPr>
      </xdr:nvSpPr>
      <xdr:spPr bwMode="auto">
        <a:xfrm>
          <a:off x="4686300" y="10915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573</xdr:row>
      <xdr:rowOff>0</xdr:rowOff>
    </xdr:from>
    <xdr:to>
      <xdr:col>4</xdr:col>
      <xdr:colOff>85725</xdr:colOff>
      <xdr:row>574</xdr:row>
      <xdr:rowOff>19050</xdr:rowOff>
    </xdr:to>
    <xdr:sp macro="" textlink="">
      <xdr:nvSpPr>
        <xdr:cNvPr id="14630" name="Text Box 5430"/>
        <xdr:cNvSpPr txBox="1">
          <a:spLocks noChangeArrowheads="1"/>
        </xdr:cNvSpPr>
      </xdr:nvSpPr>
      <xdr:spPr bwMode="auto">
        <a:xfrm>
          <a:off x="4686300" y="10915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573</xdr:row>
      <xdr:rowOff>0</xdr:rowOff>
    </xdr:from>
    <xdr:to>
      <xdr:col>4</xdr:col>
      <xdr:colOff>85725</xdr:colOff>
      <xdr:row>574</xdr:row>
      <xdr:rowOff>19050</xdr:rowOff>
    </xdr:to>
    <xdr:sp macro="" textlink="">
      <xdr:nvSpPr>
        <xdr:cNvPr id="14631" name="Text Box 5431"/>
        <xdr:cNvSpPr txBox="1">
          <a:spLocks noChangeArrowheads="1"/>
        </xdr:cNvSpPr>
      </xdr:nvSpPr>
      <xdr:spPr bwMode="auto">
        <a:xfrm>
          <a:off x="4686300" y="10915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573</xdr:row>
      <xdr:rowOff>0</xdr:rowOff>
    </xdr:from>
    <xdr:to>
      <xdr:col>4</xdr:col>
      <xdr:colOff>85725</xdr:colOff>
      <xdr:row>574</xdr:row>
      <xdr:rowOff>19050</xdr:rowOff>
    </xdr:to>
    <xdr:sp macro="" textlink="">
      <xdr:nvSpPr>
        <xdr:cNvPr id="14632" name="Text Box 5432"/>
        <xdr:cNvSpPr txBox="1">
          <a:spLocks noChangeArrowheads="1"/>
        </xdr:cNvSpPr>
      </xdr:nvSpPr>
      <xdr:spPr bwMode="auto">
        <a:xfrm>
          <a:off x="4686300" y="10915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573</xdr:row>
      <xdr:rowOff>0</xdr:rowOff>
    </xdr:from>
    <xdr:to>
      <xdr:col>4</xdr:col>
      <xdr:colOff>85725</xdr:colOff>
      <xdr:row>574</xdr:row>
      <xdr:rowOff>19050</xdr:rowOff>
    </xdr:to>
    <xdr:sp macro="" textlink="">
      <xdr:nvSpPr>
        <xdr:cNvPr id="14633" name="Text Box 5433"/>
        <xdr:cNvSpPr txBox="1">
          <a:spLocks noChangeArrowheads="1"/>
        </xdr:cNvSpPr>
      </xdr:nvSpPr>
      <xdr:spPr bwMode="auto">
        <a:xfrm>
          <a:off x="4686300" y="10915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573</xdr:row>
      <xdr:rowOff>0</xdr:rowOff>
    </xdr:from>
    <xdr:to>
      <xdr:col>4</xdr:col>
      <xdr:colOff>85725</xdr:colOff>
      <xdr:row>574</xdr:row>
      <xdr:rowOff>19050</xdr:rowOff>
    </xdr:to>
    <xdr:sp macro="" textlink="">
      <xdr:nvSpPr>
        <xdr:cNvPr id="14634" name="Text Box 5434"/>
        <xdr:cNvSpPr txBox="1">
          <a:spLocks noChangeArrowheads="1"/>
        </xdr:cNvSpPr>
      </xdr:nvSpPr>
      <xdr:spPr bwMode="auto">
        <a:xfrm>
          <a:off x="4686300" y="10915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573</xdr:row>
      <xdr:rowOff>0</xdr:rowOff>
    </xdr:from>
    <xdr:to>
      <xdr:col>4</xdr:col>
      <xdr:colOff>85725</xdr:colOff>
      <xdr:row>574</xdr:row>
      <xdr:rowOff>19050</xdr:rowOff>
    </xdr:to>
    <xdr:sp macro="" textlink="">
      <xdr:nvSpPr>
        <xdr:cNvPr id="14635" name="Text Box 5435"/>
        <xdr:cNvSpPr txBox="1">
          <a:spLocks noChangeArrowheads="1"/>
        </xdr:cNvSpPr>
      </xdr:nvSpPr>
      <xdr:spPr bwMode="auto">
        <a:xfrm>
          <a:off x="4686300" y="10915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573</xdr:row>
      <xdr:rowOff>0</xdr:rowOff>
    </xdr:from>
    <xdr:to>
      <xdr:col>4</xdr:col>
      <xdr:colOff>85725</xdr:colOff>
      <xdr:row>574</xdr:row>
      <xdr:rowOff>19050</xdr:rowOff>
    </xdr:to>
    <xdr:sp macro="" textlink="">
      <xdr:nvSpPr>
        <xdr:cNvPr id="14636" name="Text Box 5436"/>
        <xdr:cNvSpPr txBox="1">
          <a:spLocks noChangeArrowheads="1"/>
        </xdr:cNvSpPr>
      </xdr:nvSpPr>
      <xdr:spPr bwMode="auto">
        <a:xfrm>
          <a:off x="4686300" y="10915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573</xdr:row>
      <xdr:rowOff>0</xdr:rowOff>
    </xdr:from>
    <xdr:to>
      <xdr:col>4</xdr:col>
      <xdr:colOff>85725</xdr:colOff>
      <xdr:row>574</xdr:row>
      <xdr:rowOff>19050</xdr:rowOff>
    </xdr:to>
    <xdr:sp macro="" textlink="">
      <xdr:nvSpPr>
        <xdr:cNvPr id="14637" name="Text Box 5437"/>
        <xdr:cNvSpPr txBox="1">
          <a:spLocks noChangeArrowheads="1"/>
        </xdr:cNvSpPr>
      </xdr:nvSpPr>
      <xdr:spPr bwMode="auto">
        <a:xfrm>
          <a:off x="4686300" y="10915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573</xdr:row>
      <xdr:rowOff>0</xdr:rowOff>
    </xdr:from>
    <xdr:to>
      <xdr:col>4</xdr:col>
      <xdr:colOff>85725</xdr:colOff>
      <xdr:row>574</xdr:row>
      <xdr:rowOff>19050</xdr:rowOff>
    </xdr:to>
    <xdr:sp macro="" textlink="">
      <xdr:nvSpPr>
        <xdr:cNvPr id="14638" name="Text Box 5438"/>
        <xdr:cNvSpPr txBox="1">
          <a:spLocks noChangeArrowheads="1"/>
        </xdr:cNvSpPr>
      </xdr:nvSpPr>
      <xdr:spPr bwMode="auto">
        <a:xfrm>
          <a:off x="4686300" y="10915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573</xdr:row>
      <xdr:rowOff>0</xdr:rowOff>
    </xdr:from>
    <xdr:to>
      <xdr:col>4</xdr:col>
      <xdr:colOff>85725</xdr:colOff>
      <xdr:row>574</xdr:row>
      <xdr:rowOff>19050</xdr:rowOff>
    </xdr:to>
    <xdr:sp macro="" textlink="">
      <xdr:nvSpPr>
        <xdr:cNvPr id="14639" name="Text Box 5439"/>
        <xdr:cNvSpPr txBox="1">
          <a:spLocks noChangeArrowheads="1"/>
        </xdr:cNvSpPr>
      </xdr:nvSpPr>
      <xdr:spPr bwMode="auto">
        <a:xfrm>
          <a:off x="4686300" y="10915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573</xdr:row>
      <xdr:rowOff>0</xdr:rowOff>
    </xdr:from>
    <xdr:to>
      <xdr:col>4</xdr:col>
      <xdr:colOff>85725</xdr:colOff>
      <xdr:row>574</xdr:row>
      <xdr:rowOff>19050</xdr:rowOff>
    </xdr:to>
    <xdr:sp macro="" textlink="">
      <xdr:nvSpPr>
        <xdr:cNvPr id="14640" name="Text Box 5440"/>
        <xdr:cNvSpPr txBox="1">
          <a:spLocks noChangeArrowheads="1"/>
        </xdr:cNvSpPr>
      </xdr:nvSpPr>
      <xdr:spPr bwMode="auto">
        <a:xfrm>
          <a:off x="4686300" y="10915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573</xdr:row>
      <xdr:rowOff>0</xdr:rowOff>
    </xdr:from>
    <xdr:to>
      <xdr:col>4</xdr:col>
      <xdr:colOff>85725</xdr:colOff>
      <xdr:row>574</xdr:row>
      <xdr:rowOff>19050</xdr:rowOff>
    </xdr:to>
    <xdr:sp macro="" textlink="">
      <xdr:nvSpPr>
        <xdr:cNvPr id="14641" name="Text Box 5441"/>
        <xdr:cNvSpPr txBox="1">
          <a:spLocks noChangeArrowheads="1"/>
        </xdr:cNvSpPr>
      </xdr:nvSpPr>
      <xdr:spPr bwMode="auto">
        <a:xfrm>
          <a:off x="4686300" y="10915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573</xdr:row>
      <xdr:rowOff>0</xdr:rowOff>
    </xdr:from>
    <xdr:to>
      <xdr:col>4</xdr:col>
      <xdr:colOff>85725</xdr:colOff>
      <xdr:row>574</xdr:row>
      <xdr:rowOff>19050</xdr:rowOff>
    </xdr:to>
    <xdr:sp macro="" textlink="">
      <xdr:nvSpPr>
        <xdr:cNvPr id="14642" name="Text Box 5442"/>
        <xdr:cNvSpPr txBox="1">
          <a:spLocks noChangeArrowheads="1"/>
        </xdr:cNvSpPr>
      </xdr:nvSpPr>
      <xdr:spPr bwMode="auto">
        <a:xfrm>
          <a:off x="4686300" y="10915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573</xdr:row>
      <xdr:rowOff>0</xdr:rowOff>
    </xdr:from>
    <xdr:to>
      <xdr:col>4</xdr:col>
      <xdr:colOff>85725</xdr:colOff>
      <xdr:row>574</xdr:row>
      <xdr:rowOff>19050</xdr:rowOff>
    </xdr:to>
    <xdr:sp macro="" textlink="">
      <xdr:nvSpPr>
        <xdr:cNvPr id="14643" name="Text Box 5443"/>
        <xdr:cNvSpPr txBox="1">
          <a:spLocks noChangeArrowheads="1"/>
        </xdr:cNvSpPr>
      </xdr:nvSpPr>
      <xdr:spPr bwMode="auto">
        <a:xfrm>
          <a:off x="4686300" y="10915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573</xdr:row>
      <xdr:rowOff>0</xdr:rowOff>
    </xdr:from>
    <xdr:to>
      <xdr:col>4</xdr:col>
      <xdr:colOff>85725</xdr:colOff>
      <xdr:row>574</xdr:row>
      <xdr:rowOff>19050</xdr:rowOff>
    </xdr:to>
    <xdr:sp macro="" textlink="">
      <xdr:nvSpPr>
        <xdr:cNvPr id="14644" name="Text Box 5444"/>
        <xdr:cNvSpPr txBox="1">
          <a:spLocks noChangeArrowheads="1"/>
        </xdr:cNvSpPr>
      </xdr:nvSpPr>
      <xdr:spPr bwMode="auto">
        <a:xfrm>
          <a:off x="4686300" y="10915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573</xdr:row>
      <xdr:rowOff>0</xdr:rowOff>
    </xdr:from>
    <xdr:to>
      <xdr:col>4</xdr:col>
      <xdr:colOff>85725</xdr:colOff>
      <xdr:row>574</xdr:row>
      <xdr:rowOff>19050</xdr:rowOff>
    </xdr:to>
    <xdr:sp macro="" textlink="">
      <xdr:nvSpPr>
        <xdr:cNvPr id="14645" name="Text Box 5445"/>
        <xdr:cNvSpPr txBox="1">
          <a:spLocks noChangeArrowheads="1"/>
        </xdr:cNvSpPr>
      </xdr:nvSpPr>
      <xdr:spPr bwMode="auto">
        <a:xfrm>
          <a:off x="4686300" y="10915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573</xdr:row>
      <xdr:rowOff>0</xdr:rowOff>
    </xdr:from>
    <xdr:to>
      <xdr:col>4</xdr:col>
      <xdr:colOff>85725</xdr:colOff>
      <xdr:row>574</xdr:row>
      <xdr:rowOff>19050</xdr:rowOff>
    </xdr:to>
    <xdr:sp macro="" textlink="">
      <xdr:nvSpPr>
        <xdr:cNvPr id="14646" name="Text Box 5446"/>
        <xdr:cNvSpPr txBox="1">
          <a:spLocks noChangeArrowheads="1"/>
        </xdr:cNvSpPr>
      </xdr:nvSpPr>
      <xdr:spPr bwMode="auto">
        <a:xfrm>
          <a:off x="4686300" y="10915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573</xdr:row>
      <xdr:rowOff>0</xdr:rowOff>
    </xdr:from>
    <xdr:to>
      <xdr:col>4</xdr:col>
      <xdr:colOff>85725</xdr:colOff>
      <xdr:row>574</xdr:row>
      <xdr:rowOff>19050</xdr:rowOff>
    </xdr:to>
    <xdr:sp macro="" textlink="">
      <xdr:nvSpPr>
        <xdr:cNvPr id="14647" name="Text Box 5447"/>
        <xdr:cNvSpPr txBox="1">
          <a:spLocks noChangeArrowheads="1"/>
        </xdr:cNvSpPr>
      </xdr:nvSpPr>
      <xdr:spPr bwMode="auto">
        <a:xfrm>
          <a:off x="4686300" y="10915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573</xdr:row>
      <xdr:rowOff>0</xdr:rowOff>
    </xdr:from>
    <xdr:to>
      <xdr:col>4</xdr:col>
      <xdr:colOff>85725</xdr:colOff>
      <xdr:row>574</xdr:row>
      <xdr:rowOff>19050</xdr:rowOff>
    </xdr:to>
    <xdr:sp macro="" textlink="">
      <xdr:nvSpPr>
        <xdr:cNvPr id="14648" name="Text Box 5448"/>
        <xdr:cNvSpPr txBox="1">
          <a:spLocks noChangeArrowheads="1"/>
        </xdr:cNvSpPr>
      </xdr:nvSpPr>
      <xdr:spPr bwMode="auto">
        <a:xfrm>
          <a:off x="4686300" y="10915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573</xdr:row>
      <xdr:rowOff>0</xdr:rowOff>
    </xdr:from>
    <xdr:to>
      <xdr:col>4</xdr:col>
      <xdr:colOff>85725</xdr:colOff>
      <xdr:row>574</xdr:row>
      <xdr:rowOff>19050</xdr:rowOff>
    </xdr:to>
    <xdr:sp macro="" textlink="">
      <xdr:nvSpPr>
        <xdr:cNvPr id="14649" name="Text Box 5449"/>
        <xdr:cNvSpPr txBox="1">
          <a:spLocks noChangeArrowheads="1"/>
        </xdr:cNvSpPr>
      </xdr:nvSpPr>
      <xdr:spPr bwMode="auto">
        <a:xfrm>
          <a:off x="4686300" y="10915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573</xdr:row>
      <xdr:rowOff>0</xdr:rowOff>
    </xdr:from>
    <xdr:to>
      <xdr:col>4</xdr:col>
      <xdr:colOff>85725</xdr:colOff>
      <xdr:row>574</xdr:row>
      <xdr:rowOff>19050</xdr:rowOff>
    </xdr:to>
    <xdr:sp macro="" textlink="">
      <xdr:nvSpPr>
        <xdr:cNvPr id="14650" name="Text Box 5450"/>
        <xdr:cNvSpPr txBox="1">
          <a:spLocks noChangeArrowheads="1"/>
        </xdr:cNvSpPr>
      </xdr:nvSpPr>
      <xdr:spPr bwMode="auto">
        <a:xfrm>
          <a:off x="4686300" y="10915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573</xdr:row>
      <xdr:rowOff>0</xdr:rowOff>
    </xdr:from>
    <xdr:to>
      <xdr:col>4</xdr:col>
      <xdr:colOff>85725</xdr:colOff>
      <xdr:row>574</xdr:row>
      <xdr:rowOff>19050</xdr:rowOff>
    </xdr:to>
    <xdr:sp macro="" textlink="">
      <xdr:nvSpPr>
        <xdr:cNvPr id="14651" name="Text Box 5451"/>
        <xdr:cNvSpPr txBox="1">
          <a:spLocks noChangeArrowheads="1"/>
        </xdr:cNvSpPr>
      </xdr:nvSpPr>
      <xdr:spPr bwMode="auto">
        <a:xfrm>
          <a:off x="4686300" y="10915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573</xdr:row>
      <xdr:rowOff>0</xdr:rowOff>
    </xdr:from>
    <xdr:to>
      <xdr:col>4</xdr:col>
      <xdr:colOff>85725</xdr:colOff>
      <xdr:row>574</xdr:row>
      <xdr:rowOff>19050</xdr:rowOff>
    </xdr:to>
    <xdr:sp macro="" textlink="">
      <xdr:nvSpPr>
        <xdr:cNvPr id="14652" name="Text Box 5452"/>
        <xdr:cNvSpPr txBox="1">
          <a:spLocks noChangeArrowheads="1"/>
        </xdr:cNvSpPr>
      </xdr:nvSpPr>
      <xdr:spPr bwMode="auto">
        <a:xfrm>
          <a:off x="4686300" y="10915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573</xdr:row>
      <xdr:rowOff>0</xdr:rowOff>
    </xdr:from>
    <xdr:to>
      <xdr:col>4</xdr:col>
      <xdr:colOff>85725</xdr:colOff>
      <xdr:row>574</xdr:row>
      <xdr:rowOff>19050</xdr:rowOff>
    </xdr:to>
    <xdr:sp macro="" textlink="">
      <xdr:nvSpPr>
        <xdr:cNvPr id="14653" name="Text Box 5453"/>
        <xdr:cNvSpPr txBox="1">
          <a:spLocks noChangeArrowheads="1"/>
        </xdr:cNvSpPr>
      </xdr:nvSpPr>
      <xdr:spPr bwMode="auto">
        <a:xfrm>
          <a:off x="4686300" y="10915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573</xdr:row>
      <xdr:rowOff>0</xdr:rowOff>
    </xdr:from>
    <xdr:to>
      <xdr:col>4</xdr:col>
      <xdr:colOff>85725</xdr:colOff>
      <xdr:row>574</xdr:row>
      <xdr:rowOff>19050</xdr:rowOff>
    </xdr:to>
    <xdr:sp macro="" textlink="">
      <xdr:nvSpPr>
        <xdr:cNvPr id="14654" name="Text Box 5454"/>
        <xdr:cNvSpPr txBox="1">
          <a:spLocks noChangeArrowheads="1"/>
        </xdr:cNvSpPr>
      </xdr:nvSpPr>
      <xdr:spPr bwMode="auto">
        <a:xfrm>
          <a:off x="4686300" y="10915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573</xdr:row>
      <xdr:rowOff>0</xdr:rowOff>
    </xdr:from>
    <xdr:to>
      <xdr:col>4</xdr:col>
      <xdr:colOff>85725</xdr:colOff>
      <xdr:row>574</xdr:row>
      <xdr:rowOff>19050</xdr:rowOff>
    </xdr:to>
    <xdr:sp macro="" textlink="">
      <xdr:nvSpPr>
        <xdr:cNvPr id="14655" name="Text Box 5455"/>
        <xdr:cNvSpPr txBox="1">
          <a:spLocks noChangeArrowheads="1"/>
        </xdr:cNvSpPr>
      </xdr:nvSpPr>
      <xdr:spPr bwMode="auto">
        <a:xfrm>
          <a:off x="4686300" y="10915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573</xdr:row>
      <xdr:rowOff>0</xdr:rowOff>
    </xdr:from>
    <xdr:to>
      <xdr:col>4</xdr:col>
      <xdr:colOff>85725</xdr:colOff>
      <xdr:row>574</xdr:row>
      <xdr:rowOff>19050</xdr:rowOff>
    </xdr:to>
    <xdr:sp macro="" textlink="">
      <xdr:nvSpPr>
        <xdr:cNvPr id="14656" name="Text Box 5456"/>
        <xdr:cNvSpPr txBox="1">
          <a:spLocks noChangeArrowheads="1"/>
        </xdr:cNvSpPr>
      </xdr:nvSpPr>
      <xdr:spPr bwMode="auto">
        <a:xfrm>
          <a:off x="4686300" y="10915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573</xdr:row>
      <xdr:rowOff>0</xdr:rowOff>
    </xdr:from>
    <xdr:to>
      <xdr:col>4</xdr:col>
      <xdr:colOff>85725</xdr:colOff>
      <xdr:row>574</xdr:row>
      <xdr:rowOff>19050</xdr:rowOff>
    </xdr:to>
    <xdr:sp macro="" textlink="">
      <xdr:nvSpPr>
        <xdr:cNvPr id="14657" name="Text Box 5457"/>
        <xdr:cNvSpPr txBox="1">
          <a:spLocks noChangeArrowheads="1"/>
        </xdr:cNvSpPr>
      </xdr:nvSpPr>
      <xdr:spPr bwMode="auto">
        <a:xfrm>
          <a:off x="4686300" y="10915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573</xdr:row>
      <xdr:rowOff>0</xdr:rowOff>
    </xdr:from>
    <xdr:to>
      <xdr:col>4</xdr:col>
      <xdr:colOff>85725</xdr:colOff>
      <xdr:row>574</xdr:row>
      <xdr:rowOff>19050</xdr:rowOff>
    </xdr:to>
    <xdr:sp macro="" textlink="">
      <xdr:nvSpPr>
        <xdr:cNvPr id="14658" name="Text Box 5458"/>
        <xdr:cNvSpPr txBox="1">
          <a:spLocks noChangeArrowheads="1"/>
        </xdr:cNvSpPr>
      </xdr:nvSpPr>
      <xdr:spPr bwMode="auto">
        <a:xfrm>
          <a:off x="4686300" y="10915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573</xdr:row>
      <xdr:rowOff>0</xdr:rowOff>
    </xdr:from>
    <xdr:to>
      <xdr:col>4</xdr:col>
      <xdr:colOff>85725</xdr:colOff>
      <xdr:row>574</xdr:row>
      <xdr:rowOff>19050</xdr:rowOff>
    </xdr:to>
    <xdr:sp macro="" textlink="">
      <xdr:nvSpPr>
        <xdr:cNvPr id="14659" name="Text Box 5459"/>
        <xdr:cNvSpPr txBox="1">
          <a:spLocks noChangeArrowheads="1"/>
        </xdr:cNvSpPr>
      </xdr:nvSpPr>
      <xdr:spPr bwMode="auto">
        <a:xfrm>
          <a:off x="4686300" y="10915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573</xdr:row>
      <xdr:rowOff>0</xdr:rowOff>
    </xdr:from>
    <xdr:to>
      <xdr:col>4</xdr:col>
      <xdr:colOff>85725</xdr:colOff>
      <xdr:row>574</xdr:row>
      <xdr:rowOff>19050</xdr:rowOff>
    </xdr:to>
    <xdr:sp macro="" textlink="">
      <xdr:nvSpPr>
        <xdr:cNvPr id="14660" name="Text Box 5460"/>
        <xdr:cNvSpPr txBox="1">
          <a:spLocks noChangeArrowheads="1"/>
        </xdr:cNvSpPr>
      </xdr:nvSpPr>
      <xdr:spPr bwMode="auto">
        <a:xfrm>
          <a:off x="4686300" y="10915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573</xdr:row>
      <xdr:rowOff>0</xdr:rowOff>
    </xdr:from>
    <xdr:to>
      <xdr:col>4</xdr:col>
      <xdr:colOff>85725</xdr:colOff>
      <xdr:row>574</xdr:row>
      <xdr:rowOff>19050</xdr:rowOff>
    </xdr:to>
    <xdr:sp macro="" textlink="">
      <xdr:nvSpPr>
        <xdr:cNvPr id="14661" name="Text Box 5461"/>
        <xdr:cNvSpPr txBox="1">
          <a:spLocks noChangeArrowheads="1"/>
        </xdr:cNvSpPr>
      </xdr:nvSpPr>
      <xdr:spPr bwMode="auto">
        <a:xfrm>
          <a:off x="4686300" y="10915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573</xdr:row>
      <xdr:rowOff>0</xdr:rowOff>
    </xdr:from>
    <xdr:to>
      <xdr:col>4</xdr:col>
      <xdr:colOff>85725</xdr:colOff>
      <xdr:row>574</xdr:row>
      <xdr:rowOff>19050</xdr:rowOff>
    </xdr:to>
    <xdr:sp macro="" textlink="">
      <xdr:nvSpPr>
        <xdr:cNvPr id="14662" name="Text Box 5462"/>
        <xdr:cNvSpPr txBox="1">
          <a:spLocks noChangeArrowheads="1"/>
        </xdr:cNvSpPr>
      </xdr:nvSpPr>
      <xdr:spPr bwMode="auto">
        <a:xfrm>
          <a:off x="4686300" y="10915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573</xdr:row>
      <xdr:rowOff>0</xdr:rowOff>
    </xdr:from>
    <xdr:to>
      <xdr:col>4</xdr:col>
      <xdr:colOff>85725</xdr:colOff>
      <xdr:row>574</xdr:row>
      <xdr:rowOff>19050</xdr:rowOff>
    </xdr:to>
    <xdr:sp macro="" textlink="">
      <xdr:nvSpPr>
        <xdr:cNvPr id="14663" name="Text Box 5463"/>
        <xdr:cNvSpPr txBox="1">
          <a:spLocks noChangeArrowheads="1"/>
        </xdr:cNvSpPr>
      </xdr:nvSpPr>
      <xdr:spPr bwMode="auto">
        <a:xfrm>
          <a:off x="4686300" y="10915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573</xdr:row>
      <xdr:rowOff>0</xdr:rowOff>
    </xdr:from>
    <xdr:to>
      <xdr:col>4</xdr:col>
      <xdr:colOff>85725</xdr:colOff>
      <xdr:row>574</xdr:row>
      <xdr:rowOff>19050</xdr:rowOff>
    </xdr:to>
    <xdr:sp macro="" textlink="">
      <xdr:nvSpPr>
        <xdr:cNvPr id="14664" name="Text Box 5464"/>
        <xdr:cNvSpPr txBox="1">
          <a:spLocks noChangeArrowheads="1"/>
        </xdr:cNvSpPr>
      </xdr:nvSpPr>
      <xdr:spPr bwMode="auto">
        <a:xfrm>
          <a:off x="4686300" y="10915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573</xdr:row>
      <xdr:rowOff>0</xdr:rowOff>
    </xdr:from>
    <xdr:to>
      <xdr:col>4</xdr:col>
      <xdr:colOff>85725</xdr:colOff>
      <xdr:row>574</xdr:row>
      <xdr:rowOff>19050</xdr:rowOff>
    </xdr:to>
    <xdr:sp macro="" textlink="">
      <xdr:nvSpPr>
        <xdr:cNvPr id="14665" name="Text Box 5465"/>
        <xdr:cNvSpPr txBox="1">
          <a:spLocks noChangeArrowheads="1"/>
        </xdr:cNvSpPr>
      </xdr:nvSpPr>
      <xdr:spPr bwMode="auto">
        <a:xfrm>
          <a:off x="4686300" y="10915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573</xdr:row>
      <xdr:rowOff>0</xdr:rowOff>
    </xdr:from>
    <xdr:to>
      <xdr:col>4</xdr:col>
      <xdr:colOff>85725</xdr:colOff>
      <xdr:row>574</xdr:row>
      <xdr:rowOff>19050</xdr:rowOff>
    </xdr:to>
    <xdr:sp macro="" textlink="">
      <xdr:nvSpPr>
        <xdr:cNvPr id="14666" name="Text Box 5466"/>
        <xdr:cNvSpPr txBox="1">
          <a:spLocks noChangeArrowheads="1"/>
        </xdr:cNvSpPr>
      </xdr:nvSpPr>
      <xdr:spPr bwMode="auto">
        <a:xfrm>
          <a:off x="4686300" y="10915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90"/>
  <sheetViews>
    <sheetView showGridLines="0" tabSelected="1" zoomScale="92" zoomScaleNormal="92" zoomScaleSheet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 min="7" max="7" width="13.28515625" bestFit="1" customWidth="1"/>
  </cols>
  <sheetData>
    <row r="1" spans="1:5" ht="15" customHeight="1" x14ac:dyDescent="0.25">
      <c r="A1" s="26" t="s">
        <v>29</v>
      </c>
    </row>
    <row r="2" spans="1:5" ht="15" customHeight="1" x14ac:dyDescent="0.2">
      <c r="A2" s="27" t="s">
        <v>30</v>
      </c>
      <c r="B2" s="27"/>
      <c r="C2" s="27"/>
      <c r="D2" s="27"/>
      <c r="E2" s="27"/>
    </row>
    <row r="3" spans="1:5" ht="15" customHeight="1" x14ac:dyDescent="0.2">
      <c r="A3" s="27" t="s">
        <v>31</v>
      </c>
      <c r="B3" s="27"/>
      <c r="C3" s="27"/>
      <c r="D3" s="27"/>
      <c r="E3" s="27"/>
    </row>
    <row r="4" spans="1:5" ht="15" customHeight="1" x14ac:dyDescent="0.2">
      <c r="A4" s="28" t="s">
        <v>32</v>
      </c>
      <c r="B4" s="28"/>
      <c r="C4" s="28"/>
      <c r="D4" s="28"/>
      <c r="E4" s="28"/>
    </row>
    <row r="5" spans="1:5" ht="15" customHeight="1" x14ac:dyDescent="0.2">
      <c r="A5" s="28"/>
      <c r="B5" s="28"/>
      <c r="C5" s="28"/>
      <c r="D5" s="28"/>
      <c r="E5" s="28"/>
    </row>
    <row r="6" spans="1:5" ht="15" customHeight="1" x14ac:dyDescent="0.2">
      <c r="A6" s="28"/>
      <c r="B6" s="28"/>
      <c r="C6" s="28"/>
      <c r="D6" s="28"/>
      <c r="E6" s="28"/>
    </row>
    <row r="7" spans="1:5" ht="15" customHeight="1" x14ac:dyDescent="0.2">
      <c r="A7" s="28"/>
      <c r="B7" s="28"/>
      <c r="C7" s="28"/>
      <c r="D7" s="28"/>
      <c r="E7" s="28"/>
    </row>
    <row r="8" spans="1:5" ht="15" customHeight="1" x14ac:dyDescent="0.2">
      <c r="A8" s="29"/>
      <c r="B8" s="29"/>
      <c r="C8" s="29"/>
      <c r="D8" s="29"/>
      <c r="E8" s="29"/>
    </row>
    <row r="9" spans="1:5" ht="15" customHeight="1" x14ac:dyDescent="0.25">
      <c r="A9" s="30" t="s">
        <v>1</v>
      </c>
      <c r="B9" s="31"/>
      <c r="C9" s="31"/>
      <c r="D9" s="31"/>
      <c r="E9" s="31"/>
    </row>
    <row r="10" spans="1:5" ht="15" customHeight="1" x14ac:dyDescent="0.2">
      <c r="A10" s="32" t="s">
        <v>33</v>
      </c>
      <c r="B10" s="31"/>
      <c r="C10" s="31"/>
      <c r="D10" s="31"/>
      <c r="E10" s="33" t="s">
        <v>34</v>
      </c>
    </row>
    <row r="11" spans="1:5" ht="15" customHeight="1" x14ac:dyDescent="0.25">
      <c r="A11" s="34"/>
      <c r="B11" s="30"/>
      <c r="C11" s="31"/>
      <c r="D11" s="31"/>
      <c r="E11" s="35"/>
    </row>
    <row r="12" spans="1:5" ht="15" customHeight="1" x14ac:dyDescent="0.2">
      <c r="B12" s="36" t="s">
        <v>35</v>
      </c>
      <c r="C12" s="36" t="s">
        <v>36</v>
      </c>
      <c r="D12" s="37" t="s">
        <v>37</v>
      </c>
      <c r="E12" s="38" t="s">
        <v>38</v>
      </c>
    </row>
    <row r="13" spans="1:5" ht="15" customHeight="1" x14ac:dyDescent="0.2">
      <c r="B13" s="39">
        <v>33166</v>
      </c>
      <c r="C13" s="40"/>
      <c r="D13" s="41" t="s">
        <v>39</v>
      </c>
      <c r="E13" s="42">
        <v>1366000</v>
      </c>
    </row>
    <row r="14" spans="1:5" ht="15" customHeight="1" x14ac:dyDescent="0.2">
      <c r="B14" s="43"/>
      <c r="C14" s="44" t="s">
        <v>40</v>
      </c>
      <c r="D14" s="45"/>
      <c r="E14" s="46">
        <f>SUM(E13:E13)</f>
        <v>1366000</v>
      </c>
    </row>
    <row r="15" spans="1:5" ht="15" customHeight="1" x14ac:dyDescent="0.25">
      <c r="A15" s="47"/>
      <c r="B15" s="48"/>
      <c r="C15" s="48"/>
      <c r="D15" s="48"/>
      <c r="E15" s="48"/>
    </row>
    <row r="16" spans="1:5" ht="15" customHeight="1" x14ac:dyDescent="0.25">
      <c r="A16" s="30" t="s">
        <v>17</v>
      </c>
      <c r="B16" s="31"/>
      <c r="C16" s="31"/>
      <c r="D16" s="31"/>
      <c r="E16" s="34"/>
    </row>
    <row r="17" spans="1:5" ht="15" customHeight="1" x14ac:dyDescent="0.2">
      <c r="A17" s="32" t="s">
        <v>33</v>
      </c>
      <c r="B17" s="31"/>
      <c r="C17" s="31"/>
      <c r="D17" s="31"/>
      <c r="E17" s="33" t="s">
        <v>34</v>
      </c>
    </row>
    <row r="18" spans="1:5" ht="15" customHeight="1" x14ac:dyDescent="0.2"/>
    <row r="19" spans="1:5" ht="15" customHeight="1" x14ac:dyDescent="0.2">
      <c r="A19" s="49" t="s">
        <v>41</v>
      </c>
      <c r="E19" s="50">
        <v>1366000</v>
      </c>
    </row>
    <row r="20" spans="1:5" ht="15" customHeight="1" x14ac:dyDescent="0.2"/>
    <row r="21" spans="1:5" ht="15" customHeight="1" x14ac:dyDescent="0.2"/>
    <row r="22" spans="1:5" ht="15" customHeight="1" x14ac:dyDescent="0.25">
      <c r="A22" s="26" t="s">
        <v>42</v>
      </c>
    </row>
    <row r="23" spans="1:5" ht="15" customHeight="1" x14ac:dyDescent="0.2">
      <c r="A23" s="51" t="s">
        <v>43</v>
      </c>
      <c r="B23" s="51"/>
      <c r="C23" s="51"/>
      <c r="D23" s="51"/>
      <c r="E23" s="51"/>
    </row>
    <row r="24" spans="1:5" ht="15" customHeight="1" x14ac:dyDescent="0.2">
      <c r="A24" s="27" t="s">
        <v>44</v>
      </c>
      <c r="B24" s="27"/>
      <c r="C24" s="27"/>
      <c r="D24" s="27"/>
      <c r="E24" s="27"/>
    </row>
    <row r="25" spans="1:5" ht="15" customHeight="1" x14ac:dyDescent="0.2">
      <c r="A25" s="52" t="s">
        <v>45</v>
      </c>
      <c r="B25" s="52"/>
      <c r="C25" s="52"/>
      <c r="D25" s="52"/>
      <c r="E25" s="52"/>
    </row>
    <row r="26" spans="1:5" ht="15" customHeight="1" x14ac:dyDescent="0.2">
      <c r="A26" s="52"/>
      <c r="B26" s="52"/>
      <c r="C26" s="52"/>
      <c r="D26" s="52"/>
      <c r="E26" s="52"/>
    </row>
    <row r="27" spans="1:5" ht="15" customHeight="1" x14ac:dyDescent="0.2">
      <c r="A27" s="52"/>
      <c r="B27" s="52"/>
      <c r="C27" s="52"/>
      <c r="D27" s="52"/>
      <c r="E27" s="52"/>
    </row>
    <row r="28" spans="1:5" ht="15" customHeight="1" x14ac:dyDescent="0.2">
      <c r="A28" s="52"/>
      <c r="B28" s="52"/>
      <c r="C28" s="52"/>
      <c r="D28" s="52"/>
      <c r="E28" s="52"/>
    </row>
    <row r="29" spans="1:5" ht="15" customHeight="1" x14ac:dyDescent="0.2">
      <c r="A29" s="52"/>
      <c r="B29" s="52"/>
      <c r="C29" s="52"/>
      <c r="D29" s="52"/>
      <c r="E29" s="52"/>
    </row>
    <row r="30" spans="1:5" ht="15" customHeight="1" x14ac:dyDescent="0.2">
      <c r="A30" s="52"/>
      <c r="B30" s="52"/>
      <c r="C30" s="52"/>
      <c r="D30" s="52"/>
      <c r="E30" s="52"/>
    </row>
    <row r="31" spans="1:5" ht="15" customHeight="1" x14ac:dyDescent="0.2">
      <c r="A31" s="52"/>
      <c r="B31" s="52"/>
      <c r="C31" s="52"/>
      <c r="D31" s="52"/>
      <c r="E31" s="52"/>
    </row>
    <row r="32" spans="1:5" ht="15" customHeight="1" x14ac:dyDescent="0.2"/>
    <row r="33" spans="1:5" ht="15" customHeight="1" x14ac:dyDescent="0.25">
      <c r="A33" s="30" t="s">
        <v>1</v>
      </c>
      <c r="B33" s="53"/>
      <c r="C33" s="53"/>
      <c r="D33" s="53"/>
      <c r="E33" s="53"/>
    </row>
    <row r="34" spans="1:5" ht="15" customHeight="1" x14ac:dyDescent="0.2">
      <c r="A34" s="54" t="s">
        <v>46</v>
      </c>
      <c r="B34" s="53"/>
      <c r="C34" s="53"/>
      <c r="D34" s="53"/>
      <c r="E34" s="55" t="s">
        <v>47</v>
      </c>
    </row>
    <row r="35" spans="1:5" ht="15" customHeight="1" x14ac:dyDescent="0.25">
      <c r="A35" s="56"/>
      <c r="B35" s="57"/>
      <c r="C35" s="53"/>
      <c r="D35" s="53"/>
      <c r="E35" s="58"/>
    </row>
    <row r="36" spans="1:5" ht="15" customHeight="1" x14ac:dyDescent="0.2">
      <c r="B36" s="59" t="s">
        <v>35</v>
      </c>
      <c r="C36" s="60" t="s">
        <v>36</v>
      </c>
      <c r="D36" s="61" t="s">
        <v>37</v>
      </c>
      <c r="E36" s="60" t="s">
        <v>38</v>
      </c>
    </row>
    <row r="37" spans="1:5" ht="15" customHeight="1" x14ac:dyDescent="0.2">
      <c r="B37" s="62">
        <v>33113233</v>
      </c>
      <c r="C37" s="59"/>
      <c r="D37" s="63" t="s">
        <v>39</v>
      </c>
      <c r="E37" s="64">
        <v>222822.38</v>
      </c>
    </row>
    <row r="38" spans="1:5" ht="15" customHeight="1" x14ac:dyDescent="0.2">
      <c r="B38" s="62">
        <v>33513233</v>
      </c>
      <c r="C38" s="59"/>
      <c r="D38" s="63" t="s">
        <v>39</v>
      </c>
      <c r="E38" s="64">
        <v>1262660.18</v>
      </c>
    </row>
    <row r="39" spans="1:5" ht="15" customHeight="1" x14ac:dyDescent="0.2">
      <c r="B39" s="65"/>
      <c r="C39" s="66" t="s">
        <v>40</v>
      </c>
      <c r="D39" s="67"/>
      <c r="E39" s="68">
        <f>SUM(E37:E38)</f>
        <v>1485482.56</v>
      </c>
    </row>
    <row r="40" spans="1:5" ht="15" customHeight="1" x14ac:dyDescent="0.2">
      <c r="A40" s="57"/>
      <c r="B40" s="69"/>
      <c r="C40" s="70"/>
      <c r="D40" s="53"/>
      <c r="E40" s="71"/>
    </row>
    <row r="41" spans="1:5" ht="15" customHeight="1" x14ac:dyDescent="0.25">
      <c r="A41" s="56" t="s">
        <v>17</v>
      </c>
      <c r="B41" s="53"/>
      <c r="C41" s="53"/>
      <c r="D41" s="53"/>
      <c r="E41" s="53"/>
    </row>
    <row r="42" spans="1:5" ht="15" customHeight="1" x14ac:dyDescent="0.2">
      <c r="A42" s="54" t="s">
        <v>46</v>
      </c>
      <c r="B42" s="53"/>
      <c r="C42" s="53"/>
      <c r="D42" s="53"/>
      <c r="E42" s="55" t="s">
        <v>47</v>
      </c>
    </row>
    <row r="43" spans="1:5" ht="15" customHeight="1" x14ac:dyDescent="0.25">
      <c r="A43" s="56"/>
      <c r="B43" s="57"/>
      <c r="C43" s="53"/>
      <c r="D43" s="53"/>
      <c r="E43" s="58"/>
    </row>
    <row r="44" spans="1:5" ht="15" customHeight="1" x14ac:dyDescent="0.2">
      <c r="A44" s="72"/>
      <c r="B44" s="73"/>
      <c r="C44" s="60" t="s">
        <v>36</v>
      </c>
      <c r="D44" s="61" t="s">
        <v>48</v>
      </c>
      <c r="E44" s="60" t="s">
        <v>38</v>
      </c>
    </row>
    <row r="45" spans="1:5" ht="15" customHeight="1" x14ac:dyDescent="0.2">
      <c r="A45" s="74"/>
      <c r="B45" s="75"/>
      <c r="C45" s="59">
        <v>4378</v>
      </c>
      <c r="D45" s="76" t="s">
        <v>49</v>
      </c>
      <c r="E45" s="64">
        <v>1485482.56</v>
      </c>
    </row>
    <row r="46" spans="1:5" ht="15" customHeight="1" x14ac:dyDescent="0.2">
      <c r="A46" s="69"/>
      <c r="B46" s="69"/>
      <c r="C46" s="66" t="s">
        <v>40</v>
      </c>
      <c r="D46" s="67"/>
      <c r="E46" s="68">
        <f>SUM(E45:E45)</f>
        <v>1485482.56</v>
      </c>
    </row>
    <row r="47" spans="1:5" ht="15" customHeight="1" x14ac:dyDescent="0.2"/>
    <row r="48" spans="1:5" ht="15" customHeight="1" x14ac:dyDescent="0.2"/>
    <row r="49" spans="1:5" ht="15" customHeight="1" x14ac:dyDescent="0.2"/>
    <row r="50" spans="1:5" ht="15" customHeight="1" x14ac:dyDescent="0.2"/>
    <row r="51" spans="1:5" ht="15" customHeight="1" x14ac:dyDescent="0.2"/>
    <row r="52" spans="1:5" ht="15" customHeight="1" x14ac:dyDescent="0.2"/>
    <row r="53" spans="1:5" ht="15" customHeight="1" x14ac:dyDescent="0.2"/>
    <row r="54" spans="1:5" ht="15" customHeight="1" x14ac:dyDescent="0.25">
      <c r="A54" s="26" t="s">
        <v>50</v>
      </c>
    </row>
    <row r="55" spans="1:5" ht="15" customHeight="1" x14ac:dyDescent="0.2">
      <c r="A55" s="27" t="s">
        <v>30</v>
      </c>
      <c r="B55" s="27"/>
      <c r="C55" s="27"/>
      <c r="D55" s="27"/>
      <c r="E55" s="27"/>
    </row>
    <row r="56" spans="1:5" ht="15" customHeight="1" x14ac:dyDescent="0.2">
      <c r="A56" s="28" t="s">
        <v>51</v>
      </c>
      <c r="B56" s="28"/>
      <c r="C56" s="28"/>
      <c r="D56" s="28"/>
      <c r="E56" s="28"/>
    </row>
    <row r="57" spans="1:5" ht="15" customHeight="1" x14ac:dyDescent="0.2">
      <c r="A57" s="28"/>
      <c r="B57" s="28"/>
      <c r="C57" s="28"/>
      <c r="D57" s="28"/>
      <c r="E57" s="28"/>
    </row>
    <row r="58" spans="1:5" ht="15" customHeight="1" x14ac:dyDescent="0.2">
      <c r="A58" s="28"/>
      <c r="B58" s="28"/>
      <c r="C58" s="28"/>
      <c r="D58" s="28"/>
      <c r="E58" s="28"/>
    </row>
    <row r="59" spans="1:5" ht="15" customHeight="1" x14ac:dyDescent="0.2">
      <c r="A59" s="28"/>
      <c r="B59" s="28"/>
      <c r="C59" s="28"/>
      <c r="D59" s="28"/>
      <c r="E59" s="28"/>
    </row>
    <row r="60" spans="1:5" ht="15" customHeight="1" x14ac:dyDescent="0.2">
      <c r="A60" s="28"/>
      <c r="B60" s="28"/>
      <c r="C60" s="28"/>
      <c r="D60" s="28"/>
      <c r="E60" s="28"/>
    </row>
    <row r="61" spans="1:5" ht="15" customHeight="1" x14ac:dyDescent="0.2">
      <c r="A61" s="28"/>
      <c r="B61" s="28"/>
      <c r="C61" s="28"/>
      <c r="D61" s="28"/>
      <c r="E61" s="28"/>
    </row>
    <row r="62" spans="1:5" ht="15" customHeight="1" x14ac:dyDescent="0.2">
      <c r="A62" s="28"/>
      <c r="B62" s="28"/>
      <c r="C62" s="28"/>
      <c r="D62" s="28"/>
      <c r="E62" s="28"/>
    </row>
    <row r="63" spans="1:5" ht="15" customHeight="1" x14ac:dyDescent="0.2"/>
    <row r="64" spans="1:5" ht="15" customHeight="1" x14ac:dyDescent="0.25">
      <c r="A64" s="30" t="s">
        <v>1</v>
      </c>
      <c r="B64" s="53"/>
      <c r="C64" s="53"/>
      <c r="D64" s="53"/>
      <c r="E64" s="53"/>
    </row>
    <row r="65" spans="1:5" ht="15" customHeight="1" x14ac:dyDescent="0.2">
      <c r="A65" s="54" t="s">
        <v>52</v>
      </c>
      <c r="B65" s="53"/>
      <c r="C65" s="53"/>
      <c r="D65" s="53"/>
      <c r="E65" s="55" t="s">
        <v>53</v>
      </c>
    </row>
    <row r="66" spans="1:5" ht="15" customHeight="1" x14ac:dyDescent="0.25">
      <c r="A66" s="56"/>
      <c r="B66" s="77"/>
      <c r="C66" s="53"/>
      <c r="D66" s="53"/>
      <c r="E66" s="58"/>
    </row>
    <row r="67" spans="1:5" ht="15" customHeight="1" x14ac:dyDescent="0.25">
      <c r="A67" s="56"/>
      <c r="B67" s="77"/>
      <c r="C67" s="60" t="s">
        <v>36</v>
      </c>
      <c r="D67" s="61" t="s">
        <v>37</v>
      </c>
      <c r="E67" s="38" t="s">
        <v>38</v>
      </c>
    </row>
    <row r="68" spans="1:5" ht="15" customHeight="1" x14ac:dyDescent="0.25">
      <c r="A68" s="56"/>
      <c r="B68" s="77"/>
      <c r="C68" s="59">
        <v>3299</v>
      </c>
      <c r="D68" s="78" t="s">
        <v>54</v>
      </c>
      <c r="E68" s="79">
        <v>110333.72</v>
      </c>
    </row>
    <row r="69" spans="1:5" ht="15" customHeight="1" x14ac:dyDescent="0.25">
      <c r="A69" s="56"/>
      <c r="B69" s="77"/>
      <c r="C69" s="66" t="s">
        <v>40</v>
      </c>
      <c r="D69" s="67"/>
      <c r="E69" s="68">
        <f>SUM(E68:E68)</f>
        <v>110333.72</v>
      </c>
    </row>
    <row r="70" spans="1:5" ht="15" customHeight="1" x14ac:dyDescent="0.25">
      <c r="A70" s="56"/>
      <c r="B70" s="77"/>
      <c r="C70" s="53"/>
      <c r="D70" s="53"/>
      <c r="E70" s="58"/>
    </row>
    <row r="71" spans="1:5" ht="15" customHeight="1" x14ac:dyDescent="0.25">
      <c r="A71" s="56" t="s">
        <v>17</v>
      </c>
      <c r="B71" s="53"/>
      <c r="C71" s="53"/>
      <c r="D71" s="53"/>
      <c r="E71" s="57"/>
    </row>
    <row r="72" spans="1:5" ht="15" customHeight="1" x14ac:dyDescent="0.2">
      <c r="A72" s="54" t="s">
        <v>52</v>
      </c>
      <c r="B72" s="53"/>
      <c r="C72" s="53"/>
      <c r="D72" s="53"/>
      <c r="E72" s="55" t="s">
        <v>53</v>
      </c>
    </row>
    <row r="73" spans="1:5" ht="15" customHeight="1" x14ac:dyDescent="0.2">
      <c r="A73" s="57"/>
      <c r="B73" s="80"/>
      <c r="C73" s="53"/>
      <c r="E73" s="81"/>
    </row>
    <row r="74" spans="1:5" ht="15" customHeight="1" x14ac:dyDescent="0.2">
      <c r="A74" s="73"/>
      <c r="B74" s="73"/>
      <c r="C74" s="60" t="s">
        <v>36</v>
      </c>
      <c r="D74" s="60" t="s">
        <v>48</v>
      </c>
      <c r="E74" s="38" t="s">
        <v>38</v>
      </c>
    </row>
    <row r="75" spans="1:5" ht="15" customHeight="1" x14ac:dyDescent="0.2">
      <c r="A75" s="74"/>
      <c r="B75" s="82"/>
      <c r="C75" s="59">
        <v>6402</v>
      </c>
      <c r="D75" s="83" t="s">
        <v>55</v>
      </c>
      <c r="E75" s="79">
        <v>110333.72</v>
      </c>
    </row>
    <row r="76" spans="1:5" ht="15" customHeight="1" x14ac:dyDescent="0.2">
      <c r="A76" s="84"/>
      <c r="B76" s="85"/>
      <c r="C76" s="66" t="s">
        <v>40</v>
      </c>
      <c r="D76" s="86"/>
      <c r="E76" s="68">
        <f>SUM(E75:E75)</f>
        <v>110333.72</v>
      </c>
    </row>
    <row r="77" spans="1:5" ht="15" customHeight="1" x14ac:dyDescent="0.25">
      <c r="A77" s="26"/>
    </row>
    <row r="78" spans="1:5" ht="15" customHeight="1" x14ac:dyDescent="0.25">
      <c r="A78" s="26"/>
    </row>
    <row r="79" spans="1:5" ht="15" customHeight="1" x14ac:dyDescent="0.25">
      <c r="A79" s="26" t="s">
        <v>56</v>
      </c>
    </row>
    <row r="80" spans="1:5" ht="15" customHeight="1" x14ac:dyDescent="0.2">
      <c r="A80" s="27" t="s">
        <v>30</v>
      </c>
      <c r="B80" s="27"/>
      <c r="C80" s="27"/>
      <c r="D80" s="27"/>
      <c r="E80" s="27"/>
    </row>
    <row r="81" spans="1:5" ht="15" customHeight="1" x14ac:dyDescent="0.2">
      <c r="A81" s="28" t="s">
        <v>57</v>
      </c>
      <c r="B81" s="28"/>
      <c r="C81" s="28"/>
      <c r="D81" s="28"/>
      <c r="E81" s="28"/>
    </row>
    <row r="82" spans="1:5" ht="15" customHeight="1" x14ac:dyDescent="0.2">
      <c r="A82" s="28"/>
      <c r="B82" s="28"/>
      <c r="C82" s="28"/>
      <c r="D82" s="28"/>
      <c r="E82" s="28"/>
    </row>
    <row r="83" spans="1:5" ht="15" customHeight="1" x14ac:dyDescent="0.2">
      <c r="A83" s="28"/>
      <c r="B83" s="28"/>
      <c r="C83" s="28"/>
      <c r="D83" s="28"/>
      <c r="E83" s="28"/>
    </row>
    <row r="84" spans="1:5" ht="15" customHeight="1" x14ac:dyDescent="0.2">
      <c r="A84" s="28"/>
      <c r="B84" s="28"/>
      <c r="C84" s="28"/>
      <c r="D84" s="28"/>
      <c r="E84" s="28"/>
    </row>
    <row r="85" spans="1:5" ht="15" customHeight="1" x14ac:dyDescent="0.2">
      <c r="A85" s="28"/>
      <c r="B85" s="28"/>
      <c r="C85" s="28"/>
      <c r="D85" s="28"/>
      <c r="E85" s="28"/>
    </row>
    <row r="86" spans="1:5" ht="15" customHeight="1" x14ac:dyDescent="0.2">
      <c r="A86" s="28"/>
      <c r="B86" s="28"/>
      <c r="C86" s="28"/>
      <c r="D86" s="28"/>
      <c r="E86" s="28"/>
    </row>
    <row r="87" spans="1:5" ht="15" customHeight="1" x14ac:dyDescent="0.2">
      <c r="A87" s="28"/>
      <c r="B87" s="28"/>
      <c r="C87" s="28"/>
      <c r="D87" s="28"/>
      <c r="E87" s="28"/>
    </row>
    <row r="88" spans="1:5" ht="15" customHeight="1" x14ac:dyDescent="0.2"/>
    <row r="89" spans="1:5" ht="15" customHeight="1" x14ac:dyDescent="0.25">
      <c r="A89" s="30" t="s">
        <v>1</v>
      </c>
      <c r="B89" s="53"/>
      <c r="C89" s="53"/>
      <c r="D89" s="53"/>
      <c r="E89" s="53"/>
    </row>
    <row r="90" spans="1:5" ht="15" customHeight="1" x14ac:dyDescent="0.2">
      <c r="A90" s="54" t="s">
        <v>52</v>
      </c>
      <c r="B90" s="53"/>
      <c r="C90" s="53"/>
      <c r="D90" s="53"/>
      <c r="E90" s="55" t="s">
        <v>58</v>
      </c>
    </row>
    <row r="91" spans="1:5" ht="15" customHeight="1" x14ac:dyDescent="0.25">
      <c r="A91" s="56"/>
      <c r="B91" s="77"/>
      <c r="C91" s="53"/>
      <c r="D91" s="53"/>
      <c r="E91" s="58"/>
    </row>
    <row r="92" spans="1:5" ht="15" customHeight="1" x14ac:dyDescent="0.2">
      <c r="B92" s="60" t="s">
        <v>35</v>
      </c>
      <c r="C92" s="60" t="s">
        <v>36</v>
      </c>
      <c r="D92" s="61" t="s">
        <v>37</v>
      </c>
      <c r="E92" s="38" t="s">
        <v>38</v>
      </c>
    </row>
    <row r="93" spans="1:5" ht="15" customHeight="1" x14ac:dyDescent="0.2">
      <c r="B93" s="62">
        <v>32133030</v>
      </c>
      <c r="C93" s="59"/>
      <c r="D93" s="87" t="s">
        <v>39</v>
      </c>
      <c r="E93" s="79">
        <v>149045.9</v>
      </c>
    </row>
    <row r="94" spans="1:5" ht="15" customHeight="1" x14ac:dyDescent="0.2">
      <c r="B94" s="62">
        <v>32533030</v>
      </c>
      <c r="C94" s="59"/>
      <c r="D94" s="88" t="s">
        <v>39</v>
      </c>
      <c r="E94" s="79">
        <v>844593.4</v>
      </c>
    </row>
    <row r="95" spans="1:5" ht="15" customHeight="1" x14ac:dyDescent="0.2">
      <c r="B95" s="89"/>
      <c r="C95" s="66" t="s">
        <v>40</v>
      </c>
      <c r="D95" s="67"/>
      <c r="E95" s="68">
        <f>SUM(E93:E94)</f>
        <v>993639.3</v>
      </c>
    </row>
    <row r="96" spans="1:5" ht="15" customHeight="1" x14ac:dyDescent="0.2"/>
    <row r="97" spans="1:7" ht="15" customHeight="1" x14ac:dyDescent="0.2">
      <c r="C97" s="60" t="s">
        <v>36</v>
      </c>
      <c r="D97" s="61" t="s">
        <v>37</v>
      </c>
      <c r="E97" s="38" t="s">
        <v>38</v>
      </c>
    </row>
    <row r="98" spans="1:7" ht="15" customHeight="1" x14ac:dyDescent="0.2">
      <c r="C98" s="59">
        <v>6402</v>
      </c>
      <c r="D98" s="87" t="s">
        <v>59</v>
      </c>
      <c r="E98" s="79">
        <v>87425.17</v>
      </c>
    </row>
    <row r="99" spans="1:7" ht="15" customHeight="1" x14ac:dyDescent="0.2">
      <c r="C99" s="66" t="s">
        <v>40</v>
      </c>
      <c r="D99" s="67"/>
      <c r="E99" s="68">
        <f>SUM(E98:E98)</f>
        <v>87425.17</v>
      </c>
      <c r="G99" s="90">
        <f>SUM(E95,E99)</f>
        <v>1081064.47</v>
      </c>
    </row>
    <row r="100" spans="1:7" ht="15" customHeight="1" x14ac:dyDescent="0.2"/>
    <row r="101" spans="1:7" ht="15" customHeight="1" x14ac:dyDescent="0.2"/>
    <row r="102" spans="1:7" ht="15" customHeight="1" x14ac:dyDescent="0.2"/>
    <row r="103" spans="1:7" ht="15" customHeight="1" x14ac:dyDescent="0.2"/>
    <row r="104" spans="1:7" ht="15" customHeight="1" x14ac:dyDescent="0.2"/>
    <row r="105" spans="1:7" ht="15" customHeight="1" x14ac:dyDescent="0.25">
      <c r="A105" s="56" t="s">
        <v>17</v>
      </c>
      <c r="B105" s="53"/>
      <c r="C105" s="53"/>
      <c r="D105" s="53"/>
      <c r="E105" s="57"/>
    </row>
    <row r="106" spans="1:7" ht="15" customHeight="1" x14ac:dyDescent="0.2">
      <c r="A106" s="54" t="s">
        <v>52</v>
      </c>
      <c r="B106" s="53"/>
      <c r="C106" s="53"/>
      <c r="D106" s="53"/>
      <c r="E106" s="55" t="s">
        <v>58</v>
      </c>
    </row>
    <row r="107" spans="1:7" ht="15" customHeight="1" x14ac:dyDescent="0.2">
      <c r="A107" s="57"/>
      <c r="B107" s="80"/>
      <c r="C107" s="53"/>
      <c r="E107" s="81"/>
    </row>
    <row r="108" spans="1:7" ht="15" customHeight="1" x14ac:dyDescent="0.2">
      <c r="A108" s="73"/>
      <c r="B108" s="73"/>
      <c r="C108" s="60" t="s">
        <v>36</v>
      </c>
      <c r="D108" s="60" t="s">
        <v>48</v>
      </c>
      <c r="E108" s="38" t="s">
        <v>38</v>
      </c>
    </row>
    <row r="109" spans="1:7" ht="15" customHeight="1" x14ac:dyDescent="0.2">
      <c r="A109" s="74"/>
      <c r="B109" s="82"/>
      <c r="C109" s="59">
        <v>3299</v>
      </c>
      <c r="D109" s="76" t="s">
        <v>60</v>
      </c>
      <c r="E109" s="79">
        <v>-61360.7</v>
      </c>
    </row>
    <row r="110" spans="1:7" ht="15" customHeight="1" x14ac:dyDescent="0.2">
      <c r="A110" s="74"/>
      <c r="B110" s="82"/>
      <c r="C110" s="59">
        <v>3299</v>
      </c>
      <c r="D110" s="87" t="s">
        <v>61</v>
      </c>
      <c r="E110" s="79">
        <v>126000</v>
      </c>
    </row>
    <row r="111" spans="1:7" ht="15" customHeight="1" x14ac:dyDescent="0.2">
      <c r="A111" s="74"/>
      <c r="B111" s="82"/>
      <c r="C111" s="59">
        <v>3299</v>
      </c>
      <c r="D111" s="83" t="s">
        <v>55</v>
      </c>
      <c r="E111" s="79">
        <v>929000</v>
      </c>
    </row>
    <row r="112" spans="1:7" ht="15" customHeight="1" x14ac:dyDescent="0.2">
      <c r="A112" s="74"/>
      <c r="B112" s="82"/>
      <c r="C112" s="59">
        <v>3299</v>
      </c>
      <c r="D112" s="76" t="s">
        <v>62</v>
      </c>
      <c r="E112" s="79">
        <v>87425.17</v>
      </c>
    </row>
    <row r="113" spans="1:5" ht="15" customHeight="1" x14ac:dyDescent="0.2">
      <c r="A113" s="84"/>
      <c r="B113" s="85"/>
      <c r="C113" s="66" t="s">
        <v>40</v>
      </c>
      <c r="D113" s="86"/>
      <c r="E113" s="68">
        <f>SUM(E109:E112)</f>
        <v>1081064.47</v>
      </c>
    </row>
    <row r="114" spans="1:5" ht="15" customHeight="1" x14ac:dyDescent="0.2"/>
    <row r="115" spans="1:5" ht="15" customHeight="1" x14ac:dyDescent="0.2"/>
    <row r="116" spans="1:5" ht="15" customHeight="1" x14ac:dyDescent="0.25">
      <c r="A116" s="26" t="s">
        <v>63</v>
      </c>
    </row>
    <row r="117" spans="1:5" ht="15" customHeight="1" x14ac:dyDescent="0.2">
      <c r="A117" s="27" t="s">
        <v>30</v>
      </c>
      <c r="B117" s="27"/>
      <c r="C117" s="27"/>
      <c r="D117" s="27"/>
      <c r="E117" s="27"/>
    </row>
    <row r="118" spans="1:5" ht="15" customHeight="1" x14ac:dyDescent="0.2">
      <c r="A118" s="52" t="s">
        <v>64</v>
      </c>
      <c r="B118" s="52"/>
      <c r="C118" s="52"/>
      <c r="D118" s="52"/>
      <c r="E118" s="52"/>
    </row>
    <row r="119" spans="1:5" ht="15" customHeight="1" x14ac:dyDescent="0.2">
      <c r="A119" s="52"/>
      <c r="B119" s="52"/>
      <c r="C119" s="52"/>
      <c r="D119" s="52"/>
      <c r="E119" s="52"/>
    </row>
    <row r="120" spans="1:5" ht="15" customHeight="1" x14ac:dyDescent="0.2">
      <c r="A120" s="52"/>
      <c r="B120" s="52"/>
      <c r="C120" s="52"/>
      <c r="D120" s="52"/>
      <c r="E120" s="52"/>
    </row>
    <row r="121" spans="1:5" ht="15" customHeight="1" x14ac:dyDescent="0.2">
      <c r="A121" s="52"/>
      <c r="B121" s="52"/>
      <c r="C121" s="52"/>
      <c r="D121" s="52"/>
      <c r="E121" s="52"/>
    </row>
    <row r="122" spans="1:5" ht="15" customHeight="1" x14ac:dyDescent="0.2">
      <c r="A122" s="52"/>
      <c r="B122" s="52"/>
      <c r="C122" s="52"/>
      <c r="D122" s="52"/>
      <c r="E122" s="52"/>
    </row>
    <row r="123" spans="1:5" ht="15" customHeight="1" x14ac:dyDescent="0.2">
      <c r="A123" s="52"/>
      <c r="B123" s="52"/>
      <c r="C123" s="52"/>
      <c r="D123" s="52"/>
      <c r="E123" s="52"/>
    </row>
    <row r="124" spans="1:5" ht="15" customHeight="1" x14ac:dyDescent="0.2">
      <c r="A124" s="91"/>
      <c r="B124" s="91"/>
      <c r="C124" s="91"/>
      <c r="D124" s="91"/>
      <c r="E124" s="91"/>
    </row>
    <row r="125" spans="1:5" ht="15" customHeight="1" x14ac:dyDescent="0.25">
      <c r="A125" s="56" t="s">
        <v>1</v>
      </c>
      <c r="B125" s="53"/>
      <c r="C125" s="53"/>
      <c r="D125" s="53"/>
      <c r="E125" s="53"/>
    </row>
    <row r="126" spans="1:5" ht="15" customHeight="1" x14ac:dyDescent="0.2">
      <c r="A126" s="92" t="s">
        <v>65</v>
      </c>
      <c r="E126" t="s">
        <v>66</v>
      </c>
    </row>
    <row r="127" spans="1:5" ht="15" customHeight="1" x14ac:dyDescent="0.25">
      <c r="B127" s="56"/>
      <c r="C127" s="53"/>
      <c r="D127" s="53"/>
      <c r="E127" s="58"/>
    </row>
    <row r="128" spans="1:5" ht="15" customHeight="1" x14ac:dyDescent="0.2">
      <c r="A128" s="73"/>
      <c r="B128" s="73"/>
      <c r="C128" s="60" t="s">
        <v>36</v>
      </c>
      <c r="D128" s="61" t="s">
        <v>37</v>
      </c>
      <c r="E128" s="36" t="s">
        <v>38</v>
      </c>
    </row>
    <row r="129" spans="1:5" ht="15" customHeight="1" x14ac:dyDescent="0.2">
      <c r="A129" s="93"/>
      <c r="B129" s="82"/>
      <c r="C129" s="94"/>
      <c r="D129" s="95" t="s">
        <v>67</v>
      </c>
      <c r="E129" s="42">
        <v>41000</v>
      </c>
    </row>
    <row r="130" spans="1:5" ht="15" customHeight="1" x14ac:dyDescent="0.2">
      <c r="A130" s="93"/>
      <c r="B130" s="82"/>
      <c r="C130" s="44" t="s">
        <v>40</v>
      </c>
      <c r="D130" s="45"/>
      <c r="E130" s="46">
        <f>SUM(E129:E129)</f>
        <v>41000</v>
      </c>
    </row>
    <row r="131" spans="1:5" ht="15" customHeight="1" x14ac:dyDescent="0.2">
      <c r="A131" s="34"/>
      <c r="B131" s="34"/>
      <c r="C131" s="34"/>
      <c r="D131" s="34"/>
      <c r="E131" s="34"/>
    </row>
    <row r="132" spans="1:5" ht="15" customHeight="1" x14ac:dyDescent="0.25">
      <c r="A132" s="30" t="s">
        <v>17</v>
      </c>
      <c r="B132" s="31"/>
      <c r="C132" s="31"/>
      <c r="D132" s="31"/>
      <c r="E132" s="34"/>
    </row>
    <row r="133" spans="1:5" ht="15" customHeight="1" x14ac:dyDescent="0.2">
      <c r="A133" s="32" t="s">
        <v>65</v>
      </c>
      <c r="B133" s="48"/>
      <c r="C133" s="48"/>
      <c r="D133" s="48"/>
      <c r="E133" s="48" t="s">
        <v>66</v>
      </c>
    </row>
    <row r="134" spans="1:5" ht="15" customHeight="1" x14ac:dyDescent="0.2">
      <c r="A134" s="34"/>
      <c r="B134" s="96"/>
      <c r="C134" s="31"/>
      <c r="D134" s="48"/>
      <c r="E134" s="97"/>
    </row>
    <row r="135" spans="1:5" ht="15" customHeight="1" x14ac:dyDescent="0.2">
      <c r="A135" s="98"/>
      <c r="B135" s="98"/>
      <c r="C135" s="36" t="s">
        <v>36</v>
      </c>
      <c r="D135" s="99" t="s">
        <v>48</v>
      </c>
      <c r="E135" s="36" t="s">
        <v>38</v>
      </c>
    </row>
    <row r="136" spans="1:5" ht="15" customHeight="1" x14ac:dyDescent="0.2">
      <c r="A136" s="93"/>
      <c r="B136" s="82"/>
      <c r="C136" s="94">
        <v>6402</v>
      </c>
      <c r="D136" s="100" t="s">
        <v>55</v>
      </c>
      <c r="E136" s="42">
        <v>41000</v>
      </c>
    </row>
    <row r="137" spans="1:5" ht="15" customHeight="1" x14ac:dyDescent="0.2">
      <c r="A137" s="93"/>
      <c r="B137" s="82"/>
      <c r="C137" s="44" t="s">
        <v>40</v>
      </c>
      <c r="D137" s="101"/>
      <c r="E137" s="102">
        <f>SUM(E136:E136)</f>
        <v>41000</v>
      </c>
    </row>
    <row r="138" spans="1:5" ht="15" customHeight="1" x14ac:dyDescent="0.25">
      <c r="A138" s="26"/>
    </row>
    <row r="139" spans="1:5" ht="15" customHeight="1" x14ac:dyDescent="0.25">
      <c r="A139" s="26"/>
    </row>
    <row r="140" spans="1:5" ht="15" customHeight="1" x14ac:dyDescent="0.25">
      <c r="A140" s="26" t="s">
        <v>68</v>
      </c>
    </row>
    <row r="141" spans="1:5" ht="15" customHeight="1" x14ac:dyDescent="0.2">
      <c r="A141" s="27" t="s">
        <v>30</v>
      </c>
      <c r="B141" s="27"/>
      <c r="C141" s="27"/>
      <c r="D141" s="27"/>
      <c r="E141" s="27"/>
    </row>
    <row r="142" spans="1:5" ht="15" customHeight="1" x14ac:dyDescent="0.2">
      <c r="A142" s="52" t="s">
        <v>69</v>
      </c>
      <c r="B142" s="52"/>
      <c r="C142" s="52"/>
      <c r="D142" s="52"/>
      <c r="E142" s="52"/>
    </row>
    <row r="143" spans="1:5" ht="15" customHeight="1" x14ac:dyDescent="0.2">
      <c r="A143" s="52"/>
      <c r="B143" s="52"/>
      <c r="C143" s="52"/>
      <c r="D143" s="52"/>
      <c r="E143" s="52"/>
    </row>
    <row r="144" spans="1:5" ht="15" customHeight="1" x14ac:dyDescent="0.2">
      <c r="A144" s="52"/>
      <c r="B144" s="52"/>
      <c r="C144" s="52"/>
      <c r="D144" s="52"/>
      <c r="E144" s="52"/>
    </row>
    <row r="145" spans="1:5" ht="15" customHeight="1" x14ac:dyDescent="0.2">
      <c r="A145" s="52"/>
      <c r="B145" s="52"/>
      <c r="C145" s="52"/>
      <c r="D145" s="52"/>
      <c r="E145" s="52"/>
    </row>
    <row r="146" spans="1:5" ht="15" customHeight="1" x14ac:dyDescent="0.2">
      <c r="A146" s="52"/>
      <c r="B146" s="52"/>
      <c r="C146" s="52"/>
      <c r="D146" s="52"/>
      <c r="E146" s="52"/>
    </row>
    <row r="147" spans="1:5" ht="15" customHeight="1" x14ac:dyDescent="0.2">
      <c r="A147" s="52"/>
      <c r="B147" s="52"/>
      <c r="C147" s="52"/>
      <c r="D147" s="52"/>
      <c r="E147" s="52"/>
    </row>
    <row r="148" spans="1:5" ht="15" customHeight="1" x14ac:dyDescent="0.2">
      <c r="A148" s="52"/>
      <c r="B148" s="52"/>
      <c r="C148" s="52"/>
      <c r="D148" s="52"/>
      <c r="E148" s="52"/>
    </row>
    <row r="149" spans="1:5" ht="15" customHeight="1" x14ac:dyDescent="0.2">
      <c r="A149" s="91"/>
      <c r="B149" s="91"/>
      <c r="C149" s="91"/>
      <c r="D149" s="91"/>
      <c r="E149" s="91"/>
    </row>
    <row r="150" spans="1:5" ht="15" customHeight="1" x14ac:dyDescent="0.25">
      <c r="A150" s="56" t="s">
        <v>1</v>
      </c>
      <c r="B150" s="53"/>
      <c r="C150" s="53"/>
      <c r="D150" s="53"/>
      <c r="E150" s="53"/>
    </row>
    <row r="151" spans="1:5" ht="15" customHeight="1" x14ac:dyDescent="0.2">
      <c r="A151" s="92" t="s">
        <v>65</v>
      </c>
      <c r="B151" s="53"/>
      <c r="C151" s="53"/>
      <c r="D151" s="53"/>
      <c r="E151" s="55" t="s">
        <v>66</v>
      </c>
    </row>
    <row r="152" spans="1:5" ht="15" customHeight="1" x14ac:dyDescent="0.25">
      <c r="B152" s="56"/>
      <c r="C152" s="53"/>
      <c r="D152" s="53"/>
      <c r="E152" s="58"/>
    </row>
    <row r="153" spans="1:5" ht="15" customHeight="1" x14ac:dyDescent="0.2">
      <c r="B153" s="73"/>
      <c r="C153" s="60" t="s">
        <v>36</v>
      </c>
      <c r="D153" s="61" t="s">
        <v>37</v>
      </c>
      <c r="E153" s="38" t="s">
        <v>38</v>
      </c>
    </row>
    <row r="154" spans="1:5" ht="15" customHeight="1" x14ac:dyDescent="0.2">
      <c r="B154" s="103"/>
      <c r="C154" s="59">
        <v>6172</v>
      </c>
      <c r="D154" s="104" t="s">
        <v>70</v>
      </c>
      <c r="E154" s="105">
        <v>982825</v>
      </c>
    </row>
    <row r="155" spans="1:5" ht="15" customHeight="1" x14ac:dyDescent="0.2">
      <c r="B155" s="103"/>
      <c r="C155" s="66" t="s">
        <v>40</v>
      </c>
      <c r="D155" s="67"/>
      <c r="E155" s="68">
        <f>SUM(E154:E154)</f>
        <v>982825</v>
      </c>
    </row>
    <row r="156" spans="1:5" ht="15" customHeight="1" x14ac:dyDescent="0.2">
      <c r="A156" s="57"/>
      <c r="B156" s="57"/>
      <c r="C156" s="57"/>
      <c r="D156" s="57"/>
      <c r="E156" s="57"/>
    </row>
    <row r="157" spans="1:5" ht="15" customHeight="1" x14ac:dyDescent="0.2">
      <c r="A157" s="57"/>
      <c r="B157" s="57"/>
      <c r="C157" s="57"/>
      <c r="D157" s="57"/>
      <c r="E157" s="57"/>
    </row>
    <row r="158" spans="1:5" ht="15" customHeight="1" x14ac:dyDescent="0.25">
      <c r="A158" s="56" t="s">
        <v>17</v>
      </c>
      <c r="B158" s="53"/>
      <c r="C158" s="53"/>
      <c r="D158" s="53"/>
      <c r="E158" s="57"/>
    </row>
    <row r="159" spans="1:5" ht="15" customHeight="1" x14ac:dyDescent="0.2">
      <c r="A159" s="92" t="s">
        <v>71</v>
      </c>
      <c r="B159" s="57"/>
      <c r="C159" s="57"/>
      <c r="D159" s="57"/>
      <c r="E159" s="57" t="s">
        <v>72</v>
      </c>
    </row>
    <row r="160" spans="1:5" ht="15" customHeight="1" x14ac:dyDescent="0.2">
      <c r="A160" s="57"/>
      <c r="B160" s="80"/>
      <c r="C160" s="53"/>
      <c r="E160" s="81"/>
    </row>
    <row r="161" spans="1:7" ht="15" customHeight="1" x14ac:dyDescent="0.2">
      <c r="B161" s="60" t="s">
        <v>35</v>
      </c>
      <c r="C161" s="60" t="s">
        <v>36</v>
      </c>
      <c r="D161" s="106" t="s">
        <v>37</v>
      </c>
      <c r="E161" s="38" t="s">
        <v>38</v>
      </c>
    </row>
    <row r="162" spans="1:7" ht="15" customHeight="1" x14ac:dyDescent="0.2">
      <c r="B162" s="39">
        <v>20</v>
      </c>
      <c r="C162" s="94"/>
      <c r="D162" s="100" t="s">
        <v>73</v>
      </c>
      <c r="E162" s="105">
        <v>-2033.2</v>
      </c>
    </row>
    <row r="163" spans="1:7" ht="15" customHeight="1" x14ac:dyDescent="0.2">
      <c r="B163" s="107"/>
      <c r="C163" s="66" t="s">
        <v>40</v>
      </c>
      <c r="D163" s="108"/>
      <c r="E163" s="109">
        <f>SUM(E162:E162)</f>
        <v>-2033.2</v>
      </c>
    </row>
    <row r="164" spans="1:7" ht="15" customHeight="1" x14ac:dyDescent="0.2"/>
    <row r="165" spans="1:7" ht="15" customHeight="1" x14ac:dyDescent="0.2">
      <c r="B165" s="73"/>
      <c r="C165" s="60" t="s">
        <v>36</v>
      </c>
      <c r="D165" s="110" t="s">
        <v>48</v>
      </c>
      <c r="E165" s="38" t="s">
        <v>38</v>
      </c>
    </row>
    <row r="166" spans="1:7" ht="15" customHeight="1" x14ac:dyDescent="0.2">
      <c r="B166" s="93"/>
      <c r="C166" s="94">
        <v>3522</v>
      </c>
      <c r="D166" s="76" t="s">
        <v>49</v>
      </c>
      <c r="E166" s="105">
        <v>984858.2</v>
      </c>
    </row>
    <row r="167" spans="1:7" ht="15" customHeight="1" x14ac:dyDescent="0.2">
      <c r="B167" s="103"/>
      <c r="C167" s="66" t="s">
        <v>40</v>
      </c>
      <c r="D167" s="108"/>
      <c r="E167" s="109">
        <f>SUM(E166:E166)</f>
        <v>984858.2</v>
      </c>
      <c r="G167" s="90">
        <f>+E163+E167</f>
        <v>982825</v>
      </c>
    </row>
    <row r="168" spans="1:7" ht="15" customHeight="1" x14ac:dyDescent="0.2"/>
    <row r="169" spans="1:7" ht="15" customHeight="1" x14ac:dyDescent="0.2"/>
    <row r="170" spans="1:7" ht="15" customHeight="1" x14ac:dyDescent="0.25">
      <c r="A170" s="47" t="s">
        <v>74</v>
      </c>
    </row>
    <row r="171" spans="1:7" ht="15" customHeight="1" x14ac:dyDescent="0.2">
      <c r="A171" s="51" t="s">
        <v>75</v>
      </c>
      <c r="B171" s="51"/>
      <c r="C171" s="51"/>
      <c r="D171" s="51"/>
      <c r="E171" s="51"/>
    </row>
    <row r="172" spans="1:7" ht="15" customHeight="1" x14ac:dyDescent="0.2">
      <c r="A172" s="51"/>
      <c r="B172" s="51"/>
      <c r="C172" s="51"/>
      <c r="D172" s="51"/>
      <c r="E172" s="51"/>
    </row>
    <row r="173" spans="1:7" ht="15" customHeight="1" x14ac:dyDescent="0.2">
      <c r="A173" s="28" t="s">
        <v>76</v>
      </c>
      <c r="B173" s="28"/>
      <c r="C173" s="28"/>
      <c r="D173" s="28"/>
      <c r="E173" s="28"/>
    </row>
    <row r="174" spans="1:7" ht="15" customHeight="1" x14ac:dyDescent="0.2">
      <c r="A174" s="28"/>
      <c r="B174" s="28"/>
      <c r="C174" s="28"/>
      <c r="D174" s="28"/>
      <c r="E174" s="28"/>
    </row>
    <row r="175" spans="1:7" ht="15" customHeight="1" x14ac:dyDescent="0.2">
      <c r="A175" s="28"/>
      <c r="B175" s="28"/>
      <c r="C175" s="28"/>
      <c r="D175" s="28"/>
      <c r="E175" s="28"/>
    </row>
    <row r="176" spans="1:7" ht="15" customHeight="1" x14ac:dyDescent="0.2">
      <c r="A176" s="28"/>
      <c r="B176" s="28"/>
      <c r="C176" s="28"/>
      <c r="D176" s="28"/>
      <c r="E176" s="28"/>
    </row>
    <row r="177" spans="1:5" ht="15" customHeight="1" x14ac:dyDescent="0.2">
      <c r="A177" s="28"/>
      <c r="B177" s="28"/>
      <c r="C177" s="28"/>
      <c r="D177" s="28"/>
      <c r="E177" s="28"/>
    </row>
    <row r="178" spans="1:5" ht="15" customHeight="1" x14ac:dyDescent="0.2">
      <c r="A178" s="28"/>
      <c r="B178" s="28"/>
      <c r="C178" s="28"/>
      <c r="D178" s="28"/>
      <c r="E178" s="28"/>
    </row>
    <row r="179" spans="1:5" ht="15" customHeight="1" x14ac:dyDescent="0.2"/>
    <row r="180" spans="1:5" ht="15" customHeight="1" x14ac:dyDescent="0.25">
      <c r="A180" s="30" t="s">
        <v>17</v>
      </c>
      <c r="B180" s="111"/>
      <c r="C180" s="31"/>
      <c r="D180" s="31"/>
      <c r="E180" s="31"/>
    </row>
    <row r="181" spans="1:5" ht="15" customHeight="1" x14ac:dyDescent="0.2">
      <c r="A181" s="32" t="s">
        <v>65</v>
      </c>
      <c r="B181" s="111"/>
      <c r="C181" s="31"/>
      <c r="D181" s="31"/>
      <c r="E181" s="33" t="s">
        <v>66</v>
      </c>
    </row>
    <row r="182" spans="1:5" ht="15" customHeight="1" x14ac:dyDescent="0.25">
      <c r="A182" s="34"/>
      <c r="B182" s="112"/>
      <c r="C182" s="31"/>
      <c r="D182" s="31"/>
      <c r="E182" s="35"/>
    </row>
    <row r="183" spans="1:5" ht="15" customHeight="1" x14ac:dyDescent="0.25">
      <c r="A183" s="34"/>
      <c r="B183" s="112"/>
      <c r="C183" s="36" t="s">
        <v>36</v>
      </c>
      <c r="D183" s="99" t="s">
        <v>48</v>
      </c>
      <c r="E183" s="36" t="s">
        <v>38</v>
      </c>
    </row>
    <row r="184" spans="1:5" ht="15" customHeight="1" x14ac:dyDescent="0.25">
      <c r="A184" s="34"/>
      <c r="B184" s="112"/>
      <c r="C184" s="94">
        <v>6409</v>
      </c>
      <c r="D184" s="76" t="s">
        <v>60</v>
      </c>
      <c r="E184" s="42">
        <v>-1305595</v>
      </c>
    </row>
    <row r="185" spans="1:5" ht="15" customHeight="1" x14ac:dyDescent="0.25">
      <c r="A185" s="47"/>
      <c r="B185" s="113"/>
      <c r="C185" s="44" t="s">
        <v>40</v>
      </c>
      <c r="D185" s="101"/>
      <c r="E185" s="102">
        <f>SUM(E184:E184)</f>
        <v>-1305595</v>
      </c>
    </row>
    <row r="186" spans="1:5" ht="15" customHeight="1" x14ac:dyDescent="0.2"/>
    <row r="187" spans="1:5" ht="15" customHeight="1" x14ac:dyDescent="0.25">
      <c r="A187" s="30" t="s">
        <v>17</v>
      </c>
      <c r="B187" s="31"/>
      <c r="C187" s="31"/>
      <c r="D187" s="57"/>
      <c r="E187" s="57"/>
    </row>
    <row r="188" spans="1:5" ht="15" customHeight="1" x14ac:dyDescent="0.2">
      <c r="A188" s="32" t="s">
        <v>77</v>
      </c>
      <c r="B188" s="31"/>
      <c r="C188" s="31"/>
      <c r="D188" s="31"/>
      <c r="E188" s="33" t="s">
        <v>78</v>
      </c>
    </row>
    <row r="189" spans="1:5" ht="15" customHeight="1" x14ac:dyDescent="0.2">
      <c r="A189" s="34"/>
      <c r="B189" s="96"/>
      <c r="C189" s="31"/>
      <c r="D189" s="34"/>
      <c r="E189" s="97"/>
    </row>
    <row r="190" spans="1:5" ht="15" customHeight="1" x14ac:dyDescent="0.2">
      <c r="A190" s="98"/>
      <c r="B190" s="98"/>
      <c r="C190" s="36" t="s">
        <v>36</v>
      </c>
      <c r="D190" s="99" t="s">
        <v>48</v>
      </c>
      <c r="E190" s="36" t="s">
        <v>38</v>
      </c>
    </row>
    <row r="191" spans="1:5" ht="15" customHeight="1" x14ac:dyDescent="0.2">
      <c r="A191" s="74"/>
      <c r="B191" s="75"/>
      <c r="C191" s="94">
        <v>2212</v>
      </c>
      <c r="D191" s="100" t="s">
        <v>79</v>
      </c>
      <c r="E191" s="42">
        <f>400000+875345+30250</f>
        <v>1305595</v>
      </c>
    </row>
    <row r="192" spans="1:5" ht="15" customHeight="1" x14ac:dyDescent="0.2">
      <c r="A192" s="114"/>
      <c r="B192" s="31"/>
      <c r="C192" s="44" t="s">
        <v>40</v>
      </c>
      <c r="D192" s="101"/>
      <c r="E192" s="102">
        <f>SUM(E191:E191)</f>
        <v>1305595</v>
      </c>
    </row>
    <row r="193" spans="1:5" ht="15" customHeight="1" x14ac:dyDescent="0.2"/>
    <row r="194" spans="1:5" ht="15" customHeight="1" x14ac:dyDescent="0.2"/>
    <row r="195" spans="1:5" ht="15" customHeight="1" x14ac:dyDescent="0.25">
      <c r="A195" s="47" t="s">
        <v>80</v>
      </c>
    </row>
    <row r="196" spans="1:5" ht="15" customHeight="1" x14ac:dyDescent="0.2">
      <c r="A196" s="27" t="s">
        <v>75</v>
      </c>
      <c r="B196" s="27"/>
      <c r="C196" s="27"/>
      <c r="D196" s="27"/>
      <c r="E196" s="27"/>
    </row>
    <row r="197" spans="1:5" ht="15" customHeight="1" x14ac:dyDescent="0.2">
      <c r="A197" s="27"/>
      <c r="B197" s="27"/>
      <c r="C197" s="27"/>
      <c r="D197" s="27"/>
      <c r="E197" s="27"/>
    </row>
    <row r="198" spans="1:5" ht="15" customHeight="1" x14ac:dyDescent="0.2">
      <c r="A198" s="28" t="s">
        <v>81</v>
      </c>
      <c r="B198" s="28"/>
      <c r="C198" s="28"/>
      <c r="D198" s="28"/>
      <c r="E198" s="28"/>
    </row>
    <row r="199" spans="1:5" ht="15" customHeight="1" x14ac:dyDescent="0.2">
      <c r="A199" s="28"/>
      <c r="B199" s="28"/>
      <c r="C199" s="28"/>
      <c r="D199" s="28"/>
      <c r="E199" s="28"/>
    </row>
    <row r="200" spans="1:5" ht="15" customHeight="1" x14ac:dyDescent="0.2">
      <c r="A200" s="28"/>
      <c r="B200" s="28"/>
      <c r="C200" s="28"/>
      <c r="D200" s="28"/>
      <c r="E200" s="28"/>
    </row>
    <row r="201" spans="1:5" ht="15" customHeight="1" x14ac:dyDescent="0.2">
      <c r="A201" s="28"/>
      <c r="B201" s="28"/>
      <c r="C201" s="28"/>
      <c r="D201" s="28"/>
      <c r="E201" s="28"/>
    </row>
    <row r="202" spans="1:5" ht="15" customHeight="1" x14ac:dyDescent="0.2">
      <c r="A202" s="28"/>
      <c r="B202" s="28"/>
      <c r="C202" s="28"/>
      <c r="D202" s="28"/>
      <c r="E202" s="28"/>
    </row>
    <row r="203" spans="1:5" ht="15" customHeight="1" x14ac:dyDescent="0.2">
      <c r="A203" s="28"/>
      <c r="B203" s="28"/>
      <c r="C203" s="28"/>
      <c r="D203" s="28"/>
      <c r="E203" s="28"/>
    </row>
    <row r="204" spans="1:5" ht="15" customHeight="1" x14ac:dyDescent="0.2">
      <c r="A204" s="28"/>
      <c r="B204" s="28"/>
      <c r="C204" s="28"/>
      <c r="D204" s="28"/>
      <c r="E204" s="28"/>
    </row>
    <row r="205" spans="1:5" ht="15" customHeight="1" x14ac:dyDescent="0.2">
      <c r="A205" s="29"/>
      <c r="B205" s="115"/>
      <c r="C205" s="29"/>
      <c r="D205" s="29"/>
      <c r="E205" s="29"/>
    </row>
    <row r="206" spans="1:5" ht="15" customHeight="1" x14ac:dyDescent="0.2">
      <c r="A206" s="29"/>
      <c r="B206" s="115"/>
      <c r="C206" s="29"/>
      <c r="D206" s="29"/>
      <c r="E206" s="29"/>
    </row>
    <row r="207" spans="1:5" ht="15" customHeight="1" x14ac:dyDescent="0.2">
      <c r="A207" s="29"/>
      <c r="B207" s="115"/>
      <c r="C207" s="29"/>
      <c r="D207" s="29"/>
      <c r="E207" s="29"/>
    </row>
    <row r="208" spans="1:5" ht="15" customHeight="1" x14ac:dyDescent="0.2">
      <c r="A208" s="29"/>
      <c r="B208" s="115"/>
      <c r="C208" s="29"/>
      <c r="D208" s="29"/>
      <c r="E208" s="29"/>
    </row>
    <row r="209" spans="1:5" ht="15" customHeight="1" x14ac:dyDescent="0.2">
      <c r="A209" s="29"/>
      <c r="B209" s="115"/>
      <c r="C209" s="29"/>
      <c r="D209" s="29"/>
      <c r="E209" s="29"/>
    </row>
    <row r="210" spans="1:5" ht="15" customHeight="1" x14ac:dyDescent="0.25">
      <c r="A210" s="30" t="s">
        <v>17</v>
      </c>
      <c r="B210" s="111"/>
      <c r="C210" s="31"/>
      <c r="D210" s="31"/>
      <c r="E210" s="31"/>
    </row>
    <row r="211" spans="1:5" ht="15" customHeight="1" x14ac:dyDescent="0.2">
      <c r="A211" s="32" t="s">
        <v>65</v>
      </c>
      <c r="B211" s="111"/>
      <c r="C211" s="31"/>
      <c r="D211" s="31"/>
      <c r="E211" s="33" t="s">
        <v>66</v>
      </c>
    </row>
    <row r="212" spans="1:5" ht="15" customHeight="1" x14ac:dyDescent="0.25">
      <c r="A212" s="34"/>
      <c r="B212" s="112"/>
      <c r="C212" s="31"/>
      <c r="D212" s="31"/>
      <c r="E212" s="35"/>
    </row>
    <row r="213" spans="1:5" ht="15" customHeight="1" x14ac:dyDescent="0.25">
      <c r="A213" s="34"/>
      <c r="B213" s="112"/>
      <c r="C213" s="36" t="s">
        <v>36</v>
      </c>
      <c r="D213" s="99" t="s">
        <v>48</v>
      </c>
      <c r="E213" s="36" t="s">
        <v>38</v>
      </c>
    </row>
    <row r="214" spans="1:5" ht="15" customHeight="1" x14ac:dyDescent="0.25">
      <c r="A214" s="34"/>
      <c r="B214" s="112"/>
      <c r="C214" s="94">
        <v>6409</v>
      </c>
      <c r="D214" s="76" t="s">
        <v>60</v>
      </c>
      <c r="E214" s="42">
        <v>-27263800</v>
      </c>
    </row>
    <row r="215" spans="1:5" ht="15" customHeight="1" x14ac:dyDescent="0.25">
      <c r="A215" s="47"/>
      <c r="B215" s="113"/>
      <c r="C215" s="44" t="s">
        <v>40</v>
      </c>
      <c r="D215" s="101"/>
      <c r="E215" s="102">
        <f>SUM(E214:E214)</f>
        <v>-27263800</v>
      </c>
    </row>
    <row r="216" spans="1:5" ht="15" customHeight="1" x14ac:dyDescent="0.25">
      <c r="A216" s="47"/>
      <c r="B216" s="113"/>
      <c r="C216" s="34"/>
      <c r="D216" s="34"/>
      <c r="E216" s="34"/>
    </row>
    <row r="217" spans="1:5" ht="15" customHeight="1" x14ac:dyDescent="0.25">
      <c r="A217" s="30" t="s">
        <v>17</v>
      </c>
      <c r="B217" s="111"/>
      <c r="C217" s="31"/>
      <c r="D217" s="57"/>
      <c r="E217" s="57"/>
    </row>
    <row r="218" spans="1:5" ht="15" customHeight="1" x14ac:dyDescent="0.2">
      <c r="A218" s="32" t="s">
        <v>82</v>
      </c>
      <c r="B218" s="111"/>
      <c r="C218" s="31"/>
      <c r="D218" s="31"/>
      <c r="E218" s="33" t="s">
        <v>83</v>
      </c>
    </row>
    <row r="219" spans="1:5" ht="15" customHeight="1" x14ac:dyDescent="0.2"/>
    <row r="220" spans="1:5" ht="15" customHeight="1" x14ac:dyDescent="0.2">
      <c r="C220" s="36" t="s">
        <v>36</v>
      </c>
      <c r="D220" s="99" t="s">
        <v>48</v>
      </c>
      <c r="E220" s="36" t="s">
        <v>38</v>
      </c>
    </row>
    <row r="221" spans="1:5" ht="15" customHeight="1" x14ac:dyDescent="0.2">
      <c r="C221" s="94">
        <v>3121</v>
      </c>
      <c r="D221" s="100" t="s">
        <v>79</v>
      </c>
      <c r="E221" s="42">
        <v>8719400</v>
      </c>
    </row>
    <row r="222" spans="1:5" ht="15" customHeight="1" x14ac:dyDescent="0.2">
      <c r="C222" s="94">
        <v>3122</v>
      </c>
      <c r="D222" s="100" t="s">
        <v>79</v>
      </c>
      <c r="E222" s="42">
        <v>12709000</v>
      </c>
    </row>
    <row r="223" spans="1:5" ht="15" customHeight="1" x14ac:dyDescent="0.2">
      <c r="C223" s="94">
        <v>3522</v>
      </c>
      <c r="D223" s="100" t="s">
        <v>79</v>
      </c>
      <c r="E223" s="42">
        <v>1457100</v>
      </c>
    </row>
    <row r="224" spans="1:5" ht="15" customHeight="1" x14ac:dyDescent="0.2">
      <c r="C224" s="94">
        <v>4357</v>
      </c>
      <c r="D224" s="100" t="s">
        <v>79</v>
      </c>
      <c r="E224" s="42">
        <v>4378300</v>
      </c>
    </row>
    <row r="225" spans="1:5" ht="15" customHeight="1" x14ac:dyDescent="0.2">
      <c r="C225" s="44" t="s">
        <v>40</v>
      </c>
      <c r="D225" s="101"/>
      <c r="E225" s="102">
        <f>SUM(E221:E224)</f>
        <v>27263800</v>
      </c>
    </row>
    <row r="226" spans="1:5" ht="15" customHeight="1" x14ac:dyDescent="0.2"/>
    <row r="227" spans="1:5" ht="15" customHeight="1" x14ac:dyDescent="0.2"/>
    <row r="228" spans="1:5" ht="15" customHeight="1" x14ac:dyDescent="0.25">
      <c r="A228" s="47" t="s">
        <v>84</v>
      </c>
    </row>
    <row r="229" spans="1:5" ht="15" customHeight="1" x14ac:dyDescent="0.2">
      <c r="A229" s="27" t="s">
        <v>75</v>
      </c>
      <c r="B229" s="27"/>
      <c r="C229" s="27"/>
      <c r="D229" s="27"/>
      <c r="E229" s="27"/>
    </row>
    <row r="230" spans="1:5" ht="15" customHeight="1" x14ac:dyDescent="0.2">
      <c r="A230" s="27"/>
      <c r="B230" s="27"/>
      <c r="C230" s="27"/>
      <c r="D230" s="27"/>
      <c r="E230" s="27"/>
    </row>
    <row r="231" spans="1:5" ht="15" customHeight="1" x14ac:dyDescent="0.2">
      <c r="A231" s="28" t="s">
        <v>85</v>
      </c>
      <c r="B231" s="28"/>
      <c r="C231" s="28"/>
      <c r="D231" s="28"/>
      <c r="E231" s="28"/>
    </row>
    <row r="232" spans="1:5" ht="15" customHeight="1" x14ac:dyDescent="0.2">
      <c r="A232" s="28"/>
      <c r="B232" s="28"/>
      <c r="C232" s="28"/>
      <c r="D232" s="28"/>
      <c r="E232" s="28"/>
    </row>
    <row r="233" spans="1:5" ht="15" customHeight="1" x14ac:dyDescent="0.2">
      <c r="A233" s="28"/>
      <c r="B233" s="28"/>
      <c r="C233" s="28"/>
      <c r="D233" s="28"/>
      <c r="E233" s="28"/>
    </row>
    <row r="234" spans="1:5" ht="15" customHeight="1" x14ac:dyDescent="0.2">
      <c r="A234" s="28"/>
      <c r="B234" s="28"/>
      <c r="C234" s="28"/>
      <c r="D234" s="28"/>
      <c r="E234" s="28"/>
    </row>
    <row r="235" spans="1:5" ht="15" customHeight="1" x14ac:dyDescent="0.2">
      <c r="A235" s="28"/>
      <c r="B235" s="28"/>
      <c r="C235" s="28"/>
      <c r="D235" s="28"/>
      <c r="E235" s="28"/>
    </row>
    <row r="236" spans="1:5" ht="15" customHeight="1" x14ac:dyDescent="0.2">
      <c r="A236" s="28"/>
      <c r="B236" s="28"/>
      <c r="C236" s="28"/>
      <c r="D236" s="28"/>
      <c r="E236" s="28"/>
    </row>
    <row r="237" spans="1:5" ht="15" customHeight="1" x14ac:dyDescent="0.2">
      <c r="A237" s="28"/>
      <c r="B237" s="28"/>
      <c r="C237" s="28"/>
      <c r="D237" s="28"/>
      <c r="E237" s="28"/>
    </row>
    <row r="238" spans="1:5" ht="15" customHeight="1" x14ac:dyDescent="0.2">
      <c r="A238" s="29"/>
      <c r="B238" s="29"/>
      <c r="C238" s="29"/>
      <c r="D238" s="29"/>
      <c r="E238" s="29"/>
    </row>
    <row r="239" spans="1:5" ht="15" customHeight="1" x14ac:dyDescent="0.25">
      <c r="A239" s="30" t="s">
        <v>17</v>
      </c>
      <c r="B239" s="31"/>
      <c r="C239" s="31"/>
      <c r="D239" s="31"/>
      <c r="E239" s="31"/>
    </row>
    <row r="240" spans="1:5" ht="15" customHeight="1" x14ac:dyDescent="0.2">
      <c r="A240" s="32" t="s">
        <v>65</v>
      </c>
      <c r="B240" s="31"/>
      <c r="C240" s="31"/>
      <c r="D240" s="31"/>
      <c r="E240" s="33" t="s">
        <v>66</v>
      </c>
    </row>
    <row r="241" spans="1:5" ht="15" customHeight="1" x14ac:dyDescent="0.25">
      <c r="A241" s="34"/>
      <c r="B241" s="30"/>
      <c r="C241" s="31"/>
      <c r="D241" s="31"/>
      <c r="E241" s="35"/>
    </row>
    <row r="242" spans="1:5" ht="15" customHeight="1" x14ac:dyDescent="0.2">
      <c r="A242" s="98"/>
      <c r="B242" s="73"/>
      <c r="C242" s="36" t="s">
        <v>36</v>
      </c>
      <c r="D242" s="99" t="s">
        <v>48</v>
      </c>
      <c r="E242" s="36" t="s">
        <v>38</v>
      </c>
    </row>
    <row r="243" spans="1:5" ht="15" customHeight="1" x14ac:dyDescent="0.2">
      <c r="A243" s="93"/>
      <c r="B243" s="82"/>
      <c r="C243" s="94">
        <v>6409</v>
      </c>
      <c r="D243" s="76" t="s">
        <v>60</v>
      </c>
      <c r="E243" s="42">
        <v>-8458014.6999999993</v>
      </c>
    </row>
    <row r="244" spans="1:5" ht="15" customHeight="1" x14ac:dyDescent="0.2">
      <c r="A244" s="114"/>
      <c r="B244" s="85"/>
      <c r="C244" s="44" t="s">
        <v>40</v>
      </c>
      <c r="D244" s="101"/>
      <c r="E244" s="102">
        <f>SUM(E243:E243)</f>
        <v>-8458014.6999999993</v>
      </c>
    </row>
    <row r="245" spans="1:5" ht="15" customHeight="1" x14ac:dyDescent="0.25">
      <c r="A245" s="47"/>
      <c r="B245" s="34"/>
      <c r="C245" s="34"/>
      <c r="D245" s="34"/>
      <c r="E245" s="34"/>
    </row>
    <row r="246" spans="1:5" ht="15" customHeight="1" x14ac:dyDescent="0.25">
      <c r="A246" s="30" t="s">
        <v>17</v>
      </c>
      <c r="B246" s="31"/>
      <c r="C246" s="31"/>
      <c r="D246" s="57"/>
      <c r="E246" s="57"/>
    </row>
    <row r="247" spans="1:5" ht="15" customHeight="1" x14ac:dyDescent="0.2">
      <c r="A247" s="32" t="s">
        <v>77</v>
      </c>
      <c r="B247" s="31"/>
      <c r="C247" s="31"/>
      <c r="D247" s="31"/>
      <c r="E247" s="33" t="s">
        <v>86</v>
      </c>
    </row>
    <row r="248" spans="1:5" ht="15" customHeight="1" x14ac:dyDescent="0.2">
      <c r="A248" s="34"/>
      <c r="B248" s="96"/>
      <c r="C248" s="31"/>
      <c r="D248" s="34"/>
      <c r="E248" s="97"/>
    </row>
    <row r="249" spans="1:5" ht="15" customHeight="1" x14ac:dyDescent="0.2">
      <c r="A249" s="98"/>
      <c r="B249" s="98"/>
      <c r="C249" s="36" t="s">
        <v>36</v>
      </c>
      <c r="D249" s="99" t="s">
        <v>48</v>
      </c>
      <c r="E249" s="36" t="s">
        <v>38</v>
      </c>
    </row>
    <row r="250" spans="1:5" ht="15" customHeight="1" x14ac:dyDescent="0.2">
      <c r="A250" s="74"/>
      <c r="B250" s="75"/>
      <c r="C250" s="94">
        <v>4357</v>
      </c>
      <c r="D250" s="100" t="s">
        <v>79</v>
      </c>
      <c r="E250" s="42">
        <v>4443268.7</v>
      </c>
    </row>
    <row r="251" spans="1:5" ht="15" customHeight="1" x14ac:dyDescent="0.2">
      <c r="A251" s="74"/>
      <c r="B251" s="75"/>
      <c r="C251" s="94">
        <v>6172</v>
      </c>
      <c r="D251" s="76" t="s">
        <v>49</v>
      </c>
      <c r="E251" s="42">
        <f>1100+2580446</f>
        <v>2581546</v>
      </c>
    </row>
    <row r="252" spans="1:5" ht="15" customHeight="1" x14ac:dyDescent="0.2">
      <c r="A252" s="74"/>
      <c r="B252" s="75"/>
      <c r="C252" s="94">
        <v>6172</v>
      </c>
      <c r="D252" s="100" t="s">
        <v>79</v>
      </c>
      <c r="E252" s="42">
        <v>1379400</v>
      </c>
    </row>
    <row r="253" spans="1:5" ht="15" customHeight="1" x14ac:dyDescent="0.2">
      <c r="A253" s="74"/>
      <c r="B253" s="75"/>
      <c r="C253" s="94">
        <v>3522</v>
      </c>
      <c r="D253" s="100" t="s">
        <v>79</v>
      </c>
      <c r="E253" s="42">
        <v>53800</v>
      </c>
    </row>
    <row r="254" spans="1:5" ht="15" customHeight="1" x14ac:dyDescent="0.2">
      <c r="A254" s="114"/>
      <c r="B254" s="31"/>
      <c r="C254" s="44" t="s">
        <v>40</v>
      </c>
      <c r="D254" s="101"/>
      <c r="E254" s="102">
        <f>SUM(E250:E253)</f>
        <v>8458014.6999999993</v>
      </c>
    </row>
    <row r="255" spans="1:5" ht="15" customHeight="1" x14ac:dyDescent="0.2"/>
    <row r="256" spans="1:5" ht="15" customHeight="1" x14ac:dyDescent="0.2"/>
    <row r="257" spans="1:5" ht="15" customHeight="1" x14ac:dyDescent="0.2"/>
    <row r="258" spans="1:5" ht="15" customHeight="1" x14ac:dyDescent="0.2"/>
    <row r="259" spans="1:5" ht="15" customHeight="1" x14ac:dyDescent="0.2"/>
    <row r="260" spans="1:5" ht="15" customHeight="1" x14ac:dyDescent="0.2"/>
    <row r="261" spans="1:5" ht="15" customHeight="1" x14ac:dyDescent="0.25">
      <c r="A261" s="47" t="s">
        <v>87</v>
      </c>
    </row>
    <row r="262" spans="1:5" ht="15" customHeight="1" x14ac:dyDescent="0.2">
      <c r="A262" s="51" t="s">
        <v>88</v>
      </c>
      <c r="B262" s="51"/>
      <c r="C262" s="51"/>
      <c r="D262" s="51"/>
      <c r="E262" s="51"/>
    </row>
    <row r="263" spans="1:5" ht="15" customHeight="1" x14ac:dyDescent="0.2">
      <c r="A263" s="51"/>
      <c r="B263" s="51"/>
      <c r="C263" s="51"/>
      <c r="D263" s="51"/>
      <c r="E263" s="51"/>
    </row>
    <row r="264" spans="1:5" ht="15" customHeight="1" x14ac:dyDescent="0.2">
      <c r="A264" s="28" t="s">
        <v>89</v>
      </c>
      <c r="B264" s="28"/>
      <c r="C264" s="28"/>
      <c r="D264" s="28"/>
      <c r="E264" s="28"/>
    </row>
    <row r="265" spans="1:5" ht="15" customHeight="1" x14ac:dyDescent="0.2">
      <c r="A265" s="28"/>
      <c r="B265" s="28"/>
      <c r="C265" s="28"/>
      <c r="D265" s="28"/>
      <c r="E265" s="28"/>
    </row>
    <row r="266" spans="1:5" ht="15" customHeight="1" x14ac:dyDescent="0.2">
      <c r="A266" s="28"/>
      <c r="B266" s="28"/>
      <c r="C266" s="28"/>
      <c r="D266" s="28"/>
      <c r="E266" s="28"/>
    </row>
    <row r="267" spans="1:5" ht="15" customHeight="1" x14ac:dyDescent="0.2">
      <c r="A267" s="28"/>
      <c r="B267" s="28"/>
      <c r="C267" s="28"/>
      <c r="D267" s="28"/>
      <c r="E267" s="28"/>
    </row>
    <row r="268" spans="1:5" ht="15" customHeight="1" x14ac:dyDescent="0.2">
      <c r="A268" s="28"/>
      <c r="B268" s="28"/>
      <c r="C268" s="28"/>
      <c r="D268" s="28"/>
      <c r="E268" s="28"/>
    </row>
    <row r="269" spans="1:5" ht="15" customHeight="1" x14ac:dyDescent="0.2"/>
    <row r="270" spans="1:5" ht="15" customHeight="1" x14ac:dyDescent="0.25">
      <c r="A270" s="56" t="s">
        <v>17</v>
      </c>
      <c r="B270" s="53"/>
      <c r="C270" s="53"/>
      <c r="D270" s="53"/>
      <c r="E270" s="53"/>
    </row>
    <row r="271" spans="1:5" ht="15" customHeight="1" x14ac:dyDescent="0.2">
      <c r="A271" s="32" t="s">
        <v>77</v>
      </c>
      <c r="B271" s="31"/>
      <c r="C271" s="31"/>
      <c r="D271" s="31"/>
      <c r="E271" s="33" t="s">
        <v>78</v>
      </c>
    </row>
    <row r="272" spans="1:5" ht="15" customHeight="1" x14ac:dyDescent="0.2">
      <c r="A272" s="116"/>
      <c r="B272" s="117"/>
      <c r="C272" s="53"/>
      <c r="D272" s="53"/>
      <c r="E272" s="58"/>
    </row>
    <row r="273" spans="1:5" ht="15" customHeight="1" x14ac:dyDescent="0.2">
      <c r="A273" s="73"/>
      <c r="B273" s="73"/>
      <c r="C273" s="60" t="s">
        <v>36</v>
      </c>
      <c r="D273" s="61" t="s">
        <v>48</v>
      </c>
      <c r="E273" s="36" t="s">
        <v>38</v>
      </c>
    </row>
    <row r="274" spans="1:5" ht="15" customHeight="1" x14ac:dyDescent="0.2">
      <c r="A274" s="74"/>
      <c r="B274" s="118"/>
      <c r="C274" s="94">
        <v>2212</v>
      </c>
      <c r="D274" s="100" t="s">
        <v>79</v>
      </c>
      <c r="E274" s="105">
        <v>-2425000</v>
      </c>
    </row>
    <row r="275" spans="1:5" ht="15" customHeight="1" x14ac:dyDescent="0.2">
      <c r="A275" s="103"/>
      <c r="B275" s="118"/>
      <c r="C275" s="66" t="s">
        <v>40</v>
      </c>
      <c r="D275" s="67"/>
      <c r="E275" s="68">
        <f>SUM(E274:E274)</f>
        <v>-2425000</v>
      </c>
    </row>
    <row r="276" spans="1:5" ht="15" customHeight="1" x14ac:dyDescent="0.2"/>
    <row r="277" spans="1:5" ht="15" customHeight="1" x14ac:dyDescent="0.25">
      <c r="A277" s="56" t="s">
        <v>17</v>
      </c>
      <c r="B277" s="53"/>
      <c r="C277" s="53"/>
      <c r="D277" s="53"/>
      <c r="E277" s="53"/>
    </row>
    <row r="278" spans="1:5" ht="15" customHeight="1" x14ac:dyDescent="0.2">
      <c r="A278" s="92" t="s">
        <v>82</v>
      </c>
      <c r="B278" s="53"/>
      <c r="C278" s="53"/>
      <c r="D278" s="53"/>
      <c r="E278" s="55" t="s">
        <v>90</v>
      </c>
    </row>
    <row r="279" spans="1:5" ht="15" customHeight="1" x14ac:dyDescent="0.2">
      <c r="A279" s="116"/>
      <c r="B279" s="117"/>
      <c r="C279" s="53"/>
      <c r="D279" s="53"/>
      <c r="E279" s="58"/>
    </row>
    <row r="280" spans="1:5" ht="15" customHeight="1" x14ac:dyDescent="0.2">
      <c r="A280" s="73"/>
      <c r="B280" s="73"/>
      <c r="C280" s="60" t="s">
        <v>36</v>
      </c>
      <c r="D280" s="61" t="s">
        <v>48</v>
      </c>
      <c r="E280" s="36" t="s">
        <v>38</v>
      </c>
    </row>
    <row r="281" spans="1:5" ht="15" customHeight="1" x14ac:dyDescent="0.2">
      <c r="A281" s="74"/>
      <c r="B281" s="118"/>
      <c r="C281" s="94">
        <v>2212</v>
      </c>
      <c r="D281" s="100" t="s">
        <v>79</v>
      </c>
      <c r="E281" s="105">
        <v>2425000</v>
      </c>
    </row>
    <row r="282" spans="1:5" ht="15" customHeight="1" x14ac:dyDescent="0.2">
      <c r="A282" s="103"/>
      <c r="B282" s="118"/>
      <c r="C282" s="66" t="s">
        <v>40</v>
      </c>
      <c r="D282" s="67"/>
      <c r="E282" s="68">
        <f>SUM(E281:E281)</f>
        <v>2425000</v>
      </c>
    </row>
    <row r="283" spans="1:5" ht="15" customHeight="1" x14ac:dyDescent="0.2"/>
    <row r="284" spans="1:5" ht="15" customHeight="1" x14ac:dyDescent="0.2"/>
    <row r="285" spans="1:5" ht="15" customHeight="1" x14ac:dyDescent="0.25">
      <c r="A285" s="47" t="s">
        <v>91</v>
      </c>
    </row>
    <row r="286" spans="1:5" ht="15" customHeight="1" x14ac:dyDescent="0.2">
      <c r="A286" s="51" t="s">
        <v>88</v>
      </c>
      <c r="B286" s="51"/>
      <c r="C286" s="51"/>
      <c r="D286" s="51"/>
      <c r="E286" s="51"/>
    </row>
    <row r="287" spans="1:5" ht="15" customHeight="1" x14ac:dyDescent="0.2">
      <c r="A287" s="51"/>
      <c r="B287" s="51"/>
      <c r="C287" s="51"/>
      <c r="D287" s="51"/>
      <c r="E287" s="51"/>
    </row>
    <row r="288" spans="1:5" ht="15" customHeight="1" x14ac:dyDescent="0.2">
      <c r="A288" s="28" t="s">
        <v>92</v>
      </c>
      <c r="B288" s="28"/>
      <c r="C288" s="28"/>
      <c r="D288" s="28"/>
      <c r="E288" s="28"/>
    </row>
    <row r="289" spans="1:5" ht="15" customHeight="1" x14ac:dyDescent="0.2">
      <c r="A289" s="28"/>
      <c r="B289" s="28"/>
      <c r="C289" s="28"/>
      <c r="D289" s="28"/>
      <c r="E289" s="28"/>
    </row>
    <row r="290" spans="1:5" ht="15" customHeight="1" x14ac:dyDescent="0.2">
      <c r="A290" s="28"/>
      <c r="B290" s="28"/>
      <c r="C290" s="28"/>
      <c r="D290" s="28"/>
      <c r="E290" s="28"/>
    </row>
    <row r="291" spans="1:5" ht="15" customHeight="1" x14ac:dyDescent="0.2">
      <c r="A291" s="28"/>
      <c r="B291" s="28"/>
      <c r="C291" s="28"/>
      <c r="D291" s="28"/>
      <c r="E291" s="28"/>
    </row>
    <row r="292" spans="1:5" ht="15" customHeight="1" x14ac:dyDescent="0.2">
      <c r="A292" s="28"/>
      <c r="B292" s="28"/>
      <c r="C292" s="28"/>
      <c r="D292" s="28"/>
      <c r="E292" s="28"/>
    </row>
    <row r="293" spans="1:5" ht="15" customHeight="1" x14ac:dyDescent="0.2">
      <c r="A293" s="28"/>
      <c r="B293" s="28"/>
      <c r="C293" s="28"/>
      <c r="D293" s="28"/>
      <c r="E293" s="28"/>
    </row>
    <row r="294" spans="1:5" ht="15" customHeight="1" x14ac:dyDescent="0.2"/>
    <row r="295" spans="1:5" ht="15" customHeight="1" x14ac:dyDescent="0.25">
      <c r="A295" s="30" t="s">
        <v>17</v>
      </c>
      <c r="B295" s="31"/>
      <c r="C295" s="31"/>
      <c r="D295" s="57"/>
      <c r="E295" s="57"/>
    </row>
    <row r="296" spans="1:5" ht="15" customHeight="1" x14ac:dyDescent="0.2">
      <c r="A296" s="32" t="s">
        <v>77</v>
      </c>
      <c r="B296" s="31"/>
      <c r="C296" s="31"/>
      <c r="D296" s="31"/>
      <c r="E296" s="33" t="s">
        <v>86</v>
      </c>
    </row>
    <row r="297" spans="1:5" ht="15" customHeight="1" x14ac:dyDescent="0.2">
      <c r="A297" s="34"/>
      <c r="B297" s="96"/>
      <c r="C297" s="31"/>
      <c r="D297" s="34"/>
      <c r="E297" s="97"/>
    </row>
    <row r="298" spans="1:5" ht="15" customHeight="1" x14ac:dyDescent="0.2">
      <c r="A298" s="98"/>
      <c r="B298" s="98"/>
      <c r="C298" s="36" t="s">
        <v>36</v>
      </c>
      <c r="D298" s="99" t="s">
        <v>48</v>
      </c>
      <c r="E298" s="36" t="s">
        <v>38</v>
      </c>
    </row>
    <row r="299" spans="1:5" ht="15" customHeight="1" x14ac:dyDescent="0.2">
      <c r="A299" s="74"/>
      <c r="B299" s="75"/>
      <c r="C299" s="94">
        <v>4357</v>
      </c>
      <c r="D299" s="76" t="s">
        <v>49</v>
      </c>
      <c r="E299" s="42">
        <v>-1570122</v>
      </c>
    </row>
    <row r="300" spans="1:5" ht="15" customHeight="1" x14ac:dyDescent="0.2">
      <c r="A300" s="74"/>
      <c r="B300" s="75"/>
      <c r="C300" s="94">
        <v>4357</v>
      </c>
      <c r="D300" s="100" t="s">
        <v>79</v>
      </c>
      <c r="E300" s="42">
        <v>1570122</v>
      </c>
    </row>
    <row r="301" spans="1:5" ht="15" customHeight="1" x14ac:dyDescent="0.2">
      <c r="A301" s="114"/>
      <c r="B301" s="31"/>
      <c r="C301" s="44" t="s">
        <v>40</v>
      </c>
      <c r="D301" s="101"/>
      <c r="E301" s="102">
        <f>SUM(E299:E300)</f>
        <v>0</v>
      </c>
    </row>
    <row r="302" spans="1:5" ht="15" customHeight="1" x14ac:dyDescent="0.2"/>
    <row r="303" spans="1:5" ht="15" customHeight="1" x14ac:dyDescent="0.2"/>
    <row r="304" spans="1:5" ht="15" customHeight="1" x14ac:dyDescent="0.25">
      <c r="A304" s="47" t="s">
        <v>93</v>
      </c>
    </row>
    <row r="305" spans="1:5" ht="15" customHeight="1" x14ac:dyDescent="0.2">
      <c r="A305" s="51" t="s">
        <v>88</v>
      </c>
      <c r="B305" s="51"/>
      <c r="C305" s="51"/>
      <c r="D305" s="51"/>
      <c r="E305" s="51"/>
    </row>
    <row r="306" spans="1:5" ht="15" customHeight="1" x14ac:dyDescent="0.2">
      <c r="A306" s="51"/>
      <c r="B306" s="51"/>
      <c r="C306" s="51"/>
      <c r="D306" s="51"/>
      <c r="E306" s="51"/>
    </row>
    <row r="307" spans="1:5" ht="15" customHeight="1" x14ac:dyDescent="0.2">
      <c r="A307" s="28" t="s">
        <v>94</v>
      </c>
      <c r="B307" s="28"/>
      <c r="C307" s="28"/>
      <c r="D307" s="28"/>
      <c r="E307" s="28"/>
    </row>
    <row r="308" spans="1:5" ht="15" customHeight="1" x14ac:dyDescent="0.2">
      <c r="A308" s="28"/>
      <c r="B308" s="28"/>
      <c r="C308" s="28"/>
      <c r="D308" s="28"/>
      <c r="E308" s="28"/>
    </row>
    <row r="309" spans="1:5" ht="15" customHeight="1" x14ac:dyDescent="0.2">
      <c r="A309" s="28"/>
      <c r="B309" s="28"/>
      <c r="C309" s="28"/>
      <c r="D309" s="28"/>
      <c r="E309" s="28"/>
    </row>
    <row r="310" spans="1:5" ht="15" customHeight="1" x14ac:dyDescent="0.2">
      <c r="A310" s="28"/>
      <c r="B310" s="28"/>
      <c r="C310" s="28"/>
      <c r="D310" s="28"/>
      <c r="E310" s="28"/>
    </row>
    <row r="311" spans="1:5" ht="15" customHeight="1" x14ac:dyDescent="0.2">
      <c r="A311" s="28"/>
      <c r="B311" s="28"/>
      <c r="C311" s="28"/>
      <c r="D311" s="28"/>
      <c r="E311" s="28"/>
    </row>
    <row r="312" spans="1:5" ht="15" customHeight="1" x14ac:dyDescent="0.2">
      <c r="A312" s="28"/>
      <c r="B312" s="28"/>
      <c r="C312" s="28"/>
      <c r="D312" s="28"/>
      <c r="E312" s="28"/>
    </row>
    <row r="313" spans="1:5" ht="15" customHeight="1" x14ac:dyDescent="0.2"/>
    <row r="314" spans="1:5" ht="15" customHeight="1" x14ac:dyDescent="0.25">
      <c r="A314" s="30" t="s">
        <v>17</v>
      </c>
      <c r="B314" s="31"/>
      <c r="C314" s="31"/>
      <c r="D314" s="57"/>
      <c r="E314" s="57"/>
    </row>
    <row r="315" spans="1:5" ht="15" customHeight="1" x14ac:dyDescent="0.2">
      <c r="A315" s="32" t="s">
        <v>77</v>
      </c>
      <c r="B315" s="31"/>
      <c r="C315" s="31"/>
      <c r="D315" s="31"/>
      <c r="E315" s="33" t="s">
        <v>83</v>
      </c>
    </row>
    <row r="316" spans="1:5" ht="15" customHeight="1" x14ac:dyDescent="0.2">
      <c r="A316" s="34"/>
      <c r="B316" s="96"/>
      <c r="C316" s="31"/>
      <c r="D316" s="34"/>
      <c r="E316" s="97"/>
    </row>
    <row r="317" spans="1:5" ht="15" customHeight="1" x14ac:dyDescent="0.2">
      <c r="A317" s="98"/>
      <c r="B317" s="98"/>
      <c r="C317" s="36" t="s">
        <v>36</v>
      </c>
      <c r="D317" s="99" t="s">
        <v>48</v>
      </c>
      <c r="E317" s="36" t="s">
        <v>38</v>
      </c>
    </row>
    <row r="318" spans="1:5" ht="15" customHeight="1" x14ac:dyDescent="0.2">
      <c r="A318" s="74"/>
      <c r="B318" s="75"/>
      <c r="C318" s="94">
        <v>3522</v>
      </c>
      <c r="D318" s="100" t="s">
        <v>79</v>
      </c>
      <c r="E318" s="42">
        <v>-11298</v>
      </c>
    </row>
    <row r="319" spans="1:5" ht="15" customHeight="1" x14ac:dyDescent="0.2">
      <c r="A319" s="114"/>
      <c r="B319" s="31"/>
      <c r="C319" s="44" t="s">
        <v>40</v>
      </c>
      <c r="D319" s="101"/>
      <c r="E319" s="102">
        <f>SUM(E318)</f>
        <v>-11298</v>
      </c>
    </row>
    <row r="320" spans="1:5" ht="15" customHeight="1" x14ac:dyDescent="0.2"/>
    <row r="321" spans="1:5" ht="15" customHeight="1" x14ac:dyDescent="0.25">
      <c r="A321" s="30" t="s">
        <v>17</v>
      </c>
      <c r="B321" s="31"/>
      <c r="C321" s="31"/>
      <c r="D321" s="57"/>
      <c r="E321" s="57"/>
    </row>
    <row r="322" spans="1:5" ht="15" customHeight="1" x14ac:dyDescent="0.2">
      <c r="A322" s="32" t="s">
        <v>77</v>
      </c>
      <c r="B322" s="31"/>
      <c r="C322" s="31"/>
      <c r="D322" s="31"/>
      <c r="E322" s="33" t="s">
        <v>86</v>
      </c>
    </row>
    <row r="323" spans="1:5" ht="15" customHeight="1" x14ac:dyDescent="0.2">
      <c r="A323" s="34"/>
      <c r="B323" s="96"/>
      <c r="C323" s="31"/>
      <c r="D323" s="34"/>
      <c r="E323" s="97"/>
    </row>
    <row r="324" spans="1:5" ht="15" customHeight="1" x14ac:dyDescent="0.2">
      <c r="A324" s="98"/>
      <c r="B324" s="98"/>
      <c r="C324" s="36" t="s">
        <v>36</v>
      </c>
      <c r="D324" s="99" t="s">
        <v>48</v>
      </c>
      <c r="E324" s="36" t="s">
        <v>38</v>
      </c>
    </row>
    <row r="325" spans="1:5" ht="15" customHeight="1" x14ac:dyDescent="0.2">
      <c r="A325" s="74"/>
      <c r="B325" s="75"/>
      <c r="C325" s="94">
        <v>3522</v>
      </c>
      <c r="D325" s="100" t="s">
        <v>79</v>
      </c>
      <c r="E325" s="42">
        <v>11298</v>
      </c>
    </row>
    <row r="326" spans="1:5" ht="15" customHeight="1" x14ac:dyDescent="0.2">
      <c r="A326" s="114"/>
      <c r="B326" s="31"/>
      <c r="C326" s="44" t="s">
        <v>40</v>
      </c>
      <c r="D326" s="101"/>
      <c r="E326" s="102">
        <f>SUM(E325)</f>
        <v>11298</v>
      </c>
    </row>
    <row r="327" spans="1:5" ht="15" customHeight="1" x14ac:dyDescent="0.2"/>
    <row r="328" spans="1:5" ht="15" customHeight="1" x14ac:dyDescent="0.2"/>
    <row r="329" spans="1:5" ht="15" customHeight="1" x14ac:dyDescent="0.25">
      <c r="A329" s="47" t="s">
        <v>95</v>
      </c>
    </row>
    <row r="330" spans="1:5" ht="15" customHeight="1" x14ac:dyDescent="0.2">
      <c r="A330" s="27" t="s">
        <v>30</v>
      </c>
      <c r="B330" s="27"/>
      <c r="C330" s="27"/>
      <c r="D330" s="27"/>
      <c r="E330" s="27"/>
    </row>
    <row r="331" spans="1:5" ht="15" customHeight="1" x14ac:dyDescent="0.2">
      <c r="A331" s="52" t="s">
        <v>96</v>
      </c>
      <c r="B331" s="52"/>
      <c r="C331" s="52"/>
      <c r="D331" s="52"/>
      <c r="E331" s="52"/>
    </row>
    <row r="332" spans="1:5" ht="15" customHeight="1" x14ac:dyDescent="0.2">
      <c r="A332" s="52"/>
      <c r="B332" s="52"/>
      <c r="C332" s="52"/>
      <c r="D332" s="52"/>
      <c r="E332" s="52"/>
    </row>
    <row r="333" spans="1:5" ht="15" customHeight="1" x14ac:dyDescent="0.2">
      <c r="A333" s="52"/>
      <c r="B333" s="52"/>
      <c r="C333" s="52"/>
      <c r="D333" s="52"/>
      <c r="E333" s="52"/>
    </row>
    <row r="334" spans="1:5" ht="15" customHeight="1" x14ac:dyDescent="0.2">
      <c r="A334" s="52"/>
      <c r="B334" s="52"/>
      <c r="C334" s="52"/>
      <c r="D334" s="52"/>
      <c r="E334" s="52"/>
    </row>
    <row r="335" spans="1:5" ht="15" customHeight="1" x14ac:dyDescent="0.2">
      <c r="A335" s="52"/>
      <c r="B335" s="52"/>
      <c r="C335" s="52"/>
      <c r="D335" s="52"/>
      <c r="E335" s="52"/>
    </row>
    <row r="336" spans="1:5" ht="15" customHeight="1" x14ac:dyDescent="0.2">
      <c r="A336" s="52"/>
      <c r="B336" s="52"/>
      <c r="C336" s="52"/>
      <c r="D336" s="52"/>
      <c r="E336" s="52"/>
    </row>
    <row r="337" spans="1:5" ht="15" customHeight="1" x14ac:dyDescent="0.2">
      <c r="A337" s="52"/>
      <c r="B337" s="52"/>
      <c r="C337" s="52"/>
      <c r="D337" s="52"/>
      <c r="E337" s="52"/>
    </row>
    <row r="338" spans="1:5" ht="15" customHeight="1" x14ac:dyDescent="0.2">
      <c r="A338" s="119"/>
      <c r="B338" s="119"/>
      <c r="C338" s="119"/>
      <c r="D338" s="119"/>
      <c r="E338" s="119"/>
    </row>
    <row r="339" spans="1:5" ht="15" customHeight="1" x14ac:dyDescent="0.25">
      <c r="A339" s="30" t="s">
        <v>1</v>
      </c>
      <c r="B339" s="53"/>
      <c r="C339" s="53"/>
      <c r="D339" s="53"/>
      <c r="E339" s="53"/>
    </row>
    <row r="340" spans="1:5" ht="15" customHeight="1" x14ac:dyDescent="0.2">
      <c r="A340" s="32" t="s">
        <v>33</v>
      </c>
      <c r="B340" s="31"/>
      <c r="C340" s="31"/>
      <c r="D340" s="31"/>
      <c r="E340" s="33" t="s">
        <v>97</v>
      </c>
    </row>
    <row r="341" spans="1:5" ht="15" customHeight="1" x14ac:dyDescent="0.25">
      <c r="A341" s="56"/>
      <c r="B341" s="57"/>
      <c r="C341" s="53"/>
      <c r="D341" s="53"/>
      <c r="E341" s="58"/>
    </row>
    <row r="342" spans="1:5" ht="15" customHeight="1" x14ac:dyDescent="0.2">
      <c r="A342" s="73"/>
      <c r="B342" s="73"/>
      <c r="C342" s="60" t="s">
        <v>36</v>
      </c>
      <c r="D342" s="61" t="s">
        <v>37</v>
      </c>
      <c r="E342" s="38" t="s">
        <v>38</v>
      </c>
    </row>
    <row r="343" spans="1:5" ht="15" customHeight="1" x14ac:dyDescent="0.2">
      <c r="A343" s="74"/>
      <c r="B343" s="75"/>
      <c r="C343" s="59"/>
      <c r="D343" s="87" t="s">
        <v>98</v>
      </c>
      <c r="E343" s="64">
        <v>17279957.18</v>
      </c>
    </row>
    <row r="344" spans="1:5" ht="15" customHeight="1" x14ac:dyDescent="0.2">
      <c r="A344" s="74"/>
      <c r="B344" s="69"/>
      <c r="C344" s="66" t="s">
        <v>40</v>
      </c>
      <c r="D344" s="67"/>
      <c r="E344" s="68">
        <f>SUM(E343:E343)</f>
        <v>17279957.18</v>
      </c>
    </row>
    <row r="345" spans="1:5" ht="15" customHeight="1" x14ac:dyDescent="0.2"/>
    <row r="346" spans="1:5" ht="15" customHeight="1" x14ac:dyDescent="0.25">
      <c r="A346" s="30" t="s">
        <v>17</v>
      </c>
      <c r="B346" s="31"/>
      <c r="C346" s="31"/>
      <c r="D346" s="31"/>
      <c r="E346" s="34"/>
    </row>
    <row r="347" spans="1:5" ht="15" customHeight="1" x14ac:dyDescent="0.2">
      <c r="A347" s="32" t="s">
        <v>33</v>
      </c>
      <c r="B347" s="31"/>
      <c r="C347" s="31"/>
      <c r="D347" s="31"/>
      <c r="E347" s="33" t="s">
        <v>97</v>
      </c>
    </row>
    <row r="348" spans="1:5" ht="15" customHeight="1" x14ac:dyDescent="0.25">
      <c r="A348" s="34"/>
      <c r="B348" s="30"/>
      <c r="C348" s="31"/>
      <c r="D348" s="31"/>
      <c r="E348" s="35"/>
    </row>
    <row r="349" spans="1:5" ht="15" customHeight="1" x14ac:dyDescent="0.2">
      <c r="B349" s="98"/>
      <c r="C349" s="36" t="s">
        <v>36</v>
      </c>
      <c r="D349" s="120" t="s">
        <v>48</v>
      </c>
      <c r="E349" s="36" t="s">
        <v>38</v>
      </c>
    </row>
    <row r="350" spans="1:5" ht="15" customHeight="1" x14ac:dyDescent="0.2">
      <c r="B350" s="121"/>
      <c r="C350" s="94">
        <v>3299</v>
      </c>
      <c r="D350" s="76" t="s">
        <v>99</v>
      </c>
      <c r="E350" s="42">
        <f>96856.8+548855.2+11880+67320+24214.2+137213.8+8717.4+49398.6+27900+158100+6975+39525+2511+14229</f>
        <v>1193696</v>
      </c>
    </row>
    <row r="351" spans="1:5" ht="15" customHeight="1" x14ac:dyDescent="0.2">
      <c r="B351" s="121"/>
      <c r="C351" s="94">
        <v>3299</v>
      </c>
      <c r="D351" s="76" t="s">
        <v>49</v>
      </c>
      <c r="E351" s="42">
        <f>6693.75+37931.25+3011.55+17065.45+180+1020+1500+8500+3000+17000+7200+40800</f>
        <v>143902</v>
      </c>
    </row>
    <row r="352" spans="1:5" ht="15" customHeight="1" x14ac:dyDescent="0.2">
      <c r="B352" s="121"/>
      <c r="C352" s="94">
        <v>3123</v>
      </c>
      <c r="D352" s="87" t="s">
        <v>61</v>
      </c>
      <c r="E352" s="42">
        <f>67535.25+382699.75</f>
        <v>450235</v>
      </c>
    </row>
    <row r="353" spans="1:7" ht="15" customHeight="1" x14ac:dyDescent="0.2">
      <c r="B353" s="121"/>
      <c r="C353" s="94">
        <v>3299</v>
      </c>
      <c r="D353" s="122" t="s">
        <v>60</v>
      </c>
      <c r="E353" s="42">
        <f>486007.31+2754041.4+11887.71+67363.67</f>
        <v>3319300.09</v>
      </c>
    </row>
    <row r="354" spans="1:7" ht="15" customHeight="1" x14ac:dyDescent="0.2">
      <c r="B354" s="121"/>
      <c r="C354" s="94">
        <v>3299</v>
      </c>
      <c r="D354" s="76" t="s">
        <v>62</v>
      </c>
      <c r="E354" s="42">
        <f>318853.43+1806836.07</f>
        <v>2125689.5</v>
      </c>
    </row>
    <row r="355" spans="1:7" ht="15" customHeight="1" x14ac:dyDescent="0.2">
      <c r="B355" s="114"/>
      <c r="C355" s="44" t="s">
        <v>40</v>
      </c>
      <c r="D355" s="45"/>
      <c r="E355" s="46">
        <f>SUM(E350:E354)</f>
        <v>7232822.5899999999</v>
      </c>
    </row>
    <row r="356" spans="1:7" ht="15" customHeight="1" x14ac:dyDescent="0.2"/>
    <row r="357" spans="1:7" ht="15" customHeight="1" x14ac:dyDescent="0.2">
      <c r="A357" s="32" t="s">
        <v>33</v>
      </c>
      <c r="B357" s="31"/>
      <c r="C357" s="31"/>
      <c r="D357" s="31"/>
      <c r="E357" s="33" t="s">
        <v>97</v>
      </c>
    </row>
    <row r="358" spans="1:7" ht="15" customHeight="1" x14ac:dyDescent="0.2"/>
    <row r="359" spans="1:7" ht="15" customHeight="1" x14ac:dyDescent="0.2">
      <c r="B359" s="36" t="s">
        <v>35</v>
      </c>
      <c r="C359" s="60" t="s">
        <v>36</v>
      </c>
      <c r="D359" s="106" t="s">
        <v>37</v>
      </c>
      <c r="E359" s="38" t="s">
        <v>38</v>
      </c>
    </row>
    <row r="360" spans="1:7" ht="15" customHeight="1" x14ac:dyDescent="0.2">
      <c r="B360" s="62">
        <v>32133019</v>
      </c>
      <c r="C360" s="59"/>
      <c r="D360" s="78" t="s">
        <v>100</v>
      </c>
      <c r="E360" s="123">
        <v>655592.11</v>
      </c>
    </row>
    <row r="361" spans="1:7" ht="15" customHeight="1" x14ac:dyDescent="0.2">
      <c r="B361" s="62">
        <v>32533019</v>
      </c>
      <c r="C361" s="59"/>
      <c r="D361" s="78" t="s">
        <v>100</v>
      </c>
      <c r="E361" s="123">
        <v>3715021.97</v>
      </c>
    </row>
    <row r="362" spans="1:7" ht="15" customHeight="1" x14ac:dyDescent="0.2">
      <c r="B362" s="62">
        <v>32133910</v>
      </c>
      <c r="C362" s="59"/>
      <c r="D362" s="76" t="s">
        <v>101</v>
      </c>
      <c r="E362" s="123">
        <v>851478.08</v>
      </c>
    </row>
    <row r="363" spans="1:7" ht="15" customHeight="1" x14ac:dyDescent="0.2">
      <c r="B363" s="62">
        <v>32533910</v>
      </c>
      <c r="C363" s="59"/>
      <c r="D363" s="76" t="s">
        <v>101</v>
      </c>
      <c r="E363" s="123">
        <v>4825042.43</v>
      </c>
    </row>
    <row r="364" spans="1:7" ht="15" customHeight="1" x14ac:dyDescent="0.2">
      <c r="B364" s="89"/>
      <c r="C364" s="66" t="s">
        <v>40</v>
      </c>
      <c r="D364" s="108"/>
      <c r="E364" s="109">
        <f>SUM(E360:E363)</f>
        <v>10047134.59</v>
      </c>
      <c r="G364" s="90">
        <f>SUM(E355,E364)</f>
        <v>17279957.18</v>
      </c>
    </row>
    <row r="365" spans="1:7" ht="15" customHeight="1" x14ac:dyDescent="0.2"/>
    <row r="366" spans="1:7" ht="15" customHeight="1" x14ac:dyDescent="0.25">
      <c r="A366" s="47" t="s">
        <v>102</v>
      </c>
    </row>
    <row r="367" spans="1:7" ht="15" customHeight="1" x14ac:dyDescent="0.2">
      <c r="A367" s="27" t="s">
        <v>30</v>
      </c>
      <c r="B367" s="27"/>
      <c r="C367" s="27"/>
      <c r="D367" s="27"/>
      <c r="E367" s="27"/>
    </row>
    <row r="368" spans="1:7" ht="15" customHeight="1" x14ac:dyDescent="0.2">
      <c r="A368" s="27" t="s">
        <v>103</v>
      </c>
      <c r="B368" s="27"/>
      <c r="C368" s="27"/>
      <c r="D368" s="27"/>
      <c r="E368" s="27"/>
    </row>
    <row r="369" spans="1:5" ht="15" customHeight="1" x14ac:dyDescent="0.2">
      <c r="A369" s="52" t="s">
        <v>104</v>
      </c>
      <c r="B369" s="52"/>
      <c r="C369" s="52"/>
      <c r="D369" s="52"/>
      <c r="E369" s="52"/>
    </row>
    <row r="370" spans="1:5" ht="15" customHeight="1" x14ac:dyDescent="0.2">
      <c r="A370" s="52"/>
      <c r="B370" s="52"/>
      <c r="C370" s="52"/>
      <c r="D370" s="52"/>
      <c r="E370" s="52"/>
    </row>
    <row r="371" spans="1:5" ht="15" customHeight="1" x14ac:dyDescent="0.2">
      <c r="A371" s="52"/>
      <c r="B371" s="52"/>
      <c r="C371" s="52"/>
      <c r="D371" s="52"/>
      <c r="E371" s="52"/>
    </row>
    <row r="372" spans="1:5" ht="15" customHeight="1" x14ac:dyDescent="0.2">
      <c r="A372" s="52"/>
      <c r="B372" s="52"/>
      <c r="C372" s="52"/>
      <c r="D372" s="52"/>
      <c r="E372" s="52"/>
    </row>
    <row r="373" spans="1:5" ht="15" customHeight="1" x14ac:dyDescent="0.2">
      <c r="A373" s="52"/>
      <c r="B373" s="52"/>
      <c r="C373" s="52"/>
      <c r="D373" s="52"/>
      <c r="E373" s="52"/>
    </row>
    <row r="374" spans="1:5" ht="15" customHeight="1" x14ac:dyDescent="0.2">
      <c r="A374" s="52"/>
      <c r="B374" s="52"/>
      <c r="C374" s="52"/>
      <c r="D374" s="52"/>
      <c r="E374" s="52"/>
    </row>
    <row r="375" spans="1:5" ht="15" customHeight="1" x14ac:dyDescent="0.2">
      <c r="A375" s="119"/>
      <c r="B375" s="124"/>
      <c r="C375" s="119"/>
      <c r="D375" s="119"/>
      <c r="E375" s="119"/>
    </row>
    <row r="376" spans="1:5" ht="15" customHeight="1" x14ac:dyDescent="0.25">
      <c r="A376" s="30" t="s">
        <v>1</v>
      </c>
      <c r="B376" s="111"/>
      <c r="C376" s="31"/>
      <c r="D376" s="31"/>
      <c r="E376" s="31"/>
    </row>
    <row r="377" spans="1:5" ht="15" customHeight="1" x14ac:dyDescent="0.2">
      <c r="A377" s="32" t="s">
        <v>77</v>
      </c>
      <c r="B377" s="31"/>
      <c r="C377" s="31"/>
      <c r="D377" s="31"/>
      <c r="E377" s="33" t="s">
        <v>78</v>
      </c>
    </row>
    <row r="378" spans="1:5" ht="15" customHeight="1" x14ac:dyDescent="0.25">
      <c r="A378" s="57"/>
      <c r="B378" s="125"/>
      <c r="C378" s="53"/>
      <c r="D378" s="53"/>
      <c r="E378" s="58"/>
    </row>
    <row r="379" spans="1:5" ht="15" customHeight="1" x14ac:dyDescent="0.2">
      <c r="B379" s="60" t="s">
        <v>35</v>
      </c>
      <c r="C379" s="60" t="s">
        <v>36</v>
      </c>
      <c r="D379" s="61" t="s">
        <v>37</v>
      </c>
      <c r="E379" s="38" t="s">
        <v>38</v>
      </c>
    </row>
    <row r="380" spans="1:5" ht="15" customHeight="1" x14ac:dyDescent="0.2">
      <c r="B380" s="126">
        <v>38587505</v>
      </c>
      <c r="C380" s="127"/>
      <c r="D380" s="87" t="s">
        <v>105</v>
      </c>
      <c r="E380" s="42">
        <v>57890863.670000002</v>
      </c>
    </row>
    <row r="381" spans="1:5" ht="15" customHeight="1" x14ac:dyDescent="0.2">
      <c r="B381" s="89"/>
      <c r="C381" s="66" t="s">
        <v>40</v>
      </c>
      <c r="D381" s="67"/>
      <c r="E381" s="68">
        <f>SUM(E380:E380)</f>
        <v>57890863.670000002</v>
      </c>
    </row>
    <row r="382" spans="1:5" ht="15" customHeight="1" x14ac:dyDescent="0.2"/>
    <row r="383" spans="1:5" ht="15" customHeight="1" x14ac:dyDescent="0.25">
      <c r="A383" s="30" t="s">
        <v>17</v>
      </c>
      <c r="B383" s="31"/>
      <c r="C383" s="31"/>
      <c r="D383" s="57"/>
      <c r="E383" s="57"/>
    </row>
    <row r="384" spans="1:5" ht="15" customHeight="1" x14ac:dyDescent="0.2">
      <c r="A384" s="32" t="s">
        <v>77</v>
      </c>
      <c r="B384" s="31"/>
      <c r="C384" s="31"/>
      <c r="D384" s="31"/>
      <c r="E384" s="33" t="s">
        <v>78</v>
      </c>
    </row>
    <row r="385" spans="1:5" ht="15" customHeight="1" x14ac:dyDescent="0.2">
      <c r="A385" s="34"/>
      <c r="B385" s="96"/>
      <c r="C385" s="31"/>
      <c r="D385" s="34"/>
      <c r="E385" s="97"/>
    </row>
    <row r="386" spans="1:5" ht="15" customHeight="1" x14ac:dyDescent="0.2">
      <c r="A386" s="98"/>
      <c r="B386" s="98"/>
      <c r="C386" s="36" t="s">
        <v>36</v>
      </c>
      <c r="D386" s="99" t="s">
        <v>48</v>
      </c>
      <c r="E386" s="36" t="s">
        <v>38</v>
      </c>
    </row>
    <row r="387" spans="1:5" ht="15" customHeight="1" x14ac:dyDescent="0.2">
      <c r="A387" s="74"/>
      <c r="B387" s="75"/>
      <c r="C387" s="94">
        <v>2212</v>
      </c>
      <c r="D387" s="100" t="s">
        <v>79</v>
      </c>
      <c r="E387" s="42">
        <v>57890863.670000002</v>
      </c>
    </row>
    <row r="388" spans="1:5" ht="15" customHeight="1" x14ac:dyDescent="0.2">
      <c r="A388" s="114"/>
      <c r="B388" s="31"/>
      <c r="C388" s="44" t="s">
        <v>40</v>
      </c>
      <c r="D388" s="101"/>
      <c r="E388" s="102">
        <f>SUM(E387:E387)</f>
        <v>57890863.670000002</v>
      </c>
    </row>
    <row r="389" spans="1:5" ht="15" customHeight="1" x14ac:dyDescent="0.2"/>
    <row r="390" spans="1:5" ht="15" customHeight="1" x14ac:dyDescent="0.2"/>
    <row r="391" spans="1:5" ht="15" customHeight="1" x14ac:dyDescent="0.25">
      <c r="A391" s="47" t="s">
        <v>106</v>
      </c>
    </row>
    <row r="392" spans="1:5" ht="15" customHeight="1" x14ac:dyDescent="0.2">
      <c r="A392" s="27" t="s">
        <v>75</v>
      </c>
      <c r="B392" s="27"/>
      <c r="C392" s="27"/>
      <c r="D392" s="27"/>
      <c r="E392" s="27"/>
    </row>
    <row r="393" spans="1:5" ht="15" customHeight="1" x14ac:dyDescent="0.2">
      <c r="A393" s="27"/>
      <c r="B393" s="27"/>
      <c r="C393" s="27"/>
      <c r="D393" s="27"/>
      <c r="E393" s="27"/>
    </row>
    <row r="394" spans="1:5" ht="15" customHeight="1" x14ac:dyDescent="0.2">
      <c r="A394" s="28" t="s">
        <v>107</v>
      </c>
      <c r="B394" s="28"/>
      <c r="C394" s="28"/>
      <c r="D394" s="28"/>
      <c r="E394" s="28"/>
    </row>
    <row r="395" spans="1:5" ht="15" customHeight="1" x14ac:dyDescent="0.2">
      <c r="A395" s="28"/>
      <c r="B395" s="28"/>
      <c r="C395" s="28"/>
      <c r="D395" s="28"/>
      <c r="E395" s="28"/>
    </row>
    <row r="396" spans="1:5" ht="15" customHeight="1" x14ac:dyDescent="0.2">
      <c r="A396" s="28"/>
      <c r="B396" s="28"/>
      <c r="C396" s="28"/>
      <c r="D396" s="28"/>
      <c r="E396" s="28"/>
    </row>
    <row r="397" spans="1:5" ht="15" customHeight="1" x14ac:dyDescent="0.2">
      <c r="A397" s="28"/>
      <c r="B397" s="28"/>
      <c r="C397" s="28"/>
      <c r="D397" s="28"/>
      <c r="E397" s="28"/>
    </row>
    <row r="398" spans="1:5" ht="15" customHeight="1" x14ac:dyDescent="0.2">
      <c r="A398" s="28"/>
      <c r="B398" s="28"/>
      <c r="C398" s="28"/>
      <c r="D398" s="28"/>
      <c r="E398" s="28"/>
    </row>
    <row r="399" spans="1:5" ht="15" customHeight="1" x14ac:dyDescent="0.2">
      <c r="A399" s="28"/>
      <c r="B399" s="28"/>
      <c r="C399" s="28"/>
      <c r="D399" s="28"/>
      <c r="E399" s="28"/>
    </row>
    <row r="400" spans="1:5" ht="15" customHeight="1" x14ac:dyDescent="0.2">
      <c r="A400" s="28"/>
      <c r="B400" s="28"/>
      <c r="C400" s="28"/>
      <c r="D400" s="28"/>
      <c r="E400" s="28"/>
    </row>
    <row r="401" spans="1:5" ht="15" customHeight="1" x14ac:dyDescent="0.2">
      <c r="A401" s="29"/>
      <c r="B401" s="29"/>
      <c r="C401" s="29"/>
      <c r="D401" s="29"/>
      <c r="E401" s="29"/>
    </row>
    <row r="402" spans="1:5" ht="15" customHeight="1" x14ac:dyDescent="0.25">
      <c r="A402" s="30" t="s">
        <v>17</v>
      </c>
      <c r="B402" s="31"/>
      <c r="C402" s="31"/>
      <c r="D402" s="31"/>
      <c r="E402" s="31"/>
    </row>
    <row r="403" spans="1:5" ht="15" customHeight="1" x14ac:dyDescent="0.2">
      <c r="A403" s="32" t="s">
        <v>65</v>
      </c>
      <c r="B403" s="31"/>
      <c r="C403" s="31"/>
      <c r="D403" s="31"/>
      <c r="E403" s="33" t="s">
        <v>66</v>
      </c>
    </row>
    <row r="404" spans="1:5" ht="15" customHeight="1" x14ac:dyDescent="0.25">
      <c r="A404" s="34"/>
      <c r="B404" s="30"/>
      <c r="C404" s="31"/>
      <c r="D404" s="31"/>
      <c r="E404" s="35"/>
    </row>
    <row r="405" spans="1:5" ht="15" customHeight="1" x14ac:dyDescent="0.2">
      <c r="A405" s="98"/>
      <c r="B405" s="73"/>
      <c r="C405" s="36" t="s">
        <v>36</v>
      </c>
      <c r="D405" s="99" t="s">
        <v>48</v>
      </c>
      <c r="E405" s="36" t="s">
        <v>38</v>
      </c>
    </row>
    <row r="406" spans="1:5" ht="15" customHeight="1" x14ac:dyDescent="0.2">
      <c r="A406" s="93"/>
      <c r="B406" s="82"/>
      <c r="C406" s="94">
        <v>6409</v>
      </c>
      <c r="D406" s="76" t="s">
        <v>60</v>
      </c>
      <c r="E406" s="42">
        <v>-10216034.77</v>
      </c>
    </row>
    <row r="407" spans="1:5" ht="15" customHeight="1" x14ac:dyDescent="0.2">
      <c r="A407" s="114"/>
      <c r="B407" s="85"/>
      <c r="C407" s="44" t="s">
        <v>40</v>
      </c>
      <c r="D407" s="101"/>
      <c r="E407" s="102">
        <f>SUM(E406:E406)</f>
        <v>-10216034.77</v>
      </c>
    </row>
    <row r="408" spans="1:5" ht="15" customHeight="1" x14ac:dyDescent="0.25">
      <c r="A408" s="47"/>
      <c r="B408" s="34"/>
      <c r="C408" s="34"/>
      <c r="D408" s="34"/>
      <c r="E408" s="34"/>
    </row>
    <row r="409" spans="1:5" ht="15" customHeight="1" x14ac:dyDescent="0.25">
      <c r="A409" s="30" t="s">
        <v>17</v>
      </c>
      <c r="B409" s="31"/>
      <c r="C409" s="31"/>
      <c r="D409" s="57"/>
      <c r="E409" s="57"/>
    </row>
    <row r="410" spans="1:5" ht="15" customHeight="1" x14ac:dyDescent="0.2">
      <c r="A410" s="32" t="s">
        <v>77</v>
      </c>
      <c r="B410" s="31"/>
      <c r="C410" s="31"/>
      <c r="D410" s="31"/>
      <c r="E410" s="33" t="s">
        <v>78</v>
      </c>
    </row>
    <row r="411" spans="1:5" ht="15" customHeight="1" x14ac:dyDescent="0.2">
      <c r="A411" s="34"/>
      <c r="B411" s="96"/>
      <c r="C411" s="31"/>
      <c r="D411" s="34"/>
      <c r="E411" s="97"/>
    </row>
    <row r="412" spans="1:5" ht="15" customHeight="1" x14ac:dyDescent="0.2">
      <c r="A412" s="98"/>
      <c r="B412" s="98"/>
      <c r="C412" s="36" t="s">
        <v>36</v>
      </c>
      <c r="D412" s="99" t="s">
        <v>48</v>
      </c>
      <c r="E412" s="36" t="s">
        <v>38</v>
      </c>
    </row>
    <row r="413" spans="1:5" ht="15" customHeight="1" x14ac:dyDescent="0.2">
      <c r="A413" s="74"/>
      <c r="B413" s="75"/>
      <c r="C413" s="94">
        <v>2212</v>
      </c>
      <c r="D413" s="100" t="s">
        <v>79</v>
      </c>
      <c r="E413" s="42">
        <v>10216034.77</v>
      </c>
    </row>
    <row r="414" spans="1:5" ht="15" customHeight="1" x14ac:dyDescent="0.2">
      <c r="A414" s="114"/>
      <c r="B414" s="31"/>
      <c r="C414" s="44" t="s">
        <v>40</v>
      </c>
      <c r="D414" s="101"/>
      <c r="E414" s="102">
        <f>SUM(E413:E413)</f>
        <v>10216034.77</v>
      </c>
    </row>
    <row r="415" spans="1:5" ht="15" customHeight="1" x14ac:dyDescent="0.2"/>
    <row r="416" spans="1:5" ht="15" customHeight="1" x14ac:dyDescent="0.2"/>
    <row r="417" spans="1:5" ht="15" customHeight="1" x14ac:dyDescent="0.2"/>
    <row r="418" spans="1:5" ht="15" customHeight="1" x14ac:dyDescent="0.25">
      <c r="A418" s="47" t="s">
        <v>108</v>
      </c>
    </row>
    <row r="419" spans="1:5" ht="15" customHeight="1" x14ac:dyDescent="0.2">
      <c r="A419" s="27" t="s">
        <v>75</v>
      </c>
      <c r="B419" s="27"/>
      <c r="C419" s="27"/>
      <c r="D419" s="27"/>
      <c r="E419" s="27"/>
    </row>
    <row r="420" spans="1:5" ht="15" customHeight="1" x14ac:dyDescent="0.2">
      <c r="A420" s="27"/>
      <c r="B420" s="27"/>
      <c r="C420" s="27"/>
      <c r="D420" s="27"/>
      <c r="E420" s="27"/>
    </row>
    <row r="421" spans="1:5" ht="15" customHeight="1" x14ac:dyDescent="0.2">
      <c r="A421" s="28" t="s">
        <v>109</v>
      </c>
      <c r="B421" s="28"/>
      <c r="C421" s="28"/>
      <c r="D421" s="28"/>
      <c r="E421" s="28"/>
    </row>
    <row r="422" spans="1:5" ht="15" customHeight="1" x14ac:dyDescent="0.2">
      <c r="A422" s="28"/>
      <c r="B422" s="28"/>
      <c r="C422" s="28"/>
      <c r="D422" s="28"/>
      <c r="E422" s="28"/>
    </row>
    <row r="423" spans="1:5" ht="15" customHeight="1" x14ac:dyDescent="0.2">
      <c r="A423" s="28"/>
      <c r="B423" s="28"/>
      <c r="C423" s="28"/>
      <c r="D423" s="28"/>
      <c r="E423" s="28"/>
    </row>
    <row r="424" spans="1:5" ht="15" customHeight="1" x14ac:dyDescent="0.2">
      <c r="A424" s="28"/>
      <c r="B424" s="28"/>
      <c r="C424" s="28"/>
      <c r="D424" s="28"/>
      <c r="E424" s="28"/>
    </row>
    <row r="425" spans="1:5" ht="15" customHeight="1" x14ac:dyDescent="0.2">
      <c r="A425" s="28"/>
      <c r="B425" s="28"/>
      <c r="C425" s="28"/>
      <c r="D425" s="28"/>
      <c r="E425" s="28"/>
    </row>
    <row r="426" spans="1:5" ht="15" customHeight="1" x14ac:dyDescent="0.2">
      <c r="A426" s="28"/>
      <c r="B426" s="28"/>
      <c r="C426" s="28"/>
      <c r="D426" s="28"/>
      <c r="E426" s="28"/>
    </row>
    <row r="427" spans="1:5" ht="15" customHeight="1" x14ac:dyDescent="0.2">
      <c r="A427" s="28"/>
      <c r="B427" s="28"/>
      <c r="C427" s="28"/>
      <c r="D427" s="28"/>
      <c r="E427" s="28"/>
    </row>
    <row r="428" spans="1:5" ht="15" customHeight="1" x14ac:dyDescent="0.2">
      <c r="A428" s="29"/>
      <c r="B428" s="29"/>
      <c r="C428" s="29"/>
      <c r="D428" s="29"/>
      <c r="E428" s="29"/>
    </row>
    <row r="429" spans="1:5" ht="15" customHeight="1" x14ac:dyDescent="0.25">
      <c r="A429" s="30" t="s">
        <v>17</v>
      </c>
      <c r="B429" s="31"/>
      <c r="C429" s="31"/>
      <c r="D429" s="31"/>
      <c r="E429" s="31"/>
    </row>
    <row r="430" spans="1:5" ht="15" customHeight="1" x14ac:dyDescent="0.2">
      <c r="A430" s="32" t="s">
        <v>65</v>
      </c>
      <c r="B430" s="31"/>
      <c r="C430" s="31"/>
      <c r="D430" s="31"/>
      <c r="E430" s="33" t="s">
        <v>66</v>
      </c>
    </row>
    <row r="431" spans="1:5" ht="15" customHeight="1" x14ac:dyDescent="0.25">
      <c r="A431" s="34"/>
      <c r="B431" s="30"/>
      <c r="C431" s="31"/>
      <c r="D431" s="31"/>
      <c r="E431" s="35"/>
    </row>
    <row r="432" spans="1:5" ht="15" customHeight="1" x14ac:dyDescent="0.2">
      <c r="A432" s="98"/>
      <c r="B432" s="73"/>
      <c r="C432" s="36" t="s">
        <v>36</v>
      </c>
      <c r="D432" s="99" t="s">
        <v>48</v>
      </c>
      <c r="E432" s="36" t="s">
        <v>38</v>
      </c>
    </row>
    <row r="433" spans="1:5" ht="15" customHeight="1" x14ac:dyDescent="0.2">
      <c r="A433" s="93"/>
      <c r="B433" s="82"/>
      <c r="C433" s="94">
        <v>6409</v>
      </c>
      <c r="D433" s="76" t="s">
        <v>60</v>
      </c>
      <c r="E433" s="42">
        <v>-469359</v>
      </c>
    </row>
    <row r="434" spans="1:5" ht="15" customHeight="1" x14ac:dyDescent="0.2">
      <c r="A434" s="114"/>
      <c r="B434" s="85"/>
      <c r="C434" s="44" t="s">
        <v>40</v>
      </c>
      <c r="D434" s="101"/>
      <c r="E434" s="102">
        <f>SUM(E433:E433)</f>
        <v>-469359</v>
      </c>
    </row>
    <row r="435" spans="1:5" ht="15" customHeight="1" x14ac:dyDescent="0.25">
      <c r="A435" s="47"/>
      <c r="B435" s="34"/>
      <c r="C435" s="34"/>
      <c r="D435" s="34"/>
      <c r="E435" s="34"/>
    </row>
    <row r="436" spans="1:5" ht="15" customHeight="1" x14ac:dyDescent="0.25">
      <c r="A436" s="30" t="s">
        <v>17</v>
      </c>
      <c r="B436" s="31"/>
      <c r="C436" s="31"/>
      <c r="D436" s="57"/>
      <c r="E436" s="57"/>
    </row>
    <row r="437" spans="1:5" ht="15" customHeight="1" x14ac:dyDescent="0.2">
      <c r="A437" s="32" t="s">
        <v>77</v>
      </c>
      <c r="B437" s="31"/>
      <c r="C437" s="31"/>
      <c r="D437" s="31"/>
      <c r="E437" s="33" t="s">
        <v>78</v>
      </c>
    </row>
    <row r="438" spans="1:5" ht="15" customHeight="1" x14ac:dyDescent="0.2">
      <c r="A438" s="34"/>
      <c r="B438" s="96"/>
      <c r="C438" s="31"/>
      <c r="D438" s="34"/>
      <c r="E438" s="97"/>
    </row>
    <row r="439" spans="1:5" ht="15" customHeight="1" x14ac:dyDescent="0.2">
      <c r="A439" s="98"/>
      <c r="B439" s="98"/>
      <c r="C439" s="36" t="s">
        <v>36</v>
      </c>
      <c r="D439" s="99" t="s">
        <v>48</v>
      </c>
      <c r="E439" s="36" t="s">
        <v>38</v>
      </c>
    </row>
    <row r="440" spans="1:5" ht="15" customHeight="1" x14ac:dyDescent="0.2">
      <c r="A440" s="74"/>
      <c r="B440" s="75"/>
      <c r="C440" s="94">
        <v>2212</v>
      </c>
      <c r="D440" s="100" t="s">
        <v>79</v>
      </c>
      <c r="E440" s="42">
        <v>469359</v>
      </c>
    </row>
    <row r="441" spans="1:5" ht="15" customHeight="1" x14ac:dyDescent="0.2">
      <c r="A441" s="114"/>
      <c r="B441" s="31"/>
      <c r="C441" s="44" t="s">
        <v>40</v>
      </c>
      <c r="D441" s="101"/>
      <c r="E441" s="102">
        <f>SUM(E440:E440)</f>
        <v>469359</v>
      </c>
    </row>
    <row r="442" spans="1:5" ht="15" customHeight="1" x14ac:dyDescent="0.2"/>
    <row r="443" spans="1:5" ht="15" customHeight="1" x14ac:dyDescent="0.2"/>
    <row r="444" spans="1:5" ht="15" customHeight="1" x14ac:dyDescent="0.25">
      <c r="A444" s="47" t="s">
        <v>110</v>
      </c>
    </row>
    <row r="445" spans="1:5" ht="15" customHeight="1" x14ac:dyDescent="0.2">
      <c r="A445" s="27" t="s">
        <v>30</v>
      </c>
      <c r="B445" s="27"/>
      <c r="C445" s="27"/>
      <c r="D445" s="27"/>
      <c r="E445" s="27"/>
    </row>
    <row r="446" spans="1:5" ht="15" customHeight="1" x14ac:dyDescent="0.2">
      <c r="A446" s="27" t="s">
        <v>44</v>
      </c>
      <c r="B446" s="27"/>
      <c r="C446" s="27"/>
      <c r="D446" s="27"/>
      <c r="E446" s="27"/>
    </row>
    <row r="447" spans="1:5" ht="15" customHeight="1" x14ac:dyDescent="0.2">
      <c r="A447" s="28" t="s">
        <v>111</v>
      </c>
      <c r="B447" s="28"/>
      <c r="C447" s="28"/>
      <c r="D447" s="28"/>
      <c r="E447" s="28"/>
    </row>
    <row r="448" spans="1:5" ht="15" customHeight="1" x14ac:dyDescent="0.2">
      <c r="A448" s="28"/>
      <c r="B448" s="28"/>
      <c r="C448" s="28"/>
      <c r="D448" s="28"/>
      <c r="E448" s="28"/>
    </row>
    <row r="449" spans="1:5" ht="15" customHeight="1" x14ac:dyDescent="0.2">
      <c r="A449" s="28"/>
      <c r="B449" s="28"/>
      <c r="C449" s="28"/>
      <c r="D449" s="28"/>
      <c r="E449" s="28"/>
    </row>
    <row r="450" spans="1:5" ht="15" customHeight="1" x14ac:dyDescent="0.2">
      <c r="A450" s="28"/>
      <c r="B450" s="28"/>
      <c r="C450" s="28"/>
      <c r="D450" s="28"/>
      <c r="E450" s="28"/>
    </row>
    <row r="451" spans="1:5" ht="15" customHeight="1" x14ac:dyDescent="0.2">
      <c r="A451" s="28"/>
      <c r="B451" s="28"/>
      <c r="C451" s="28"/>
      <c r="D451" s="28"/>
      <c r="E451" s="28"/>
    </row>
    <row r="452" spans="1:5" ht="15" customHeight="1" x14ac:dyDescent="0.2">
      <c r="A452" s="28"/>
      <c r="B452" s="28"/>
      <c r="C452" s="28"/>
      <c r="D452" s="28"/>
      <c r="E452" s="28"/>
    </row>
    <row r="453" spans="1:5" ht="15" customHeight="1" x14ac:dyDescent="0.2">
      <c r="A453" s="28"/>
      <c r="B453" s="28"/>
      <c r="C453" s="28"/>
      <c r="D453" s="28"/>
      <c r="E453" s="28"/>
    </row>
    <row r="454" spans="1:5" ht="15" customHeight="1" x14ac:dyDescent="0.2">
      <c r="A454" s="28"/>
      <c r="B454" s="28"/>
      <c r="C454" s="28"/>
      <c r="D454" s="28"/>
      <c r="E454" s="28"/>
    </row>
    <row r="455" spans="1:5" ht="15" customHeight="1" x14ac:dyDescent="0.2">
      <c r="A455" s="28"/>
      <c r="B455" s="28"/>
      <c r="C455" s="28"/>
      <c r="D455" s="28"/>
      <c r="E455" s="28"/>
    </row>
    <row r="456" spans="1:5" ht="15" customHeight="1" x14ac:dyDescent="0.2">
      <c r="A456" s="91"/>
      <c r="B456" s="91"/>
      <c r="C456" s="91"/>
      <c r="D456" s="91"/>
      <c r="E456" s="91"/>
    </row>
    <row r="457" spans="1:5" ht="15" customHeight="1" x14ac:dyDescent="0.25">
      <c r="A457" s="56" t="s">
        <v>1</v>
      </c>
      <c r="B457" s="53"/>
      <c r="C457" s="53"/>
      <c r="D457" s="53"/>
      <c r="E457" s="53"/>
    </row>
    <row r="458" spans="1:5" ht="15" customHeight="1" x14ac:dyDescent="0.2">
      <c r="A458" s="92" t="s">
        <v>65</v>
      </c>
      <c r="B458" s="53"/>
      <c r="C458" s="53"/>
      <c r="D458" s="53"/>
      <c r="E458" s="55" t="s">
        <v>66</v>
      </c>
    </row>
    <row r="459" spans="1:5" ht="15" customHeight="1" x14ac:dyDescent="0.25">
      <c r="A459" s="57"/>
      <c r="B459" s="56"/>
      <c r="C459" s="53"/>
      <c r="D459" s="53"/>
      <c r="E459" s="58"/>
    </row>
    <row r="460" spans="1:5" ht="15" customHeight="1" x14ac:dyDescent="0.2">
      <c r="B460" s="60" t="s">
        <v>35</v>
      </c>
      <c r="C460" s="60" t="s">
        <v>36</v>
      </c>
      <c r="D460" s="61" t="s">
        <v>37</v>
      </c>
      <c r="E460" s="38" t="s">
        <v>38</v>
      </c>
    </row>
    <row r="461" spans="1:5" ht="15" customHeight="1" x14ac:dyDescent="0.2">
      <c r="B461" s="65">
        <v>13307</v>
      </c>
      <c r="C461" s="127"/>
      <c r="D461" s="63" t="s">
        <v>39</v>
      </c>
      <c r="E461" s="42">
        <v>4500000</v>
      </c>
    </row>
    <row r="462" spans="1:5" ht="15" customHeight="1" x14ac:dyDescent="0.2">
      <c r="B462" s="89"/>
      <c r="C462" s="66" t="s">
        <v>40</v>
      </c>
      <c r="D462" s="67"/>
      <c r="E462" s="68">
        <f>SUM(E461:E461)</f>
        <v>4500000</v>
      </c>
    </row>
    <row r="463" spans="1:5" ht="15" customHeight="1" x14ac:dyDescent="0.2"/>
    <row r="464" spans="1:5" ht="15" customHeight="1" x14ac:dyDescent="0.2"/>
    <row r="465" spans="1:5" ht="15" customHeight="1" x14ac:dyDescent="0.2"/>
    <row r="466" spans="1:5" ht="15" customHeight="1" x14ac:dyDescent="0.2"/>
    <row r="467" spans="1:5" ht="15" customHeight="1" x14ac:dyDescent="0.2"/>
    <row r="468" spans="1:5" ht="15" customHeight="1" x14ac:dyDescent="0.2"/>
    <row r="469" spans="1:5" ht="15" customHeight="1" x14ac:dyDescent="0.2"/>
    <row r="470" spans="1:5" ht="15" customHeight="1" x14ac:dyDescent="0.25">
      <c r="A470" s="56" t="s">
        <v>17</v>
      </c>
      <c r="B470" s="53"/>
      <c r="C470" s="53"/>
      <c r="D470" s="53"/>
      <c r="E470" s="53"/>
    </row>
    <row r="471" spans="1:5" ht="15" customHeight="1" x14ac:dyDescent="0.2">
      <c r="A471" s="92" t="s">
        <v>112</v>
      </c>
      <c r="B471" s="57"/>
      <c r="C471" s="57"/>
      <c r="D471" s="57"/>
      <c r="E471" s="57" t="s">
        <v>113</v>
      </c>
    </row>
    <row r="472" spans="1:5" ht="15" customHeight="1" x14ac:dyDescent="0.2">
      <c r="A472" s="57"/>
      <c r="B472" s="80"/>
      <c r="C472" s="53"/>
      <c r="D472" s="57"/>
      <c r="E472" s="81"/>
    </row>
    <row r="473" spans="1:5" ht="15" customHeight="1" x14ac:dyDescent="0.2">
      <c r="B473" s="36" t="s">
        <v>35</v>
      </c>
      <c r="C473" s="60" t="s">
        <v>36</v>
      </c>
      <c r="D473" s="106" t="s">
        <v>37</v>
      </c>
      <c r="E473" s="38" t="s">
        <v>38</v>
      </c>
    </row>
    <row r="474" spans="1:5" ht="15" customHeight="1" x14ac:dyDescent="0.2">
      <c r="B474" s="65">
        <v>13307</v>
      </c>
      <c r="C474" s="59"/>
      <c r="D474" s="78" t="s">
        <v>100</v>
      </c>
      <c r="E474" s="123">
        <v>107920</v>
      </c>
    </row>
    <row r="475" spans="1:5" ht="15" customHeight="1" x14ac:dyDescent="0.2">
      <c r="B475" s="89"/>
      <c r="C475" s="66" t="s">
        <v>40</v>
      </c>
      <c r="D475" s="108"/>
      <c r="E475" s="109">
        <f>SUM(E474:E474)</f>
        <v>107920</v>
      </c>
    </row>
    <row r="476" spans="1:5" ht="15" customHeight="1" x14ac:dyDescent="0.2">
      <c r="A476" s="57"/>
      <c r="B476" s="57"/>
      <c r="C476" s="57"/>
      <c r="D476" s="57"/>
      <c r="E476" s="57"/>
    </row>
    <row r="477" spans="1:5" ht="15" customHeight="1" x14ac:dyDescent="0.2">
      <c r="A477" s="57"/>
      <c r="B477" s="57"/>
      <c r="C477" s="60" t="s">
        <v>36</v>
      </c>
      <c r="D477" s="110" t="s">
        <v>48</v>
      </c>
      <c r="E477" s="60" t="s">
        <v>38</v>
      </c>
    </row>
    <row r="478" spans="1:5" ht="15" customHeight="1" x14ac:dyDescent="0.2">
      <c r="A478" s="57"/>
      <c r="B478" s="57"/>
      <c r="C478" s="59">
        <v>4324</v>
      </c>
      <c r="D478" s="87" t="s">
        <v>61</v>
      </c>
      <c r="E478" s="123">
        <v>1700000</v>
      </c>
    </row>
    <row r="479" spans="1:5" ht="15" customHeight="1" x14ac:dyDescent="0.2">
      <c r="A479" s="57"/>
      <c r="B479" s="57"/>
      <c r="C479" s="66" t="s">
        <v>40</v>
      </c>
      <c r="D479" s="108"/>
      <c r="E479" s="109">
        <f>SUM(E478:E478)</f>
        <v>1700000</v>
      </c>
    </row>
    <row r="480" spans="1:5" ht="15" customHeight="1" x14ac:dyDescent="0.2">
      <c r="A480" s="57"/>
      <c r="B480" s="57"/>
      <c r="C480" s="57"/>
      <c r="D480" s="57"/>
      <c r="E480" s="57"/>
    </row>
    <row r="481" spans="1:7" ht="15" customHeight="1" x14ac:dyDescent="0.25">
      <c r="A481" s="56" t="s">
        <v>17</v>
      </c>
      <c r="B481" s="53"/>
      <c r="C481" s="53"/>
      <c r="D481" s="53"/>
      <c r="E481" s="53"/>
    </row>
    <row r="482" spans="1:7" ht="15" customHeight="1" x14ac:dyDescent="0.2">
      <c r="A482" s="92" t="s">
        <v>71</v>
      </c>
      <c r="B482" s="57"/>
      <c r="C482" s="57"/>
      <c r="D482" s="57"/>
      <c r="E482" s="57" t="s">
        <v>72</v>
      </c>
    </row>
    <row r="483" spans="1:7" ht="15" customHeight="1" x14ac:dyDescent="0.2">
      <c r="A483" s="57"/>
      <c r="B483" s="80"/>
      <c r="C483" s="53"/>
      <c r="D483" s="57"/>
      <c r="E483" s="81"/>
    </row>
    <row r="484" spans="1:7" ht="15" customHeight="1" x14ac:dyDescent="0.2">
      <c r="A484" s="98"/>
      <c r="B484" s="36" t="s">
        <v>35</v>
      </c>
      <c r="C484" s="60" t="s">
        <v>36</v>
      </c>
      <c r="D484" s="106" t="s">
        <v>37</v>
      </c>
      <c r="E484" s="38" t="s">
        <v>38</v>
      </c>
    </row>
    <row r="485" spans="1:7" ht="15" customHeight="1" x14ac:dyDescent="0.2">
      <c r="A485" s="69"/>
      <c r="B485" s="65">
        <v>13307</v>
      </c>
      <c r="C485" s="59"/>
      <c r="D485" s="78" t="s">
        <v>100</v>
      </c>
      <c r="E485" s="123">
        <f>60040+333640</f>
        <v>393680</v>
      </c>
    </row>
    <row r="486" spans="1:7" ht="15" customHeight="1" x14ac:dyDescent="0.2">
      <c r="A486" s="85"/>
      <c r="B486" s="89"/>
      <c r="C486" s="66" t="s">
        <v>40</v>
      </c>
      <c r="D486" s="108"/>
      <c r="E486" s="109">
        <f>SUM(E485:E485)</f>
        <v>393680</v>
      </c>
      <c r="G486" s="90">
        <f>SUM(E475,E486)</f>
        <v>501600</v>
      </c>
    </row>
    <row r="487" spans="1:7" ht="15" customHeight="1" x14ac:dyDescent="0.2">
      <c r="G487" s="90">
        <f>SUM(E475,E479,E486)</f>
        <v>2201600</v>
      </c>
    </row>
    <row r="488" spans="1:7" ht="15" customHeight="1" x14ac:dyDescent="0.25">
      <c r="A488" s="30" t="s">
        <v>17</v>
      </c>
      <c r="B488" s="31"/>
      <c r="C488" s="31"/>
      <c r="D488" s="31"/>
      <c r="E488" s="31"/>
    </row>
    <row r="489" spans="1:7" ht="15" customHeight="1" x14ac:dyDescent="0.2">
      <c r="A489" s="32" t="s">
        <v>65</v>
      </c>
      <c r="B489" s="31"/>
      <c r="C489" s="31"/>
      <c r="D489" s="31"/>
      <c r="E489" s="33" t="s">
        <v>66</v>
      </c>
    </row>
    <row r="490" spans="1:7" ht="15" customHeight="1" x14ac:dyDescent="0.25">
      <c r="A490" s="30"/>
      <c r="B490" s="34"/>
      <c r="C490" s="31"/>
      <c r="D490" s="31"/>
      <c r="E490" s="35"/>
    </row>
    <row r="491" spans="1:7" ht="15" customHeight="1" x14ac:dyDescent="0.2">
      <c r="B491" s="98"/>
      <c r="C491" s="36" t="s">
        <v>36</v>
      </c>
      <c r="D491" s="110" t="s">
        <v>48</v>
      </c>
      <c r="E491" s="38" t="s">
        <v>38</v>
      </c>
    </row>
    <row r="492" spans="1:7" ht="15" customHeight="1" x14ac:dyDescent="0.2">
      <c r="B492" s="69"/>
      <c r="C492" s="128">
        <v>4324</v>
      </c>
      <c r="D492" s="122" t="s">
        <v>60</v>
      </c>
      <c r="E492" s="129">
        <v>2298400</v>
      </c>
      <c r="G492" s="90">
        <f>4500000-G487</f>
        <v>2298400</v>
      </c>
    </row>
    <row r="493" spans="1:7" ht="15" customHeight="1" x14ac:dyDescent="0.2">
      <c r="B493" s="85"/>
      <c r="C493" s="44" t="s">
        <v>40</v>
      </c>
      <c r="D493" s="45"/>
      <c r="E493" s="46">
        <f>SUM(E492:E492)</f>
        <v>2298400</v>
      </c>
      <c r="G493" s="90">
        <f>SUM(E475,E479,E486,E493)</f>
        <v>4500000</v>
      </c>
    </row>
    <row r="494" spans="1:7" ht="15" customHeight="1" x14ac:dyDescent="0.2"/>
    <row r="495" spans="1:7" ht="15" customHeight="1" x14ac:dyDescent="0.2"/>
    <row r="496" spans="1:7" ht="15" customHeight="1" x14ac:dyDescent="0.25">
      <c r="A496" s="47" t="s">
        <v>114</v>
      </c>
    </row>
    <row r="497" spans="1:5" ht="15" customHeight="1" x14ac:dyDescent="0.2">
      <c r="A497" s="52" t="s">
        <v>115</v>
      </c>
      <c r="B497" s="52"/>
      <c r="C497" s="52"/>
      <c r="D497" s="52"/>
      <c r="E497" s="52"/>
    </row>
    <row r="498" spans="1:5" ht="15" customHeight="1" x14ac:dyDescent="0.2">
      <c r="A498" s="52"/>
      <c r="B498" s="52"/>
      <c r="C498" s="52"/>
      <c r="D498" s="52"/>
      <c r="E498" s="52"/>
    </row>
    <row r="499" spans="1:5" ht="15" customHeight="1" x14ac:dyDescent="0.2">
      <c r="A499" s="52" t="s">
        <v>116</v>
      </c>
      <c r="B499" s="52"/>
      <c r="C499" s="52"/>
      <c r="D499" s="52"/>
      <c r="E499" s="52"/>
    </row>
    <row r="500" spans="1:5" ht="15" customHeight="1" x14ac:dyDescent="0.2">
      <c r="A500" s="52"/>
      <c r="B500" s="52"/>
      <c r="C500" s="52"/>
      <c r="D500" s="52"/>
      <c r="E500" s="52"/>
    </row>
    <row r="501" spans="1:5" ht="15" customHeight="1" x14ac:dyDescent="0.2">
      <c r="A501" s="52"/>
      <c r="B501" s="52"/>
      <c r="C501" s="52"/>
      <c r="D501" s="52"/>
      <c r="E501" s="52"/>
    </row>
    <row r="502" spans="1:5" ht="15" customHeight="1" x14ac:dyDescent="0.2">
      <c r="A502" s="52"/>
      <c r="B502" s="52"/>
      <c r="C502" s="52"/>
      <c r="D502" s="52"/>
      <c r="E502" s="52"/>
    </row>
    <row r="503" spans="1:5" ht="15" customHeight="1" x14ac:dyDescent="0.2">
      <c r="A503" s="52"/>
      <c r="B503" s="52"/>
      <c r="C503" s="52"/>
      <c r="D503" s="52"/>
      <c r="E503" s="52"/>
    </row>
    <row r="504" spans="1:5" ht="15" customHeight="1" x14ac:dyDescent="0.2">
      <c r="A504" s="52"/>
      <c r="B504" s="52"/>
      <c r="C504" s="52"/>
      <c r="D504" s="52"/>
      <c r="E504" s="52"/>
    </row>
    <row r="505" spans="1:5" ht="15" customHeight="1" x14ac:dyDescent="0.2">
      <c r="A505" s="52"/>
      <c r="B505" s="52"/>
      <c r="C505" s="52"/>
      <c r="D505" s="52"/>
      <c r="E505" s="52"/>
    </row>
    <row r="506" spans="1:5" ht="15" customHeight="1" x14ac:dyDescent="0.2"/>
    <row r="507" spans="1:5" ht="15" customHeight="1" x14ac:dyDescent="0.25">
      <c r="A507" s="56" t="s">
        <v>17</v>
      </c>
      <c r="B507" s="53"/>
      <c r="C507" s="53"/>
      <c r="D507" s="53"/>
      <c r="E507" s="57"/>
    </row>
    <row r="508" spans="1:5" ht="15" customHeight="1" x14ac:dyDescent="0.2">
      <c r="A508" s="32" t="s">
        <v>33</v>
      </c>
      <c r="B508" s="31"/>
      <c r="C508" s="31"/>
      <c r="D508" s="31"/>
      <c r="E508" s="33" t="s">
        <v>34</v>
      </c>
    </row>
    <row r="509" spans="1:5" ht="15" customHeight="1" x14ac:dyDescent="0.2">
      <c r="A509" s="92"/>
      <c r="B509" s="57"/>
      <c r="C509" s="53"/>
      <c r="D509" s="53"/>
      <c r="E509" s="58"/>
    </row>
    <row r="510" spans="1:5" ht="15" customHeight="1" x14ac:dyDescent="0.2">
      <c r="A510" s="92"/>
      <c r="B510" s="60" t="s">
        <v>35</v>
      </c>
      <c r="C510" s="60" t="s">
        <v>36</v>
      </c>
      <c r="D510" s="61" t="s">
        <v>37</v>
      </c>
      <c r="E510" s="36" t="s">
        <v>38</v>
      </c>
    </row>
    <row r="511" spans="1:5" ht="15" customHeight="1" x14ac:dyDescent="0.2">
      <c r="A511" s="92"/>
      <c r="B511" s="39">
        <v>118</v>
      </c>
      <c r="C511" s="94"/>
      <c r="D511" s="78" t="s">
        <v>73</v>
      </c>
      <c r="E511" s="42">
        <v>-1700000</v>
      </c>
    </row>
    <row r="512" spans="1:5" ht="15" customHeight="1" x14ac:dyDescent="0.2">
      <c r="A512" s="92"/>
      <c r="B512" s="89"/>
      <c r="C512" s="66" t="s">
        <v>40</v>
      </c>
      <c r="D512" s="108"/>
      <c r="E512" s="109">
        <f>SUM(E511:E511)</f>
        <v>-1700000</v>
      </c>
    </row>
    <row r="513" spans="1:5" ht="15" customHeight="1" x14ac:dyDescent="0.2">
      <c r="A513" s="92"/>
      <c r="B513" s="57"/>
      <c r="C513" s="53"/>
      <c r="D513" s="53"/>
      <c r="E513" s="58"/>
    </row>
    <row r="514" spans="1:5" ht="15" customHeight="1" x14ac:dyDescent="0.25">
      <c r="A514" s="56" t="s">
        <v>17</v>
      </c>
      <c r="B514" s="53"/>
      <c r="C514" s="53"/>
      <c r="D514" s="53"/>
      <c r="E514" s="53"/>
    </row>
    <row r="515" spans="1:5" ht="15" customHeight="1" x14ac:dyDescent="0.2">
      <c r="A515" s="92" t="s">
        <v>65</v>
      </c>
      <c r="B515" s="53"/>
      <c r="C515" s="53"/>
      <c r="D515" s="53"/>
      <c r="E515" s="55" t="s">
        <v>66</v>
      </c>
    </row>
    <row r="516" spans="1:5" ht="15" customHeight="1" x14ac:dyDescent="0.25">
      <c r="A516" s="56"/>
      <c r="B516" s="57"/>
      <c r="C516" s="53"/>
      <c r="D516" s="53"/>
      <c r="E516" s="58"/>
    </row>
    <row r="517" spans="1:5" ht="15" customHeight="1" x14ac:dyDescent="0.2">
      <c r="A517" s="73"/>
      <c r="B517" s="73"/>
      <c r="C517" s="60" t="s">
        <v>36</v>
      </c>
      <c r="D517" s="61" t="s">
        <v>48</v>
      </c>
      <c r="E517" s="38" t="s">
        <v>38</v>
      </c>
    </row>
    <row r="518" spans="1:5" ht="15" customHeight="1" x14ac:dyDescent="0.2">
      <c r="A518" s="103"/>
      <c r="B518" s="75"/>
      <c r="C518" s="130">
        <v>6409</v>
      </c>
      <c r="D518" s="76" t="s">
        <v>60</v>
      </c>
      <c r="E518" s="131">
        <v>1700000</v>
      </c>
    </row>
    <row r="519" spans="1:5" ht="15" customHeight="1" x14ac:dyDescent="0.2">
      <c r="A519" s="132"/>
      <c r="B519" s="118"/>
      <c r="C519" s="66" t="s">
        <v>40</v>
      </c>
      <c r="D519" s="67"/>
      <c r="E519" s="68">
        <f>SUM(E518:E518)</f>
        <v>1700000</v>
      </c>
    </row>
    <row r="520" spans="1:5" ht="15" customHeight="1" x14ac:dyDescent="0.2"/>
    <row r="521" spans="1:5" ht="15" customHeight="1" x14ac:dyDescent="0.2"/>
    <row r="522" spans="1:5" ht="15" customHeight="1" x14ac:dyDescent="0.25">
      <c r="A522" s="47" t="s">
        <v>117</v>
      </c>
    </row>
    <row r="523" spans="1:5" ht="15" customHeight="1" x14ac:dyDescent="0.2">
      <c r="A523" s="27" t="s">
        <v>30</v>
      </c>
      <c r="B523" s="27"/>
      <c r="C523" s="27"/>
      <c r="D523" s="27"/>
      <c r="E523" s="27"/>
    </row>
    <row r="524" spans="1:5" ht="15" customHeight="1" x14ac:dyDescent="0.2">
      <c r="A524" s="28" t="s">
        <v>118</v>
      </c>
      <c r="B524" s="28"/>
      <c r="C524" s="28"/>
      <c r="D524" s="28"/>
      <c r="E524" s="28"/>
    </row>
    <row r="525" spans="1:5" ht="15" customHeight="1" x14ac:dyDescent="0.2">
      <c r="A525" s="28"/>
      <c r="B525" s="28"/>
      <c r="C525" s="28"/>
      <c r="D525" s="28"/>
      <c r="E525" s="28"/>
    </row>
    <row r="526" spans="1:5" ht="15" customHeight="1" x14ac:dyDescent="0.2">
      <c r="A526" s="28"/>
      <c r="B526" s="28"/>
      <c r="C526" s="28"/>
      <c r="D526" s="28"/>
      <c r="E526" s="28"/>
    </row>
    <row r="527" spans="1:5" ht="15" customHeight="1" x14ac:dyDescent="0.2">
      <c r="A527" s="28"/>
      <c r="B527" s="28"/>
      <c r="C527" s="28"/>
      <c r="D527" s="28"/>
      <c r="E527" s="28"/>
    </row>
    <row r="528" spans="1:5" ht="15" customHeight="1" x14ac:dyDescent="0.2">
      <c r="A528" s="28"/>
      <c r="B528" s="28"/>
      <c r="C528" s="28"/>
      <c r="D528" s="28"/>
      <c r="E528" s="28"/>
    </row>
    <row r="529" spans="1:5" ht="15" customHeight="1" x14ac:dyDescent="0.2">
      <c r="A529" s="28"/>
      <c r="B529" s="28"/>
      <c r="C529" s="28"/>
      <c r="D529" s="28"/>
      <c r="E529" s="28"/>
    </row>
    <row r="530" spans="1:5" ht="15" customHeight="1" x14ac:dyDescent="0.2">
      <c r="A530" s="28"/>
      <c r="B530" s="28"/>
      <c r="C530" s="28"/>
      <c r="D530" s="28"/>
      <c r="E530" s="28"/>
    </row>
    <row r="531" spans="1:5" ht="15" customHeight="1" x14ac:dyDescent="0.2"/>
    <row r="532" spans="1:5" ht="15" customHeight="1" x14ac:dyDescent="0.25">
      <c r="A532" s="56" t="s">
        <v>1</v>
      </c>
      <c r="B532" s="53"/>
      <c r="C532" s="53"/>
      <c r="D532" s="53"/>
      <c r="E532" s="53"/>
    </row>
    <row r="533" spans="1:5" ht="15" customHeight="1" x14ac:dyDescent="0.2">
      <c r="A533" s="92" t="s">
        <v>65</v>
      </c>
      <c r="B533" s="53"/>
      <c r="C533" s="53"/>
      <c r="D533" s="53"/>
      <c r="E533" s="55" t="s">
        <v>66</v>
      </c>
    </row>
    <row r="534" spans="1:5" ht="15" customHeight="1" x14ac:dyDescent="0.25">
      <c r="A534" s="57"/>
      <c r="B534" s="56"/>
      <c r="C534" s="53"/>
      <c r="D534" s="53"/>
      <c r="E534" s="58"/>
    </row>
    <row r="535" spans="1:5" ht="15" customHeight="1" x14ac:dyDescent="0.2">
      <c r="B535" s="36" t="s">
        <v>35</v>
      </c>
      <c r="C535" s="60" t="s">
        <v>36</v>
      </c>
      <c r="D535" s="61" t="s">
        <v>37</v>
      </c>
      <c r="E535" s="38" t="s">
        <v>38</v>
      </c>
    </row>
    <row r="536" spans="1:5" ht="15" customHeight="1" x14ac:dyDescent="0.2">
      <c r="B536" s="39">
        <v>19</v>
      </c>
      <c r="C536" s="133">
        <v>6172</v>
      </c>
      <c r="D536" s="134" t="s">
        <v>119</v>
      </c>
      <c r="E536" s="64">
        <f>4984.27+998</f>
        <v>5982.27</v>
      </c>
    </row>
    <row r="537" spans="1:5" ht="15" customHeight="1" x14ac:dyDescent="0.2">
      <c r="B537" s="43"/>
      <c r="C537" s="66" t="s">
        <v>40</v>
      </c>
      <c r="D537" s="67"/>
      <c r="E537" s="68">
        <f>SUM(E536:E536)</f>
        <v>5982.27</v>
      </c>
    </row>
    <row r="538" spans="1:5" ht="15" customHeight="1" x14ac:dyDescent="0.2"/>
    <row r="539" spans="1:5" ht="15" customHeight="1" x14ac:dyDescent="0.25">
      <c r="A539" s="56" t="s">
        <v>17</v>
      </c>
      <c r="B539" s="53"/>
      <c r="C539" s="53"/>
      <c r="D539" s="53"/>
      <c r="E539" s="53"/>
    </row>
    <row r="540" spans="1:5" ht="15" customHeight="1" x14ac:dyDescent="0.2">
      <c r="A540" s="92" t="s">
        <v>65</v>
      </c>
      <c r="B540" s="53"/>
      <c r="C540" s="53"/>
      <c r="D540" s="53"/>
      <c r="E540" s="55" t="s">
        <v>66</v>
      </c>
    </row>
    <row r="541" spans="1:5" ht="15" customHeight="1" x14ac:dyDescent="0.25">
      <c r="A541" s="56"/>
      <c r="B541" s="57"/>
      <c r="C541" s="53"/>
      <c r="D541" s="53"/>
      <c r="E541" s="58"/>
    </row>
    <row r="542" spans="1:5" ht="15" customHeight="1" x14ac:dyDescent="0.2">
      <c r="A542" s="73"/>
      <c r="B542" s="73"/>
      <c r="C542" s="60" t="s">
        <v>36</v>
      </c>
      <c r="D542" s="61" t="s">
        <v>48</v>
      </c>
      <c r="E542" s="38" t="s">
        <v>38</v>
      </c>
    </row>
    <row r="543" spans="1:5" ht="15" customHeight="1" x14ac:dyDescent="0.2">
      <c r="A543" s="103"/>
      <c r="B543" s="75"/>
      <c r="C543" s="130">
        <v>6409</v>
      </c>
      <c r="D543" s="76" t="s">
        <v>60</v>
      </c>
      <c r="E543" s="131">
        <v>5982.27</v>
      </c>
    </row>
    <row r="544" spans="1:5" ht="15" customHeight="1" x14ac:dyDescent="0.2">
      <c r="A544" s="132"/>
      <c r="B544" s="118"/>
      <c r="C544" s="66" t="s">
        <v>40</v>
      </c>
      <c r="D544" s="67"/>
      <c r="E544" s="68">
        <f>SUM(E543:E543)</f>
        <v>5982.27</v>
      </c>
    </row>
    <row r="545" spans="1:5" ht="15" customHeight="1" x14ac:dyDescent="0.2"/>
    <row r="546" spans="1:5" ht="15" customHeight="1" x14ac:dyDescent="0.2"/>
    <row r="547" spans="1:5" ht="15" customHeight="1" x14ac:dyDescent="0.25">
      <c r="A547" s="47" t="s">
        <v>120</v>
      </c>
    </row>
    <row r="548" spans="1:5" ht="15" customHeight="1" x14ac:dyDescent="0.2">
      <c r="A548" s="27" t="s">
        <v>30</v>
      </c>
      <c r="B548" s="27"/>
      <c r="C548" s="27"/>
      <c r="D548" s="27"/>
      <c r="E548" s="27"/>
    </row>
    <row r="549" spans="1:5" ht="15" customHeight="1" x14ac:dyDescent="0.2">
      <c r="A549" s="52" t="s">
        <v>121</v>
      </c>
      <c r="B549" s="52"/>
      <c r="C549" s="52"/>
      <c r="D549" s="52"/>
      <c r="E549" s="52"/>
    </row>
    <row r="550" spans="1:5" ht="15" customHeight="1" x14ac:dyDescent="0.2">
      <c r="A550" s="52"/>
      <c r="B550" s="52"/>
      <c r="C550" s="52"/>
      <c r="D550" s="52"/>
      <c r="E550" s="52"/>
    </row>
    <row r="551" spans="1:5" ht="15" customHeight="1" x14ac:dyDescent="0.2">
      <c r="A551" s="52"/>
      <c r="B551" s="52"/>
      <c r="C551" s="52"/>
      <c r="D551" s="52"/>
      <c r="E551" s="52"/>
    </row>
    <row r="552" spans="1:5" ht="15" customHeight="1" x14ac:dyDescent="0.2">
      <c r="A552" s="52"/>
      <c r="B552" s="52"/>
      <c r="C552" s="52"/>
      <c r="D552" s="52"/>
      <c r="E552" s="52"/>
    </row>
    <row r="553" spans="1:5" ht="15" customHeight="1" x14ac:dyDescent="0.2">
      <c r="A553" s="52"/>
      <c r="B553" s="52"/>
      <c r="C553" s="52"/>
      <c r="D553" s="52"/>
      <c r="E553" s="52"/>
    </row>
    <row r="554" spans="1:5" ht="15" customHeight="1" x14ac:dyDescent="0.2">
      <c r="A554" s="91"/>
      <c r="B554" s="91"/>
      <c r="C554" s="91"/>
      <c r="D554" s="91"/>
      <c r="E554" s="91"/>
    </row>
    <row r="555" spans="1:5" ht="15" customHeight="1" x14ac:dyDescent="0.25">
      <c r="A555" s="56" t="s">
        <v>1</v>
      </c>
      <c r="B555" s="53"/>
      <c r="C555" s="53"/>
      <c r="D555" s="53"/>
      <c r="E555" s="53"/>
    </row>
    <row r="556" spans="1:5" ht="15" customHeight="1" x14ac:dyDescent="0.2">
      <c r="A556" s="92" t="s">
        <v>65</v>
      </c>
      <c r="E556" t="s">
        <v>66</v>
      </c>
    </row>
    <row r="557" spans="1:5" ht="15" customHeight="1" x14ac:dyDescent="0.25">
      <c r="B557" s="56"/>
      <c r="C557" s="53"/>
      <c r="D557" s="53"/>
      <c r="E557" s="58"/>
    </row>
    <row r="558" spans="1:5" ht="15" customHeight="1" x14ac:dyDescent="0.2">
      <c r="A558" s="73"/>
      <c r="B558" s="73"/>
      <c r="C558" s="60" t="s">
        <v>36</v>
      </c>
      <c r="D558" s="61" t="s">
        <v>37</v>
      </c>
      <c r="E558" s="36" t="s">
        <v>38</v>
      </c>
    </row>
    <row r="559" spans="1:5" ht="15" customHeight="1" x14ac:dyDescent="0.2">
      <c r="A559" s="93"/>
      <c r="B559" s="82"/>
      <c r="C559" s="94"/>
      <c r="D559" s="95" t="s">
        <v>67</v>
      </c>
      <c r="E559" s="42">
        <v>961047.45</v>
      </c>
    </row>
    <row r="560" spans="1:5" ht="15" customHeight="1" x14ac:dyDescent="0.2">
      <c r="A560" s="93"/>
      <c r="B560" s="82"/>
      <c r="C560" s="94">
        <v>6402</v>
      </c>
      <c r="D560" s="87" t="s">
        <v>59</v>
      </c>
      <c r="E560" s="42">
        <v>2670664.46</v>
      </c>
    </row>
    <row r="561" spans="1:5" ht="15" customHeight="1" x14ac:dyDescent="0.2">
      <c r="A561" s="93"/>
      <c r="B561" s="82"/>
      <c r="C561" s="44" t="s">
        <v>40</v>
      </c>
      <c r="D561" s="45"/>
      <c r="E561" s="46">
        <f>SUM(E559:E560)</f>
        <v>3631711.91</v>
      </c>
    </row>
    <row r="562" spans="1:5" ht="15" customHeight="1" x14ac:dyDescent="0.2">
      <c r="A562" s="34"/>
      <c r="B562" s="34"/>
      <c r="C562" s="34"/>
      <c r="D562" s="34"/>
      <c r="E562" s="34"/>
    </row>
    <row r="563" spans="1:5" ht="15" customHeight="1" x14ac:dyDescent="0.25">
      <c r="A563" s="30" t="s">
        <v>17</v>
      </c>
      <c r="B563" s="31"/>
      <c r="C563" s="31"/>
      <c r="D563" s="31"/>
      <c r="E563" s="34"/>
    </row>
    <row r="564" spans="1:5" ht="15" customHeight="1" x14ac:dyDescent="0.2">
      <c r="A564" s="32" t="s">
        <v>65</v>
      </c>
      <c r="B564" s="48"/>
      <c r="C564" s="48"/>
      <c r="D564" s="48"/>
      <c r="E564" s="48" t="s">
        <v>66</v>
      </c>
    </row>
    <row r="565" spans="1:5" ht="15" customHeight="1" x14ac:dyDescent="0.2">
      <c r="A565" s="34"/>
      <c r="B565" s="96"/>
      <c r="C565" s="31"/>
      <c r="D565" s="48"/>
      <c r="E565" s="97"/>
    </row>
    <row r="566" spans="1:5" ht="15" customHeight="1" x14ac:dyDescent="0.2">
      <c r="A566" s="98"/>
      <c r="B566" s="98"/>
      <c r="C566" s="36" t="s">
        <v>36</v>
      </c>
      <c r="D566" s="99" t="s">
        <v>48</v>
      </c>
      <c r="E566" s="36" t="s">
        <v>38</v>
      </c>
    </row>
    <row r="567" spans="1:5" ht="15" customHeight="1" x14ac:dyDescent="0.2">
      <c r="A567" s="93"/>
      <c r="B567" s="82"/>
      <c r="C567" s="94">
        <v>6402</v>
      </c>
      <c r="D567" s="100" t="s">
        <v>55</v>
      </c>
      <c r="E567" s="42">
        <v>3631711.91</v>
      </c>
    </row>
    <row r="568" spans="1:5" ht="15" customHeight="1" x14ac:dyDescent="0.2">
      <c r="A568" s="93"/>
      <c r="B568" s="82"/>
      <c r="C568" s="44" t="s">
        <v>40</v>
      </c>
      <c r="D568" s="101"/>
      <c r="E568" s="102">
        <f>SUM(E567:E567)</f>
        <v>3631711.91</v>
      </c>
    </row>
    <row r="569" spans="1:5" ht="15" customHeight="1" x14ac:dyDescent="0.2"/>
    <row r="570" spans="1:5" ht="15" customHeight="1" x14ac:dyDescent="0.2"/>
    <row r="571" spans="1:5" ht="15" customHeight="1" x14ac:dyDescent="0.2"/>
    <row r="572" spans="1:5" ht="15" customHeight="1" x14ac:dyDescent="0.2"/>
    <row r="573" spans="1:5" ht="15" customHeight="1" x14ac:dyDescent="0.2"/>
    <row r="574" spans="1:5" ht="15" customHeight="1" x14ac:dyDescent="0.25">
      <c r="A574" s="26" t="s">
        <v>122</v>
      </c>
      <c r="B574" s="57"/>
      <c r="C574" s="57"/>
      <c r="D574" s="57"/>
      <c r="E574" s="57"/>
    </row>
    <row r="575" spans="1:5" ht="15" customHeight="1" x14ac:dyDescent="0.2">
      <c r="A575" s="27" t="s">
        <v>30</v>
      </c>
      <c r="B575" s="27"/>
      <c r="C575" s="27"/>
      <c r="D575" s="27"/>
      <c r="E575" s="27"/>
    </row>
    <row r="576" spans="1:5" ht="15" customHeight="1" x14ac:dyDescent="0.2">
      <c r="A576" s="52" t="s">
        <v>123</v>
      </c>
      <c r="B576" s="52"/>
      <c r="C576" s="52"/>
      <c r="D576" s="52"/>
      <c r="E576" s="52"/>
    </row>
    <row r="577" spans="1:5" ht="15" customHeight="1" x14ac:dyDescent="0.2">
      <c r="A577" s="52"/>
      <c r="B577" s="52"/>
      <c r="C577" s="52"/>
      <c r="D577" s="52"/>
      <c r="E577" s="52"/>
    </row>
    <row r="578" spans="1:5" ht="15" customHeight="1" x14ac:dyDescent="0.2">
      <c r="A578" s="52"/>
      <c r="B578" s="52"/>
      <c r="C578" s="52"/>
      <c r="D578" s="52"/>
      <c r="E578" s="52"/>
    </row>
    <row r="579" spans="1:5" ht="15" customHeight="1" x14ac:dyDescent="0.2">
      <c r="A579" s="52"/>
      <c r="B579" s="52"/>
      <c r="C579" s="52"/>
      <c r="D579" s="52"/>
      <c r="E579" s="52"/>
    </row>
    <row r="580" spans="1:5" ht="15" customHeight="1" x14ac:dyDescent="0.2">
      <c r="A580" s="52"/>
      <c r="B580" s="52"/>
      <c r="C580" s="52"/>
      <c r="D580" s="52"/>
      <c r="E580" s="52"/>
    </row>
    <row r="581" spans="1:5" ht="15" customHeight="1" x14ac:dyDescent="0.2">
      <c r="A581" s="52"/>
      <c r="B581" s="52"/>
      <c r="C581" s="52"/>
      <c r="D581" s="52"/>
      <c r="E581" s="52"/>
    </row>
    <row r="582" spans="1:5" ht="15" customHeight="1" x14ac:dyDescent="0.2">
      <c r="A582" s="91"/>
      <c r="B582" s="91"/>
      <c r="C582" s="91"/>
      <c r="D582" s="91"/>
      <c r="E582" s="91"/>
    </row>
    <row r="583" spans="1:5" ht="15" customHeight="1" x14ac:dyDescent="0.25">
      <c r="A583" s="56" t="s">
        <v>1</v>
      </c>
      <c r="B583" s="53"/>
      <c r="C583" s="53"/>
      <c r="D583" s="53"/>
      <c r="E583" s="53"/>
    </row>
    <row r="584" spans="1:5" ht="15" customHeight="1" x14ac:dyDescent="0.2">
      <c r="A584" s="92" t="s">
        <v>65</v>
      </c>
      <c r="E584" t="s">
        <v>66</v>
      </c>
    </row>
    <row r="585" spans="1:5" ht="15" customHeight="1" x14ac:dyDescent="0.25">
      <c r="B585" s="56"/>
      <c r="C585" s="53"/>
      <c r="D585" s="53"/>
      <c r="E585" s="58"/>
    </row>
    <row r="586" spans="1:5" ht="15" customHeight="1" x14ac:dyDescent="0.2">
      <c r="A586" s="73"/>
      <c r="B586" s="73"/>
      <c r="C586" s="60" t="s">
        <v>36</v>
      </c>
      <c r="D586" s="61" t="s">
        <v>37</v>
      </c>
      <c r="E586" s="36" t="s">
        <v>38</v>
      </c>
    </row>
    <row r="587" spans="1:5" ht="15" customHeight="1" x14ac:dyDescent="0.2">
      <c r="A587" s="93"/>
      <c r="B587" s="82"/>
      <c r="C587" s="94"/>
      <c r="D587" s="95" t="s">
        <v>67</v>
      </c>
      <c r="E587" s="42">
        <v>7270</v>
      </c>
    </row>
    <row r="588" spans="1:5" ht="15" customHeight="1" x14ac:dyDescent="0.2">
      <c r="A588" s="93"/>
      <c r="B588" s="82"/>
      <c r="C588" s="94">
        <v>6402</v>
      </c>
      <c r="D588" s="76" t="s">
        <v>124</v>
      </c>
      <c r="E588" s="42">
        <v>103196.8</v>
      </c>
    </row>
    <row r="589" spans="1:5" ht="15" customHeight="1" x14ac:dyDescent="0.2">
      <c r="A589" s="93"/>
      <c r="B589" s="82"/>
      <c r="C589" s="44" t="s">
        <v>40</v>
      </c>
      <c r="D589" s="45"/>
      <c r="E589" s="46">
        <f>SUM(E587:E588)</f>
        <v>110466.8</v>
      </c>
    </row>
    <row r="590" spans="1:5" ht="15" customHeight="1" x14ac:dyDescent="0.2">
      <c r="A590" s="34"/>
      <c r="B590" s="34"/>
      <c r="C590" s="34"/>
      <c r="D590" s="34"/>
      <c r="E590" s="34"/>
    </row>
    <row r="591" spans="1:5" ht="15" customHeight="1" x14ac:dyDescent="0.25">
      <c r="A591" s="30" t="s">
        <v>17</v>
      </c>
      <c r="B591" s="31"/>
      <c r="C591" s="31"/>
      <c r="D591" s="31"/>
      <c r="E591" s="34"/>
    </row>
    <row r="592" spans="1:5" ht="15" customHeight="1" x14ac:dyDescent="0.2">
      <c r="A592" s="32" t="s">
        <v>65</v>
      </c>
      <c r="B592" s="48"/>
      <c r="C592" s="48"/>
      <c r="D592" s="48"/>
      <c r="E592" s="48" t="s">
        <v>66</v>
      </c>
    </row>
    <row r="593" spans="1:5" ht="15" customHeight="1" x14ac:dyDescent="0.2">
      <c r="A593" s="34"/>
      <c r="B593" s="96"/>
      <c r="C593" s="31"/>
      <c r="D593" s="48"/>
      <c r="E593" s="97"/>
    </row>
    <row r="594" spans="1:5" ht="15" customHeight="1" x14ac:dyDescent="0.2">
      <c r="A594" s="98"/>
      <c r="B594" s="98"/>
      <c r="C594" s="36" t="s">
        <v>36</v>
      </c>
      <c r="D594" s="99" t="s">
        <v>48</v>
      </c>
      <c r="E594" s="36" t="s">
        <v>38</v>
      </c>
    </row>
    <row r="595" spans="1:5" ht="15" customHeight="1" x14ac:dyDescent="0.2">
      <c r="A595" s="93"/>
      <c r="B595" s="82"/>
      <c r="C595" s="94">
        <v>6402</v>
      </c>
      <c r="D595" s="100" t="s">
        <v>55</v>
      </c>
      <c r="E595" s="42">
        <v>110466.8</v>
      </c>
    </row>
    <row r="596" spans="1:5" ht="15" customHeight="1" x14ac:dyDescent="0.2">
      <c r="A596" s="93"/>
      <c r="B596" s="82"/>
      <c r="C596" s="44" t="s">
        <v>40</v>
      </c>
      <c r="D596" s="101"/>
      <c r="E596" s="102">
        <f>SUM(E595:E595)</f>
        <v>110466.8</v>
      </c>
    </row>
    <row r="597" spans="1:5" ht="15" customHeight="1" x14ac:dyDescent="0.2"/>
    <row r="598" spans="1:5" ht="15" customHeight="1" x14ac:dyDescent="0.2"/>
    <row r="599" spans="1:5" ht="15" customHeight="1" x14ac:dyDescent="0.25">
      <c r="A599" s="26" t="s">
        <v>125</v>
      </c>
    </row>
    <row r="600" spans="1:5" ht="15" customHeight="1" x14ac:dyDescent="0.2">
      <c r="A600" s="27" t="s">
        <v>30</v>
      </c>
      <c r="B600" s="27"/>
      <c r="C600" s="27"/>
      <c r="D600" s="27"/>
      <c r="E600" s="27"/>
    </row>
    <row r="601" spans="1:5" ht="15" customHeight="1" x14ac:dyDescent="0.2">
      <c r="A601" s="28" t="s">
        <v>126</v>
      </c>
      <c r="B601" s="28"/>
      <c r="C601" s="28"/>
      <c r="D601" s="28"/>
      <c r="E601" s="28"/>
    </row>
    <row r="602" spans="1:5" ht="15" customHeight="1" x14ac:dyDescent="0.2">
      <c r="A602" s="28"/>
      <c r="B602" s="28"/>
      <c r="C602" s="28"/>
      <c r="D602" s="28"/>
      <c r="E602" s="28"/>
    </row>
    <row r="603" spans="1:5" ht="15" customHeight="1" x14ac:dyDescent="0.2">
      <c r="A603" s="28"/>
      <c r="B603" s="28"/>
      <c r="C603" s="28"/>
      <c r="D603" s="28"/>
      <c r="E603" s="28"/>
    </row>
    <row r="604" spans="1:5" ht="15" customHeight="1" x14ac:dyDescent="0.2">
      <c r="A604" s="28"/>
      <c r="B604" s="28"/>
      <c r="C604" s="28"/>
      <c r="D604" s="28"/>
      <c r="E604" s="28"/>
    </row>
    <row r="605" spans="1:5" ht="15" customHeight="1" x14ac:dyDescent="0.2">
      <c r="A605" s="28"/>
      <c r="B605" s="28"/>
      <c r="C605" s="28"/>
      <c r="D605" s="28"/>
      <c r="E605" s="28"/>
    </row>
    <row r="606" spans="1:5" ht="15" customHeight="1" x14ac:dyDescent="0.2">
      <c r="A606" s="28"/>
      <c r="B606" s="28"/>
      <c r="C606" s="28"/>
      <c r="D606" s="28"/>
      <c r="E606" s="28"/>
    </row>
    <row r="607" spans="1:5" ht="15" customHeight="1" x14ac:dyDescent="0.2">
      <c r="A607" s="28"/>
      <c r="B607" s="28"/>
      <c r="C607" s="28"/>
      <c r="D607" s="28"/>
      <c r="E607" s="28"/>
    </row>
    <row r="608" spans="1:5" ht="15" customHeight="1" x14ac:dyDescent="0.2"/>
    <row r="609" spans="1:5" ht="15" customHeight="1" x14ac:dyDescent="0.25">
      <c r="A609" s="30" t="s">
        <v>1</v>
      </c>
      <c r="B609" s="53"/>
      <c r="C609" s="53"/>
      <c r="D609" s="53"/>
      <c r="E609" s="53"/>
    </row>
    <row r="610" spans="1:5" ht="15" customHeight="1" x14ac:dyDescent="0.2">
      <c r="A610" s="54" t="s">
        <v>52</v>
      </c>
      <c r="B610" s="53"/>
      <c r="C610" s="53"/>
      <c r="D610" s="53"/>
      <c r="E610" s="55" t="s">
        <v>58</v>
      </c>
    </row>
    <row r="611" spans="1:5" ht="15" customHeight="1" x14ac:dyDescent="0.25">
      <c r="A611" s="56"/>
      <c r="B611" s="77"/>
      <c r="C611" s="53"/>
      <c r="D611" s="53"/>
      <c r="E611" s="58"/>
    </row>
    <row r="612" spans="1:5" ht="15" customHeight="1" x14ac:dyDescent="0.2">
      <c r="B612" s="60" t="s">
        <v>35</v>
      </c>
      <c r="C612" s="60" t="s">
        <v>36</v>
      </c>
      <c r="D612" s="61" t="s">
        <v>37</v>
      </c>
      <c r="E612" s="38" t="s">
        <v>38</v>
      </c>
    </row>
    <row r="613" spans="1:5" ht="15" customHeight="1" x14ac:dyDescent="0.2">
      <c r="B613" s="62">
        <v>32133030</v>
      </c>
      <c r="C613" s="59"/>
      <c r="D613" s="87" t="s">
        <v>39</v>
      </c>
      <c r="E613" s="79">
        <v>2423727.09</v>
      </c>
    </row>
    <row r="614" spans="1:5" ht="15" customHeight="1" x14ac:dyDescent="0.2">
      <c r="B614" s="62">
        <v>32133030</v>
      </c>
      <c r="C614" s="59"/>
      <c r="D614" s="88" t="s">
        <v>39</v>
      </c>
      <c r="E614" s="79">
        <v>13734453.51</v>
      </c>
    </row>
    <row r="615" spans="1:5" ht="15" customHeight="1" x14ac:dyDescent="0.2">
      <c r="B615" s="89"/>
      <c r="C615" s="66" t="s">
        <v>40</v>
      </c>
      <c r="D615" s="67"/>
      <c r="E615" s="68">
        <f>SUM(E613:E614)</f>
        <v>16158180.6</v>
      </c>
    </row>
    <row r="616" spans="1:5" ht="15" customHeight="1" x14ac:dyDescent="0.2"/>
    <row r="617" spans="1:5" ht="15" customHeight="1" x14ac:dyDescent="0.25">
      <c r="A617" s="56" t="s">
        <v>17</v>
      </c>
      <c r="B617" s="53"/>
      <c r="C617" s="53"/>
      <c r="D617" s="53"/>
      <c r="E617" s="57"/>
    </row>
    <row r="618" spans="1:5" ht="15" customHeight="1" x14ac:dyDescent="0.2">
      <c r="A618" s="54" t="s">
        <v>52</v>
      </c>
      <c r="B618" s="53"/>
      <c r="C618" s="53"/>
      <c r="D618" s="53"/>
      <c r="E618" s="55" t="s">
        <v>58</v>
      </c>
    </row>
    <row r="619" spans="1:5" ht="15" customHeight="1" x14ac:dyDescent="0.2">
      <c r="A619" s="57"/>
      <c r="B619" s="80"/>
      <c r="C619" s="53"/>
      <c r="E619" s="81"/>
    </row>
    <row r="620" spans="1:5" ht="15" customHeight="1" x14ac:dyDescent="0.2">
      <c r="A620" s="73"/>
      <c r="B620" s="73"/>
      <c r="C620" s="60" t="s">
        <v>36</v>
      </c>
      <c r="D620" s="60" t="s">
        <v>48</v>
      </c>
      <c r="E620" s="38" t="s">
        <v>38</v>
      </c>
    </row>
    <row r="621" spans="1:5" ht="15" customHeight="1" x14ac:dyDescent="0.2">
      <c r="A621" s="74"/>
      <c r="B621" s="82"/>
      <c r="C621" s="59">
        <v>3299</v>
      </c>
      <c r="D621" s="87" t="s">
        <v>61</v>
      </c>
      <c r="E621" s="79">
        <v>4621000</v>
      </c>
    </row>
    <row r="622" spans="1:5" ht="15" customHeight="1" x14ac:dyDescent="0.2">
      <c r="A622" s="74"/>
      <c r="B622" s="82"/>
      <c r="C622" s="59">
        <v>3299</v>
      </c>
      <c r="D622" s="83" t="s">
        <v>55</v>
      </c>
      <c r="E622" s="79">
        <v>8100000</v>
      </c>
    </row>
    <row r="623" spans="1:5" ht="15" customHeight="1" x14ac:dyDescent="0.2">
      <c r="A623" s="74"/>
      <c r="B623" s="82"/>
      <c r="C623" s="59">
        <v>3299</v>
      </c>
      <c r="D623" s="76" t="s">
        <v>60</v>
      </c>
      <c r="E623" s="79">
        <v>3437180.6</v>
      </c>
    </row>
    <row r="624" spans="1:5" ht="15" customHeight="1" x14ac:dyDescent="0.2">
      <c r="A624" s="84"/>
      <c r="B624" s="85"/>
      <c r="C624" s="66" t="s">
        <v>40</v>
      </c>
      <c r="D624" s="86"/>
      <c r="E624" s="68">
        <f>SUM(E621:E623)</f>
        <v>16158180.6</v>
      </c>
    </row>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sheetData>
  <mergeCells count="48">
    <mergeCell ref="A548:E548"/>
    <mergeCell ref="A549:E553"/>
    <mergeCell ref="A575:E575"/>
    <mergeCell ref="A576:E581"/>
    <mergeCell ref="A600:E600"/>
    <mergeCell ref="A601:E607"/>
    <mergeCell ref="A446:E446"/>
    <mergeCell ref="A447:E455"/>
    <mergeCell ref="A497:E498"/>
    <mergeCell ref="A499:E505"/>
    <mergeCell ref="A523:E523"/>
    <mergeCell ref="A524:E530"/>
    <mergeCell ref="A369:E374"/>
    <mergeCell ref="A392:E393"/>
    <mergeCell ref="A394:E400"/>
    <mergeCell ref="A419:E420"/>
    <mergeCell ref="A421:E427"/>
    <mergeCell ref="A445:E445"/>
    <mergeCell ref="A305:E306"/>
    <mergeCell ref="A307:E312"/>
    <mergeCell ref="A330:E330"/>
    <mergeCell ref="A331:E337"/>
    <mergeCell ref="A367:E367"/>
    <mergeCell ref="A368:E368"/>
    <mergeCell ref="A229:E230"/>
    <mergeCell ref="A231:E237"/>
    <mergeCell ref="A262:E263"/>
    <mergeCell ref="A264:E268"/>
    <mergeCell ref="A286:E287"/>
    <mergeCell ref="A288:E293"/>
    <mergeCell ref="A141:E141"/>
    <mergeCell ref="A142:E148"/>
    <mergeCell ref="A171:E172"/>
    <mergeCell ref="A173:E178"/>
    <mergeCell ref="A196:E197"/>
    <mergeCell ref="A198:E204"/>
    <mergeCell ref="A55:E55"/>
    <mergeCell ref="A56:E62"/>
    <mergeCell ref="A80:E80"/>
    <mergeCell ref="A81:E87"/>
    <mergeCell ref="A117:E117"/>
    <mergeCell ref="A118:E123"/>
    <mergeCell ref="A2:E2"/>
    <mergeCell ref="A3:E3"/>
    <mergeCell ref="A4:E7"/>
    <mergeCell ref="A23:E23"/>
    <mergeCell ref="A24:E24"/>
    <mergeCell ref="A25:E31"/>
  </mergeCells>
  <phoneticPr fontId="1" type="noConversion"/>
  <pageMargins left="0.98425196850393704" right="0.98425196850393704" top="0.98425196850393704" bottom="0.98425196850393704" header="0.51181102362204722" footer="0.51181102362204722"/>
  <pageSetup paperSize="9" scale="92" firstPageNumber="3" orientation="portrait" useFirstPageNumber="1" r:id="rId1"/>
  <headerFooter alignWithMargins="0">
    <oddHeader>&amp;C&amp;"Arial,Kurzíva"Příloha č. 1: Rozpočtové změny č. 45/14 - 64/14 a 67/14 - 68/14 schválené Radou Olomouckého kraje 6.2.2014</oddHeader>
    <oddFooter xml:space="preserve">&amp;L&amp;"Arial,Kurzíva"Zastupitelstvo OK 14.2.2014
6.1.1. - Rozpočet Olomouckého kraje 2014 - rozpočtové změny DODATEK
Příloha č.1: 45/14 - 64/14 a 67/14 - 68/14 schválené Radou Olomouckého kraje 6.2.2014&amp;R&amp;"Arial,Kurzíva"Strana &amp;P (celkem 16)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4"/>
  <sheetViews>
    <sheetView showGridLines="0" zoomScale="92" zoomScaleNormal="92" zoomScaleSheetLayoutView="92" workbookViewId="0"/>
  </sheetViews>
  <sheetFormatPr defaultRowHeight="12.75" x14ac:dyDescent="0.2"/>
  <cols>
    <col min="1" max="1" width="9.7109375" customWidth="1"/>
    <col min="2" max="2" width="12.85546875" customWidth="1"/>
    <col min="3" max="3" width="8.28515625" customWidth="1"/>
    <col min="4" max="4" width="39.140625" customWidth="1"/>
    <col min="5" max="5" width="18.85546875" customWidth="1"/>
  </cols>
  <sheetData>
    <row r="1" spans="1:5" ht="15" customHeight="1" x14ac:dyDescent="0.25">
      <c r="A1" s="47" t="s">
        <v>127</v>
      </c>
    </row>
    <row r="2" spans="1:5" ht="15" customHeight="1" x14ac:dyDescent="0.2">
      <c r="A2" s="27" t="s">
        <v>43</v>
      </c>
      <c r="B2" s="27"/>
      <c r="C2" s="27"/>
      <c r="D2" s="27"/>
      <c r="E2" s="27"/>
    </row>
    <row r="3" spans="1:5" ht="15" customHeight="1" x14ac:dyDescent="0.2">
      <c r="A3" s="52" t="s">
        <v>128</v>
      </c>
      <c r="B3" s="52"/>
      <c r="C3" s="52"/>
      <c r="D3" s="52"/>
      <c r="E3" s="52"/>
    </row>
    <row r="4" spans="1:5" ht="15" customHeight="1" x14ac:dyDescent="0.2">
      <c r="A4" s="52"/>
      <c r="B4" s="52"/>
      <c r="C4" s="52"/>
      <c r="D4" s="52"/>
      <c r="E4" s="52"/>
    </row>
    <row r="5" spans="1:5" ht="15" customHeight="1" x14ac:dyDescent="0.2">
      <c r="A5" s="52"/>
      <c r="B5" s="52"/>
      <c r="C5" s="52"/>
      <c r="D5" s="52"/>
      <c r="E5" s="52"/>
    </row>
    <row r="6" spans="1:5" ht="15" customHeight="1" x14ac:dyDescent="0.2">
      <c r="A6" s="52"/>
      <c r="B6" s="52"/>
      <c r="C6" s="52"/>
      <c r="D6" s="52"/>
      <c r="E6" s="52"/>
    </row>
    <row r="7" spans="1:5" ht="15" customHeight="1" x14ac:dyDescent="0.2">
      <c r="A7" s="52"/>
      <c r="B7" s="52"/>
      <c r="C7" s="52"/>
      <c r="D7" s="52"/>
      <c r="E7" s="52"/>
    </row>
    <row r="8" spans="1:5" ht="15" customHeight="1" x14ac:dyDescent="0.2">
      <c r="A8" s="91"/>
      <c r="B8" s="91"/>
      <c r="C8" s="91"/>
      <c r="D8" s="91"/>
      <c r="E8" s="91"/>
    </row>
    <row r="9" spans="1:5" ht="15" customHeight="1" x14ac:dyDescent="0.25">
      <c r="A9" s="56" t="s">
        <v>1</v>
      </c>
      <c r="B9" s="53"/>
      <c r="C9" s="53"/>
      <c r="D9" s="53"/>
      <c r="E9" s="53"/>
    </row>
    <row r="10" spans="1:5" ht="15" customHeight="1" x14ac:dyDescent="0.2">
      <c r="A10" s="92" t="s">
        <v>65</v>
      </c>
      <c r="B10" s="53"/>
      <c r="C10" s="53"/>
      <c r="D10" s="53"/>
      <c r="E10" s="55" t="s">
        <v>66</v>
      </c>
    </row>
    <row r="11" spans="1:5" ht="15" customHeight="1" x14ac:dyDescent="0.25">
      <c r="B11" s="56"/>
      <c r="C11" s="53"/>
      <c r="D11" s="53"/>
      <c r="E11" s="58"/>
    </row>
    <row r="12" spans="1:5" ht="15" customHeight="1" x14ac:dyDescent="0.2">
      <c r="A12" s="73"/>
      <c r="B12" s="98"/>
      <c r="C12" s="60" t="s">
        <v>36</v>
      </c>
      <c r="D12" s="61" t="s">
        <v>37</v>
      </c>
      <c r="E12" s="60" t="s">
        <v>38</v>
      </c>
    </row>
    <row r="13" spans="1:5" ht="15" customHeight="1" x14ac:dyDescent="0.2">
      <c r="A13" s="103"/>
      <c r="B13" s="82"/>
      <c r="C13" s="59">
        <v>6172</v>
      </c>
      <c r="D13" s="87" t="s">
        <v>129</v>
      </c>
      <c r="E13" s="105">
        <v>2113785.7999999998</v>
      </c>
    </row>
    <row r="14" spans="1:5" ht="15" customHeight="1" x14ac:dyDescent="0.2">
      <c r="A14" s="103"/>
      <c r="B14" s="31"/>
      <c r="C14" s="66" t="s">
        <v>40</v>
      </c>
      <c r="D14" s="67"/>
      <c r="E14" s="68">
        <f>SUM(E13:E13)</f>
        <v>2113785.7999999998</v>
      </c>
    </row>
    <row r="15" spans="1:5" ht="15" customHeight="1" x14ac:dyDescent="0.2">
      <c r="A15" s="57"/>
      <c r="B15" s="57"/>
      <c r="C15" s="57"/>
      <c r="D15" s="57"/>
      <c r="E15" s="57"/>
    </row>
    <row r="16" spans="1:5" ht="15" customHeight="1" x14ac:dyDescent="0.25">
      <c r="A16" s="56" t="s">
        <v>17</v>
      </c>
      <c r="B16" s="53"/>
      <c r="C16" s="53"/>
      <c r="D16" s="53"/>
      <c r="E16" s="53"/>
    </row>
    <row r="17" spans="1:5" ht="15" customHeight="1" x14ac:dyDescent="0.2">
      <c r="A17" s="92" t="s">
        <v>65</v>
      </c>
      <c r="B17" s="53"/>
      <c r="C17" s="53"/>
      <c r="D17" s="53"/>
      <c r="E17" s="55" t="s">
        <v>66</v>
      </c>
    </row>
    <row r="18" spans="1:5" ht="15" customHeight="1" x14ac:dyDescent="0.25">
      <c r="A18" s="56"/>
      <c r="B18" s="57"/>
      <c r="C18" s="53"/>
      <c r="D18" s="53"/>
      <c r="E18" s="58"/>
    </row>
    <row r="19" spans="1:5" ht="15" customHeight="1" x14ac:dyDescent="0.2">
      <c r="A19" s="73"/>
      <c r="B19" s="73"/>
      <c r="C19" s="60" t="s">
        <v>36</v>
      </c>
      <c r="D19" s="61" t="s">
        <v>48</v>
      </c>
      <c r="E19" s="38" t="s">
        <v>38</v>
      </c>
    </row>
    <row r="20" spans="1:5" ht="15" customHeight="1" x14ac:dyDescent="0.2">
      <c r="A20" s="103"/>
      <c r="B20" s="75"/>
      <c r="C20" s="130">
        <v>6409</v>
      </c>
      <c r="D20" s="76" t="s">
        <v>60</v>
      </c>
      <c r="E20" s="131">
        <v>2113785.7999999998</v>
      </c>
    </row>
    <row r="21" spans="1:5" ht="15" customHeight="1" x14ac:dyDescent="0.2">
      <c r="A21" s="132"/>
      <c r="B21" s="118"/>
      <c r="C21" s="66" t="s">
        <v>40</v>
      </c>
      <c r="D21" s="67"/>
      <c r="E21" s="68">
        <f>SUM(E20:E20)</f>
        <v>2113785.7999999998</v>
      </c>
    </row>
    <row r="22" spans="1:5" ht="15" customHeight="1" x14ac:dyDescent="0.2"/>
    <row r="23" spans="1:5" ht="15" customHeight="1" x14ac:dyDescent="0.2"/>
    <row r="24" spans="1:5" ht="15" customHeight="1" x14ac:dyDescent="0.25">
      <c r="A24" s="47" t="s">
        <v>130</v>
      </c>
    </row>
    <row r="25" spans="1:5" ht="15" customHeight="1" x14ac:dyDescent="0.2">
      <c r="A25" s="27" t="s">
        <v>30</v>
      </c>
      <c r="B25" s="27"/>
      <c r="C25" s="27"/>
      <c r="D25" s="27"/>
      <c r="E25" s="27"/>
    </row>
    <row r="26" spans="1:5" ht="15" customHeight="1" x14ac:dyDescent="0.2">
      <c r="A26" s="52" t="s">
        <v>131</v>
      </c>
      <c r="B26" s="52"/>
      <c r="C26" s="52"/>
      <c r="D26" s="52"/>
      <c r="E26" s="52"/>
    </row>
    <row r="27" spans="1:5" ht="15" customHeight="1" x14ac:dyDescent="0.2">
      <c r="A27" s="52"/>
      <c r="B27" s="52"/>
      <c r="C27" s="52"/>
      <c r="D27" s="52"/>
      <c r="E27" s="52"/>
    </row>
    <row r="28" spans="1:5" ht="15" customHeight="1" x14ac:dyDescent="0.2">
      <c r="A28" s="52"/>
      <c r="B28" s="52"/>
      <c r="C28" s="52"/>
      <c r="D28" s="52"/>
      <c r="E28" s="52"/>
    </row>
    <row r="29" spans="1:5" ht="15" customHeight="1" x14ac:dyDescent="0.2">
      <c r="A29" s="52"/>
      <c r="B29" s="52"/>
      <c r="C29" s="52"/>
      <c r="D29" s="52"/>
      <c r="E29" s="52"/>
    </row>
    <row r="30" spans="1:5" ht="15" customHeight="1" x14ac:dyDescent="0.2">
      <c r="A30" s="52"/>
      <c r="B30" s="52"/>
      <c r="C30" s="52"/>
      <c r="D30" s="52"/>
      <c r="E30" s="52"/>
    </row>
    <row r="31" spans="1:5" ht="15" customHeight="1" x14ac:dyDescent="0.2">
      <c r="A31" s="91"/>
      <c r="B31" s="91"/>
      <c r="C31" s="91"/>
      <c r="D31" s="91"/>
      <c r="E31" s="91"/>
    </row>
    <row r="32" spans="1:5" ht="15" customHeight="1" x14ac:dyDescent="0.25">
      <c r="A32" s="56" t="s">
        <v>1</v>
      </c>
      <c r="B32" s="53"/>
      <c r="C32" s="53"/>
      <c r="D32" s="53"/>
      <c r="E32" s="53"/>
    </row>
    <row r="33" spans="1:5" ht="15" customHeight="1" x14ac:dyDescent="0.2">
      <c r="A33" s="92" t="s">
        <v>65</v>
      </c>
      <c r="E33" t="s">
        <v>66</v>
      </c>
    </row>
    <row r="34" spans="1:5" ht="15" customHeight="1" x14ac:dyDescent="0.25">
      <c r="B34" s="56"/>
      <c r="C34" s="53"/>
      <c r="D34" s="53"/>
      <c r="E34" s="58"/>
    </row>
    <row r="35" spans="1:5" ht="15" customHeight="1" x14ac:dyDescent="0.2">
      <c r="A35" s="73"/>
      <c r="B35" s="73"/>
      <c r="C35" s="60" t="s">
        <v>36</v>
      </c>
      <c r="D35" s="61" t="s">
        <v>37</v>
      </c>
      <c r="E35" s="36" t="s">
        <v>38</v>
      </c>
    </row>
    <row r="36" spans="1:5" ht="15" customHeight="1" x14ac:dyDescent="0.2">
      <c r="A36" s="93"/>
      <c r="B36" s="82"/>
      <c r="C36" s="94"/>
      <c r="D36" s="95" t="s">
        <v>132</v>
      </c>
      <c r="E36" s="42">
        <v>878647</v>
      </c>
    </row>
    <row r="37" spans="1:5" ht="15" customHeight="1" x14ac:dyDescent="0.2">
      <c r="A37" s="93"/>
      <c r="B37" s="82"/>
      <c r="C37" s="44" t="s">
        <v>40</v>
      </c>
      <c r="D37" s="45"/>
      <c r="E37" s="46">
        <f>SUM(E36:E36)</f>
        <v>878647</v>
      </c>
    </row>
    <row r="38" spans="1:5" ht="15" customHeight="1" x14ac:dyDescent="0.2">
      <c r="A38" s="34"/>
      <c r="B38" s="34"/>
      <c r="C38" s="34"/>
      <c r="D38" s="34"/>
      <c r="E38" s="34"/>
    </row>
    <row r="39" spans="1:5" ht="15" customHeight="1" x14ac:dyDescent="0.25">
      <c r="A39" s="30" t="s">
        <v>17</v>
      </c>
      <c r="B39" s="31"/>
      <c r="C39" s="31"/>
      <c r="D39" s="31"/>
      <c r="E39" s="34"/>
    </row>
    <row r="40" spans="1:5" ht="15" customHeight="1" x14ac:dyDescent="0.2">
      <c r="A40" s="32" t="s">
        <v>65</v>
      </c>
      <c r="B40" s="48"/>
      <c r="C40" s="48"/>
      <c r="D40" s="48"/>
      <c r="E40" s="48" t="s">
        <v>66</v>
      </c>
    </row>
    <row r="41" spans="1:5" ht="15" customHeight="1" x14ac:dyDescent="0.2">
      <c r="A41" s="34"/>
      <c r="B41" s="96"/>
      <c r="C41" s="31"/>
      <c r="D41" s="48"/>
      <c r="E41" s="97"/>
    </row>
    <row r="42" spans="1:5" ht="15" customHeight="1" x14ac:dyDescent="0.2">
      <c r="A42" s="98"/>
      <c r="B42" s="98"/>
      <c r="C42" s="36" t="s">
        <v>36</v>
      </c>
      <c r="D42" s="99" t="s">
        <v>48</v>
      </c>
      <c r="E42" s="36" t="s">
        <v>38</v>
      </c>
    </row>
    <row r="43" spans="1:5" ht="15" customHeight="1" x14ac:dyDescent="0.2">
      <c r="A43" s="93"/>
      <c r="B43" s="82"/>
      <c r="C43" s="94">
        <v>6409</v>
      </c>
      <c r="D43" s="122" t="s">
        <v>60</v>
      </c>
      <c r="E43" s="42">
        <v>878647</v>
      </c>
    </row>
    <row r="44" spans="1:5" ht="15" customHeight="1" x14ac:dyDescent="0.2">
      <c r="A44" s="93"/>
      <c r="B44" s="82"/>
      <c r="C44" s="44" t="s">
        <v>40</v>
      </c>
      <c r="D44" s="101"/>
      <c r="E44" s="102">
        <f>SUM(E43:E43)</f>
        <v>878647</v>
      </c>
    </row>
    <row r="45" spans="1:5" ht="15" customHeight="1" x14ac:dyDescent="0.2"/>
    <row r="46" spans="1:5" ht="15" customHeight="1" x14ac:dyDescent="0.2"/>
    <row r="47" spans="1:5" ht="15" customHeight="1" x14ac:dyDescent="0.2"/>
    <row r="48" spans="1:5"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sheetData>
  <mergeCells count="4">
    <mergeCell ref="A2:E2"/>
    <mergeCell ref="A3:E7"/>
    <mergeCell ref="A25:E25"/>
    <mergeCell ref="A26:E30"/>
  </mergeCells>
  <phoneticPr fontId="1" type="noConversion"/>
  <pageMargins left="0.98425196850393704" right="0.98425196850393704" top="0.98425196850393704" bottom="0.98425196850393704" header="0.51181102362204722" footer="0.51181102362204722"/>
  <pageSetup paperSize="9" scale="92" firstPageNumber="3" orientation="portrait" r:id="rId1"/>
  <headerFooter alignWithMargins="0">
    <oddHeader>&amp;C&amp;"Arial,Kurzíva"Příloha č. 2: Rozpočtové změny č. 65/14 - 66/14 navržené Radou Olomouckého kraje 6.2.2014 ke schválení</oddHeader>
    <oddFooter xml:space="preserve">&amp;L&amp;"Arial,Kurzíva"Zastupitelstvo OK 14.2.2014
6.1.1. - Rozpočet Olomouckého kraje 2014 - rozpočtové změny DODATEK
Příloha č.2: Rozpočtové změny č. 65/14 - 66/14 navržené Radou OK 6.2.2014 ke schválení&amp;R&amp;"Arial,Kurzíva"Strana &amp;P (celkem 16)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4"/>
  <sheetViews>
    <sheetView showGridLines="0" zoomScale="92" zoomScaleNormal="92" zoomScaleSheetLayoutView="92" workbookViewId="0"/>
  </sheetViews>
  <sheetFormatPr defaultRowHeight="12.75" x14ac:dyDescent="0.2"/>
  <cols>
    <col min="1" max="1" width="52.7109375" style="1" customWidth="1"/>
    <col min="2" max="3" width="18" style="2" customWidth="1"/>
    <col min="4" max="4" width="9.140625" style="1"/>
    <col min="5" max="5" width="18.7109375" style="1" customWidth="1"/>
    <col min="6" max="6" width="9" style="1" customWidth="1"/>
    <col min="7" max="16384" width="9.140625" style="1"/>
  </cols>
  <sheetData>
    <row r="1" spans="1:3" ht="14.25" customHeight="1" x14ac:dyDescent="0.2">
      <c r="C1" s="3" t="s">
        <v>0</v>
      </c>
    </row>
    <row r="2" spans="1:3" ht="15.75" customHeight="1" x14ac:dyDescent="0.25">
      <c r="A2" s="4" t="s">
        <v>1</v>
      </c>
      <c r="B2" s="5" t="s">
        <v>2</v>
      </c>
      <c r="C2" s="5" t="s">
        <v>3</v>
      </c>
    </row>
    <row r="3" spans="1:3" ht="14.25" customHeight="1" x14ac:dyDescent="0.2">
      <c r="A3" s="6" t="s">
        <v>24</v>
      </c>
      <c r="B3" s="18">
        <v>3195000</v>
      </c>
      <c r="C3" s="7">
        <v>3195000</v>
      </c>
    </row>
    <row r="4" spans="1:3" ht="14.25" customHeight="1" x14ac:dyDescent="0.2">
      <c r="A4" s="6" t="s">
        <v>4</v>
      </c>
      <c r="B4" s="18">
        <v>1712</v>
      </c>
      <c r="C4" s="7">
        <v>1712</v>
      </c>
    </row>
    <row r="5" spans="1:3" ht="14.25" customHeight="1" x14ac:dyDescent="0.2">
      <c r="A5" s="6" t="s">
        <v>5</v>
      </c>
      <c r="B5" s="18">
        <v>37958</v>
      </c>
      <c r="C5" s="7">
        <v>37958</v>
      </c>
    </row>
    <row r="6" spans="1:3" ht="14.25" customHeight="1" x14ac:dyDescent="0.2">
      <c r="A6" s="6" t="s">
        <v>6</v>
      </c>
      <c r="B6" s="18">
        <v>1830</v>
      </c>
      <c r="C6" s="7">
        <v>1830</v>
      </c>
    </row>
    <row r="7" spans="1:3" ht="14.25" customHeight="1" x14ac:dyDescent="0.2">
      <c r="A7" s="6" t="s">
        <v>7</v>
      </c>
      <c r="B7" s="18">
        <v>18400</v>
      </c>
      <c r="C7" s="7">
        <v>18400</v>
      </c>
    </row>
    <row r="8" spans="1:3" ht="14.25" customHeight="1" x14ac:dyDescent="0.2">
      <c r="A8" s="6" t="s">
        <v>8</v>
      </c>
      <c r="B8" s="18">
        <v>4001</v>
      </c>
      <c r="C8" s="7">
        <v>4001</v>
      </c>
    </row>
    <row r="9" spans="1:3" ht="14.25" customHeight="1" x14ac:dyDescent="0.2">
      <c r="A9" s="6" t="s">
        <v>9</v>
      </c>
      <c r="B9" s="18">
        <v>73854</v>
      </c>
      <c r="C9" s="7">
        <v>73854</v>
      </c>
    </row>
    <row r="10" spans="1:3" ht="14.25" customHeight="1" x14ac:dyDescent="0.2">
      <c r="A10" s="8" t="s">
        <v>10</v>
      </c>
      <c r="B10" s="19">
        <v>195569</v>
      </c>
      <c r="C10" s="9">
        <f>195569+6</f>
        <v>195575</v>
      </c>
    </row>
    <row r="11" spans="1:3" ht="14.25" customHeight="1" x14ac:dyDescent="0.2">
      <c r="A11" s="10" t="s">
        <v>22</v>
      </c>
      <c r="B11" s="20">
        <v>6391</v>
      </c>
      <c r="C11" s="11">
        <v>6391</v>
      </c>
    </row>
    <row r="12" spans="1:3" ht="14.25" customHeight="1" x14ac:dyDescent="0.2">
      <c r="A12" s="10" t="s">
        <v>11</v>
      </c>
      <c r="B12" s="20">
        <v>40000</v>
      </c>
      <c r="C12" s="11">
        <v>40000</v>
      </c>
    </row>
    <row r="13" spans="1:3" ht="14.25" customHeight="1" x14ac:dyDescent="0.2">
      <c r="A13" s="10" t="s">
        <v>12</v>
      </c>
      <c r="B13" s="20">
        <v>9900</v>
      </c>
      <c r="C13" s="11">
        <v>9900</v>
      </c>
    </row>
    <row r="14" spans="1:3" ht="14.25" customHeight="1" x14ac:dyDescent="0.2">
      <c r="A14" s="10" t="s">
        <v>133</v>
      </c>
      <c r="B14" s="20"/>
      <c r="C14" s="11">
        <v>983</v>
      </c>
    </row>
    <row r="15" spans="1:3" ht="14.25" customHeight="1" x14ac:dyDescent="0.2">
      <c r="A15" s="135" t="s">
        <v>134</v>
      </c>
      <c r="B15" s="20"/>
      <c r="C15" s="11">
        <f>5019821+1366</f>
        <v>5021187</v>
      </c>
    </row>
    <row r="16" spans="1:3" ht="14.25" customHeight="1" x14ac:dyDescent="0.2">
      <c r="A16" s="136" t="s">
        <v>135</v>
      </c>
      <c r="B16" s="20"/>
      <c r="C16" s="11">
        <v>4500</v>
      </c>
    </row>
    <row r="17" spans="1:3" ht="14.25" customHeight="1" x14ac:dyDescent="0.2">
      <c r="A17" s="137" t="s">
        <v>136</v>
      </c>
      <c r="B17" s="20"/>
      <c r="C17" s="11">
        <f>33368+57891</f>
        <v>91259</v>
      </c>
    </row>
    <row r="18" spans="1:3" ht="14.25" customHeight="1" x14ac:dyDescent="0.2">
      <c r="A18" s="10" t="s">
        <v>137</v>
      </c>
      <c r="B18" s="20"/>
      <c r="C18" s="11">
        <v>239994</v>
      </c>
    </row>
    <row r="19" spans="1:3" ht="14.25" customHeight="1" x14ac:dyDescent="0.2">
      <c r="A19" s="135" t="s">
        <v>138</v>
      </c>
      <c r="B19" s="20"/>
      <c r="C19" s="11">
        <f>157007+1485+110+1081+17280+16158</f>
        <v>193121</v>
      </c>
    </row>
    <row r="20" spans="1:3" ht="14.25" customHeight="1" x14ac:dyDescent="0.2">
      <c r="A20" s="135" t="s">
        <v>139</v>
      </c>
      <c r="B20" s="20"/>
      <c r="C20" s="11">
        <f>2114+879</f>
        <v>2993</v>
      </c>
    </row>
    <row r="21" spans="1:3" ht="14.25" customHeight="1" x14ac:dyDescent="0.2">
      <c r="A21" s="10" t="s">
        <v>25</v>
      </c>
      <c r="B21" s="20">
        <v>257333</v>
      </c>
      <c r="C21" s="20">
        <v>257333</v>
      </c>
    </row>
    <row r="22" spans="1:3" ht="14.25" x14ac:dyDescent="0.2">
      <c r="A22" s="10" t="s">
        <v>140</v>
      </c>
      <c r="B22" s="20"/>
      <c r="C22" s="20">
        <f>41+3632+110</f>
        <v>3783</v>
      </c>
    </row>
    <row r="23" spans="1:3" ht="15" x14ac:dyDescent="0.25">
      <c r="A23" s="4" t="s">
        <v>13</v>
      </c>
      <c r="B23" s="21">
        <f>SUM(B3:B21)</f>
        <v>3841948</v>
      </c>
      <c r="C23" s="12">
        <f>SUM(C3:C22)</f>
        <v>9399774</v>
      </c>
    </row>
    <row r="24" spans="1:3" ht="14.25" x14ac:dyDescent="0.2">
      <c r="A24" s="13" t="s">
        <v>14</v>
      </c>
      <c r="B24" s="22">
        <v>-6388</v>
      </c>
      <c r="C24" s="22">
        <v>-6388</v>
      </c>
    </row>
    <row r="25" spans="1:3" ht="15.75" customHeight="1" thickBot="1" x14ac:dyDescent="0.3">
      <c r="A25" s="14" t="s">
        <v>15</v>
      </c>
      <c r="B25" s="15">
        <f>B23+B24</f>
        <v>3835560</v>
      </c>
      <c r="C25" s="15">
        <f>C23+C24</f>
        <v>9393386</v>
      </c>
    </row>
    <row r="26" spans="1:3" ht="13.5" thickTop="1" x14ac:dyDescent="0.2">
      <c r="A26" s="16"/>
      <c r="B26" s="23"/>
    </row>
    <row r="27" spans="1:3" ht="15" x14ac:dyDescent="0.25">
      <c r="A27" s="4" t="s">
        <v>17</v>
      </c>
      <c r="B27" s="24" t="s">
        <v>2</v>
      </c>
      <c r="C27" s="5" t="s">
        <v>3</v>
      </c>
    </row>
    <row r="28" spans="1:3" ht="14.25" x14ac:dyDescent="0.2">
      <c r="A28" s="8" t="s">
        <v>18</v>
      </c>
      <c r="B28" s="25">
        <v>1630202</v>
      </c>
      <c r="C28" s="25">
        <f>1630202+983+6+2114+879</f>
        <v>1634184</v>
      </c>
    </row>
    <row r="29" spans="1:3" ht="14.25" x14ac:dyDescent="0.2">
      <c r="A29" s="8" t="s">
        <v>19</v>
      </c>
      <c r="B29" s="25">
        <v>1465709</v>
      </c>
      <c r="C29" s="25">
        <v>1465709</v>
      </c>
    </row>
    <row r="30" spans="1:3" ht="14.25" x14ac:dyDescent="0.2">
      <c r="A30" s="10" t="s">
        <v>22</v>
      </c>
      <c r="B30" s="25">
        <v>6391</v>
      </c>
      <c r="C30" s="25">
        <v>6391</v>
      </c>
    </row>
    <row r="31" spans="1:3" ht="14.25" x14ac:dyDescent="0.2">
      <c r="A31" s="10" t="s">
        <v>11</v>
      </c>
      <c r="B31" s="25">
        <v>40000</v>
      </c>
      <c r="C31" s="25">
        <v>40000</v>
      </c>
    </row>
    <row r="32" spans="1:3" ht="14.25" x14ac:dyDescent="0.2">
      <c r="A32" s="10" t="s">
        <v>26</v>
      </c>
      <c r="B32" s="25">
        <v>30522</v>
      </c>
      <c r="C32" s="25">
        <v>30522</v>
      </c>
    </row>
    <row r="33" spans="1:3" ht="14.25" x14ac:dyDescent="0.2">
      <c r="A33" s="10" t="s">
        <v>27</v>
      </c>
      <c r="B33" s="25">
        <v>434581</v>
      </c>
      <c r="C33" s="25">
        <v>434581</v>
      </c>
    </row>
    <row r="34" spans="1:3" ht="14.25" x14ac:dyDescent="0.2">
      <c r="A34" s="10" t="s">
        <v>28</v>
      </c>
      <c r="B34" s="25">
        <v>57575</v>
      </c>
      <c r="C34" s="25">
        <v>57575</v>
      </c>
    </row>
    <row r="35" spans="1:3" ht="14.25" x14ac:dyDescent="0.2">
      <c r="A35" s="135" t="s">
        <v>134</v>
      </c>
      <c r="B35" s="25"/>
      <c r="C35" s="25">
        <f>5019821+1366</f>
        <v>5021187</v>
      </c>
    </row>
    <row r="36" spans="1:3" ht="14.25" x14ac:dyDescent="0.2">
      <c r="A36" s="136" t="s">
        <v>135</v>
      </c>
      <c r="B36" s="25"/>
      <c r="C36" s="25">
        <v>4500</v>
      </c>
    </row>
    <row r="37" spans="1:3" ht="14.25" x14ac:dyDescent="0.2">
      <c r="A37" s="137" t="s">
        <v>136</v>
      </c>
      <c r="B37" s="25"/>
      <c r="C37" s="25">
        <f>33368+57891</f>
        <v>91259</v>
      </c>
    </row>
    <row r="38" spans="1:3" ht="14.25" x14ac:dyDescent="0.2">
      <c r="A38" s="10" t="s">
        <v>137</v>
      </c>
      <c r="B38" s="25"/>
      <c r="C38" s="25">
        <v>239994</v>
      </c>
    </row>
    <row r="39" spans="1:3" ht="14.25" x14ac:dyDescent="0.2">
      <c r="A39" s="135" t="s">
        <v>138</v>
      </c>
      <c r="B39" s="25"/>
      <c r="C39" s="25">
        <f>157007+1485+110+1081+17280+16158</f>
        <v>193121</v>
      </c>
    </row>
    <row r="40" spans="1:3" ht="14.25" x14ac:dyDescent="0.2">
      <c r="A40" s="10" t="s">
        <v>23</v>
      </c>
      <c r="B40" s="25">
        <v>176968</v>
      </c>
      <c r="C40" s="25">
        <v>176968</v>
      </c>
    </row>
    <row r="41" spans="1:3" ht="14.25" x14ac:dyDescent="0.2">
      <c r="A41" s="10" t="s">
        <v>140</v>
      </c>
      <c r="B41" s="25"/>
      <c r="C41" s="25">
        <f>41+3632+110</f>
        <v>3783</v>
      </c>
    </row>
    <row r="42" spans="1:3" ht="14.25" customHeight="1" x14ac:dyDescent="0.25">
      <c r="A42" s="4" t="s">
        <v>20</v>
      </c>
      <c r="B42" s="21">
        <f>SUM(B28:B40)</f>
        <v>3841948</v>
      </c>
      <c r="C42" s="12">
        <f>SUM(C28:C41)</f>
        <v>9399774</v>
      </c>
    </row>
    <row r="43" spans="1:3" ht="14.25" x14ac:dyDescent="0.2">
      <c r="A43" s="13" t="s">
        <v>14</v>
      </c>
      <c r="B43" s="22">
        <v>-6388</v>
      </c>
      <c r="C43" s="22">
        <v>-6388</v>
      </c>
    </row>
    <row r="44" spans="1:3" ht="15.75" thickBot="1" x14ac:dyDescent="0.3">
      <c r="A44" s="14" t="s">
        <v>21</v>
      </c>
      <c r="B44" s="15">
        <f>+B42+B43</f>
        <v>3835560</v>
      </c>
      <c r="C44" s="15">
        <f>+C42+C43</f>
        <v>9393386</v>
      </c>
    </row>
    <row r="45" spans="1:3" ht="13.5" thickTop="1" x14ac:dyDescent="0.2">
      <c r="A45" s="16" t="s">
        <v>16</v>
      </c>
      <c r="B45" s="23"/>
    </row>
    <row r="46" spans="1:3" ht="14.25" x14ac:dyDescent="0.2">
      <c r="B46" s="1"/>
      <c r="C46" s="9"/>
    </row>
    <row r="47" spans="1:3" x14ac:dyDescent="0.2">
      <c r="B47" s="1"/>
    </row>
    <row r="48" spans="1:3" x14ac:dyDescent="0.2">
      <c r="B48" s="1"/>
    </row>
    <row r="49" spans="2:3" x14ac:dyDescent="0.2">
      <c r="B49" s="1"/>
    </row>
    <row r="50" spans="2:3" x14ac:dyDescent="0.2">
      <c r="B50" s="1"/>
    </row>
    <row r="51" spans="2:3" x14ac:dyDescent="0.2">
      <c r="B51" s="1"/>
    </row>
    <row r="52" spans="2:3" ht="14.25" x14ac:dyDescent="0.2">
      <c r="B52" s="1"/>
      <c r="C52" s="17"/>
    </row>
    <row r="53" spans="2:3" ht="14.25" x14ac:dyDescent="0.2">
      <c r="B53" s="1"/>
      <c r="C53" s="17"/>
    </row>
    <row r="54" spans="2:3" x14ac:dyDescent="0.2">
      <c r="B54" s="1"/>
    </row>
    <row r="55" spans="2:3" x14ac:dyDescent="0.2">
      <c r="B55" s="1"/>
    </row>
    <row r="56" spans="2:3" x14ac:dyDescent="0.2">
      <c r="B56" s="1"/>
    </row>
    <row r="57" spans="2:3" x14ac:dyDescent="0.2">
      <c r="B57" s="1"/>
    </row>
    <row r="58" spans="2:3" x14ac:dyDescent="0.2">
      <c r="B58" s="1"/>
    </row>
    <row r="62" spans="2:3" x14ac:dyDescent="0.2">
      <c r="B62" s="1"/>
      <c r="C62" s="1"/>
    </row>
    <row r="63" spans="2:3" x14ac:dyDescent="0.2">
      <c r="B63" s="1"/>
      <c r="C63" s="1"/>
    </row>
    <row r="64" spans="2:3" x14ac:dyDescent="0.2">
      <c r="B64" s="1"/>
      <c r="C64" s="1"/>
    </row>
    <row r="65" spans="2:3" x14ac:dyDescent="0.2">
      <c r="B65" s="1"/>
      <c r="C65" s="1"/>
    </row>
    <row r="66" spans="2:3" x14ac:dyDescent="0.2">
      <c r="B66" s="1"/>
      <c r="C66" s="1"/>
    </row>
    <row r="67" spans="2:3" x14ac:dyDescent="0.2">
      <c r="B67" s="1"/>
      <c r="C67" s="1"/>
    </row>
    <row r="73" spans="2:3" x14ac:dyDescent="0.2">
      <c r="B73" s="1"/>
      <c r="C73" s="1"/>
    </row>
    <row r="74" spans="2:3" x14ac:dyDescent="0.2">
      <c r="B74" s="1"/>
      <c r="C74" s="1"/>
    </row>
  </sheetData>
  <phoneticPr fontId="1" type="noConversion"/>
  <pageMargins left="0.98425196850393704" right="0.98425196850393704" top="0.55118110236220474" bottom="0.9055118110236221" header="0.31496062992125984" footer="0.39370078740157483"/>
  <pageSetup paperSize="9" scale="92" firstPageNumber="14" orientation="portrait" r:id="rId1"/>
  <headerFooter alignWithMargins="0">
    <oddHeader>&amp;C&amp;"Arial,Kurzíva"Příloha č. 3 - Upravený rozpočet Olomouckého kraje na rok 2014 po schválení rozpočtových změn</oddHeader>
    <oddFooter xml:space="preserve">&amp;L&amp;"Arial,Kurzíva"Zastupitelstvo OK 14.2.2014
6.1.1. - Rozpočet Olomouckého kraje 2014 - rozpočtové změny DODATEK
Příloha č.3: Upravený rozpočet OK na rok 2014 po schválení  rozpočtových změn&amp;R&amp;"Arial,Kurzíva"Strana &amp;P (celkem 16)&amp;"Arial,Obyčejné"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Příloha č. 1</vt:lpstr>
      <vt:lpstr>Příloha č. 2</vt:lpstr>
      <vt:lpstr>Příloha  č. 3</vt:lpstr>
      <vt:lpstr>'Příloha č. 1'!Oblast_tisku</vt:lpstr>
      <vt:lpstr>'Příloha č. 2'!Oblast_tisku</vt:lpstr>
    </vt:vector>
  </TitlesOfParts>
  <Company>KÚOK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Lenka Navrátilová</dc:creator>
  <cp:lastModifiedBy>Navrátilová Lenka</cp:lastModifiedBy>
  <cp:lastPrinted>2014-02-05T15:53:01Z</cp:lastPrinted>
  <dcterms:created xsi:type="dcterms:W3CDTF">2007-02-21T09:44:06Z</dcterms:created>
  <dcterms:modified xsi:type="dcterms:W3CDTF">2014-02-05T15:53:07Z</dcterms:modified>
</cp:coreProperties>
</file>