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0" yWindow="1350" windowWidth="19320" windowHeight="10920" activeTab="1"/>
  </bookViews>
  <sheets>
    <sheet name="Harmonogram" sheetId="4" r:id="rId1"/>
    <sheet name="Analýza" sheetId="5" r:id="rId2"/>
  </sheets>
  <definedNames>
    <definedName name="_xlnm._FilterDatabase" localSheetId="1" hidden="1">Analýza!$A$1:$B$22</definedName>
    <definedName name="_Ref363218695" localSheetId="0">Harmonogram!#REF!</definedName>
  </definedNames>
  <calcPr calcId="145621"/>
</workbook>
</file>

<file path=xl/calcChain.xml><?xml version="1.0" encoding="utf-8"?>
<calcChain xmlns="http://schemas.openxmlformats.org/spreadsheetml/2006/main">
  <c r="B34" i="5" l="1"/>
</calcChain>
</file>

<file path=xl/sharedStrings.xml><?xml version="1.0" encoding="utf-8"?>
<sst xmlns="http://schemas.openxmlformats.org/spreadsheetml/2006/main" count="114" uniqueCount="64">
  <si>
    <t>Číslo výzvy</t>
  </si>
  <si>
    <t>Název výzvy</t>
  </si>
  <si>
    <t>Plánované datum vyhlášení výzvy</t>
  </si>
  <si>
    <t>Plánované datum zahájení  příjmu žádostí o podporu</t>
  </si>
  <si>
    <t xml:space="preserve">Plánované datum ukončení příjmu žádostí o podporu </t>
  </si>
  <si>
    <t>Podporované aktivity</t>
  </si>
  <si>
    <t>Cílové skupiny</t>
  </si>
  <si>
    <t>Typy příjemců</t>
  </si>
  <si>
    <t>Program</t>
  </si>
  <si>
    <t>Území
(místo dopadu)</t>
  </si>
  <si>
    <t>Celková alokace (CZK)</t>
  </si>
  <si>
    <t>Území aglomerací ITI mimo území hl. m. Prahy</t>
  </si>
  <si>
    <t>Infrastruktury pro předškolní vzdělávání - podpora zařízení péče o děti do 3 let, dětských skupin a mateřských škol</t>
  </si>
  <si>
    <t>Děti do 3 let, děti v předškolním vzdělávání, osoby sociálně vyloučené či ohrožené sociálním vyloučením osoby se speciálními vzdělávacími potřebami, pedagogičtí pracovníci, pracovníci a dobrovolní pracovníci organizací působících v oblasti vzdělávání nebo asistenčních služeb a v oblasti neformálního a zájmového vzdělávání dětí a mládeže</t>
  </si>
  <si>
    <t>Zařízení péče o děti do 3 let, školy a školská zařízení v oblasti předškolního vzdělávání, další subjekty podílející se na realizaci vzdělávacích aktivit, kraje, organizace zřizované nebo zakládané kraji, obce,                                           organizace zřizované nebo zakládané obcemi, nestátní neziskové organizace</t>
  </si>
  <si>
    <t xml:space="preserve">Infrastruktura základních škol </t>
  </si>
  <si>
    <t>Infrastruktura základních škol (SVL)</t>
  </si>
  <si>
    <t>Regionální vzdělávání (ITI)</t>
  </si>
  <si>
    <t>Infrastruktura pro předškolní vzdělávání (ITI)</t>
  </si>
  <si>
    <t>Infrastruktura pro zájmové, neformální a celoživotní vzdělávání (SVL)</t>
  </si>
  <si>
    <t xml:space="preserve">Infrastruktura pro zájmové, neformální a celoživotní vzdělávání </t>
  </si>
  <si>
    <t xml:space="preserve">Infrastruktura středních škol a vyšších odborných škol </t>
  </si>
  <si>
    <t>Infrastruktura středních škol a vyšších odborných škol (SVL)</t>
  </si>
  <si>
    <t>Správní obvody obcí s rozšířenou působností, na jejichž území se nenachází sociálně vyloučené lokality, mimo hl.m. Praha</t>
  </si>
  <si>
    <t>Správní obvody obcí s rozšířenou působností, na jejichž území se nachází sociálně vyloučené lokality, mimo hl.m. Praha</t>
  </si>
  <si>
    <t>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t>
  </si>
  <si>
    <t>Stavby, 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 Rekonstrukce a stavební úpravy stávající infrastruktury ve vazbě na budování bezbariérovosti škol</t>
  </si>
  <si>
    <t>Studenti, osoby sociálně vyloučené, osoby ohrožené sociálním vyloučením, osoby se speciálními vzdělávacími potřebami, pedagogičtí pracovníci</t>
  </si>
  <si>
    <t>Školy a školská zařízení v oblasti středního a vyššího odborného vzdělávání, kraje, organizace zřizované nebo zakládané kraji, obce, organizace zřizované nebo zakládané obcemi, NNO, církve, církevní organizace, OSS, PO OSS, další subjekty podílející se na realizaci vzdělávaích aktivit</t>
  </si>
  <si>
    <t>Stavby, 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 Rekonstrukce a stavební úpravy stávající infrastruktury ve vazbě na budování bezbariérovosti škol. Zvýšení kapacit škol ve vazbě na území se sociálně vyloučenou lokalitou, kde je prokazatelný nedostatek těchto kapacit</t>
  </si>
  <si>
    <t>Žáci, studenti, osoby sociálně vyloučené, osoby ohrožené sociálním vyloučením, osoby se speciálními vzdělávacími potřebami, pedagogičtí pracovníci, pracovníci a dobrovolní pracovníci organizací působících v oblasti dalšího vzdělávání nebo asistenčních služeb a v oblasti neformálního a zájmového vzdělávání dětí a mládeže</t>
  </si>
  <si>
    <t>Žáci, osoby sociálně vyloučené, osoby ohrožené sociálním vyloučením, osoby se speciálními vzdělávacími potřebami, pedagogičtí pracovníci</t>
  </si>
  <si>
    <t>Školy a školská zařízení v oblasti základního vzdělávání, kraje, organizace zřizované nebo zakládané kraji, obce, organizace zřizované nebo zakládané obcemi, NNO, církve, církevní organizace, OSS, PO OSS, další subjekty podílející se na realizaci vzdělávaích aktivit</t>
  </si>
  <si>
    <t>Stavby, stavební úpravy a pořízení vybavení pro zajištění rozvoje klíčových kompetencí  žáků, rozšiřování kapacit základních škol (ve správních obvodech ORP se SVL),  podpora sociální inkluze, zajištění vnitřní konektivity škol a připojení k internetu.  Stavby, stavební úpravy a pořízení vybavení pro zajištění rozvoje klíčových kompetencí  žáků, rozšiřování kapacit středních škol (ve správních obvodech ORP se SVL),  podpora sociální inkluze, zajištění vnitřní konektivity škol a připojení k internetu. Stavební úpravy a pořízení vybavení pro zajištění rozvoje klíčových kompetencí pro zájmové, neformální a celoživotní vzdělávání v oblastech komunikace v cizích jazycích, technických a řemeslných oborů, přírodních věd a ve schopnosti práce s digitálními technologiemi</t>
  </si>
  <si>
    <t>Žáci, studenti, osoby sociálně vyloučené, osoby se speciálními vzdělávacími potřebami, pedagogičtí pracovníci, pracovníci a dobrovolní pracovníci organizací působících v oblasti dalšího vzdělávání nebo asistenčních služeb a v oblasti neformálního a zájmového vzdělávání dětí a mládeže, dospělí v dalším vzdělávání</t>
  </si>
  <si>
    <t>Školy a školská zařízení v oblasti základního vzdělávání, školy a školská zařízení v oblasti středního a vyššího odborného vzdělávání, další subjekty podílející se na realizaci vzdělávacích aktivit, kraje, organizace zřizované nebo zakládané kraji, obce,                                           organizace zřizované nebo zakládané obcemi, nestátní neziskové organizace,  církve, církevní organizace, OSS, PO OSS</t>
  </si>
  <si>
    <t>Infrastruktura pro předškolní vzdělávání II.</t>
  </si>
  <si>
    <t>Zařízení péče o děti do 3 let, školy a školská zařízení v oblasti předškolního vzdělávání,         kraje, organizace zřizované nebo zakládané kraji,                            obce,                                           organizace zřizované nebo zakládané obcemi,                  nestátní neziskové organizace</t>
  </si>
  <si>
    <t>Infrastruktura pro předškolní vzdělávání  (SVL) II.</t>
  </si>
  <si>
    <t>Infrastruktura středních škol a vyšších odborných škol II.</t>
  </si>
  <si>
    <t>Infrastruktura středních škol a vyšších odborných škol (SVL) II.</t>
  </si>
  <si>
    <t>Infrastruktura základních škol II.</t>
  </si>
  <si>
    <t>Infrastruktura základních škol (SVL) II.</t>
  </si>
  <si>
    <t>Infrastruktura pro zájmové, neformální a celoživotní vzdělávání II.</t>
  </si>
  <si>
    <t>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t>
  </si>
  <si>
    <t>Infrastruktura pro zájmové, neformální a celoživotní vzdělávání (SVL) II.</t>
  </si>
  <si>
    <t>Harmonogram výzev pro IROP SC 2.4  (k 23.5.2016)</t>
  </si>
  <si>
    <t>měsíc</t>
  </si>
  <si>
    <t>Kód výzvy</t>
  </si>
  <si>
    <t>Datum vyhlášení</t>
  </si>
  <si>
    <t>Alokace</t>
  </si>
  <si>
    <t>Počet založených žádostí</t>
  </si>
  <si>
    <t>Finanční objem založených žádostí</t>
  </si>
  <si>
    <t>IROP</t>
  </si>
  <si>
    <t>06_16_049</t>
  </si>
  <si>
    <t>32. Výzva - INFRASTRUKTURA STŘEDNÍCH A VYŠŠÍCH ODBORNÝCH ŠKOL - SC 2.4</t>
  </si>
  <si>
    <t>CZK</t>
  </si>
  <si>
    <t>06_16_050</t>
  </si>
  <si>
    <t>33. Výzva - INFRASTRUKTURA STŘEDNÍCH A VYŠŠÍCH ODBORNÝCH ŠKOL (SVL) - SC 2.4</t>
  </si>
  <si>
    <t>Podpora EU</t>
  </si>
  <si>
    <t>Celková alokace EU + Státní rozpočet (CZK)</t>
  </si>
  <si>
    <t>Zbývající alokace</t>
  </si>
  <si>
    <t>Vyhlášené výzvy pro SŠ a VOŠ</t>
  </si>
  <si>
    <t>Harmonogram výzev 2016-2017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</si>
</sst>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č_-;\-* #,##0.00\ _K_č_-;_-* &quot;-&quot;??\ _K_č_-;_-@_-"/>
    <numFmt numFmtId="164" formatCode="mm\/yyyy"/>
    <numFmt numFmtId="165" formatCode="_-* #,##0\ _K_č_-;\-* #,##0\ _K_č_-;_-* &quot;-&quot;??\ _K_č_-;_-@_-"/>
    <numFmt numFmtId="166" formatCode="dd\.mm\.yyyy"/>
  </numFmts>
  <fonts count="13" x14ac:knownFonts="1">
    <font>
      <sz val="11"/>
      <color theme="1"/>
      <name val="Calibri"/>
      <family val="2"/>
      <charset val="238"/>
      <scheme val="minor"/>
    </font>
    <font>
      <sz val="10"/>
      <name val="Arial"/>
      <family val="2"/>
      <charset val="238"/>
    </font>
    <font>
      <sz val="8"/>
      <color theme="1"/>
      <name val="Calibri"/>
      <family val="2"/>
      <charset val="238"/>
      <scheme val="minor"/>
    </font>
    <font>
      <b/>
      <sz val="16"/>
      <name val="Arial"/>
      <family val="2"/>
      <charset val="238"/>
    </font>
    <font>
      <b/>
      <sz val="10"/>
      <name val="Arial"/>
      <family val="2"/>
      <charset val="238"/>
    </font>
    <font>
      <sz val="11"/>
      <name val="Arial"/>
      <family val="2"/>
      <charset val="238"/>
    </font>
    <font>
      <sz val="11"/>
      <name val="Calibri"/>
      <family val="2"/>
      <charset val="238"/>
      <scheme val="minor"/>
    </font>
    <font>
      <sz val="10"/>
      <color theme="1"/>
      <name val="Arial"/>
      <family val="2"/>
      <charset val="238"/>
    </font>
    <font>
      <sz val="11"/>
      <color theme="1"/>
      <name val="Calibri"/>
      <family val="2"/>
      <charset val="238"/>
      <scheme val="minor"/>
    </font>
    <font>
      <sz val="10"/>
      <color rgb="FF000000"/>
      <name val="Arial"/>
      <family val="2"/>
      <charset val="238"/>
    </font>
    <font>
      <b/>
      <sz val="9"/>
      <color theme="1"/>
      <name val="Arial"/>
    </font>
    <font>
      <sz val="9"/>
      <color theme="1"/>
      <name val="Arial"/>
    </font>
    <font>
      <b/>
      <sz val="11"/>
      <color theme="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rgb="FFE7F3FD"/>
      </patternFill>
    </fill>
    <fill>
      <patternFill patternType="solid">
        <fgColor theme="3"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FFFFFF"/>
      </right>
      <top style="thin">
        <color rgb="FF000000"/>
      </top>
      <bottom style="thin">
        <color rgb="FF000000"/>
      </bottom>
      <diagonal/>
    </border>
    <border>
      <left style="thin">
        <color rgb="FFFFFFFF"/>
      </left>
      <right style="thin">
        <color rgb="FF000000"/>
      </right>
      <top style="thin">
        <color rgb="FF000000"/>
      </top>
      <bottom style="thin">
        <color rgb="FF000000"/>
      </bottom>
      <diagonal/>
    </border>
  </borders>
  <cellStyleXfs count="2">
    <xf numFmtId="0" fontId="0" fillId="0" borderId="0"/>
    <xf numFmtId="43" fontId="8" fillId="0" borderId="0" applyFont="0" applyFill="0" applyBorder="0" applyAlignment="0" applyProtection="0"/>
  </cellStyleXfs>
  <cellXfs count="36">
    <xf numFmtId="0" fontId="0" fillId="0" borderId="0" xfId="0"/>
    <xf numFmtId="0" fontId="0" fillId="0" borderId="0" xfId="0" applyAlignment="1">
      <alignment vertical="center"/>
    </xf>
    <xf numFmtId="0" fontId="2" fillId="0" borderId="0" xfId="0" applyFont="1" applyAlignment="1">
      <alignment vertical="center"/>
    </xf>
    <xf numFmtId="0" fontId="2" fillId="2" borderId="0" xfId="0" applyFont="1" applyFill="1" applyAlignment="1">
      <alignment horizontal="left" vertical="center"/>
    </xf>
    <xf numFmtId="0" fontId="1" fillId="0" borderId="1" xfId="0" applyFont="1" applyFill="1" applyBorder="1" applyAlignment="1">
      <alignment horizontal="left" vertical="center" wrapText="1"/>
    </xf>
    <xf numFmtId="164" fontId="1" fillId="0" borderId="1" xfId="0" applyNumberFormat="1" applyFont="1" applyFill="1" applyBorder="1" applyAlignment="1">
      <alignment horizontal="left" vertical="center" wrapText="1"/>
    </xf>
    <xf numFmtId="0" fontId="6" fillId="0" borderId="0" xfId="0" applyFont="1" applyAlignment="1">
      <alignment vertical="center"/>
    </xf>
    <xf numFmtId="0" fontId="5" fillId="0" borderId="0" xfId="0" applyFont="1" applyAlignment="1">
      <alignment vertical="center"/>
    </xf>
    <xf numFmtId="0" fontId="7" fillId="0" borderId="1" xfId="0" applyFont="1" applyFill="1" applyBorder="1" applyAlignment="1">
      <alignment horizontal="left" vertical="center" wrapText="1"/>
    </xf>
    <xf numFmtId="164" fontId="7" fillId="0" borderId="1" xfId="0" applyNumberFormat="1" applyFont="1" applyFill="1" applyBorder="1" applyAlignment="1">
      <alignment horizontal="left" vertical="center" wrapText="1"/>
    </xf>
    <xf numFmtId="165" fontId="6" fillId="0" borderId="1" xfId="1" applyNumberFormat="1" applyFont="1" applyBorder="1" applyAlignment="1">
      <alignment vertical="center"/>
    </xf>
    <xf numFmtId="165" fontId="0" fillId="0" borderId="1" xfId="1" applyNumberFormat="1" applyFont="1" applyBorder="1"/>
    <xf numFmtId="0" fontId="10" fillId="3" borderId="3" xfId="0" applyFont="1" applyFill="1" applyBorder="1" applyAlignment="1">
      <alignment horizontal="center" wrapText="1"/>
    </xf>
    <xf numFmtId="0" fontId="11" fillId="0" borderId="3" xfId="0" applyFont="1" applyBorder="1" applyAlignment="1">
      <alignment horizontal="left" vertical="top" wrapText="1"/>
    </xf>
    <xf numFmtId="166" fontId="11" fillId="0" borderId="3" xfId="0" applyNumberFormat="1" applyFont="1" applyBorder="1" applyAlignment="1">
      <alignment horizontal="right" vertical="top" wrapText="1"/>
    </xf>
    <xf numFmtId="4" fontId="11" fillId="0" borderId="7" xfId="0" applyNumberFormat="1" applyFont="1" applyBorder="1" applyAlignment="1">
      <alignment horizontal="right" vertical="top" wrapText="1"/>
    </xf>
    <xf numFmtId="0" fontId="11" fillId="0" borderId="8" xfId="0" applyFont="1" applyBorder="1" applyAlignment="1">
      <alignment horizontal="left" vertical="top" wrapText="1"/>
    </xf>
    <xf numFmtId="3" fontId="11" fillId="0" borderId="3" xfId="0" applyNumberFormat="1" applyFont="1" applyBorder="1" applyAlignment="1">
      <alignment horizontal="center" vertical="top" wrapText="1"/>
    </xf>
    <xf numFmtId="165" fontId="0" fillId="0" borderId="0" xfId="1" applyNumberFormat="1" applyFont="1"/>
    <xf numFmtId="165" fontId="0" fillId="0" borderId="0" xfId="0" applyNumberFormat="1"/>
    <xf numFmtId="0" fontId="4" fillId="4" borderId="2" xfId="0" applyFont="1" applyFill="1" applyBorder="1" applyAlignment="1">
      <alignment horizontal="center"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justify" vertical="top" wrapText="1"/>
    </xf>
    <xf numFmtId="0" fontId="1" fillId="0" borderId="1" xfId="0" applyFont="1" applyFill="1" applyBorder="1" applyAlignment="1">
      <alignment vertical="top" wrapText="1"/>
    </xf>
    <xf numFmtId="0" fontId="7" fillId="0" borderId="1" xfId="0" applyFont="1" applyFill="1" applyBorder="1" applyAlignment="1">
      <alignment vertical="top" wrapText="1"/>
    </xf>
    <xf numFmtId="0" fontId="7"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3" fillId="0" borderId="0" xfId="0" applyFont="1" applyBorder="1" applyAlignment="1">
      <alignment horizontal="center" vertical="center"/>
    </xf>
    <xf numFmtId="0" fontId="10" fillId="3" borderId="4" xfId="0" applyFont="1" applyFill="1" applyBorder="1" applyAlignment="1">
      <alignment horizontal="center" wrapText="1"/>
    </xf>
    <xf numFmtId="0" fontId="10" fillId="3" borderId="5" xfId="0" applyFont="1" applyFill="1" applyBorder="1" applyAlignment="1">
      <alignment horizontal="center" wrapText="1"/>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10" fillId="3" borderId="6" xfId="0" applyFont="1" applyFill="1" applyBorder="1" applyAlignment="1">
      <alignment horizontal="center" wrapText="1"/>
    </xf>
  </cellXfs>
  <cellStyles count="2">
    <cellStyle name="Čárka" xfId="1" builtinId="3"/>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cat>
            <c:numRef>
              <c:f>Analýza!$B$2:$B$20</c:f>
              <c:numCache>
                <c:formatCode>mm\/yyyy</c:formatCode>
                <c:ptCount val="19"/>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numCache>
            </c:numRef>
          </c:cat>
          <c:val>
            <c:numRef>
              <c:f>Analýza!$A$2:$A$20</c:f>
              <c:numCache>
                <c:formatCode>_-* #,##0\ _K_č_-;\-* #,##0\ _K_č_-;_-* "-"??\ _K_č_-;_-@_-</c:formatCode>
                <c:ptCount val="19"/>
                <c:pt idx="0">
                  <c:v>2590572647.0588236</c:v>
                </c:pt>
                <c:pt idx="1">
                  <c:v>0</c:v>
                </c:pt>
                <c:pt idx="2">
                  <c:v>0</c:v>
                </c:pt>
                <c:pt idx="3">
                  <c:v>2158823529.4117651</c:v>
                </c:pt>
                <c:pt idx="4">
                  <c:v>0</c:v>
                </c:pt>
                <c:pt idx="5">
                  <c:v>3741129705.8823528</c:v>
                </c:pt>
                <c:pt idx="6">
                  <c:v>0</c:v>
                </c:pt>
                <c:pt idx="7">
                  <c:v>0</c:v>
                </c:pt>
                <c:pt idx="8">
                  <c:v>104705882.35294119</c:v>
                </c:pt>
                <c:pt idx="9">
                  <c:v>0</c:v>
                </c:pt>
                <c:pt idx="10">
                  <c:v>0</c:v>
                </c:pt>
                <c:pt idx="11">
                  <c:v>0</c:v>
                </c:pt>
                <c:pt idx="12">
                  <c:v>1578823529.4117649</c:v>
                </c:pt>
                <c:pt idx="13">
                  <c:v>0</c:v>
                </c:pt>
                <c:pt idx="14">
                  <c:v>0</c:v>
                </c:pt>
                <c:pt idx="15">
                  <c:v>0</c:v>
                </c:pt>
                <c:pt idx="16">
                  <c:v>961176470.58823538</c:v>
                </c:pt>
                <c:pt idx="17">
                  <c:v>100000000</c:v>
                </c:pt>
                <c:pt idx="18">
                  <c:v>0</c:v>
                </c:pt>
              </c:numCache>
            </c:numRef>
          </c:val>
        </c:ser>
        <c:dLbls>
          <c:showLegendKey val="0"/>
          <c:showVal val="0"/>
          <c:showCatName val="0"/>
          <c:showSerName val="0"/>
          <c:showPercent val="0"/>
          <c:showBubbleSize val="0"/>
        </c:dLbls>
        <c:gapWidth val="150"/>
        <c:shape val="box"/>
        <c:axId val="135299072"/>
        <c:axId val="135300608"/>
        <c:axId val="0"/>
      </c:bar3DChart>
      <c:dateAx>
        <c:axId val="135299072"/>
        <c:scaling>
          <c:orientation val="minMax"/>
        </c:scaling>
        <c:delete val="0"/>
        <c:axPos val="b"/>
        <c:numFmt formatCode="mm\/yyyy" sourceLinked="1"/>
        <c:majorTickMark val="out"/>
        <c:minorTickMark val="none"/>
        <c:tickLblPos val="nextTo"/>
        <c:crossAx val="135300608"/>
        <c:crosses val="autoZero"/>
        <c:auto val="1"/>
        <c:lblOffset val="100"/>
        <c:baseTimeUnit val="months"/>
      </c:dateAx>
      <c:valAx>
        <c:axId val="135300608"/>
        <c:scaling>
          <c:orientation val="minMax"/>
        </c:scaling>
        <c:delete val="0"/>
        <c:axPos val="l"/>
        <c:majorGridlines/>
        <c:numFmt formatCode="_-* #,##0\ _K_č_-;\-* #,##0\ _K_č_-;_-* &quot;-&quot;??\ _K_č_-;_-@_-" sourceLinked="1"/>
        <c:majorTickMark val="out"/>
        <c:minorTickMark val="none"/>
        <c:tickLblPos val="nextTo"/>
        <c:crossAx val="135299072"/>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cs-CZ"/>
              <a:t>Zvýšení kvality a dostupnosti infrastruktury pro vzdělávání a celoživotní učení</a:t>
            </a:r>
          </a:p>
        </c:rich>
      </c:tx>
      <c:layout>
        <c:manualLayout>
          <c:xMode val="edge"/>
          <c:yMode val="edge"/>
          <c:x val="0.16790914373512389"/>
          <c:y val="2.1887767713482754E-2"/>
        </c:manualLayout>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dLbls>
            <c:dLbl>
              <c:idx val="0"/>
              <c:layout>
                <c:manualLayout>
                  <c:x val="9.90422176024469E-2"/>
                  <c:y val="3.6398667862880631E-2"/>
                </c:manualLayout>
              </c:layout>
              <c:showLegendKey val="0"/>
              <c:showVal val="0"/>
              <c:showCatName val="1"/>
              <c:showSerName val="0"/>
              <c:showPercent val="1"/>
              <c:showBubbleSize val="0"/>
            </c:dLbl>
            <c:dLbl>
              <c:idx val="1"/>
              <c:layout>
                <c:manualLayout>
                  <c:x val="2.6350588347953813E-2"/>
                  <c:y val="-0.3454773374558095"/>
                </c:manualLayout>
              </c:layout>
              <c:showLegendKey val="0"/>
              <c:showVal val="0"/>
              <c:showCatName val="1"/>
              <c:showSerName val="0"/>
              <c:showPercent val="1"/>
              <c:showBubbleSize val="0"/>
            </c:dLbl>
            <c:showLegendKey val="0"/>
            <c:showVal val="0"/>
            <c:showCatName val="1"/>
            <c:showSerName val="0"/>
            <c:showPercent val="1"/>
            <c:showBubbleSize val="0"/>
            <c:showLeaderLines val="1"/>
          </c:dLbls>
          <c:cat>
            <c:strRef>
              <c:f>Analýza!$A$32:$A$34</c:f>
              <c:strCache>
                <c:ptCount val="3"/>
                <c:pt idx="0">
                  <c:v>Vyhlášené výzvy pro SŠ a VOŠ</c:v>
                </c:pt>
                <c:pt idx="1">
                  <c:v>Harmonogram výzev 2016-2017</c:v>
                </c:pt>
                <c:pt idx="2">
                  <c:v>Zbývající alokace</c:v>
                </c:pt>
              </c:strCache>
            </c:strRef>
          </c:cat>
          <c:val>
            <c:numRef>
              <c:f>Analýza!$B$32:$B$34</c:f>
              <c:numCache>
                <c:formatCode>_-* #,##0\ _K_č_-;\-* #,##0\ _K_č_-;_-* "-"??\ _K_č_-;_-@_-</c:formatCode>
                <c:ptCount val="3"/>
                <c:pt idx="0">
                  <c:v>1309999999.5</c:v>
                </c:pt>
                <c:pt idx="1">
                  <c:v>10556897000</c:v>
                </c:pt>
                <c:pt idx="2">
                  <c:v>1210218590.5</c:v>
                </c:pt>
              </c:numCache>
            </c:numRef>
          </c:val>
        </c:ser>
        <c:dLbls>
          <c:showLegendKey val="0"/>
          <c:showVal val="0"/>
          <c:showCatName val="1"/>
          <c:showSerName val="0"/>
          <c:showPercent val="1"/>
          <c:showBubbleSize val="0"/>
          <c:showLeaderLines val="1"/>
        </c:dLbls>
      </c:pie3DChart>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314324</xdr:colOff>
      <xdr:row>0</xdr:row>
      <xdr:rowOff>157162</xdr:rowOff>
    </xdr:from>
    <xdr:to>
      <xdr:col>12</xdr:col>
      <xdr:colOff>476250</xdr:colOff>
      <xdr:row>21</xdr:row>
      <xdr:rowOff>152400</xdr:rowOff>
    </xdr:to>
    <xdr:graphicFrame macro="">
      <xdr:nvGraphicFramePr>
        <xdr:cNvPr id="2" name="Graf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28</xdr:row>
      <xdr:rowOff>185736</xdr:rowOff>
    </xdr:from>
    <xdr:to>
      <xdr:col>10</xdr:col>
      <xdr:colOff>447675</xdr:colOff>
      <xdr:row>50</xdr:row>
      <xdr:rowOff>133349</xdr:rowOff>
    </xdr:to>
    <xdr:graphicFrame macro="">
      <xdr:nvGraphicFramePr>
        <xdr:cNvPr id="3" name="Graf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zoomScale="80" zoomScaleNormal="80" workbookViewId="0">
      <pane ySplit="2" topLeftCell="A3" activePane="bottomLeft" state="frozen"/>
      <selection pane="bottomLeft" activeCell="G16" sqref="G16"/>
    </sheetView>
  </sheetViews>
  <sheetFormatPr defaultRowHeight="15" x14ac:dyDescent="0.25"/>
  <cols>
    <col min="1" max="1" width="7.5703125" style="6" customWidth="1"/>
    <col min="2" max="2" width="24.28515625" style="6" customWidth="1"/>
    <col min="3" max="3" width="20.42578125" style="6" customWidth="1"/>
    <col min="4" max="4" width="11" style="6" customWidth="1"/>
    <col min="5" max="5" width="10.85546875" style="6" customWidth="1"/>
    <col min="6" max="6" width="11.28515625" style="6" customWidth="1"/>
    <col min="7" max="7" width="46.85546875" style="6" customWidth="1"/>
    <col min="8" max="8" width="22" style="6" customWidth="1"/>
    <col min="9" max="9" width="16.28515625" style="6" customWidth="1"/>
    <col min="10" max="10" width="38.7109375" style="7" customWidth="1"/>
    <col min="11" max="11" width="18.28515625" style="1" customWidth="1"/>
    <col min="12" max="16384" width="9.140625" style="1"/>
  </cols>
  <sheetData>
    <row r="1" spans="1:10" s="2" customFormat="1" ht="20.25" x14ac:dyDescent="0.25">
      <c r="A1" s="29" t="s">
        <v>46</v>
      </c>
      <c r="B1" s="29"/>
      <c r="C1" s="29"/>
      <c r="D1" s="29"/>
      <c r="E1" s="29"/>
      <c r="F1" s="29"/>
      <c r="G1" s="29"/>
      <c r="H1" s="29"/>
      <c r="I1" s="29"/>
      <c r="J1" s="29"/>
    </row>
    <row r="2" spans="1:10" s="2" customFormat="1" ht="96" customHeight="1" x14ac:dyDescent="0.25">
      <c r="A2" s="20" t="s">
        <v>0</v>
      </c>
      <c r="B2" s="20" t="s">
        <v>1</v>
      </c>
      <c r="C2" s="20" t="s">
        <v>10</v>
      </c>
      <c r="D2" s="20" t="s">
        <v>2</v>
      </c>
      <c r="E2" s="20" t="s">
        <v>3</v>
      </c>
      <c r="F2" s="20" t="s">
        <v>4</v>
      </c>
      <c r="G2" s="20" t="s">
        <v>5</v>
      </c>
      <c r="H2" s="20" t="s">
        <v>6</v>
      </c>
      <c r="I2" s="20" t="s">
        <v>9</v>
      </c>
      <c r="J2" s="20" t="s">
        <v>7</v>
      </c>
    </row>
    <row r="3" spans="1:10" s="3" customFormat="1" ht="51.75" customHeight="1" x14ac:dyDescent="0.25">
      <c r="A3" s="4">
        <v>32</v>
      </c>
      <c r="B3" s="8" t="s">
        <v>21</v>
      </c>
      <c r="C3" s="10">
        <v>462352941.17647058</v>
      </c>
      <c r="D3" s="5">
        <v>42491</v>
      </c>
      <c r="E3" s="5">
        <v>42522</v>
      </c>
      <c r="F3" s="5">
        <v>42675</v>
      </c>
      <c r="G3" s="21" t="s">
        <v>26</v>
      </c>
      <c r="H3" s="21" t="s">
        <v>27</v>
      </c>
      <c r="I3" s="21" t="s">
        <v>23</v>
      </c>
      <c r="J3" s="22" t="s">
        <v>28</v>
      </c>
    </row>
    <row r="4" spans="1:10" s="3" customFormat="1" ht="54.75" customHeight="1" x14ac:dyDescent="0.25">
      <c r="A4" s="4">
        <v>33</v>
      </c>
      <c r="B4" s="8" t="s">
        <v>22</v>
      </c>
      <c r="C4" s="10">
        <v>1078823529.4117646</v>
      </c>
      <c r="D4" s="5">
        <v>42491</v>
      </c>
      <c r="E4" s="5">
        <v>42522</v>
      </c>
      <c r="F4" s="5">
        <v>42675</v>
      </c>
      <c r="G4" s="21" t="s">
        <v>29</v>
      </c>
      <c r="H4" s="21" t="s">
        <v>27</v>
      </c>
      <c r="I4" s="21" t="s">
        <v>24</v>
      </c>
      <c r="J4" s="22" t="s">
        <v>28</v>
      </c>
    </row>
    <row r="5" spans="1:10" s="3" customFormat="1" ht="53.25" customHeight="1" x14ac:dyDescent="0.25">
      <c r="A5" s="4">
        <v>47</v>
      </c>
      <c r="B5" s="8" t="s">
        <v>18</v>
      </c>
      <c r="C5" s="10">
        <v>1049396176.4705882</v>
      </c>
      <c r="D5" s="5">
        <v>42522</v>
      </c>
      <c r="E5" s="5">
        <v>42522</v>
      </c>
      <c r="F5" s="5">
        <v>45078</v>
      </c>
      <c r="G5" s="23" t="s">
        <v>12</v>
      </c>
      <c r="H5" s="23" t="s">
        <v>13</v>
      </c>
      <c r="I5" s="21" t="s">
        <v>11</v>
      </c>
      <c r="J5" s="21" t="s">
        <v>14</v>
      </c>
    </row>
    <row r="6" spans="1:10" s="3" customFormat="1" ht="66.75" customHeight="1" x14ac:dyDescent="0.25">
      <c r="A6" s="4">
        <v>58</v>
      </c>
      <c r="B6" s="4" t="s">
        <v>15</v>
      </c>
      <c r="C6" s="10">
        <v>647647058.82352948</v>
      </c>
      <c r="D6" s="5">
        <v>42583</v>
      </c>
      <c r="E6" s="5">
        <v>42614</v>
      </c>
      <c r="F6" s="5">
        <v>42767</v>
      </c>
      <c r="G6" s="21" t="s">
        <v>26</v>
      </c>
      <c r="H6" s="21" t="s">
        <v>31</v>
      </c>
      <c r="I6" s="21" t="s">
        <v>23</v>
      </c>
      <c r="J6" s="22" t="s">
        <v>32</v>
      </c>
    </row>
    <row r="7" spans="1:10" s="3" customFormat="1" ht="65.25" customHeight="1" x14ac:dyDescent="0.25">
      <c r="A7" s="4">
        <v>59</v>
      </c>
      <c r="B7" s="4" t="s">
        <v>16</v>
      </c>
      <c r="C7" s="10">
        <v>1511176470.5882354</v>
      </c>
      <c r="D7" s="5">
        <v>42583</v>
      </c>
      <c r="E7" s="5">
        <v>42614</v>
      </c>
      <c r="F7" s="5">
        <v>42767</v>
      </c>
      <c r="G7" s="21" t="s">
        <v>29</v>
      </c>
      <c r="H7" s="21" t="s">
        <v>31</v>
      </c>
      <c r="I7" s="21" t="s">
        <v>24</v>
      </c>
      <c r="J7" s="22" t="s">
        <v>32</v>
      </c>
    </row>
    <row r="8" spans="1:10" s="3" customFormat="1" ht="93" customHeight="1" x14ac:dyDescent="0.25">
      <c r="A8" s="4">
        <v>63</v>
      </c>
      <c r="B8" s="4" t="s">
        <v>20</v>
      </c>
      <c r="C8" s="10">
        <v>177882352.94117647</v>
      </c>
      <c r="D8" s="5">
        <v>42644</v>
      </c>
      <c r="E8" s="5">
        <v>42675</v>
      </c>
      <c r="F8" s="5">
        <v>42826</v>
      </c>
      <c r="G8" s="21" t="s">
        <v>25</v>
      </c>
      <c r="H8" s="21" t="s">
        <v>30</v>
      </c>
      <c r="I8" s="21" t="s">
        <v>23</v>
      </c>
      <c r="J8" s="22" t="s">
        <v>28</v>
      </c>
    </row>
    <row r="9" spans="1:10" s="3" customFormat="1" ht="54" customHeight="1" x14ac:dyDescent="0.25">
      <c r="A9" s="4">
        <v>64</v>
      </c>
      <c r="B9" s="4" t="s">
        <v>19</v>
      </c>
      <c r="C9" s="10">
        <v>415058823.52941179</v>
      </c>
      <c r="D9" s="5">
        <v>42644</v>
      </c>
      <c r="E9" s="5">
        <v>42675</v>
      </c>
      <c r="F9" s="5">
        <v>42826</v>
      </c>
      <c r="G9" s="21" t="s">
        <v>25</v>
      </c>
      <c r="H9" s="21" t="s">
        <v>30</v>
      </c>
      <c r="I9" s="21" t="s">
        <v>24</v>
      </c>
      <c r="J9" s="22" t="s">
        <v>28</v>
      </c>
    </row>
    <row r="10" spans="1:10" s="3" customFormat="1" ht="66" customHeight="1" x14ac:dyDescent="0.25">
      <c r="A10" s="4">
        <v>65</v>
      </c>
      <c r="B10" s="4" t="s">
        <v>17</v>
      </c>
      <c r="C10" s="10">
        <v>3148188529.4117646</v>
      </c>
      <c r="D10" s="5">
        <v>42675</v>
      </c>
      <c r="E10" s="5">
        <v>42675</v>
      </c>
      <c r="F10" s="5">
        <v>45078</v>
      </c>
      <c r="G10" s="21" t="s">
        <v>33</v>
      </c>
      <c r="H10" s="21" t="s">
        <v>34</v>
      </c>
      <c r="I10" s="21" t="s">
        <v>11</v>
      </c>
      <c r="J10" s="22" t="s">
        <v>35</v>
      </c>
    </row>
    <row r="11" spans="1:10" ht="81.75" customHeight="1" x14ac:dyDescent="0.25">
      <c r="A11" s="8">
        <v>71</v>
      </c>
      <c r="B11" s="8" t="s">
        <v>36</v>
      </c>
      <c r="C11" s="10">
        <v>31411764.705882356</v>
      </c>
      <c r="D11" s="9">
        <v>42736</v>
      </c>
      <c r="E11" s="9">
        <v>42767</v>
      </c>
      <c r="F11" s="9">
        <v>42887</v>
      </c>
      <c r="G11" s="24" t="s">
        <v>12</v>
      </c>
      <c r="H11" s="24" t="s">
        <v>13</v>
      </c>
      <c r="I11" s="25" t="s">
        <v>23</v>
      </c>
      <c r="J11" s="26" t="s">
        <v>37</v>
      </c>
    </row>
    <row r="12" spans="1:10" ht="55.5" customHeight="1" x14ac:dyDescent="0.25">
      <c r="A12" s="8">
        <v>72</v>
      </c>
      <c r="B12" s="8" t="s">
        <v>38</v>
      </c>
      <c r="C12" s="10">
        <v>73294117.64705883</v>
      </c>
      <c r="D12" s="9">
        <v>42736</v>
      </c>
      <c r="E12" s="9">
        <v>42767</v>
      </c>
      <c r="F12" s="9">
        <v>42887</v>
      </c>
      <c r="G12" s="24" t="s">
        <v>12</v>
      </c>
      <c r="H12" s="24" t="s">
        <v>13</v>
      </c>
      <c r="I12" s="25" t="s">
        <v>24</v>
      </c>
      <c r="J12" s="26" t="s">
        <v>14</v>
      </c>
    </row>
    <row r="13" spans="1:10" ht="54" customHeight="1" x14ac:dyDescent="0.25">
      <c r="A13" s="4">
        <v>83</v>
      </c>
      <c r="B13" s="8" t="s">
        <v>39</v>
      </c>
      <c r="C13" s="10">
        <v>473647058.82352942</v>
      </c>
      <c r="D13" s="5">
        <v>42856</v>
      </c>
      <c r="E13" s="5">
        <v>42887</v>
      </c>
      <c r="F13" s="5">
        <v>43009</v>
      </c>
      <c r="G13" s="21" t="s">
        <v>26</v>
      </c>
      <c r="H13" s="21" t="s">
        <v>27</v>
      </c>
      <c r="I13" s="21" t="s">
        <v>23</v>
      </c>
      <c r="J13" s="22" t="s">
        <v>28</v>
      </c>
    </row>
    <row r="14" spans="1:10" ht="68.25" customHeight="1" x14ac:dyDescent="0.25">
      <c r="A14" s="4">
        <v>84</v>
      </c>
      <c r="B14" s="8" t="s">
        <v>40</v>
      </c>
      <c r="C14" s="10">
        <v>1105176470.5882354</v>
      </c>
      <c r="D14" s="5">
        <v>42856</v>
      </c>
      <c r="E14" s="5">
        <v>42887</v>
      </c>
      <c r="F14" s="5">
        <v>43009</v>
      </c>
      <c r="G14" s="21" t="s">
        <v>29</v>
      </c>
      <c r="H14" s="21" t="s">
        <v>27</v>
      </c>
      <c r="I14" s="21" t="s">
        <v>24</v>
      </c>
      <c r="J14" s="22" t="s">
        <v>28</v>
      </c>
    </row>
    <row r="15" spans="1:10" ht="53.25" customHeight="1" x14ac:dyDescent="0.25">
      <c r="A15" s="4">
        <v>87</v>
      </c>
      <c r="B15" s="4" t="s">
        <v>41</v>
      </c>
      <c r="C15" s="10">
        <v>288352941.17647058</v>
      </c>
      <c r="D15" s="5">
        <v>42979</v>
      </c>
      <c r="E15" s="5">
        <v>43009</v>
      </c>
      <c r="F15" s="5">
        <v>43160</v>
      </c>
      <c r="G15" s="21" t="s">
        <v>26</v>
      </c>
      <c r="H15" s="21" t="s">
        <v>31</v>
      </c>
      <c r="I15" s="21" t="s">
        <v>23</v>
      </c>
      <c r="J15" s="22" t="s">
        <v>32</v>
      </c>
    </row>
    <row r="16" spans="1:10" ht="56.25" customHeight="1" x14ac:dyDescent="0.25">
      <c r="A16" s="4">
        <v>88</v>
      </c>
      <c r="B16" s="4" t="s">
        <v>42</v>
      </c>
      <c r="C16" s="10">
        <v>672823529.41176474</v>
      </c>
      <c r="D16" s="5">
        <v>42979</v>
      </c>
      <c r="E16" s="5">
        <v>43009</v>
      </c>
      <c r="F16" s="5">
        <v>43160</v>
      </c>
      <c r="G16" s="21" t="s">
        <v>29</v>
      </c>
      <c r="H16" s="21" t="s">
        <v>31</v>
      </c>
      <c r="I16" s="21" t="s">
        <v>24</v>
      </c>
      <c r="J16" s="22" t="s">
        <v>32</v>
      </c>
    </row>
    <row r="17" spans="1:10" ht="41.25" customHeight="1" x14ac:dyDescent="0.25">
      <c r="A17" s="4">
        <v>89</v>
      </c>
      <c r="B17" s="4" t="s">
        <v>43</v>
      </c>
      <c r="C17" s="10">
        <v>30000000</v>
      </c>
      <c r="D17" s="5">
        <v>43009</v>
      </c>
      <c r="E17" s="5">
        <v>43040</v>
      </c>
      <c r="F17" s="5">
        <v>43191</v>
      </c>
      <c r="G17" s="21" t="s">
        <v>44</v>
      </c>
      <c r="H17" s="21" t="s">
        <v>30</v>
      </c>
      <c r="I17" s="21" t="s">
        <v>23</v>
      </c>
      <c r="J17" s="22" t="s">
        <v>28</v>
      </c>
    </row>
    <row r="18" spans="1:10" ht="54.75" customHeight="1" x14ac:dyDescent="0.25">
      <c r="A18" s="4">
        <v>90</v>
      </c>
      <c r="B18" s="4" t="s">
        <v>45</v>
      </c>
      <c r="C18" s="10">
        <v>70000000</v>
      </c>
      <c r="D18" s="5">
        <v>43009</v>
      </c>
      <c r="E18" s="5">
        <v>43040</v>
      </c>
      <c r="F18" s="5">
        <v>43191</v>
      </c>
      <c r="G18" s="21" t="s">
        <v>44</v>
      </c>
      <c r="H18" s="21" t="s">
        <v>30</v>
      </c>
      <c r="I18" s="21" t="s">
        <v>24</v>
      </c>
      <c r="J18" s="22" t="s">
        <v>28</v>
      </c>
    </row>
  </sheetData>
  <sheetProtection autoFilter="0"/>
  <sortState ref="A7:AC57">
    <sortCondition ref="A7:A57"/>
  </sortState>
  <mergeCells count="1">
    <mergeCell ref="A1:J1"/>
  </mergeCells>
  <pageMargins left="0.23622047244094491" right="0.23622047244094491" top="0.74803149606299213" bottom="0.74803149606299213" header="0.31496062992125984" footer="0.31496062992125984"/>
  <pageSetup paperSize="8" scale="4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tabSelected="1" workbookViewId="0">
      <selection activeCell="B43" sqref="B43"/>
    </sheetView>
  </sheetViews>
  <sheetFormatPr defaultRowHeight="15" x14ac:dyDescent="0.25"/>
  <cols>
    <col min="1" max="1" width="22.28515625" customWidth="1"/>
    <col min="2" max="2" width="21.5703125" customWidth="1"/>
    <col min="3" max="3" width="16.28515625" bestFit="1" customWidth="1"/>
    <col min="8" max="8" width="12.140625" customWidth="1"/>
    <col min="9" max="10" width="17" customWidth="1"/>
    <col min="12" max="12" width="14.85546875" customWidth="1"/>
  </cols>
  <sheetData>
    <row r="1" spans="1:2" ht="30" x14ac:dyDescent="0.25">
      <c r="A1" s="27" t="s">
        <v>60</v>
      </c>
      <c r="B1" s="28" t="s">
        <v>47</v>
      </c>
    </row>
    <row r="2" spans="1:2" x14ac:dyDescent="0.25">
      <c r="A2" s="11">
        <v>2590572647.0588236</v>
      </c>
      <c r="B2" s="5">
        <v>42522</v>
      </c>
    </row>
    <row r="3" spans="1:2" x14ac:dyDescent="0.25">
      <c r="A3" s="10">
        <v>0</v>
      </c>
      <c r="B3" s="5">
        <v>42552</v>
      </c>
    </row>
    <row r="4" spans="1:2" x14ac:dyDescent="0.25">
      <c r="A4" s="10">
        <v>0</v>
      </c>
      <c r="B4" s="5">
        <v>42583</v>
      </c>
    </row>
    <row r="5" spans="1:2" x14ac:dyDescent="0.25">
      <c r="A5" s="11">
        <v>2158823529.4117651</v>
      </c>
      <c r="B5" s="5">
        <v>42614</v>
      </c>
    </row>
    <row r="6" spans="1:2" x14ac:dyDescent="0.25">
      <c r="A6" s="10">
        <v>0</v>
      </c>
      <c r="B6" s="5">
        <v>42644</v>
      </c>
    </row>
    <row r="7" spans="1:2" x14ac:dyDescent="0.25">
      <c r="A7" s="11">
        <v>3741129705.8823528</v>
      </c>
      <c r="B7" s="5">
        <v>42675</v>
      </c>
    </row>
    <row r="8" spans="1:2" x14ac:dyDescent="0.25">
      <c r="A8" s="10">
        <v>0</v>
      </c>
      <c r="B8" s="5">
        <v>42705</v>
      </c>
    </row>
    <row r="9" spans="1:2" x14ac:dyDescent="0.25">
      <c r="A9" s="10">
        <v>0</v>
      </c>
      <c r="B9" s="5">
        <v>42736</v>
      </c>
    </row>
    <row r="10" spans="1:2" x14ac:dyDescent="0.25">
      <c r="A10" s="11">
        <v>104705882.35294119</v>
      </c>
      <c r="B10" s="9">
        <v>42767</v>
      </c>
    </row>
    <row r="11" spans="1:2" x14ac:dyDescent="0.25">
      <c r="A11" s="10">
        <v>0</v>
      </c>
      <c r="B11" s="9">
        <v>42795</v>
      </c>
    </row>
    <row r="12" spans="1:2" x14ac:dyDescent="0.25">
      <c r="A12" s="10">
        <v>0</v>
      </c>
      <c r="B12" s="5">
        <v>42826</v>
      </c>
    </row>
    <row r="13" spans="1:2" x14ac:dyDescent="0.25">
      <c r="A13" s="10">
        <v>0</v>
      </c>
      <c r="B13" s="5">
        <v>42856</v>
      </c>
    </row>
    <row r="14" spans="1:2" x14ac:dyDescent="0.25">
      <c r="A14" s="11">
        <v>1578823529.4117649</v>
      </c>
      <c r="B14" s="5">
        <v>42887</v>
      </c>
    </row>
    <row r="15" spans="1:2" x14ac:dyDescent="0.25">
      <c r="A15" s="10">
        <v>0</v>
      </c>
      <c r="B15" s="5">
        <v>42917</v>
      </c>
    </row>
    <row r="16" spans="1:2" x14ac:dyDescent="0.25">
      <c r="A16" s="10">
        <v>0</v>
      </c>
      <c r="B16" s="5">
        <v>42948</v>
      </c>
    </row>
    <row r="17" spans="1:13" x14ac:dyDescent="0.25">
      <c r="A17" s="10">
        <v>0</v>
      </c>
      <c r="B17" s="5">
        <v>42979</v>
      </c>
    </row>
    <row r="18" spans="1:13" x14ac:dyDescent="0.25">
      <c r="A18" s="11">
        <v>961176470.58823538</v>
      </c>
      <c r="B18" s="5">
        <v>43009</v>
      </c>
    </row>
    <row r="19" spans="1:13" x14ac:dyDescent="0.25">
      <c r="A19" s="11">
        <v>100000000</v>
      </c>
      <c r="B19" s="5">
        <v>43040</v>
      </c>
    </row>
    <row r="20" spans="1:13" x14ac:dyDescent="0.25">
      <c r="A20" s="11">
        <v>0</v>
      </c>
      <c r="B20" s="5">
        <v>43070</v>
      </c>
    </row>
    <row r="25" spans="1:13" ht="48.75" customHeight="1" x14ac:dyDescent="0.25">
      <c r="A25" s="12" t="s">
        <v>8</v>
      </c>
      <c r="B25" s="30" t="s">
        <v>48</v>
      </c>
      <c r="C25" s="31"/>
      <c r="D25" s="30" t="s">
        <v>1</v>
      </c>
      <c r="E25" s="35"/>
      <c r="F25" s="35"/>
      <c r="G25" s="31"/>
      <c r="H25" s="12" t="s">
        <v>49</v>
      </c>
      <c r="I25" s="30" t="s">
        <v>50</v>
      </c>
      <c r="J25" s="31"/>
      <c r="K25" s="12" t="s">
        <v>51</v>
      </c>
      <c r="L25" s="30" t="s">
        <v>52</v>
      </c>
      <c r="M25" s="31"/>
    </row>
    <row r="26" spans="1:13" ht="35.25" customHeight="1" x14ac:dyDescent="0.25">
      <c r="A26" s="13" t="s">
        <v>53</v>
      </c>
      <c r="B26" s="32" t="s">
        <v>54</v>
      </c>
      <c r="C26" s="33"/>
      <c r="D26" s="32" t="s">
        <v>55</v>
      </c>
      <c r="E26" s="34"/>
      <c r="F26" s="34"/>
      <c r="G26" s="33"/>
      <c r="H26" s="14">
        <v>42509</v>
      </c>
      <c r="I26" s="15">
        <v>462352941</v>
      </c>
      <c r="J26" s="16" t="s">
        <v>56</v>
      </c>
      <c r="K26" s="17">
        <v>5</v>
      </c>
      <c r="L26" s="15">
        <v>0</v>
      </c>
      <c r="M26" s="16" t="s">
        <v>56</v>
      </c>
    </row>
    <row r="27" spans="1:13" ht="35.25" customHeight="1" x14ac:dyDescent="0.25">
      <c r="A27" s="13" t="s">
        <v>53</v>
      </c>
      <c r="B27" s="32" t="s">
        <v>57</v>
      </c>
      <c r="C27" s="33"/>
      <c r="D27" s="32" t="s">
        <v>58</v>
      </c>
      <c r="E27" s="34"/>
      <c r="F27" s="34"/>
      <c r="G27" s="33"/>
      <c r="H27" s="14">
        <v>42509</v>
      </c>
      <c r="I27" s="15">
        <v>1078823529</v>
      </c>
      <c r="J27" s="16" t="s">
        <v>56</v>
      </c>
      <c r="K27" s="17">
        <v>26</v>
      </c>
      <c r="L27" s="15">
        <v>24686095</v>
      </c>
      <c r="M27" s="16" t="s">
        <v>56</v>
      </c>
    </row>
    <row r="31" spans="1:13" x14ac:dyDescent="0.25">
      <c r="A31" t="s">
        <v>59</v>
      </c>
      <c r="B31" s="18">
        <v>13077115590</v>
      </c>
    </row>
    <row r="32" spans="1:13" x14ac:dyDescent="0.25">
      <c r="A32" t="s">
        <v>62</v>
      </c>
      <c r="B32" s="18">
        <v>1309999999.5</v>
      </c>
      <c r="C32" s="19"/>
    </row>
    <row r="33" spans="1:2" x14ac:dyDescent="0.25">
      <c r="A33" t="s">
        <v>63</v>
      </c>
      <c r="B33" s="18">
        <v>10556897000</v>
      </c>
    </row>
    <row r="34" spans="1:2" x14ac:dyDescent="0.25">
      <c r="A34" t="s">
        <v>61</v>
      </c>
      <c r="B34" s="19">
        <f>B31-B32-B33</f>
        <v>1210218590.5</v>
      </c>
    </row>
  </sheetData>
  <mergeCells count="8">
    <mergeCell ref="L25:M25"/>
    <mergeCell ref="B26:C26"/>
    <mergeCell ref="D26:G26"/>
    <mergeCell ref="B27:C27"/>
    <mergeCell ref="D27:G27"/>
    <mergeCell ref="B25:C25"/>
    <mergeCell ref="D25:G25"/>
    <mergeCell ref="I25:J25"/>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Harmonogram</vt:lpstr>
      <vt:lpstr>Analýza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Aleš Pekárek</dc:creator>
  <cp:lastModifiedBy>Smička Petr Ing.</cp:lastModifiedBy>
  <cp:lastPrinted>2016-03-18T16:34:26Z</cp:lastPrinted>
  <dcterms:created xsi:type="dcterms:W3CDTF">2015-02-18T14:34:44Z</dcterms:created>
  <dcterms:modified xsi:type="dcterms:W3CDTF">2016-06-09T09:08:32Z</dcterms:modified>
</cp:coreProperties>
</file>