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25" windowWidth="11340" windowHeight="6900"/>
  </bookViews>
  <sheets>
    <sheet name="Titul II 2016" sheetId="3" r:id="rId1"/>
    <sheet name="List1" sheetId="5" r:id="rId2"/>
  </sheets>
  <calcPr calcId="145621"/>
</workbook>
</file>

<file path=xl/calcChain.xml><?xml version="1.0" encoding="utf-8"?>
<calcChain xmlns="http://schemas.openxmlformats.org/spreadsheetml/2006/main">
  <c r="G15" i="3" l="1"/>
  <c r="G128" i="3" l="1"/>
  <c r="G115" i="3"/>
  <c r="G89" i="3"/>
  <c r="G62" i="3"/>
</calcChain>
</file>

<file path=xl/sharedStrings.xml><?xml version="1.0" encoding="utf-8"?>
<sst xmlns="http://schemas.openxmlformats.org/spreadsheetml/2006/main" count="494" uniqueCount="320">
  <si>
    <t>okres Prostějov</t>
  </si>
  <si>
    <t>okres Přerov</t>
  </si>
  <si>
    <t>okres Šumperk</t>
  </si>
  <si>
    <t>1. FC Viktorie Přerov o.s.</t>
  </si>
  <si>
    <t>korfbal</t>
  </si>
  <si>
    <t>Oddíl korfbalu Sportovního klubu Prostějov</t>
  </si>
  <si>
    <t>Oddíl šachů Sportovního klubu Prostějov</t>
  </si>
  <si>
    <t>Oddíl orientačního sportu Sportovního klubu Prostějov</t>
  </si>
  <si>
    <t>atletika, volejbal, lukostřelba, st. tenis</t>
  </si>
  <si>
    <t>fotbal mládež</t>
  </si>
  <si>
    <t>dračí lodě</t>
  </si>
  <si>
    <t xml:space="preserve">Sportovní klub Univerzity Palackého v Olomouci </t>
  </si>
  <si>
    <t>minigolf</t>
  </si>
  <si>
    <t>MGC Olomouc</t>
  </si>
  <si>
    <t>orientační běh</t>
  </si>
  <si>
    <t>KANOISTIKA KOJETÍN</t>
  </si>
  <si>
    <t>Poř.</t>
  </si>
  <si>
    <t xml:space="preserve">Okres </t>
  </si>
  <si>
    <t>Sport</t>
  </si>
  <si>
    <t>Název žadatele</t>
  </si>
  <si>
    <t>IČ</t>
  </si>
  <si>
    <t>JE</t>
  </si>
  <si>
    <t>PV</t>
  </si>
  <si>
    <t>PR</t>
  </si>
  <si>
    <t>SU</t>
  </si>
  <si>
    <t>OL</t>
  </si>
  <si>
    <t>kulečník</t>
  </si>
  <si>
    <t>TJ Kulečník Prostějov</t>
  </si>
  <si>
    <t>fotbal</t>
  </si>
  <si>
    <t>volejbal</t>
  </si>
  <si>
    <t>st. tenis</t>
  </si>
  <si>
    <t>box</t>
  </si>
  <si>
    <t>tenis</t>
  </si>
  <si>
    <t>orient. běh</t>
  </si>
  <si>
    <t>hokej</t>
  </si>
  <si>
    <t>basketbal</t>
  </si>
  <si>
    <t>karate</t>
  </si>
  <si>
    <t>Tělocvičná jednota Sokol Mohelnice</t>
  </si>
  <si>
    <t>šachy</t>
  </si>
  <si>
    <t>florbal</t>
  </si>
  <si>
    <t>malá kopaná</t>
  </si>
  <si>
    <t>kanoistika</t>
  </si>
  <si>
    <t>baseball</t>
  </si>
  <si>
    <t>cyklistika</t>
  </si>
  <si>
    <t>potápění</t>
  </si>
  <si>
    <t>atletika</t>
  </si>
  <si>
    <t>Sokolská župa Olomoucká - Smrčkova</t>
  </si>
  <si>
    <t>házená</t>
  </si>
  <si>
    <t>Sportovní klub Velká Bystřice</t>
  </si>
  <si>
    <t>judo</t>
  </si>
  <si>
    <t>BMX</t>
  </si>
  <si>
    <t>lyžování</t>
  </si>
  <si>
    <t>FIGURE SKATING CLUB OLOMOUC, o.s.</t>
  </si>
  <si>
    <t>krasobruslení</t>
  </si>
  <si>
    <t>klas. lyžování</t>
  </si>
  <si>
    <t>tenis, fotbal, kolová, hokej, turistika</t>
  </si>
  <si>
    <t>cyklokros</t>
  </si>
  <si>
    <t>Karate Klub Jeseník o.s.</t>
  </si>
  <si>
    <t>SKI Řetězárna</t>
  </si>
  <si>
    <t>13 oddílů</t>
  </si>
  <si>
    <t>Cyklistika Uničov</t>
  </si>
  <si>
    <t>kickbox</t>
  </si>
  <si>
    <t>parašutismus</t>
  </si>
  <si>
    <t>Atletický klub Olomouc</t>
  </si>
  <si>
    <t>mažoretky</t>
  </si>
  <si>
    <t>okres Jeseník</t>
  </si>
  <si>
    <t>okres Olomouc</t>
  </si>
  <si>
    <t>střešní organizace</t>
  </si>
  <si>
    <t>ženský fotbal</t>
  </si>
  <si>
    <t>motosport</t>
  </si>
  <si>
    <t>MORAVIAN DRAGONS</t>
  </si>
  <si>
    <t>FK Němčice nad Hanou</t>
  </si>
  <si>
    <t>sokolové</t>
  </si>
  <si>
    <t>Tělocvičná jednota Sokol Centrum Haná</t>
  </si>
  <si>
    <t>kanoistika, dračí lodě</t>
  </si>
  <si>
    <t>SPV</t>
  </si>
  <si>
    <t xml:space="preserve">Regionální centrum sportu pro všechny Přerov </t>
  </si>
  <si>
    <t>horská kola, cyklokros</t>
  </si>
  <si>
    <t xml:space="preserve">Cyklo team KOLARNA </t>
  </si>
  <si>
    <t>Jiskra Velká Kraš</t>
  </si>
  <si>
    <t>SK Chválkovice</t>
  </si>
  <si>
    <t xml:space="preserve">l. SK PROSTĚJOV </t>
  </si>
  <si>
    <t xml:space="preserve">Cyklo Team Region Olomouc </t>
  </si>
  <si>
    <t xml:space="preserve">TJ OP Prostějov </t>
  </si>
  <si>
    <t>Beach Volley Club Olomouc</t>
  </si>
  <si>
    <t>motorismus</t>
  </si>
  <si>
    <t xml:space="preserve">Atletický klub Prostějov, z. s. </t>
  </si>
  <si>
    <t xml:space="preserve">SKC Prostějov z.s. </t>
  </si>
  <si>
    <t>Prostějov - C 1885, spol. s r.o.</t>
  </si>
  <si>
    <t xml:space="preserve">SPORTCLUB Agentura 64 Olomouc </t>
  </si>
  <si>
    <t xml:space="preserve">"Klub vytrvalostních sportů Šumperk" </t>
  </si>
  <si>
    <t xml:space="preserve">FbC Playmakers Prostějov, o.s. </t>
  </si>
  <si>
    <t>krasojízda</t>
  </si>
  <si>
    <t xml:space="preserve">TJ MEZ Mohelnice </t>
  </si>
  <si>
    <t xml:space="preserve">Klub stolního tenisu Olomouc </t>
  </si>
  <si>
    <t xml:space="preserve">TJ Vodní Sporty Litovel </t>
  </si>
  <si>
    <t xml:space="preserve">TĚLOCVIČNÁ JEDNOTA SOKOL OLŠANY U PROSTĚJOVA </t>
  </si>
  <si>
    <t>Poznámky</t>
  </si>
  <si>
    <t xml:space="preserve">házená </t>
  </si>
  <si>
    <t xml:space="preserve">SK Olomouc Sigma MŽ, z.s. </t>
  </si>
  <si>
    <t>Název akce</t>
  </si>
  <si>
    <t>stolní tenis</t>
  </si>
  <si>
    <t xml:space="preserve">Tempo Team Prague s.r.o. </t>
  </si>
  <si>
    <t>Mattoni 1/2 Maraton Olomouc</t>
  </si>
  <si>
    <t>TTV Sport Group s.r.o.</t>
  </si>
  <si>
    <t>Mezinárodní cyklistický etapový závod Czech Cycling Tour</t>
  </si>
  <si>
    <t>Grand Prix Prostějov - Memoriál Otmara Malečka</t>
  </si>
  <si>
    <t xml:space="preserve">AUTO KLUB PŘEROV-město v AČR </t>
  </si>
  <si>
    <t>Sport Management s.r.o.</t>
  </si>
  <si>
    <t>Sportovní klub ŠELA SPORT, o.s.</t>
  </si>
  <si>
    <t>AUTHOR ŠELA MARATHON</t>
  </si>
  <si>
    <t>Pohár Josefa Masopusta</t>
  </si>
  <si>
    <t>PH SPORT &amp; MARKETING s.r.o.</t>
  </si>
  <si>
    <t>Mistrovství světa juniorů do 14 let v tenise</t>
  </si>
  <si>
    <t>AGENAS TEAM autoklub v AČR</t>
  </si>
  <si>
    <t>BIG SCHOCK! CUP - seriál závodů MČR v off road tech trialu</t>
  </si>
  <si>
    <t xml:space="preserve">Jeseníky - Severní Hřeben o.s. </t>
  </si>
  <si>
    <t>Hornolipovská 10 - otevřený lyžařský běžecký závod na 10km</t>
  </si>
  <si>
    <t>Cena skřítka - obří slalom dětí</t>
  </si>
  <si>
    <t>Basketbal Olomouc s.r.o.</t>
  </si>
  <si>
    <t>Geometry Global, s.r.o.</t>
  </si>
  <si>
    <t>Lion sport s.r.o.</t>
  </si>
  <si>
    <t>Fotbalová Adidas akademie</t>
  </si>
  <si>
    <t>silové sporty</t>
  </si>
  <si>
    <t>Silácká Litovel - soutěž družstev v silových sportech</t>
  </si>
  <si>
    <t>Memoriál M. Mikšíka v kopané</t>
  </si>
  <si>
    <t>STALAGMIT, a.s.</t>
  </si>
  <si>
    <t>fotbal, tenis, jacgting, badminton</t>
  </si>
  <si>
    <t xml:space="preserve">TJ Stavební stroje Němčice nad Hanou, z. s. </t>
  </si>
  <si>
    <t>MČR v sálové cyklistice</t>
  </si>
  <si>
    <t>Mezinárodní akademické MČR ve stolním tenise jednotlivců</t>
  </si>
  <si>
    <t xml:space="preserve">Olomoucká krajská organizace ČUS </t>
  </si>
  <si>
    <t>Mistrovství ČR v kulečníku</t>
  </si>
  <si>
    <t>Christmas Cup 2016 - mezinárodní fotbalový halový turnaj ve fotbalu žen a juniorek</t>
  </si>
  <si>
    <t>Memoriál JUDr. Z. Navrátila - mezinárodní mládežnické soutěže v judu</t>
  </si>
  <si>
    <t xml:space="preserve">
Jesenická Cyklistická z.s.  </t>
  </si>
  <si>
    <t>Závod míru/Course de la Paix U23 2016 Nations Cup</t>
  </si>
  <si>
    <t>Mistrovství ČR v dráhové cyklistice mužů kategorie ELITE a žen, Velká cena ČSC UCI 2 - mezinárodní dráhové závody</t>
  </si>
  <si>
    <t>MČR mládeže v madisonu, Mezinárodní OH nadějí junioři, Český pohár mládeže a Mistrovství Moravy mládeže</t>
  </si>
  <si>
    <t>Krajské atletické závody v Olomouci</t>
  </si>
  <si>
    <t>RunTour 2016 Olomouc</t>
  </si>
  <si>
    <t xml:space="preserve">BASKETBALOVÝ KLUB OLOMOUC, zapsaný spolek </t>
  </si>
  <si>
    <t>Basketbalová adidas lionsport akademie</t>
  </si>
  <si>
    <t xml:space="preserve">ČESKÁ PARAŠUTISTICKÁ ASOCIACE z.s.  </t>
  </si>
  <si>
    <t xml:space="preserve">FC Kostelec na Hané, z. s. </t>
  </si>
  <si>
    <t>Halový turnaj žen a dívek, turnaje žáků a přípravek</t>
  </si>
  <si>
    <t xml:space="preserve">Automotoklub kemp Hranice, pobočný spolek ÚAMK ČR / AMK kemp Hranice, p.s. ÚAMK ČR </t>
  </si>
  <si>
    <t xml:space="preserve">Mezinárodní mládežnický vánoční turnaj v judo </t>
  </si>
  <si>
    <t xml:space="preserve">Tělovýchovná jednota Sokol Horka nad Moravou, z.s. </t>
  </si>
  <si>
    <t>letectví, parašutismus</t>
  </si>
  <si>
    <t xml:space="preserve">Aeroklub Jeseník </t>
  </si>
  <si>
    <t>Cyklokrosový pohár mládeže a MČR Masters</t>
  </si>
  <si>
    <t>Mistrovství ČR v minigolfu a finále Extraligy družstev</t>
  </si>
  <si>
    <t xml:space="preserve">Házenkářské naděje 2016 - mezinárodní mládežnický turnaj </t>
  </si>
  <si>
    <t>LHK Jestřábi Prostějov, spolek</t>
  </si>
  <si>
    <t>Mezinárodní mládežnický hokejový turnaj</t>
  </si>
  <si>
    <t xml:space="preserve">Tělovýchovná jednota DUKLA Olomouc, z.s.  </t>
  </si>
  <si>
    <t xml:space="preserve">Dámský házenkářský klub Zora Olomouc, z.s.  </t>
  </si>
  <si>
    <t xml:space="preserve">TJ MILO Olomouc, z.s.  </t>
  </si>
  <si>
    <t xml:space="preserve">TK PRECHEZA Přerov z.s. </t>
  </si>
  <si>
    <t xml:space="preserve">
Volejbal Přerov, z.s. </t>
  </si>
  <si>
    <t xml:space="preserve">Šachový klub Jeseník, z. s. </t>
  </si>
  <si>
    <t>SK Hranice, z.s.</t>
  </si>
  <si>
    <t>Sportovní klub Přerov 1908 z.s.</t>
  </si>
  <si>
    <t xml:space="preserve">TJ Šumperk, z.s.  </t>
  </si>
  <si>
    <t>Memoriál Radka Henčla - fotbalový turnaj</t>
  </si>
  <si>
    <t>Otevřené Mistrovství Moravy a Slezska v karate mládeže</t>
  </si>
  <si>
    <t>Mezinárodní šachový turnaj O putovní pohár lázeňského města Jeseník</t>
  </si>
  <si>
    <t xml:space="preserve">Tělovýchovná jednota Zlaté Hory, z.s.  </t>
  </si>
  <si>
    <t>Sportovní den k 70. výročí založení fotbalu na Zlatohorsku</t>
  </si>
  <si>
    <t xml:space="preserve">AMK Ecce Homo Šternberk v ÚAMK </t>
  </si>
  <si>
    <t>Mistrovství Evropy ECCE HOMO Šternberk a závod FIA Masters</t>
  </si>
  <si>
    <t>IAAF Day - atletický závod žactva, dorostu a juniorů</t>
  </si>
  <si>
    <t>Běžecký pohár dětí a mládeže Olomouckého kraje 2016</t>
  </si>
  <si>
    <t>Český pohár v beachvolejbale</t>
  </si>
  <si>
    <t xml:space="preserve">BASKETBALOVÉ CENTRUM OLOMOUC, spolek  </t>
  </si>
  <si>
    <t>bowling</t>
  </si>
  <si>
    <t xml:space="preserve">BC BOWLAND Olomouc z.s. </t>
  </si>
  <si>
    <t xml:space="preserve">Olomoucký řetěz - cyklistický závod </t>
  </si>
  <si>
    <t>Mistrovství ČR mládeže, TOI TOI CUP C1 Elite, ženy, U23</t>
  </si>
  <si>
    <t>Podpora Olomoucké školní ligy basketbalu pro dět 1. a 2. tříd ZŠ</t>
  </si>
  <si>
    <t>Světový pohár World Tour Czech Open Olomouc</t>
  </si>
  <si>
    <t>freestyle bruslení</t>
  </si>
  <si>
    <t xml:space="preserve">Česká asociace freestyle bruslení  </t>
  </si>
  <si>
    <t>Czech slalom series Přerov 2016</t>
  </si>
  <si>
    <t xml:space="preserve">Tělocvičná jednota Sokol I Prostějov/Sokolská župa Prostějovská </t>
  </si>
  <si>
    <t>Podpora soutěží družstev žákovských kategorií a Krajských přeborů v atletice</t>
  </si>
  <si>
    <t>58. ročník mezinárodního turnaje v házené žen o Pohár míru</t>
  </si>
  <si>
    <t>XXII. Ročník mezinárodního krasobruslařského závodu "Memoriál Pavla Romana"</t>
  </si>
  <si>
    <t>Mládežnický florbalový turnaj Fat Pipe Moravian Cup</t>
  </si>
  <si>
    <t xml:space="preserve">Mezinárodní turnaj a soustředění pro kategorie dorost junioři </t>
  </si>
  <si>
    <t xml:space="preserve">Juniorský maratonský klub, z.s. </t>
  </si>
  <si>
    <t>Juniorský maraton - Běžíme pro Evropu</t>
  </si>
  <si>
    <t xml:space="preserve">Mistrovství ČR družstev v plavání ploutvemi </t>
  </si>
  <si>
    <t xml:space="preserve">Klub přátel Josefa Masopusta z.s.  </t>
  </si>
  <si>
    <t>miniházená</t>
  </si>
  <si>
    <t xml:space="preserve">Nordic walking Olomouc, z.s.  </t>
  </si>
  <si>
    <t>Memoriál jana Kratiny - mezinárodní turnaj dětí v miniházené</t>
  </si>
  <si>
    <t>Minibasketbalový turnaj PLYŠÁKOV 2016</t>
  </si>
  <si>
    <t>OLOMOUCKÁ FOTBALOVÁ ŠKOLA</t>
  </si>
  <si>
    <t>běh</t>
  </si>
  <si>
    <t>ECC 2016 - šampionát v bowlingu pro mistry evropských zemí</t>
  </si>
  <si>
    <t xml:space="preserve">SPOLEK GUSTAVA FRIŠTENSKÉHO  </t>
  </si>
  <si>
    <t xml:space="preserve">14. ročník SOBÁČOV VOLEJBALL BEACH OPEN 2016 </t>
  </si>
  <si>
    <t>SK Uničov, z.s.</t>
  </si>
  <si>
    <t>10 ročník Memoriálu Romana Pavelky</t>
  </si>
  <si>
    <t xml:space="preserve">19. ročník mezinárodního šachového festivalu "Olomoucké šachové léto" </t>
  </si>
  <si>
    <t xml:space="preserve">
SMASH GYM OLOMOUC, z. s.  </t>
  </si>
  <si>
    <t>GCF Challenge: Cage Fight IV. - mezinárodní galavečer MMA a K-1</t>
  </si>
  <si>
    <t>Házenkářská akademie Lucky Fabíkové</t>
  </si>
  <si>
    <t>Velká cena DUKLY Olomouc 2016</t>
  </si>
  <si>
    <t>šerm</t>
  </si>
  <si>
    <t>BOBR CUP 2016</t>
  </si>
  <si>
    <t xml:space="preserve">Velká cena Olomouce v kolové </t>
  </si>
  <si>
    <t>Velká cena Prostějova v běhu na 110m př.- 70. ročník</t>
  </si>
  <si>
    <t xml:space="preserve">AT Production s.r.o.  </t>
  </si>
  <si>
    <t>Mistrovství ČR neregistrovaných hráčů v tenise s mezinárodní účastí</t>
  </si>
  <si>
    <t>Turnaj fotbalových přípravek</t>
  </si>
  <si>
    <t>RG Cup 2016/jubilejní 10. ročník/letní autdoorový florbalový turnaj v Prostějově</t>
  </si>
  <si>
    <t>Fotbalové turnaje mládeže 2016 - 85 let FK Němčice nad Hanou</t>
  </si>
  <si>
    <t>Finálový den České korfbalové extraligy a Korfbalové ligy starších žáků</t>
  </si>
  <si>
    <t xml:space="preserve">Organizace závodu Světového rankingu a Středoevropského poháru v dorostu v orientačním běhu </t>
  </si>
  <si>
    <t>Wisconsin cup - mezinárodní turnaj v šachu jednotlivců</t>
  </si>
  <si>
    <t>noční běh</t>
  </si>
  <si>
    <t xml:space="preserve">Repechy Crew, z.s. </t>
  </si>
  <si>
    <t>Night Trail Run 2016 - Noční běh</t>
  </si>
  <si>
    <t xml:space="preserve">Středomoravské sdružení orientačních sportů </t>
  </si>
  <si>
    <t>Mistrovství Evropy neslyšících v orientačním běhu</t>
  </si>
  <si>
    <t>Mimosoutěžní akce, turnaje a příprava žáků a dorostu</t>
  </si>
  <si>
    <t>VC Prostějova v judu žáků a dorostu a Memoriál G. Frištenského v zápase</t>
  </si>
  <si>
    <t>Mezinárodní turnaj přípravek Olšany Cup 2016</t>
  </si>
  <si>
    <t xml:space="preserve">TJ Krumsín  </t>
  </si>
  <si>
    <t>Krumsínský Haná Cup 2016</t>
  </si>
  <si>
    <t xml:space="preserve">
Tělovýchovná jednota Sokol Čechovice, z. s.  </t>
  </si>
  <si>
    <t>Dva celomoravské turnaje přípravek v kopané ročníků 2008 a 2009</t>
  </si>
  <si>
    <t>zápas, judo</t>
  </si>
  <si>
    <t xml:space="preserve">Tenisový klub Prostějov, spolek </t>
  </si>
  <si>
    <t xml:space="preserve">stolní tenis </t>
  </si>
  <si>
    <t>Bodový turnaj mládeže ve stolním tenise</t>
  </si>
  <si>
    <t xml:space="preserve">TK PLUS s.r.o.  </t>
  </si>
  <si>
    <t>Finále Českého poháru ve volejbalu žen</t>
  </si>
  <si>
    <t>32. ročník mezinárodního turnaje žáků O pohár ZŠ Kopaniny v přerově a 3. ročník turnaje žáků a dorostu při benefici přerovského fotbalu v Přerově</t>
  </si>
  <si>
    <t>Mistrovství Evropy v autokrosu a Mezinárodní mistrovství ČR v autokrosu</t>
  </si>
  <si>
    <t xml:space="preserve">Basketbalový klub Lipník nad Bečvou, z.s. </t>
  </si>
  <si>
    <t>Zápasníci pod hradbami - o pohár starosty města</t>
  </si>
  <si>
    <t xml:space="preserve">FC Želatovice z.s. </t>
  </si>
  <si>
    <t>Mezinárodní turnaj mladších žáků memoriál Ladislava Němce a Viléma Zbořila</t>
  </si>
  <si>
    <t xml:space="preserve">FK Troubky, z.s. </t>
  </si>
  <si>
    <t>Halové turnaje mládeže</t>
  </si>
  <si>
    <t>Junior cup 2016 - turnaj fotbalových přípravek</t>
  </si>
  <si>
    <t xml:space="preserve">JUDO HRANICE, z.s. </t>
  </si>
  <si>
    <t xml:space="preserve">Halloween mač </t>
  </si>
  <si>
    <t xml:space="preserve">JUDO ŽELEZO HRANICE, z.s. </t>
  </si>
  <si>
    <t>Cyklus turnajů Zimních ligy mládeže OFS Přerov, 3. ročník</t>
  </si>
  <si>
    <t xml:space="preserve">NADAČNÍ FOND MAMUT </t>
  </si>
  <si>
    <t>5. ročník - Běh Nadačního fondu Mamut Přerovem</t>
  </si>
  <si>
    <t>XII. Ročník Přerovského festivalu dračích lodí</t>
  </si>
  <si>
    <t xml:space="preserve">Občanské sdružení Mažoretky </t>
  </si>
  <si>
    <t>5. ročník Memoriál Jiřího Necida (mažoretkový sport)</t>
  </si>
  <si>
    <t>Přehlídka podiových skladeb, Medvědí stezka, Atletický víceboj, Přehazovaná a vybíjená</t>
  </si>
  <si>
    <t>Přerovský pětiboj, Jarní běh, Běh s Mamutem, Extrém Race, Běh 17. listopadu, 3 turnaje ve volejbale, Zimní turnaj města Přerova v halové lukostřelbě a turnaj ve st. tenisu</t>
  </si>
  <si>
    <t>Zlatý Kanár – vyhlášení nejlepších tenistů ČR za rok 2016</t>
  </si>
  <si>
    <t xml:space="preserve">Tělovýchovná jednota Sokol Tovačov, z.s.  </t>
  </si>
  <si>
    <t>Organizování turnajů na krajské úrovni, regaty na republikové úrovni a turnaj k 95. výročí založení oddílu kopané</t>
  </si>
  <si>
    <t xml:space="preserve">
TJ SPARTAK PŘEROV, spolek </t>
  </si>
  <si>
    <t>Mez. závody v moderní gymnastice přerovská ztuha a Creative Caps Cup, Mezinárodní turnaj v nohelbale, VC Přerova v kolové mužů, Mezinárodní turnaj v kuželkách a Přerovská 200</t>
  </si>
  <si>
    <t xml:space="preserve">
Atletika Zábřeh, z. s.  </t>
  </si>
  <si>
    <t>Půlmaraton údolím Moravské Sázavy 2016</t>
  </si>
  <si>
    <t xml:space="preserve">
Automotoklub Mohelnice  </t>
  </si>
  <si>
    <t>Velká cena Mohelnice TRUCK TRIAL 2016</t>
  </si>
  <si>
    <t xml:space="preserve">Cykloklub Rampušák  </t>
  </si>
  <si>
    <t>Cyklomaraton Rampušák 2016 - 20. ročník</t>
  </si>
  <si>
    <t xml:space="preserve">
Fotbalový klub Šumperk z.s.   </t>
  </si>
  <si>
    <t>Mezinárodní turnaj přípravek 2016</t>
  </si>
  <si>
    <t>Šumperský divočák 2016 - 3denní mezinárodní závody v orientačním běhu</t>
  </si>
  <si>
    <t xml:space="preserve">Občanské sdružení BŘEH </t>
  </si>
  <si>
    <t xml:space="preserve">Šachová škola Světlá nad Sázavou, z. s. </t>
  </si>
  <si>
    <t>Jubilejní 30. ročník šachového turnaje Mohelnice Open 2016</t>
  </si>
  <si>
    <t>sport handicapovaných</t>
  </si>
  <si>
    <t>Český pohár vozíčkářů ve stolním tenisu - 21. ročník</t>
  </si>
  <si>
    <t>Košíková pro veřejnost</t>
  </si>
  <si>
    <t>Tradiční basketbalový camp v Olomouci</t>
  </si>
  <si>
    <t>Moravský pohár a Festival Draci na Hané</t>
  </si>
  <si>
    <t>Projekt Hry ODM</t>
  </si>
  <si>
    <t>Projekt Judo kemp Železo Hranice</t>
  </si>
  <si>
    <t>Vlnový kemp a Den otevřených dveří letiště Mikulovice</t>
  </si>
  <si>
    <t>Mezinárodní turnaj žen v tenise - ZUBR CUP, Akuna cup dětí v tenise a Memoriál Zdeňka Kocmana v babytenise a minitenise dětí</t>
  </si>
  <si>
    <t>Memoriál Zdeňka Kocmana v babytenise a minitenise dětí - 20 tisíc, ZUBR cup - 80 000</t>
  </si>
  <si>
    <t xml:space="preserve">CZECH MADe boogie - mezinárodní soustředění, Český rekord ve Freefly a Prostějov boogie - soutěž mladých talentů </t>
  </si>
  <si>
    <t>Mistrovství Evropské unie mládeže 2016 a Mistrovství České republiky mládeže v šachu 2016</t>
  </si>
  <si>
    <t>MEU - 20 000, MČR - 15 000</t>
  </si>
  <si>
    <t>16. ročník vyhlášení nejlepších kanoistů České republiky za rok 2016, Velká cena Olomouc a 45. ročník Memoriálu Jana Opletala v plavání, 64. ročník Hanáckého slalomu a Pohár 17. listopadu 2016 a Letní pohár města Olomouce 2016</t>
  </si>
  <si>
    <t>Kan. - 100 000, Plav. - 10 000, HS - 10 000 a SP - 10 000</t>
  </si>
  <si>
    <t>Turnaj přípravek a turnaj žáků</t>
  </si>
  <si>
    <t>Inter Cup BMX a 11. a 12. závod Moravská liga BMX</t>
  </si>
  <si>
    <t>Open víkend ke 40. výročí založení baseballového klubu Skokani Olomouc a Zimní fotbalový turnaj s mezinárodní účastí - U15</t>
  </si>
  <si>
    <t>fotbal - 20 000, baseball - 20 000</t>
  </si>
  <si>
    <t>49. ročník Běhu vítězství, 45. ročník Hranické dvacítky, 2. ročník Hranické desítky a 33. ročník Mezinárodního běžeckého desetiboje</t>
  </si>
  <si>
    <t>26. ročník Velké ceny Přerova ve volejbalu juniorek</t>
  </si>
  <si>
    <t>Welzlův kvadriatlon a Welzlovo kolo</t>
  </si>
  <si>
    <t>Šachový klub Mohelnice, z. s.</t>
  </si>
  <si>
    <t xml:space="preserve">Holba běh Šerák - Mistrovství ČR v běhu do vrchů mužů, žen, juniorů a juniorek </t>
  </si>
  <si>
    <t>Sportovní činnost dětí a mládeže - nákup sp. materiálu</t>
  </si>
  <si>
    <t xml:space="preserve">Klub juda Hranice z.s. </t>
  </si>
  <si>
    <t>Tabulka schválených dotací v Titulu 2 - Podpora sportovních akcí regionálního charakteru v roce 2016</t>
  </si>
  <si>
    <t xml:space="preserve">Okresní fotbalový svaz Přerov </t>
  </si>
  <si>
    <t>FBS Olomouc z. s.</t>
  </si>
  <si>
    <t xml:space="preserve">FOTBALOVÝ KLUB KOZLOVICE, z.s.  </t>
  </si>
  <si>
    <t xml:space="preserve">OSK OLOMOUC z.s. </t>
  </si>
  <si>
    <t>Schváleno ROK/ZOK</t>
  </si>
  <si>
    <t>Atletický klub Šternberk z.s.</t>
  </si>
  <si>
    <t>Český atletický svaz, Krajský atletický svaz Olomouc</t>
  </si>
  <si>
    <t>Klub sportovních potápěčů Olomouc, pobočný spolek</t>
  </si>
  <si>
    <t>Boxing Club Lipník nad Bečvou, z.s.</t>
  </si>
  <si>
    <t>TJ Invaclub Loštice z.s.</t>
  </si>
  <si>
    <t xml:space="preserve">TJ Vidnava </t>
  </si>
  <si>
    <t xml:space="preserve">Ricardo - racing team </t>
  </si>
  <si>
    <t>1.FC Olomouc, spolek</t>
  </si>
  <si>
    <t xml:space="preserve">
JUDO KLUB OLOMOUC</t>
  </si>
  <si>
    <t>Česká asociace stolního tenisu,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</si>
</sst>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wrapText="1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8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 wrapText="1"/>
    </xf>
    <xf numFmtId="3" fontId="3" fillId="2" borderId="28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3" fontId="1" fillId="0" borderId="13" xfId="0" applyNumberFormat="1" applyFont="1" applyFill="1" applyBorder="1"/>
    <xf numFmtId="3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3" fontId="0" fillId="0" borderId="18" xfId="0" applyNumberForma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0" fontId="1" fillId="4" borderId="24" xfId="0" applyFont="1" applyFill="1" applyBorder="1" applyAlignment="1">
      <alignment horizontal="center" wrapText="1"/>
    </xf>
    <xf numFmtId="3" fontId="3" fillId="4" borderId="25" xfId="0" applyNumberFormat="1" applyFont="1" applyFill="1" applyBorder="1"/>
    <xf numFmtId="3" fontId="1" fillId="4" borderId="29" xfId="0" applyNumberFormat="1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3" fontId="3" fillId="4" borderId="30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justify" wrapText="1"/>
    </xf>
    <xf numFmtId="0" fontId="1" fillId="4" borderId="1" xfId="0" applyFont="1" applyFill="1" applyBorder="1" applyAlignment="1">
      <alignment horizontal="center" wrapText="1"/>
    </xf>
    <xf numFmtId="3" fontId="3" fillId="4" borderId="17" xfId="0" applyNumberFormat="1" applyFont="1" applyFill="1" applyBorder="1"/>
    <xf numFmtId="0" fontId="0" fillId="4" borderId="20" xfId="0" applyFont="1" applyFill="1" applyBorder="1" applyAlignment="1">
      <alignment horizontal="center" wrapText="1"/>
    </xf>
    <xf numFmtId="0" fontId="4" fillId="4" borderId="11" xfId="0" applyFont="1" applyFill="1" applyBorder="1" applyAlignment="1" applyProtection="1">
      <alignment horizontal="left" wrapText="1"/>
      <protection locked="0"/>
    </xf>
    <xf numFmtId="0" fontId="1" fillId="4" borderId="2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3" fontId="3" fillId="4" borderId="17" xfId="0" applyNumberFormat="1" applyFont="1" applyFill="1" applyBorder="1" applyAlignment="1">
      <alignment horizontal="right"/>
    </xf>
    <xf numFmtId="3" fontId="1" fillId="4" borderId="20" xfId="0" applyNumberFormat="1" applyFont="1" applyFill="1" applyBorder="1" applyAlignment="1">
      <alignment horizontal="center" wrapText="1"/>
    </xf>
    <xf numFmtId="3" fontId="3" fillId="4" borderId="17" xfId="0" applyNumberFormat="1" applyFont="1" applyFill="1" applyBorder="1" applyAlignment="1">
      <alignment horizontal="right" wrapText="1"/>
    </xf>
    <xf numFmtId="0" fontId="1" fillId="4" borderId="3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3" fontId="3" fillId="4" borderId="27" xfId="0" applyNumberFormat="1" applyFont="1" applyFill="1" applyBorder="1" applyAlignment="1">
      <alignment horizontal="right"/>
    </xf>
    <xf numFmtId="0" fontId="1" fillId="5" borderId="23" xfId="0" applyFont="1" applyFill="1" applyBorder="1" applyAlignment="1">
      <alignment horizontal="center" wrapText="1"/>
    </xf>
    <xf numFmtId="0" fontId="1" fillId="5" borderId="24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3" fontId="3" fillId="5" borderId="25" xfId="0" applyNumberFormat="1" applyFont="1" applyFill="1" applyBorder="1" applyAlignment="1">
      <alignment horizontal="right" wrapText="1"/>
    </xf>
    <xf numFmtId="0" fontId="0" fillId="5" borderId="20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3" fontId="3" fillId="5" borderId="17" xfId="0" applyNumberFormat="1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justify" wrapText="1"/>
    </xf>
    <xf numFmtId="0" fontId="1" fillId="5" borderId="20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1" fillId="5" borderId="34" xfId="0" applyFont="1" applyFill="1" applyBorder="1" applyAlignment="1">
      <alignment horizontal="center" wrapText="1"/>
    </xf>
    <xf numFmtId="0" fontId="1" fillId="6" borderId="2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4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horizontal="justify" wrapText="1"/>
    </xf>
    <xf numFmtId="3" fontId="3" fillId="6" borderId="25" xfId="0" applyNumberFormat="1" applyFont="1" applyFill="1" applyBorder="1" applyAlignment="1">
      <alignment horizontal="right" wrapText="1"/>
    </xf>
    <xf numFmtId="0" fontId="0" fillId="6" borderId="20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 shrinkToFit="1"/>
    </xf>
    <xf numFmtId="0" fontId="3" fillId="6" borderId="1" xfId="0" applyFont="1" applyFill="1" applyBorder="1" applyAlignment="1">
      <alignment wrapText="1" shrinkToFit="1"/>
    </xf>
    <xf numFmtId="0" fontId="4" fillId="6" borderId="1" xfId="0" applyFont="1" applyFill="1" applyBorder="1" applyAlignment="1">
      <alignment horizontal="center" wrapText="1"/>
    </xf>
    <xf numFmtId="3" fontId="3" fillId="6" borderId="17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justify" wrapText="1"/>
    </xf>
    <xf numFmtId="3" fontId="3" fillId="6" borderId="17" xfId="0" applyNumberFormat="1" applyFont="1" applyFill="1" applyBorder="1" applyAlignment="1">
      <alignment wrapText="1"/>
    </xf>
    <xf numFmtId="0" fontId="3" fillId="6" borderId="0" xfId="0" applyFont="1" applyFill="1" applyBorder="1"/>
    <xf numFmtId="0" fontId="3" fillId="6" borderId="1" xfId="0" applyFont="1" applyFill="1" applyBorder="1"/>
    <xf numFmtId="0" fontId="4" fillId="6" borderId="12" xfId="0" applyFont="1" applyFill="1" applyBorder="1" applyAlignment="1">
      <alignment horizontal="center" wrapText="1" shrinkToFit="1"/>
    </xf>
    <xf numFmtId="0" fontId="1" fillId="6" borderId="20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justify" wrapText="1" shrinkToFit="1"/>
    </xf>
    <xf numFmtId="3" fontId="4" fillId="6" borderId="1" xfId="0" applyNumberFormat="1" applyFont="1" applyFill="1" applyBorder="1" applyAlignment="1">
      <alignment horizontal="center" wrapText="1"/>
    </xf>
    <xf numFmtId="0" fontId="4" fillId="6" borderId="20" xfId="0" applyFont="1" applyFill="1" applyBorder="1" applyAlignment="1">
      <alignment horizontal="center" wrapText="1" shrinkToFit="1"/>
    </xf>
    <xf numFmtId="0" fontId="3" fillId="6" borderId="1" xfId="0" applyFont="1" applyFill="1" applyBorder="1" applyAlignment="1">
      <alignment horizontal="justify" vertical="top" shrinkToFit="1"/>
    </xf>
    <xf numFmtId="0" fontId="4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 shrinkToFit="1"/>
    </xf>
    <xf numFmtId="0" fontId="1" fillId="6" borderId="34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 shrinkToFit="1"/>
    </xf>
    <xf numFmtId="0" fontId="3" fillId="6" borderId="7" xfId="0" applyFont="1" applyFill="1" applyBorder="1" applyAlignment="1">
      <alignment horizontal="justify" wrapText="1" shrinkToFit="1"/>
    </xf>
    <xf numFmtId="0" fontId="4" fillId="6" borderId="7" xfId="0" applyFont="1" applyFill="1" applyBorder="1" applyAlignment="1">
      <alignment horizontal="center" wrapText="1"/>
    </xf>
    <xf numFmtId="3" fontId="3" fillId="6" borderId="27" xfId="0" applyNumberFormat="1" applyFont="1" applyFill="1" applyBorder="1" applyAlignment="1">
      <alignment horizontal="right" wrapText="1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 wrapText="1"/>
    </xf>
    <xf numFmtId="3" fontId="3" fillId="7" borderId="25" xfId="0" applyNumberFormat="1" applyFont="1" applyFill="1" applyBorder="1" applyAlignment="1">
      <alignment horizontal="right"/>
    </xf>
    <xf numFmtId="0" fontId="0" fillId="7" borderId="20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justify" wrapText="1"/>
    </xf>
    <xf numFmtId="0" fontId="1" fillId="7" borderId="1" xfId="0" applyFont="1" applyFill="1" applyBorder="1" applyAlignment="1">
      <alignment horizontal="center" wrapText="1"/>
    </xf>
    <xf numFmtId="3" fontId="3" fillId="7" borderId="17" xfId="0" applyNumberFormat="1" applyFont="1" applyFill="1" applyBorder="1" applyAlignment="1">
      <alignment horizontal="right"/>
    </xf>
    <xf numFmtId="0" fontId="1" fillId="7" borderId="20" xfId="0" applyFont="1" applyFill="1" applyBorder="1" applyAlignment="1">
      <alignment horizontal="center" wrapText="1"/>
    </xf>
    <xf numFmtId="0" fontId="4" fillId="7" borderId="20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justify"/>
    </xf>
    <xf numFmtId="0" fontId="1" fillId="7" borderId="3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justify"/>
    </xf>
    <xf numFmtId="3" fontId="3" fillId="3" borderId="25" xfId="0" applyNumberFormat="1" applyFont="1" applyFill="1" applyBorder="1" applyAlignment="1">
      <alignment horizontal="right"/>
    </xf>
    <xf numFmtId="0" fontId="0" fillId="3" borderId="20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wrapText="1"/>
    </xf>
    <xf numFmtId="0" fontId="1" fillId="3" borderId="1" xfId="0" applyFont="1" applyFill="1" applyBorder="1" applyAlignment="1">
      <alignment horizontal="center" wrapText="1"/>
    </xf>
    <xf numFmtId="3" fontId="3" fillId="3" borderId="17" xfId="0" applyNumberFormat="1" applyFont="1" applyFill="1" applyBorder="1" applyAlignment="1">
      <alignment horizontal="right"/>
    </xf>
    <xf numFmtId="0" fontId="1" fillId="3" borderId="2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justify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justify"/>
    </xf>
    <xf numFmtId="3" fontId="3" fillId="3" borderId="27" xfId="0" applyNumberFormat="1" applyFont="1" applyFill="1" applyBorder="1" applyAlignment="1">
      <alignment horizontal="right"/>
    </xf>
    <xf numFmtId="0" fontId="3" fillId="7" borderId="24" xfId="0" applyFont="1" applyFill="1" applyBorder="1" applyAlignment="1">
      <alignment wrapText="1"/>
    </xf>
    <xf numFmtId="0" fontId="1" fillId="7" borderId="24" xfId="0" applyFont="1" applyFill="1" applyBorder="1" applyAlignment="1">
      <alignment horizontal="center" wrapText="1"/>
    </xf>
    <xf numFmtId="3" fontId="1" fillId="7" borderId="20" xfId="0" applyNumberFormat="1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justify" wrapText="1"/>
    </xf>
    <xf numFmtId="0" fontId="1" fillId="7" borderId="16" xfId="0" applyFont="1" applyFill="1" applyBorder="1" applyAlignment="1">
      <alignment horizontal="center" wrapText="1"/>
    </xf>
    <xf numFmtId="3" fontId="3" fillId="7" borderId="32" xfId="0" applyNumberFormat="1" applyFont="1" applyFill="1" applyBorder="1" applyAlignment="1">
      <alignment horizontal="right"/>
    </xf>
    <xf numFmtId="0" fontId="3" fillId="5" borderId="24" xfId="0" applyFont="1" applyFill="1" applyBorder="1" applyAlignment="1">
      <alignment wrapText="1"/>
    </xf>
    <xf numFmtId="0" fontId="1" fillId="5" borderId="15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wrapText="1"/>
    </xf>
    <xf numFmtId="0" fontId="4" fillId="5" borderId="20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wrapText="1"/>
    </xf>
    <xf numFmtId="3" fontId="3" fillId="5" borderId="32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tabSelected="1" zoomScale="80" zoomScaleNormal="80" workbookViewId="0">
      <pane ySplit="3" topLeftCell="A73" activePane="bottomLeft" state="frozen"/>
      <selection pane="bottomLeft" activeCell="N28" sqref="N28"/>
    </sheetView>
  </sheetViews>
  <sheetFormatPr defaultRowHeight="12.75" x14ac:dyDescent="0.2"/>
  <cols>
    <col min="1" max="1" width="3.140625" style="1" customWidth="1"/>
    <col min="2" max="2" width="4.28515625" style="1" customWidth="1"/>
    <col min="3" max="3" width="10.140625" style="6" customWidth="1"/>
    <col min="4" max="4" width="25.85546875" style="6" customWidth="1"/>
    <col min="5" max="5" width="10.85546875" style="6" customWidth="1"/>
    <col min="6" max="6" width="27.85546875" style="6" customWidth="1"/>
    <col min="7" max="7" width="11.42578125" customWidth="1"/>
    <col min="8" max="8" width="20.28515625" style="1" customWidth="1"/>
  </cols>
  <sheetData>
    <row r="1" spans="1:8" ht="37.5" customHeight="1" thickBot="1" x14ac:dyDescent="0.25">
      <c r="A1" s="159" t="s">
        <v>304</v>
      </c>
      <c r="B1" s="160"/>
      <c r="C1" s="160"/>
      <c r="D1" s="160"/>
      <c r="E1" s="160"/>
      <c r="F1" s="160"/>
      <c r="G1" s="160"/>
      <c r="H1" s="161"/>
    </row>
    <row r="2" spans="1:8" ht="13.5" thickBot="1" x14ac:dyDescent="0.25">
      <c r="A2" s="162"/>
      <c r="B2" s="163"/>
      <c r="C2" s="163"/>
      <c r="D2" s="163"/>
      <c r="E2" s="163"/>
      <c r="F2" s="163"/>
      <c r="G2" s="163"/>
      <c r="H2" s="164"/>
    </row>
    <row r="3" spans="1:8" ht="54.75" customHeight="1" thickBot="1" x14ac:dyDescent="0.25">
      <c r="A3" s="9" t="s">
        <v>16</v>
      </c>
      <c r="B3" s="10" t="s">
        <v>17</v>
      </c>
      <c r="C3" s="10" t="s">
        <v>18</v>
      </c>
      <c r="D3" s="10" t="s">
        <v>19</v>
      </c>
      <c r="E3" s="10" t="s">
        <v>20</v>
      </c>
      <c r="F3" s="11" t="s">
        <v>100</v>
      </c>
      <c r="G3" s="12" t="s">
        <v>309</v>
      </c>
      <c r="H3" s="13" t="s">
        <v>97</v>
      </c>
    </row>
    <row r="4" spans="1:8" ht="16.5" customHeight="1" thickBot="1" x14ac:dyDescent="0.3">
      <c r="A4" s="2" t="s">
        <v>65</v>
      </c>
      <c r="B4" s="3"/>
      <c r="C4" s="15"/>
      <c r="D4" s="168"/>
      <c r="E4" s="169"/>
      <c r="F4" s="169"/>
      <c r="G4" s="170"/>
      <c r="H4" s="24"/>
    </row>
    <row r="5" spans="1:8" s="5" customFormat="1" ht="33.75" x14ac:dyDescent="0.2">
      <c r="A5" s="25">
        <v>1</v>
      </c>
      <c r="B5" s="26" t="s">
        <v>21</v>
      </c>
      <c r="C5" s="27" t="s">
        <v>149</v>
      </c>
      <c r="D5" s="28" t="s">
        <v>150</v>
      </c>
      <c r="E5" s="29">
        <v>47999501</v>
      </c>
      <c r="F5" s="27" t="s">
        <v>285</v>
      </c>
      <c r="G5" s="30">
        <v>20000</v>
      </c>
      <c r="H5" s="31"/>
    </row>
    <row r="6" spans="1:8" s="5" customFormat="1" ht="25.5" x14ac:dyDescent="0.2">
      <c r="A6" s="32">
        <v>2</v>
      </c>
      <c r="B6" s="33" t="s">
        <v>21</v>
      </c>
      <c r="C6" s="34" t="s">
        <v>69</v>
      </c>
      <c r="D6" s="35" t="s">
        <v>114</v>
      </c>
      <c r="E6" s="36">
        <v>72060107</v>
      </c>
      <c r="F6" s="34" t="s">
        <v>115</v>
      </c>
      <c r="G6" s="37">
        <v>30000</v>
      </c>
      <c r="H6" s="31"/>
    </row>
    <row r="7" spans="1:8" s="5" customFormat="1" ht="25.5" x14ac:dyDescent="0.2">
      <c r="A7" s="32">
        <v>3</v>
      </c>
      <c r="B7" s="38" t="s">
        <v>21</v>
      </c>
      <c r="C7" s="39" t="s">
        <v>43</v>
      </c>
      <c r="D7" s="40" t="s">
        <v>135</v>
      </c>
      <c r="E7" s="41">
        <v>2926865</v>
      </c>
      <c r="F7" s="34" t="s">
        <v>136</v>
      </c>
      <c r="G7" s="42">
        <v>300000</v>
      </c>
      <c r="H7" s="43"/>
    </row>
    <row r="8" spans="1:8" s="5" customFormat="1" ht="25.5" x14ac:dyDescent="0.2">
      <c r="A8" s="32">
        <v>4</v>
      </c>
      <c r="B8" s="36" t="s">
        <v>21</v>
      </c>
      <c r="C8" s="39" t="s">
        <v>54</v>
      </c>
      <c r="D8" s="40" t="s">
        <v>116</v>
      </c>
      <c r="E8" s="36">
        <v>27043941</v>
      </c>
      <c r="F8" s="44" t="s">
        <v>117</v>
      </c>
      <c r="G8" s="42">
        <v>10000</v>
      </c>
      <c r="H8" s="43"/>
    </row>
    <row r="9" spans="1:8" s="5" customFormat="1" ht="22.5" x14ac:dyDescent="0.2">
      <c r="A9" s="32">
        <v>5</v>
      </c>
      <c r="B9" s="41" t="s">
        <v>21</v>
      </c>
      <c r="C9" s="39" t="s">
        <v>36</v>
      </c>
      <c r="D9" s="40" t="s">
        <v>57</v>
      </c>
      <c r="E9" s="41">
        <v>22874542</v>
      </c>
      <c r="F9" s="39" t="s">
        <v>166</v>
      </c>
      <c r="G9" s="42">
        <v>15000</v>
      </c>
      <c r="H9" s="45"/>
    </row>
    <row r="10" spans="1:8" s="5" customFormat="1" x14ac:dyDescent="0.2">
      <c r="A10" s="32">
        <v>6</v>
      </c>
      <c r="B10" s="41" t="s">
        <v>21</v>
      </c>
      <c r="C10" s="39" t="s">
        <v>51</v>
      </c>
      <c r="D10" s="46" t="s">
        <v>58</v>
      </c>
      <c r="E10" s="41">
        <v>72073187</v>
      </c>
      <c r="F10" s="39" t="s">
        <v>118</v>
      </c>
      <c r="G10" s="47">
        <v>5000</v>
      </c>
      <c r="H10" s="48"/>
    </row>
    <row r="11" spans="1:8" s="5" customFormat="1" ht="35.25" customHeight="1" x14ac:dyDescent="0.2">
      <c r="A11" s="32">
        <v>7</v>
      </c>
      <c r="B11" s="38" t="s">
        <v>21</v>
      </c>
      <c r="C11" s="39" t="s">
        <v>38</v>
      </c>
      <c r="D11" s="40" t="s">
        <v>161</v>
      </c>
      <c r="E11" s="41">
        <v>63696231</v>
      </c>
      <c r="F11" s="39" t="s">
        <v>167</v>
      </c>
      <c r="G11" s="42">
        <v>20000</v>
      </c>
      <c r="H11" s="45"/>
    </row>
    <row r="12" spans="1:8" s="5" customFormat="1" ht="22.5" x14ac:dyDescent="0.2">
      <c r="A12" s="32">
        <v>8</v>
      </c>
      <c r="B12" s="38" t="s">
        <v>21</v>
      </c>
      <c r="C12" s="39" t="s">
        <v>28</v>
      </c>
      <c r="D12" s="40" t="s">
        <v>79</v>
      </c>
      <c r="E12" s="41">
        <v>49561561</v>
      </c>
      <c r="F12" s="39" t="s">
        <v>165</v>
      </c>
      <c r="G12" s="49">
        <v>10000</v>
      </c>
      <c r="H12" s="48"/>
    </row>
    <row r="13" spans="1:8" s="5" customFormat="1" x14ac:dyDescent="0.2">
      <c r="A13" s="32">
        <v>9</v>
      </c>
      <c r="B13" s="38" t="s">
        <v>21</v>
      </c>
      <c r="C13" s="39" t="s">
        <v>28</v>
      </c>
      <c r="D13" s="40" t="s">
        <v>315</v>
      </c>
      <c r="E13" s="41">
        <v>14617561</v>
      </c>
      <c r="F13" s="39" t="s">
        <v>293</v>
      </c>
      <c r="G13" s="47">
        <v>15000</v>
      </c>
      <c r="H13" s="43"/>
    </row>
    <row r="14" spans="1:8" s="5" customFormat="1" ht="26.25" thickBot="1" x14ac:dyDescent="0.25">
      <c r="A14" s="50">
        <v>10</v>
      </c>
      <c r="B14" s="51" t="s">
        <v>21</v>
      </c>
      <c r="C14" s="52" t="s">
        <v>28</v>
      </c>
      <c r="D14" s="53" t="s">
        <v>168</v>
      </c>
      <c r="E14" s="54">
        <v>47656981</v>
      </c>
      <c r="F14" s="52" t="s">
        <v>169</v>
      </c>
      <c r="G14" s="55">
        <v>20000</v>
      </c>
      <c r="H14" s="43"/>
    </row>
    <row r="15" spans="1:8" s="5" customFormat="1" ht="16.5" thickBot="1" x14ac:dyDescent="0.3">
      <c r="A15" s="165" t="s">
        <v>66</v>
      </c>
      <c r="B15" s="166"/>
      <c r="C15" s="166"/>
      <c r="D15" s="16"/>
      <c r="E15" s="17"/>
      <c r="F15" s="23"/>
      <c r="G15" s="8">
        <f>SUM(G5:G14)</f>
        <v>445000</v>
      </c>
      <c r="H15" s="14"/>
    </row>
    <row r="16" spans="1:8" s="5" customFormat="1" ht="33.75" x14ac:dyDescent="0.2">
      <c r="A16" s="69">
        <v>1</v>
      </c>
      <c r="B16" s="70" t="s">
        <v>25</v>
      </c>
      <c r="C16" s="71" t="s">
        <v>68</v>
      </c>
      <c r="D16" s="72" t="s">
        <v>317</v>
      </c>
      <c r="E16" s="70">
        <v>22845313</v>
      </c>
      <c r="F16" s="71" t="s">
        <v>133</v>
      </c>
      <c r="G16" s="73">
        <v>30000</v>
      </c>
      <c r="H16" s="74"/>
    </row>
    <row r="17" spans="1:8" s="5" customFormat="1" ht="25.5" x14ac:dyDescent="0.2">
      <c r="A17" s="75">
        <v>2</v>
      </c>
      <c r="B17" s="76" t="s">
        <v>25</v>
      </c>
      <c r="C17" s="77" t="s">
        <v>85</v>
      </c>
      <c r="D17" s="78" t="s">
        <v>170</v>
      </c>
      <c r="E17" s="76">
        <v>44936141</v>
      </c>
      <c r="F17" s="79" t="s">
        <v>171</v>
      </c>
      <c r="G17" s="80">
        <v>500000</v>
      </c>
      <c r="H17" s="74"/>
    </row>
    <row r="18" spans="1:8" s="5" customFormat="1" ht="22.5" x14ac:dyDescent="0.2">
      <c r="A18" s="75">
        <v>3</v>
      </c>
      <c r="B18" s="76" t="s">
        <v>25</v>
      </c>
      <c r="C18" s="79" t="s">
        <v>45</v>
      </c>
      <c r="D18" s="81" t="s">
        <v>63</v>
      </c>
      <c r="E18" s="76">
        <v>41031369</v>
      </c>
      <c r="F18" s="79" t="s">
        <v>172</v>
      </c>
      <c r="G18" s="82">
        <v>20000</v>
      </c>
      <c r="H18" s="74"/>
    </row>
    <row r="19" spans="1:8" s="5" customFormat="1" ht="25.5" x14ac:dyDescent="0.2">
      <c r="A19" s="75">
        <v>4</v>
      </c>
      <c r="B19" s="76" t="s">
        <v>25</v>
      </c>
      <c r="C19" s="77" t="s">
        <v>45</v>
      </c>
      <c r="D19" s="78" t="s">
        <v>310</v>
      </c>
      <c r="E19" s="76">
        <v>26550580</v>
      </c>
      <c r="F19" s="79" t="s">
        <v>173</v>
      </c>
      <c r="G19" s="82">
        <v>10000</v>
      </c>
      <c r="H19" s="74"/>
    </row>
    <row r="20" spans="1:8" s="5" customFormat="1" ht="22.5" x14ac:dyDescent="0.2">
      <c r="A20" s="75">
        <v>5</v>
      </c>
      <c r="B20" s="76" t="s">
        <v>25</v>
      </c>
      <c r="C20" s="77" t="s">
        <v>35</v>
      </c>
      <c r="D20" s="78" t="s">
        <v>119</v>
      </c>
      <c r="E20" s="76">
        <v>25861654</v>
      </c>
      <c r="F20" s="79" t="s">
        <v>281</v>
      </c>
      <c r="G20" s="82">
        <v>60000</v>
      </c>
      <c r="H20" s="74"/>
    </row>
    <row r="21" spans="1:8" s="5" customFormat="1" ht="38.25" x14ac:dyDescent="0.2">
      <c r="A21" s="75">
        <v>6</v>
      </c>
      <c r="B21" s="76" t="s">
        <v>25</v>
      </c>
      <c r="C21" s="77" t="s">
        <v>35</v>
      </c>
      <c r="D21" s="78" t="s">
        <v>175</v>
      </c>
      <c r="E21" s="76">
        <v>1303163</v>
      </c>
      <c r="F21" s="79" t="s">
        <v>180</v>
      </c>
      <c r="G21" s="82">
        <v>15000</v>
      </c>
      <c r="H21" s="74"/>
    </row>
    <row r="22" spans="1:8" s="5" customFormat="1" ht="38.25" x14ac:dyDescent="0.2">
      <c r="A22" s="75">
        <v>7</v>
      </c>
      <c r="B22" s="76" t="s">
        <v>25</v>
      </c>
      <c r="C22" s="77" t="s">
        <v>35</v>
      </c>
      <c r="D22" s="78" t="s">
        <v>141</v>
      </c>
      <c r="E22" s="76">
        <v>60338652</v>
      </c>
      <c r="F22" s="79" t="s">
        <v>142</v>
      </c>
      <c r="G22" s="82">
        <v>40000</v>
      </c>
      <c r="H22" s="74"/>
    </row>
    <row r="23" spans="1:8" s="5" customFormat="1" x14ac:dyDescent="0.2">
      <c r="A23" s="75">
        <v>8</v>
      </c>
      <c r="B23" s="76" t="s">
        <v>25</v>
      </c>
      <c r="C23" s="77" t="s">
        <v>29</v>
      </c>
      <c r="D23" s="83" t="s">
        <v>84</v>
      </c>
      <c r="E23" s="76">
        <v>22758771</v>
      </c>
      <c r="F23" s="79" t="s">
        <v>174</v>
      </c>
      <c r="G23" s="82">
        <v>25000</v>
      </c>
      <c r="H23" s="74"/>
    </row>
    <row r="24" spans="1:8" s="5" customFormat="1" ht="22.5" x14ac:dyDescent="0.2">
      <c r="A24" s="75">
        <v>9</v>
      </c>
      <c r="B24" s="76" t="s">
        <v>25</v>
      </c>
      <c r="C24" s="77" t="s">
        <v>176</v>
      </c>
      <c r="D24" s="84" t="s">
        <v>177</v>
      </c>
      <c r="E24" s="76">
        <v>26639173</v>
      </c>
      <c r="F24" s="79" t="s">
        <v>201</v>
      </c>
      <c r="G24" s="82">
        <v>40000</v>
      </c>
      <c r="H24" s="74"/>
    </row>
    <row r="25" spans="1:8" s="5" customFormat="1" ht="22.5" x14ac:dyDescent="0.2">
      <c r="A25" s="75">
        <v>10</v>
      </c>
      <c r="B25" s="76" t="s">
        <v>25</v>
      </c>
      <c r="C25" s="77" t="s">
        <v>56</v>
      </c>
      <c r="D25" s="78" t="s">
        <v>60</v>
      </c>
      <c r="E25" s="76">
        <v>26554941</v>
      </c>
      <c r="F25" s="79" t="s">
        <v>179</v>
      </c>
      <c r="G25" s="82">
        <v>100000</v>
      </c>
      <c r="H25" s="74"/>
    </row>
    <row r="26" spans="1:8" s="5" customFormat="1" ht="22.5" x14ac:dyDescent="0.2">
      <c r="A26" s="75">
        <v>11</v>
      </c>
      <c r="B26" s="76" t="s">
        <v>25</v>
      </c>
      <c r="C26" s="85" t="s">
        <v>77</v>
      </c>
      <c r="D26" s="78" t="s">
        <v>78</v>
      </c>
      <c r="E26" s="76">
        <v>22753311</v>
      </c>
      <c r="F26" s="79" t="s">
        <v>178</v>
      </c>
      <c r="G26" s="82">
        <v>30000</v>
      </c>
      <c r="H26" s="74"/>
    </row>
    <row r="27" spans="1:8" s="5" customFormat="1" ht="25.5" x14ac:dyDescent="0.2">
      <c r="A27" s="75">
        <v>12</v>
      </c>
      <c r="B27" s="76" t="s">
        <v>25</v>
      </c>
      <c r="C27" s="85" t="s">
        <v>56</v>
      </c>
      <c r="D27" s="78" t="s">
        <v>82</v>
      </c>
      <c r="E27" s="76">
        <v>47654261</v>
      </c>
      <c r="F27" s="79" t="s">
        <v>151</v>
      </c>
      <c r="G27" s="82">
        <v>50000</v>
      </c>
      <c r="H27" s="86"/>
    </row>
    <row r="28" spans="1:8" s="5" customFormat="1" ht="25.5" x14ac:dyDescent="0.2">
      <c r="A28" s="75">
        <v>13</v>
      </c>
      <c r="B28" s="76" t="s">
        <v>25</v>
      </c>
      <c r="C28" s="85" t="s">
        <v>101</v>
      </c>
      <c r="D28" s="78" t="s">
        <v>319</v>
      </c>
      <c r="E28" s="76">
        <v>676888</v>
      </c>
      <c r="F28" s="79" t="s">
        <v>181</v>
      </c>
      <c r="G28" s="82">
        <v>400000</v>
      </c>
      <c r="H28" s="86"/>
    </row>
    <row r="29" spans="1:8" s="5" customFormat="1" ht="25.5" x14ac:dyDescent="0.2">
      <c r="A29" s="75">
        <v>14</v>
      </c>
      <c r="B29" s="76" t="s">
        <v>25</v>
      </c>
      <c r="C29" s="85" t="s">
        <v>182</v>
      </c>
      <c r="D29" s="78" t="s">
        <v>183</v>
      </c>
      <c r="E29" s="76">
        <v>22758763</v>
      </c>
      <c r="F29" s="79" t="s">
        <v>184</v>
      </c>
      <c r="G29" s="82">
        <v>10000</v>
      </c>
      <c r="H29" s="86"/>
    </row>
    <row r="30" spans="1:8" s="5" customFormat="1" ht="38.25" x14ac:dyDescent="0.2">
      <c r="A30" s="75">
        <v>15</v>
      </c>
      <c r="B30" s="76" t="s">
        <v>25</v>
      </c>
      <c r="C30" s="77" t="s">
        <v>45</v>
      </c>
      <c r="D30" s="87" t="s">
        <v>311</v>
      </c>
      <c r="E30" s="76">
        <v>70924708</v>
      </c>
      <c r="F30" s="88" t="s">
        <v>186</v>
      </c>
      <c r="G30" s="82">
        <v>10000</v>
      </c>
      <c r="H30" s="74"/>
    </row>
    <row r="31" spans="1:8" s="5" customFormat="1" ht="25.5" x14ac:dyDescent="0.2">
      <c r="A31" s="75">
        <v>16</v>
      </c>
      <c r="B31" s="76" t="s">
        <v>25</v>
      </c>
      <c r="C31" s="77" t="s">
        <v>98</v>
      </c>
      <c r="D31" s="87" t="s">
        <v>157</v>
      </c>
      <c r="E31" s="76">
        <v>69601062</v>
      </c>
      <c r="F31" s="88" t="s">
        <v>187</v>
      </c>
      <c r="G31" s="82">
        <v>25000</v>
      </c>
      <c r="H31" s="74"/>
    </row>
    <row r="32" spans="1:8" s="5" customFormat="1" ht="22.5" x14ac:dyDescent="0.2">
      <c r="A32" s="75">
        <v>17</v>
      </c>
      <c r="B32" s="76" t="s">
        <v>25</v>
      </c>
      <c r="C32" s="77" t="s">
        <v>39</v>
      </c>
      <c r="D32" s="87" t="s">
        <v>306</v>
      </c>
      <c r="E32" s="76">
        <v>26548798</v>
      </c>
      <c r="F32" s="79" t="s">
        <v>189</v>
      </c>
      <c r="G32" s="82">
        <v>10000</v>
      </c>
      <c r="H32" s="74"/>
    </row>
    <row r="33" spans="1:8" s="5" customFormat="1" ht="33.75" x14ac:dyDescent="0.2">
      <c r="A33" s="75">
        <v>18</v>
      </c>
      <c r="B33" s="76" t="s">
        <v>25</v>
      </c>
      <c r="C33" s="77" t="s">
        <v>53</v>
      </c>
      <c r="D33" s="78" t="s">
        <v>52</v>
      </c>
      <c r="E33" s="76">
        <v>22691031</v>
      </c>
      <c r="F33" s="79" t="s">
        <v>188</v>
      </c>
      <c r="G33" s="82">
        <v>30000</v>
      </c>
      <c r="H33" s="74"/>
    </row>
    <row r="34" spans="1:8" s="5" customFormat="1" x14ac:dyDescent="0.2">
      <c r="A34" s="75">
        <v>19</v>
      </c>
      <c r="B34" s="76" t="s">
        <v>25</v>
      </c>
      <c r="C34" s="77" t="s">
        <v>45</v>
      </c>
      <c r="D34" s="78" t="s">
        <v>120</v>
      </c>
      <c r="E34" s="76">
        <v>25716964</v>
      </c>
      <c r="F34" s="79" t="s">
        <v>140</v>
      </c>
      <c r="G34" s="82">
        <v>40000</v>
      </c>
      <c r="H34" s="74"/>
    </row>
    <row r="35" spans="1:8" s="5" customFormat="1" ht="38.25" x14ac:dyDescent="0.2">
      <c r="A35" s="75">
        <v>20</v>
      </c>
      <c r="B35" s="76" t="s">
        <v>25</v>
      </c>
      <c r="C35" s="77" t="s">
        <v>49</v>
      </c>
      <c r="D35" s="78" t="s">
        <v>318</v>
      </c>
      <c r="E35" s="76">
        <v>70233977</v>
      </c>
      <c r="F35" s="79" t="s">
        <v>190</v>
      </c>
      <c r="G35" s="80">
        <v>20000</v>
      </c>
      <c r="H35" s="74"/>
    </row>
    <row r="36" spans="1:8" s="5" customFormat="1" ht="25.5" x14ac:dyDescent="0.2">
      <c r="A36" s="75">
        <v>21</v>
      </c>
      <c r="B36" s="76" t="s">
        <v>25</v>
      </c>
      <c r="C36" s="77" t="s">
        <v>45</v>
      </c>
      <c r="D36" s="78" t="s">
        <v>191</v>
      </c>
      <c r="E36" s="76">
        <v>22902147</v>
      </c>
      <c r="F36" s="79" t="s">
        <v>192</v>
      </c>
      <c r="G36" s="80">
        <v>10000</v>
      </c>
      <c r="H36" s="74"/>
    </row>
    <row r="37" spans="1:8" s="5" customFormat="1" ht="25.5" x14ac:dyDescent="0.2">
      <c r="A37" s="75">
        <v>22</v>
      </c>
      <c r="B37" s="76" t="s">
        <v>25</v>
      </c>
      <c r="C37" s="77" t="s">
        <v>28</v>
      </c>
      <c r="D37" s="78" t="s">
        <v>194</v>
      </c>
      <c r="E37" s="76">
        <v>22841741</v>
      </c>
      <c r="F37" s="79" t="s">
        <v>111</v>
      </c>
      <c r="G37" s="80">
        <v>50000</v>
      </c>
      <c r="H37" s="86"/>
    </row>
    <row r="38" spans="1:8" s="5" customFormat="1" ht="39" customHeight="1" x14ac:dyDescent="0.2">
      <c r="A38" s="75">
        <v>23</v>
      </c>
      <c r="B38" s="76" t="s">
        <v>25</v>
      </c>
      <c r="C38" s="77" t="s">
        <v>44</v>
      </c>
      <c r="D38" s="78" t="s">
        <v>312</v>
      </c>
      <c r="E38" s="76">
        <v>67339832</v>
      </c>
      <c r="F38" s="79" t="s">
        <v>193</v>
      </c>
      <c r="G38" s="80">
        <v>10000</v>
      </c>
      <c r="H38" s="74"/>
    </row>
    <row r="39" spans="1:8" s="5" customFormat="1" ht="25.5" x14ac:dyDescent="0.2">
      <c r="A39" s="75">
        <v>24</v>
      </c>
      <c r="B39" s="76" t="s">
        <v>25</v>
      </c>
      <c r="C39" s="77" t="s">
        <v>30</v>
      </c>
      <c r="D39" s="78" t="s">
        <v>94</v>
      </c>
      <c r="E39" s="76">
        <v>2119536</v>
      </c>
      <c r="F39" s="79" t="s">
        <v>130</v>
      </c>
      <c r="G39" s="80">
        <v>15000</v>
      </c>
      <c r="H39" s="86"/>
    </row>
    <row r="40" spans="1:8" s="5" customFormat="1" x14ac:dyDescent="0.2">
      <c r="A40" s="75">
        <v>25</v>
      </c>
      <c r="B40" s="76" t="s">
        <v>25</v>
      </c>
      <c r="C40" s="77" t="s">
        <v>28</v>
      </c>
      <c r="D40" s="78" t="s">
        <v>121</v>
      </c>
      <c r="E40" s="76">
        <v>24759970</v>
      </c>
      <c r="F40" s="88" t="s">
        <v>122</v>
      </c>
      <c r="G40" s="80">
        <v>40000</v>
      </c>
      <c r="H40" s="74"/>
    </row>
    <row r="41" spans="1:8" s="5" customFormat="1" ht="22.5" x14ac:dyDescent="0.2">
      <c r="A41" s="75">
        <v>26</v>
      </c>
      <c r="B41" s="76" t="s">
        <v>25</v>
      </c>
      <c r="C41" s="77" t="s">
        <v>12</v>
      </c>
      <c r="D41" s="78" t="s">
        <v>13</v>
      </c>
      <c r="E41" s="76">
        <v>60800496</v>
      </c>
      <c r="F41" s="79" t="s">
        <v>152</v>
      </c>
      <c r="G41" s="80">
        <v>30000</v>
      </c>
      <c r="H41" s="86"/>
    </row>
    <row r="42" spans="1:8" s="5" customFormat="1" ht="25.5" x14ac:dyDescent="0.2">
      <c r="A42" s="75">
        <v>27</v>
      </c>
      <c r="B42" s="76" t="s">
        <v>25</v>
      </c>
      <c r="C42" s="77" t="s">
        <v>195</v>
      </c>
      <c r="D42" s="78" t="s">
        <v>196</v>
      </c>
      <c r="E42" s="76">
        <v>3819493</v>
      </c>
      <c r="F42" s="79" t="s">
        <v>197</v>
      </c>
      <c r="G42" s="80">
        <v>10000</v>
      </c>
      <c r="H42" s="86"/>
    </row>
    <row r="43" spans="1:8" s="5" customFormat="1" ht="25.5" x14ac:dyDescent="0.2">
      <c r="A43" s="75">
        <v>28</v>
      </c>
      <c r="B43" s="76" t="s">
        <v>25</v>
      </c>
      <c r="C43" s="77" t="s">
        <v>67</v>
      </c>
      <c r="D43" s="87" t="s">
        <v>131</v>
      </c>
      <c r="E43" s="76">
        <v>70923353</v>
      </c>
      <c r="F43" s="88" t="s">
        <v>283</v>
      </c>
      <c r="G43" s="80">
        <v>100000</v>
      </c>
      <c r="H43" s="74"/>
    </row>
    <row r="44" spans="1:8" s="5" customFormat="1" ht="22.5" x14ac:dyDescent="0.2">
      <c r="A44" s="75">
        <v>29</v>
      </c>
      <c r="B44" s="76" t="s">
        <v>25</v>
      </c>
      <c r="C44" s="77" t="s">
        <v>35</v>
      </c>
      <c r="D44" s="87" t="s">
        <v>308</v>
      </c>
      <c r="E44" s="76">
        <v>66932084</v>
      </c>
      <c r="F44" s="79" t="s">
        <v>198</v>
      </c>
      <c r="G44" s="80">
        <v>5000</v>
      </c>
      <c r="H44" s="74"/>
    </row>
    <row r="45" spans="1:8" s="5" customFormat="1" ht="25.5" x14ac:dyDescent="0.2">
      <c r="A45" s="75">
        <v>30</v>
      </c>
      <c r="B45" s="76" t="s">
        <v>25</v>
      </c>
      <c r="C45" s="77" t="s">
        <v>28</v>
      </c>
      <c r="D45" s="87" t="s">
        <v>112</v>
      </c>
      <c r="E45" s="76">
        <v>29389534</v>
      </c>
      <c r="F45" s="79" t="s">
        <v>199</v>
      </c>
      <c r="G45" s="80">
        <v>180000</v>
      </c>
      <c r="H45" s="74"/>
    </row>
    <row r="46" spans="1:8" s="5" customFormat="1" ht="25.5" x14ac:dyDescent="0.2">
      <c r="A46" s="75">
        <v>31</v>
      </c>
      <c r="B46" s="76" t="s">
        <v>25</v>
      </c>
      <c r="C46" s="77" t="s">
        <v>72</v>
      </c>
      <c r="D46" s="78" t="s">
        <v>46</v>
      </c>
      <c r="E46" s="76">
        <v>60338920</v>
      </c>
      <c r="F46" s="79" t="s">
        <v>139</v>
      </c>
      <c r="G46" s="80">
        <v>20000</v>
      </c>
      <c r="H46" s="86"/>
    </row>
    <row r="47" spans="1:8" s="5" customFormat="1" ht="45" x14ac:dyDescent="0.2">
      <c r="A47" s="75">
        <v>32</v>
      </c>
      <c r="B47" s="76" t="s">
        <v>25</v>
      </c>
      <c r="C47" s="77" t="s">
        <v>42</v>
      </c>
      <c r="D47" s="87" t="s">
        <v>99</v>
      </c>
      <c r="E47" s="76">
        <v>534013</v>
      </c>
      <c r="F47" s="79" t="s">
        <v>295</v>
      </c>
      <c r="G47" s="80">
        <v>40000</v>
      </c>
      <c r="H47" s="89" t="s">
        <v>296</v>
      </c>
    </row>
    <row r="48" spans="1:8" s="5" customFormat="1" x14ac:dyDescent="0.2">
      <c r="A48" s="75">
        <v>33</v>
      </c>
      <c r="B48" s="76" t="s">
        <v>25</v>
      </c>
      <c r="C48" s="77" t="s">
        <v>28</v>
      </c>
      <c r="D48" s="87" t="s">
        <v>204</v>
      </c>
      <c r="E48" s="76">
        <v>64631273</v>
      </c>
      <c r="F48" s="79" t="s">
        <v>205</v>
      </c>
      <c r="G48" s="80">
        <v>20000</v>
      </c>
      <c r="H48" s="74"/>
    </row>
    <row r="49" spans="1:8" s="5" customFormat="1" ht="38.25" x14ac:dyDescent="0.2">
      <c r="A49" s="75">
        <v>34</v>
      </c>
      <c r="B49" s="76" t="s">
        <v>25</v>
      </c>
      <c r="C49" s="77" t="s">
        <v>61</v>
      </c>
      <c r="D49" s="87" t="s">
        <v>207</v>
      </c>
      <c r="E49" s="76">
        <v>69576807</v>
      </c>
      <c r="F49" s="79" t="s">
        <v>208</v>
      </c>
      <c r="G49" s="80">
        <v>170000</v>
      </c>
      <c r="H49" s="74"/>
    </row>
    <row r="50" spans="1:8" s="5" customFormat="1" ht="25.5" x14ac:dyDescent="0.2">
      <c r="A50" s="75">
        <v>35</v>
      </c>
      <c r="B50" s="76" t="s">
        <v>25</v>
      </c>
      <c r="C50" s="77" t="s">
        <v>123</v>
      </c>
      <c r="D50" s="87" t="s">
        <v>202</v>
      </c>
      <c r="E50" s="76">
        <v>26658798</v>
      </c>
      <c r="F50" s="79" t="s">
        <v>124</v>
      </c>
      <c r="G50" s="80">
        <v>20000</v>
      </c>
      <c r="H50" s="86"/>
    </row>
    <row r="51" spans="1:8" s="5" customFormat="1" ht="25.5" x14ac:dyDescent="0.2">
      <c r="A51" s="75">
        <v>36</v>
      </c>
      <c r="B51" s="76" t="s">
        <v>25</v>
      </c>
      <c r="C51" s="77" t="s">
        <v>38</v>
      </c>
      <c r="D51" s="87" t="s">
        <v>89</v>
      </c>
      <c r="E51" s="76">
        <v>66935822</v>
      </c>
      <c r="F51" s="79" t="s">
        <v>206</v>
      </c>
      <c r="G51" s="80">
        <v>60000</v>
      </c>
      <c r="H51" s="74"/>
    </row>
    <row r="52" spans="1:8" s="5" customFormat="1" x14ac:dyDescent="0.2">
      <c r="A52" s="75">
        <v>37</v>
      </c>
      <c r="B52" s="76" t="s">
        <v>25</v>
      </c>
      <c r="C52" s="77" t="s">
        <v>28</v>
      </c>
      <c r="D52" s="87" t="s">
        <v>80</v>
      </c>
      <c r="E52" s="76">
        <v>48770311</v>
      </c>
      <c r="F52" s="79" t="s">
        <v>125</v>
      </c>
      <c r="G52" s="80">
        <v>10000</v>
      </c>
      <c r="H52" s="74"/>
    </row>
    <row r="53" spans="1:8" s="5" customFormat="1" ht="78.75" x14ac:dyDescent="0.2">
      <c r="A53" s="75">
        <v>38</v>
      </c>
      <c r="B53" s="76" t="s">
        <v>25</v>
      </c>
      <c r="C53" s="77" t="s">
        <v>41</v>
      </c>
      <c r="D53" s="90" t="s">
        <v>11</v>
      </c>
      <c r="E53" s="76">
        <v>562335</v>
      </c>
      <c r="F53" s="91" t="s">
        <v>291</v>
      </c>
      <c r="G53" s="80">
        <v>130000</v>
      </c>
      <c r="H53" s="89" t="s">
        <v>292</v>
      </c>
    </row>
    <row r="54" spans="1:8" s="5" customFormat="1" ht="25.5" x14ac:dyDescent="0.2">
      <c r="A54" s="75">
        <v>39</v>
      </c>
      <c r="B54" s="76" t="s">
        <v>25</v>
      </c>
      <c r="C54" s="77" t="s">
        <v>47</v>
      </c>
      <c r="D54" s="78" t="s">
        <v>48</v>
      </c>
      <c r="E54" s="76">
        <v>535699</v>
      </c>
      <c r="F54" s="79" t="s">
        <v>209</v>
      </c>
      <c r="G54" s="80">
        <v>20000</v>
      </c>
      <c r="H54" s="86"/>
    </row>
    <row r="55" spans="1:8" s="5" customFormat="1" ht="22.5" x14ac:dyDescent="0.2">
      <c r="A55" s="75">
        <v>40</v>
      </c>
      <c r="B55" s="76" t="s">
        <v>25</v>
      </c>
      <c r="C55" s="79" t="s">
        <v>29</v>
      </c>
      <c r="D55" s="92" t="s">
        <v>126</v>
      </c>
      <c r="E55" s="76">
        <v>27377342</v>
      </c>
      <c r="F55" s="79" t="s">
        <v>203</v>
      </c>
      <c r="G55" s="80">
        <v>30000</v>
      </c>
      <c r="H55" s="86"/>
    </row>
    <row r="56" spans="1:8" s="5" customFormat="1" x14ac:dyDescent="0.2">
      <c r="A56" s="75">
        <v>41</v>
      </c>
      <c r="B56" s="93" t="s">
        <v>25</v>
      </c>
      <c r="C56" s="77" t="s">
        <v>45</v>
      </c>
      <c r="D56" s="78" t="s">
        <v>102</v>
      </c>
      <c r="E56" s="76">
        <v>25107615</v>
      </c>
      <c r="F56" s="79" t="s">
        <v>103</v>
      </c>
      <c r="G56" s="80">
        <v>700000</v>
      </c>
      <c r="H56" s="86"/>
    </row>
    <row r="57" spans="1:8" s="5" customFormat="1" ht="25.5" x14ac:dyDescent="0.2">
      <c r="A57" s="75">
        <v>42</v>
      </c>
      <c r="B57" s="76" t="s">
        <v>25</v>
      </c>
      <c r="C57" s="77" t="s">
        <v>211</v>
      </c>
      <c r="D57" s="87" t="s">
        <v>156</v>
      </c>
      <c r="E57" s="76">
        <v>45238481</v>
      </c>
      <c r="F57" s="79" t="s">
        <v>210</v>
      </c>
      <c r="G57" s="80">
        <v>5000</v>
      </c>
      <c r="H57" s="74"/>
    </row>
    <row r="58" spans="1:8" s="5" customFormat="1" ht="45" x14ac:dyDescent="0.2">
      <c r="A58" s="75">
        <v>43</v>
      </c>
      <c r="B58" s="76" t="s">
        <v>25</v>
      </c>
      <c r="C58" s="77" t="s">
        <v>55</v>
      </c>
      <c r="D58" s="87" t="s">
        <v>158</v>
      </c>
      <c r="E58" s="76">
        <v>14615126</v>
      </c>
      <c r="F58" s="79" t="s">
        <v>213</v>
      </c>
      <c r="G58" s="80">
        <v>10000</v>
      </c>
      <c r="H58" s="86"/>
    </row>
    <row r="59" spans="1:8" s="5" customFormat="1" ht="38.25" x14ac:dyDescent="0.2">
      <c r="A59" s="75">
        <v>44</v>
      </c>
      <c r="B59" s="76" t="s">
        <v>25</v>
      </c>
      <c r="C59" s="77" t="s">
        <v>47</v>
      </c>
      <c r="D59" s="87" t="s">
        <v>148</v>
      </c>
      <c r="E59" s="76">
        <v>45237565</v>
      </c>
      <c r="F59" s="79" t="s">
        <v>153</v>
      </c>
      <c r="G59" s="80">
        <v>10000</v>
      </c>
      <c r="H59" s="74"/>
    </row>
    <row r="60" spans="1:8" s="5" customFormat="1" x14ac:dyDescent="0.2">
      <c r="A60" s="75">
        <v>45</v>
      </c>
      <c r="B60" s="76" t="s">
        <v>25</v>
      </c>
      <c r="C60" s="77" t="s">
        <v>41</v>
      </c>
      <c r="D60" s="78" t="s">
        <v>95</v>
      </c>
      <c r="E60" s="76">
        <v>45238359</v>
      </c>
      <c r="F60" s="79" t="s">
        <v>212</v>
      </c>
      <c r="G60" s="80">
        <v>100000</v>
      </c>
      <c r="H60" s="74"/>
    </row>
    <row r="61" spans="1:8" s="5" customFormat="1" ht="23.25" thickBot="1" x14ac:dyDescent="0.25">
      <c r="A61" s="94">
        <v>46</v>
      </c>
      <c r="B61" s="95" t="s">
        <v>25</v>
      </c>
      <c r="C61" s="96" t="s">
        <v>43</v>
      </c>
      <c r="D61" s="97" t="s">
        <v>104</v>
      </c>
      <c r="E61" s="95">
        <v>2429802</v>
      </c>
      <c r="F61" s="98" t="s">
        <v>105</v>
      </c>
      <c r="G61" s="99">
        <v>250000</v>
      </c>
      <c r="H61" s="86"/>
    </row>
    <row r="62" spans="1:8" s="5" customFormat="1" ht="16.5" thickBot="1" x14ac:dyDescent="0.3">
      <c r="A62" s="165" t="s">
        <v>0</v>
      </c>
      <c r="B62" s="166"/>
      <c r="C62" s="167"/>
      <c r="D62" s="18"/>
      <c r="E62" s="19"/>
      <c r="F62" s="4"/>
      <c r="G62" s="22">
        <f>SUM(G16:G61)</f>
        <v>3510000</v>
      </c>
      <c r="H62" s="14"/>
    </row>
    <row r="63" spans="1:8" s="5" customFormat="1" x14ac:dyDescent="0.2">
      <c r="A63" s="116">
        <v>1</v>
      </c>
      <c r="B63" s="117" t="s">
        <v>22</v>
      </c>
      <c r="C63" s="118" t="s">
        <v>28</v>
      </c>
      <c r="D63" s="119" t="s">
        <v>81</v>
      </c>
      <c r="E63" s="117">
        <v>26621916</v>
      </c>
      <c r="F63" s="118" t="s">
        <v>217</v>
      </c>
      <c r="G63" s="120">
        <v>40000</v>
      </c>
      <c r="H63" s="121"/>
    </row>
    <row r="64" spans="1:8" s="5" customFormat="1" ht="25.5" x14ac:dyDescent="0.2">
      <c r="A64" s="122">
        <v>2</v>
      </c>
      <c r="B64" s="123" t="s">
        <v>22</v>
      </c>
      <c r="C64" s="124" t="s">
        <v>45</v>
      </c>
      <c r="D64" s="125" t="s">
        <v>86</v>
      </c>
      <c r="E64" s="126">
        <v>47920866</v>
      </c>
      <c r="F64" s="124" t="s">
        <v>214</v>
      </c>
      <c r="G64" s="127">
        <v>30000</v>
      </c>
      <c r="H64" s="128"/>
    </row>
    <row r="65" spans="1:8" s="5" customFormat="1" ht="22.5" x14ac:dyDescent="0.2">
      <c r="A65" s="122">
        <v>3</v>
      </c>
      <c r="B65" s="123" t="s">
        <v>22</v>
      </c>
      <c r="C65" s="124" t="s">
        <v>32</v>
      </c>
      <c r="D65" s="125" t="s">
        <v>215</v>
      </c>
      <c r="E65" s="126">
        <v>63471604</v>
      </c>
      <c r="F65" s="124" t="s">
        <v>216</v>
      </c>
      <c r="G65" s="127">
        <v>20000</v>
      </c>
      <c r="H65" s="128"/>
    </row>
    <row r="66" spans="1:8" s="5" customFormat="1" ht="45" x14ac:dyDescent="0.2">
      <c r="A66" s="122">
        <v>4</v>
      </c>
      <c r="B66" s="123" t="s">
        <v>22</v>
      </c>
      <c r="C66" s="124" t="s">
        <v>62</v>
      </c>
      <c r="D66" s="129" t="s">
        <v>143</v>
      </c>
      <c r="E66" s="126">
        <v>22817930</v>
      </c>
      <c r="F66" s="124" t="s">
        <v>288</v>
      </c>
      <c r="G66" s="127">
        <v>90000</v>
      </c>
      <c r="H66" s="130"/>
    </row>
    <row r="67" spans="1:8" s="5" customFormat="1" ht="33.75" x14ac:dyDescent="0.2">
      <c r="A67" s="122">
        <v>5</v>
      </c>
      <c r="B67" s="123" t="s">
        <v>22</v>
      </c>
      <c r="C67" s="124" t="s">
        <v>39</v>
      </c>
      <c r="D67" s="129" t="s">
        <v>91</v>
      </c>
      <c r="E67" s="126">
        <v>26658658</v>
      </c>
      <c r="F67" s="124" t="s">
        <v>218</v>
      </c>
      <c r="G67" s="127">
        <v>15000</v>
      </c>
      <c r="H67" s="128"/>
    </row>
    <row r="68" spans="1:8" s="5" customFormat="1" ht="22.5" x14ac:dyDescent="0.2">
      <c r="A68" s="122">
        <v>6</v>
      </c>
      <c r="B68" s="123" t="s">
        <v>22</v>
      </c>
      <c r="C68" s="124" t="s">
        <v>28</v>
      </c>
      <c r="D68" s="129" t="s">
        <v>144</v>
      </c>
      <c r="E68" s="126">
        <v>44160143</v>
      </c>
      <c r="F68" s="124" t="s">
        <v>145</v>
      </c>
      <c r="G68" s="127">
        <v>30000</v>
      </c>
      <c r="H68" s="121"/>
    </row>
    <row r="69" spans="1:8" s="5" customFormat="1" ht="22.5" x14ac:dyDescent="0.2">
      <c r="A69" s="122">
        <v>7</v>
      </c>
      <c r="B69" s="123" t="s">
        <v>22</v>
      </c>
      <c r="C69" s="124" t="s">
        <v>28</v>
      </c>
      <c r="D69" s="125" t="s">
        <v>71</v>
      </c>
      <c r="E69" s="126">
        <v>47921862</v>
      </c>
      <c r="F69" s="124" t="s">
        <v>219</v>
      </c>
      <c r="G69" s="127">
        <v>10000</v>
      </c>
      <c r="H69" s="121"/>
    </row>
    <row r="70" spans="1:8" s="5" customFormat="1" ht="25.5" x14ac:dyDescent="0.2">
      <c r="A70" s="122">
        <v>8</v>
      </c>
      <c r="B70" s="123" t="s">
        <v>22</v>
      </c>
      <c r="C70" s="124" t="s">
        <v>34</v>
      </c>
      <c r="D70" s="125" t="s">
        <v>154</v>
      </c>
      <c r="E70" s="126">
        <v>22866388</v>
      </c>
      <c r="F70" s="124" t="s">
        <v>155</v>
      </c>
      <c r="G70" s="127">
        <v>40000</v>
      </c>
      <c r="H70" s="121"/>
    </row>
    <row r="71" spans="1:8" s="5" customFormat="1" ht="38.25" x14ac:dyDescent="0.2">
      <c r="A71" s="122">
        <v>9</v>
      </c>
      <c r="B71" s="123" t="s">
        <v>22</v>
      </c>
      <c r="C71" s="124" t="s">
        <v>4</v>
      </c>
      <c r="D71" s="131" t="s">
        <v>5</v>
      </c>
      <c r="E71" s="126">
        <v>22897500</v>
      </c>
      <c r="F71" s="124" t="s">
        <v>220</v>
      </c>
      <c r="G71" s="127">
        <v>6000</v>
      </c>
      <c r="H71" s="128"/>
    </row>
    <row r="72" spans="1:8" s="5" customFormat="1" ht="25.5" x14ac:dyDescent="0.2">
      <c r="A72" s="122">
        <v>10</v>
      </c>
      <c r="B72" s="123" t="s">
        <v>22</v>
      </c>
      <c r="C72" s="124" t="s">
        <v>38</v>
      </c>
      <c r="D72" s="131" t="s">
        <v>6</v>
      </c>
      <c r="E72" s="126">
        <v>22897496</v>
      </c>
      <c r="F72" s="124" t="s">
        <v>222</v>
      </c>
      <c r="G72" s="127">
        <v>10000</v>
      </c>
      <c r="H72" s="128"/>
    </row>
    <row r="73" spans="1:8" s="5" customFormat="1" ht="38.25" x14ac:dyDescent="0.2">
      <c r="A73" s="122">
        <v>11</v>
      </c>
      <c r="B73" s="123" t="s">
        <v>22</v>
      </c>
      <c r="C73" s="124" t="s">
        <v>33</v>
      </c>
      <c r="D73" s="131" t="s">
        <v>7</v>
      </c>
      <c r="E73" s="126">
        <v>22897488</v>
      </c>
      <c r="F73" s="124" t="s">
        <v>221</v>
      </c>
      <c r="G73" s="127">
        <v>10000</v>
      </c>
      <c r="H73" s="121"/>
    </row>
    <row r="74" spans="1:8" s="5" customFormat="1" ht="45" x14ac:dyDescent="0.2">
      <c r="A74" s="122">
        <v>12</v>
      </c>
      <c r="B74" s="126" t="s">
        <v>22</v>
      </c>
      <c r="C74" s="124" t="s">
        <v>43</v>
      </c>
      <c r="D74" s="125" t="s">
        <v>88</v>
      </c>
      <c r="E74" s="126">
        <v>63468191</v>
      </c>
      <c r="F74" s="124" t="s">
        <v>137</v>
      </c>
      <c r="G74" s="127">
        <v>120000</v>
      </c>
      <c r="H74" s="128"/>
    </row>
    <row r="75" spans="1:8" s="5" customFormat="1" x14ac:dyDescent="0.2">
      <c r="A75" s="122">
        <v>13</v>
      </c>
      <c r="B75" s="126" t="s">
        <v>22</v>
      </c>
      <c r="C75" s="124" t="s">
        <v>223</v>
      </c>
      <c r="D75" s="125" t="s">
        <v>224</v>
      </c>
      <c r="E75" s="126">
        <v>2941473</v>
      </c>
      <c r="F75" s="124" t="s">
        <v>225</v>
      </c>
      <c r="G75" s="127">
        <v>25000</v>
      </c>
      <c r="H75" s="128"/>
    </row>
    <row r="76" spans="1:8" s="5" customFormat="1" ht="22.5" x14ac:dyDescent="0.2">
      <c r="A76" s="122">
        <v>14</v>
      </c>
      <c r="B76" s="126" t="s">
        <v>22</v>
      </c>
      <c r="C76" s="124" t="s">
        <v>43</v>
      </c>
      <c r="D76" s="125" t="s">
        <v>316</v>
      </c>
      <c r="E76" s="126">
        <v>68728395</v>
      </c>
      <c r="F76" s="124" t="s">
        <v>106</v>
      </c>
      <c r="G76" s="127">
        <v>150000</v>
      </c>
      <c r="H76" s="128"/>
    </row>
    <row r="77" spans="1:8" s="5" customFormat="1" ht="45" x14ac:dyDescent="0.2">
      <c r="A77" s="122">
        <v>15</v>
      </c>
      <c r="B77" s="123" t="s">
        <v>22</v>
      </c>
      <c r="C77" s="124" t="s">
        <v>43</v>
      </c>
      <c r="D77" s="132" t="s">
        <v>87</v>
      </c>
      <c r="E77" s="123">
        <v>15527395</v>
      </c>
      <c r="F77" s="124" t="s">
        <v>138</v>
      </c>
      <c r="G77" s="127">
        <v>60000</v>
      </c>
      <c r="H77" s="128"/>
    </row>
    <row r="78" spans="1:8" s="5" customFormat="1" ht="25.5" x14ac:dyDescent="0.2">
      <c r="A78" s="122">
        <v>16</v>
      </c>
      <c r="B78" s="123" t="s">
        <v>22</v>
      </c>
      <c r="C78" s="124" t="s">
        <v>14</v>
      </c>
      <c r="D78" s="131" t="s">
        <v>226</v>
      </c>
      <c r="E78" s="126">
        <v>1607171</v>
      </c>
      <c r="F78" s="124" t="s">
        <v>227</v>
      </c>
      <c r="G78" s="127">
        <v>50000</v>
      </c>
      <c r="H78" s="121"/>
    </row>
    <row r="79" spans="1:8" s="5" customFormat="1" ht="25.5" x14ac:dyDescent="0.2">
      <c r="A79" s="122">
        <v>17</v>
      </c>
      <c r="B79" s="123" t="s">
        <v>22</v>
      </c>
      <c r="C79" s="124" t="s">
        <v>32</v>
      </c>
      <c r="D79" s="131" t="s">
        <v>236</v>
      </c>
      <c r="E79" s="126">
        <v>205061</v>
      </c>
      <c r="F79" s="124" t="s">
        <v>113</v>
      </c>
      <c r="G79" s="127">
        <v>400000</v>
      </c>
      <c r="H79" s="121"/>
    </row>
    <row r="80" spans="1:8" s="5" customFormat="1" ht="38.25" x14ac:dyDescent="0.2">
      <c r="A80" s="122">
        <v>18</v>
      </c>
      <c r="B80" s="123" t="s">
        <v>22</v>
      </c>
      <c r="C80" s="124" t="s">
        <v>235</v>
      </c>
      <c r="D80" s="129" t="s">
        <v>185</v>
      </c>
      <c r="E80" s="126">
        <v>15526151</v>
      </c>
      <c r="F80" s="124" t="s">
        <v>229</v>
      </c>
      <c r="G80" s="127">
        <v>30000</v>
      </c>
      <c r="H80" s="128"/>
    </row>
    <row r="81" spans="1:8" s="5" customFormat="1" ht="25.5" x14ac:dyDescent="0.2">
      <c r="A81" s="122">
        <v>19</v>
      </c>
      <c r="B81" s="123" t="s">
        <v>22</v>
      </c>
      <c r="C81" s="124" t="s">
        <v>47</v>
      </c>
      <c r="D81" s="129" t="s">
        <v>73</v>
      </c>
      <c r="E81" s="126">
        <v>1468286</v>
      </c>
      <c r="F81" s="124" t="s">
        <v>228</v>
      </c>
      <c r="G81" s="127">
        <v>20000</v>
      </c>
      <c r="H81" s="121"/>
    </row>
    <row r="82" spans="1:8" s="5" customFormat="1" ht="38.25" x14ac:dyDescent="0.2">
      <c r="A82" s="122">
        <v>20</v>
      </c>
      <c r="B82" s="123" t="s">
        <v>22</v>
      </c>
      <c r="C82" s="124" t="s">
        <v>28</v>
      </c>
      <c r="D82" s="125" t="s">
        <v>96</v>
      </c>
      <c r="E82" s="126">
        <v>47920173</v>
      </c>
      <c r="F82" s="124" t="s">
        <v>230</v>
      </c>
      <c r="G82" s="127">
        <v>15000</v>
      </c>
      <c r="H82" s="121"/>
    </row>
    <row r="83" spans="1:8" s="5" customFormat="1" ht="22.5" x14ac:dyDescent="0.2">
      <c r="A83" s="122">
        <v>21</v>
      </c>
      <c r="B83" s="123" t="s">
        <v>22</v>
      </c>
      <c r="C83" s="124" t="s">
        <v>237</v>
      </c>
      <c r="D83" s="132" t="s">
        <v>83</v>
      </c>
      <c r="E83" s="123">
        <v>547409</v>
      </c>
      <c r="F83" s="124" t="s">
        <v>238</v>
      </c>
      <c r="G83" s="127">
        <v>5000</v>
      </c>
      <c r="H83" s="121"/>
    </row>
    <row r="84" spans="1:8" s="5" customFormat="1" ht="38.25" x14ac:dyDescent="0.2">
      <c r="A84" s="122">
        <v>22</v>
      </c>
      <c r="B84" s="123" t="s">
        <v>22</v>
      </c>
      <c r="C84" s="124" t="s">
        <v>28</v>
      </c>
      <c r="D84" s="129" t="s">
        <v>233</v>
      </c>
      <c r="E84" s="123">
        <v>16367855</v>
      </c>
      <c r="F84" s="124" t="s">
        <v>234</v>
      </c>
      <c r="G84" s="127">
        <v>10000</v>
      </c>
      <c r="H84" s="121"/>
    </row>
    <row r="85" spans="1:8" s="5" customFormat="1" x14ac:dyDescent="0.2">
      <c r="A85" s="122">
        <v>23</v>
      </c>
      <c r="B85" s="123" t="s">
        <v>22</v>
      </c>
      <c r="C85" s="124" t="s">
        <v>26</v>
      </c>
      <c r="D85" s="133" t="s">
        <v>27</v>
      </c>
      <c r="E85" s="134">
        <v>47918055</v>
      </c>
      <c r="F85" s="135" t="s">
        <v>132</v>
      </c>
      <c r="G85" s="127">
        <v>20000</v>
      </c>
      <c r="H85" s="128"/>
    </row>
    <row r="86" spans="1:8" s="5" customFormat="1" x14ac:dyDescent="0.2">
      <c r="A86" s="122">
        <v>24</v>
      </c>
      <c r="B86" s="123" t="s">
        <v>22</v>
      </c>
      <c r="C86" s="124" t="s">
        <v>40</v>
      </c>
      <c r="D86" s="133" t="s">
        <v>231</v>
      </c>
      <c r="E86" s="134">
        <v>44159986</v>
      </c>
      <c r="F86" s="135" t="s">
        <v>232</v>
      </c>
      <c r="G86" s="127">
        <v>25000</v>
      </c>
      <c r="H86" s="128"/>
    </row>
    <row r="87" spans="1:8" s="5" customFormat="1" ht="25.5" x14ac:dyDescent="0.2">
      <c r="A87" s="122">
        <v>25</v>
      </c>
      <c r="B87" s="123" t="s">
        <v>22</v>
      </c>
      <c r="C87" s="124" t="s">
        <v>92</v>
      </c>
      <c r="D87" s="132" t="s">
        <v>128</v>
      </c>
      <c r="E87" s="123">
        <v>44053827</v>
      </c>
      <c r="F87" s="136" t="s">
        <v>129</v>
      </c>
      <c r="G87" s="127">
        <v>30000</v>
      </c>
      <c r="H87" s="128"/>
    </row>
    <row r="88" spans="1:8" s="5" customFormat="1" ht="23.25" thickBot="1" x14ac:dyDescent="0.25">
      <c r="A88" s="137">
        <v>26</v>
      </c>
      <c r="B88" s="138" t="s">
        <v>22</v>
      </c>
      <c r="C88" s="139" t="s">
        <v>29</v>
      </c>
      <c r="D88" s="140" t="s">
        <v>239</v>
      </c>
      <c r="E88" s="138">
        <v>25310593</v>
      </c>
      <c r="F88" s="139" t="s">
        <v>240</v>
      </c>
      <c r="G88" s="141">
        <v>200000</v>
      </c>
      <c r="H88" s="128"/>
    </row>
    <row r="89" spans="1:8" s="5" customFormat="1" ht="16.5" thickBot="1" x14ac:dyDescent="0.3">
      <c r="A89" s="165" t="s">
        <v>1</v>
      </c>
      <c r="B89" s="166"/>
      <c r="C89" s="167"/>
      <c r="D89" s="16"/>
      <c r="E89" s="17"/>
      <c r="F89" s="23"/>
      <c r="G89" s="8">
        <f>SUM(G63:G88)</f>
        <v>1461000</v>
      </c>
      <c r="H89" s="14"/>
    </row>
    <row r="90" spans="1:8" s="5" customFormat="1" ht="56.25" x14ac:dyDescent="0.2">
      <c r="A90" s="100">
        <v>1</v>
      </c>
      <c r="B90" s="101" t="s">
        <v>23</v>
      </c>
      <c r="C90" s="102" t="s">
        <v>28</v>
      </c>
      <c r="D90" s="142" t="s">
        <v>3</v>
      </c>
      <c r="E90" s="143">
        <v>66743338</v>
      </c>
      <c r="F90" s="102" t="s">
        <v>241</v>
      </c>
      <c r="G90" s="103">
        <v>20000</v>
      </c>
      <c r="H90" s="111"/>
    </row>
    <row r="91" spans="1:8" s="5" customFormat="1" ht="51" x14ac:dyDescent="0.2">
      <c r="A91" s="105">
        <v>2</v>
      </c>
      <c r="B91" s="106" t="s">
        <v>23</v>
      </c>
      <c r="C91" s="107" t="s">
        <v>50</v>
      </c>
      <c r="D91" s="108" t="s">
        <v>146</v>
      </c>
      <c r="E91" s="109">
        <v>577421</v>
      </c>
      <c r="F91" s="107" t="s">
        <v>294</v>
      </c>
      <c r="G91" s="110">
        <v>10000</v>
      </c>
      <c r="H91" s="111"/>
    </row>
    <row r="92" spans="1:8" s="5" customFormat="1" ht="33.75" x14ac:dyDescent="0.2">
      <c r="A92" s="105">
        <v>3</v>
      </c>
      <c r="B92" s="106" t="s">
        <v>23</v>
      </c>
      <c r="C92" s="107" t="s">
        <v>85</v>
      </c>
      <c r="D92" s="113" t="s">
        <v>107</v>
      </c>
      <c r="E92" s="109">
        <v>533751</v>
      </c>
      <c r="F92" s="107" t="s">
        <v>242</v>
      </c>
      <c r="G92" s="110">
        <v>150000</v>
      </c>
      <c r="H92" s="111"/>
    </row>
    <row r="93" spans="1:8" s="5" customFormat="1" ht="25.5" x14ac:dyDescent="0.2">
      <c r="A93" s="105">
        <v>4</v>
      </c>
      <c r="B93" s="106" t="s">
        <v>23</v>
      </c>
      <c r="C93" s="107" t="s">
        <v>35</v>
      </c>
      <c r="D93" s="108" t="s">
        <v>243</v>
      </c>
      <c r="E93" s="109">
        <v>44940335</v>
      </c>
      <c r="F93" s="107" t="s">
        <v>302</v>
      </c>
      <c r="G93" s="110">
        <v>10000</v>
      </c>
      <c r="H93" s="111"/>
    </row>
    <row r="94" spans="1:8" s="5" customFormat="1" ht="25.5" x14ac:dyDescent="0.2">
      <c r="A94" s="105">
        <v>5</v>
      </c>
      <c r="B94" s="106" t="s">
        <v>23</v>
      </c>
      <c r="C94" s="107" t="s">
        <v>31</v>
      </c>
      <c r="D94" s="108" t="s">
        <v>313</v>
      </c>
      <c r="E94" s="109">
        <v>1434845</v>
      </c>
      <c r="F94" s="107" t="s">
        <v>244</v>
      </c>
      <c r="G94" s="110">
        <v>40000</v>
      </c>
      <c r="H94" s="111"/>
    </row>
    <row r="95" spans="1:8" s="5" customFormat="1" ht="33.75" x14ac:dyDescent="0.2">
      <c r="A95" s="105">
        <v>6</v>
      </c>
      <c r="B95" s="106" t="s">
        <v>23</v>
      </c>
      <c r="C95" s="107" t="s">
        <v>28</v>
      </c>
      <c r="D95" s="113" t="s">
        <v>245</v>
      </c>
      <c r="E95" s="109">
        <v>42866774</v>
      </c>
      <c r="F95" s="107" t="s">
        <v>246</v>
      </c>
      <c r="G95" s="110">
        <v>30000</v>
      </c>
      <c r="H95" s="111"/>
    </row>
    <row r="96" spans="1:8" s="5" customFormat="1" x14ac:dyDescent="0.2">
      <c r="A96" s="105">
        <v>7</v>
      </c>
      <c r="B96" s="106" t="s">
        <v>23</v>
      </c>
      <c r="C96" s="107" t="s">
        <v>28</v>
      </c>
      <c r="D96" s="113" t="s">
        <v>247</v>
      </c>
      <c r="E96" s="109">
        <v>22843019</v>
      </c>
      <c r="F96" s="107" t="s">
        <v>248</v>
      </c>
      <c r="G96" s="110">
        <v>15000</v>
      </c>
      <c r="H96" s="111"/>
    </row>
    <row r="97" spans="1:8" s="5" customFormat="1" ht="25.5" x14ac:dyDescent="0.2">
      <c r="A97" s="105">
        <v>8</v>
      </c>
      <c r="B97" s="106" t="s">
        <v>23</v>
      </c>
      <c r="C97" s="107" t="s">
        <v>28</v>
      </c>
      <c r="D97" s="113" t="s">
        <v>307</v>
      </c>
      <c r="E97" s="109">
        <v>47999152</v>
      </c>
      <c r="F97" s="107" t="s">
        <v>249</v>
      </c>
      <c r="G97" s="110">
        <v>30000</v>
      </c>
      <c r="H97" s="104"/>
    </row>
    <row r="98" spans="1:8" s="5" customFormat="1" ht="25.5" x14ac:dyDescent="0.2">
      <c r="A98" s="105">
        <v>9</v>
      </c>
      <c r="B98" s="106" t="s">
        <v>23</v>
      </c>
      <c r="C98" s="107" t="s">
        <v>49</v>
      </c>
      <c r="D98" s="113" t="s">
        <v>252</v>
      </c>
      <c r="E98" s="109">
        <v>70866040</v>
      </c>
      <c r="F98" s="107" t="s">
        <v>284</v>
      </c>
      <c r="G98" s="110">
        <v>100000</v>
      </c>
      <c r="H98" s="111"/>
    </row>
    <row r="99" spans="1:8" s="5" customFormat="1" x14ac:dyDescent="0.2">
      <c r="A99" s="105">
        <v>10</v>
      </c>
      <c r="B99" s="106" t="s">
        <v>23</v>
      </c>
      <c r="C99" s="107" t="s">
        <v>49</v>
      </c>
      <c r="D99" s="113" t="s">
        <v>250</v>
      </c>
      <c r="E99" s="109">
        <v>26624745</v>
      </c>
      <c r="F99" s="107" t="s">
        <v>251</v>
      </c>
      <c r="G99" s="110">
        <v>10000</v>
      </c>
      <c r="H99" s="104"/>
    </row>
    <row r="100" spans="1:8" s="5" customFormat="1" ht="22.5" x14ac:dyDescent="0.2">
      <c r="A100" s="105">
        <v>11</v>
      </c>
      <c r="B100" s="106" t="s">
        <v>23</v>
      </c>
      <c r="C100" s="107" t="s">
        <v>74</v>
      </c>
      <c r="D100" s="113" t="s">
        <v>15</v>
      </c>
      <c r="E100" s="109">
        <v>44940327</v>
      </c>
      <c r="F100" s="107" t="s">
        <v>282</v>
      </c>
      <c r="G100" s="110">
        <v>50000</v>
      </c>
      <c r="H100" s="111"/>
    </row>
    <row r="101" spans="1:8" s="5" customFormat="1" ht="33.75" x14ac:dyDescent="0.2">
      <c r="A101" s="105">
        <v>12</v>
      </c>
      <c r="B101" s="106" t="s">
        <v>23</v>
      </c>
      <c r="C101" s="107" t="s">
        <v>49</v>
      </c>
      <c r="D101" s="113" t="s">
        <v>303</v>
      </c>
      <c r="E101" s="109">
        <v>47184281</v>
      </c>
      <c r="F101" s="107" t="s">
        <v>134</v>
      </c>
      <c r="G101" s="110">
        <v>10000</v>
      </c>
      <c r="H101" s="104"/>
    </row>
    <row r="102" spans="1:8" s="5" customFormat="1" ht="22.5" x14ac:dyDescent="0.2">
      <c r="A102" s="105">
        <v>13</v>
      </c>
      <c r="B102" s="109" t="s">
        <v>23</v>
      </c>
      <c r="C102" s="107" t="s">
        <v>10</v>
      </c>
      <c r="D102" s="108" t="s">
        <v>70</v>
      </c>
      <c r="E102" s="109">
        <v>26678721</v>
      </c>
      <c r="F102" s="107" t="s">
        <v>256</v>
      </c>
      <c r="G102" s="110">
        <v>20000</v>
      </c>
      <c r="H102" s="144"/>
    </row>
    <row r="103" spans="1:8" s="5" customFormat="1" ht="22.5" x14ac:dyDescent="0.2">
      <c r="A103" s="105">
        <v>14</v>
      </c>
      <c r="B103" s="106" t="s">
        <v>23</v>
      </c>
      <c r="C103" s="107" t="s">
        <v>200</v>
      </c>
      <c r="D103" s="113" t="s">
        <v>254</v>
      </c>
      <c r="E103" s="109">
        <v>28576187</v>
      </c>
      <c r="F103" s="107" t="s">
        <v>255</v>
      </c>
      <c r="G103" s="110">
        <v>35000</v>
      </c>
      <c r="H103" s="144"/>
    </row>
    <row r="104" spans="1:8" s="5" customFormat="1" ht="25.5" x14ac:dyDescent="0.2">
      <c r="A104" s="105">
        <v>15</v>
      </c>
      <c r="B104" s="106" t="s">
        <v>23</v>
      </c>
      <c r="C104" s="107" t="s">
        <v>64</v>
      </c>
      <c r="D104" s="113" t="s">
        <v>257</v>
      </c>
      <c r="E104" s="109">
        <v>65914031</v>
      </c>
      <c r="F104" s="107" t="s">
        <v>258</v>
      </c>
      <c r="G104" s="110">
        <v>20000</v>
      </c>
      <c r="H104" s="144"/>
    </row>
    <row r="105" spans="1:8" s="5" customFormat="1" ht="25.5" x14ac:dyDescent="0.2">
      <c r="A105" s="105">
        <v>16</v>
      </c>
      <c r="B105" s="106" t="s">
        <v>23</v>
      </c>
      <c r="C105" s="107" t="s">
        <v>28</v>
      </c>
      <c r="D105" s="113" t="s">
        <v>305</v>
      </c>
      <c r="E105" s="109">
        <v>1540319</v>
      </c>
      <c r="F105" s="107" t="s">
        <v>253</v>
      </c>
      <c r="G105" s="110">
        <v>25000</v>
      </c>
      <c r="H105" s="144"/>
    </row>
    <row r="106" spans="1:8" s="5" customFormat="1" ht="39.75" customHeight="1" x14ac:dyDescent="0.2">
      <c r="A106" s="105">
        <v>17</v>
      </c>
      <c r="B106" s="106" t="s">
        <v>23</v>
      </c>
      <c r="C106" s="107" t="s">
        <v>75</v>
      </c>
      <c r="D106" s="113" t="s">
        <v>76</v>
      </c>
      <c r="E106" s="109">
        <v>1552279</v>
      </c>
      <c r="F106" s="107" t="s">
        <v>259</v>
      </c>
      <c r="G106" s="110">
        <v>30000</v>
      </c>
      <c r="H106" s="104"/>
    </row>
    <row r="107" spans="1:8" s="5" customFormat="1" ht="45" x14ac:dyDescent="0.2">
      <c r="A107" s="105">
        <v>18</v>
      </c>
      <c r="B107" s="106" t="s">
        <v>23</v>
      </c>
      <c r="C107" s="107" t="s">
        <v>45</v>
      </c>
      <c r="D107" s="108" t="s">
        <v>162</v>
      </c>
      <c r="E107" s="109">
        <v>49558218</v>
      </c>
      <c r="F107" s="107" t="s">
        <v>297</v>
      </c>
      <c r="G107" s="110">
        <v>30000</v>
      </c>
      <c r="H107" s="111"/>
    </row>
    <row r="108" spans="1:8" s="5" customFormat="1" ht="22.5" x14ac:dyDescent="0.2">
      <c r="A108" s="105">
        <v>19</v>
      </c>
      <c r="B108" s="106" t="s">
        <v>23</v>
      </c>
      <c r="C108" s="107" t="s">
        <v>32</v>
      </c>
      <c r="D108" s="108" t="s">
        <v>108</v>
      </c>
      <c r="E108" s="109">
        <v>61944068</v>
      </c>
      <c r="F108" s="107" t="s">
        <v>261</v>
      </c>
      <c r="G108" s="110">
        <v>300000</v>
      </c>
      <c r="H108" s="111"/>
    </row>
    <row r="109" spans="1:8" s="5" customFormat="1" ht="25.5" x14ac:dyDescent="0.2">
      <c r="A109" s="105">
        <v>20</v>
      </c>
      <c r="B109" s="106" t="s">
        <v>23</v>
      </c>
      <c r="C109" s="107" t="s">
        <v>43</v>
      </c>
      <c r="D109" s="108" t="s">
        <v>109</v>
      </c>
      <c r="E109" s="109">
        <v>61986054</v>
      </c>
      <c r="F109" s="107" t="s">
        <v>110</v>
      </c>
      <c r="G109" s="110">
        <v>100000</v>
      </c>
      <c r="H109" s="104"/>
    </row>
    <row r="110" spans="1:8" s="5" customFormat="1" ht="67.5" customHeight="1" x14ac:dyDescent="0.2">
      <c r="A110" s="105">
        <v>21</v>
      </c>
      <c r="B110" s="106" t="s">
        <v>23</v>
      </c>
      <c r="C110" s="107" t="s">
        <v>8</v>
      </c>
      <c r="D110" s="114" t="s">
        <v>163</v>
      </c>
      <c r="E110" s="106">
        <v>533963</v>
      </c>
      <c r="F110" s="107" t="s">
        <v>260</v>
      </c>
      <c r="G110" s="110">
        <v>30000</v>
      </c>
      <c r="H110" s="111"/>
    </row>
    <row r="111" spans="1:8" s="5" customFormat="1" ht="45" x14ac:dyDescent="0.2">
      <c r="A111" s="105">
        <v>22</v>
      </c>
      <c r="B111" s="106" t="s">
        <v>23</v>
      </c>
      <c r="C111" s="107" t="s">
        <v>127</v>
      </c>
      <c r="D111" s="113" t="s">
        <v>262</v>
      </c>
      <c r="E111" s="109">
        <v>43541356</v>
      </c>
      <c r="F111" s="107" t="s">
        <v>263</v>
      </c>
      <c r="G111" s="110">
        <v>25000</v>
      </c>
      <c r="H111" s="104"/>
    </row>
    <row r="112" spans="1:8" s="5" customFormat="1" ht="69" customHeight="1" x14ac:dyDescent="0.2">
      <c r="A112" s="105">
        <v>23</v>
      </c>
      <c r="B112" s="109" t="s">
        <v>23</v>
      </c>
      <c r="C112" s="107" t="s">
        <v>59</v>
      </c>
      <c r="D112" s="113" t="s">
        <v>264</v>
      </c>
      <c r="E112" s="109">
        <v>534935</v>
      </c>
      <c r="F112" s="107" t="s">
        <v>265</v>
      </c>
      <c r="G112" s="110">
        <v>90000</v>
      </c>
      <c r="H112" s="104"/>
    </row>
    <row r="113" spans="1:8" s="5" customFormat="1" ht="45" x14ac:dyDescent="0.2">
      <c r="A113" s="105">
        <v>24</v>
      </c>
      <c r="B113" s="106" t="s">
        <v>23</v>
      </c>
      <c r="C113" s="107" t="s">
        <v>32</v>
      </c>
      <c r="D113" s="113" t="s">
        <v>159</v>
      </c>
      <c r="E113" s="106">
        <v>22826611</v>
      </c>
      <c r="F113" s="107" t="s">
        <v>286</v>
      </c>
      <c r="G113" s="110">
        <v>100000</v>
      </c>
      <c r="H113" s="112" t="s">
        <v>287</v>
      </c>
    </row>
    <row r="114" spans="1:8" s="5" customFormat="1" ht="26.25" thickBot="1" x14ac:dyDescent="0.25">
      <c r="A114" s="115">
        <v>25</v>
      </c>
      <c r="B114" s="145" t="s">
        <v>23</v>
      </c>
      <c r="C114" s="146" t="s">
        <v>29</v>
      </c>
      <c r="D114" s="147" t="s">
        <v>160</v>
      </c>
      <c r="E114" s="148">
        <v>3660575</v>
      </c>
      <c r="F114" s="146" t="s">
        <v>298</v>
      </c>
      <c r="G114" s="149">
        <v>30000</v>
      </c>
      <c r="H114" s="112"/>
    </row>
    <row r="115" spans="1:8" s="5" customFormat="1" ht="16.5" thickBot="1" x14ac:dyDescent="0.3">
      <c r="A115" s="165" t="s">
        <v>2</v>
      </c>
      <c r="B115" s="166"/>
      <c r="C115" s="167"/>
      <c r="D115" s="16"/>
      <c r="E115" s="17"/>
      <c r="F115" s="23"/>
      <c r="G115" s="8">
        <f>SUM(G90:G114)</f>
        <v>1310000</v>
      </c>
      <c r="H115" s="20"/>
    </row>
    <row r="116" spans="1:8" s="5" customFormat="1" ht="25.5" x14ac:dyDescent="0.2">
      <c r="A116" s="56">
        <v>1</v>
      </c>
      <c r="B116" s="57" t="s">
        <v>24</v>
      </c>
      <c r="C116" s="58" t="s">
        <v>69</v>
      </c>
      <c r="D116" s="150" t="s">
        <v>268</v>
      </c>
      <c r="E116" s="57">
        <v>495514</v>
      </c>
      <c r="F116" s="58" t="s">
        <v>269</v>
      </c>
      <c r="G116" s="59">
        <v>80000</v>
      </c>
      <c r="H116" s="66"/>
    </row>
    <row r="117" spans="1:8" s="5" customFormat="1" ht="25.5" x14ac:dyDescent="0.2">
      <c r="A117" s="61">
        <v>2</v>
      </c>
      <c r="B117" s="62" t="s">
        <v>24</v>
      </c>
      <c r="C117" s="63" t="s">
        <v>45</v>
      </c>
      <c r="D117" s="67" t="s">
        <v>266</v>
      </c>
      <c r="E117" s="62">
        <v>26650134</v>
      </c>
      <c r="F117" s="63" t="s">
        <v>267</v>
      </c>
      <c r="G117" s="64">
        <v>15000</v>
      </c>
      <c r="H117" s="66"/>
    </row>
    <row r="118" spans="1:8" s="5" customFormat="1" ht="22.5" x14ac:dyDescent="0.2">
      <c r="A118" s="61">
        <v>3</v>
      </c>
      <c r="B118" s="151" t="s">
        <v>24</v>
      </c>
      <c r="C118" s="152" t="s">
        <v>43</v>
      </c>
      <c r="D118" s="153" t="s">
        <v>270</v>
      </c>
      <c r="E118" s="151">
        <v>60339063</v>
      </c>
      <c r="F118" s="63" t="s">
        <v>271</v>
      </c>
      <c r="G118" s="64">
        <v>20000</v>
      </c>
      <c r="H118" s="66"/>
    </row>
    <row r="119" spans="1:8" s="5" customFormat="1" ht="25.5" x14ac:dyDescent="0.2">
      <c r="A119" s="61">
        <v>4</v>
      </c>
      <c r="B119" s="62" t="s">
        <v>24</v>
      </c>
      <c r="C119" s="63" t="s">
        <v>38</v>
      </c>
      <c r="D119" s="67" t="s">
        <v>300</v>
      </c>
      <c r="E119" s="62">
        <v>27059901</v>
      </c>
      <c r="F119" s="63" t="s">
        <v>277</v>
      </c>
      <c r="G119" s="64">
        <v>10000</v>
      </c>
      <c r="H119" s="66"/>
    </row>
    <row r="120" spans="1:8" s="5" customFormat="1" ht="38.25" x14ac:dyDescent="0.2">
      <c r="A120" s="61">
        <v>5</v>
      </c>
      <c r="B120" s="62" t="s">
        <v>24</v>
      </c>
      <c r="C120" s="63" t="s">
        <v>9</v>
      </c>
      <c r="D120" s="65" t="s">
        <v>272</v>
      </c>
      <c r="E120" s="62">
        <v>26999501</v>
      </c>
      <c r="F120" s="63" t="s">
        <v>273</v>
      </c>
      <c r="G120" s="64">
        <v>20000</v>
      </c>
      <c r="H120" s="60"/>
    </row>
    <row r="121" spans="1:8" s="5" customFormat="1" ht="33.75" x14ac:dyDescent="0.2">
      <c r="A121" s="61">
        <v>6</v>
      </c>
      <c r="B121" s="62" t="s">
        <v>24</v>
      </c>
      <c r="C121" s="63" t="s">
        <v>14</v>
      </c>
      <c r="D121" s="65" t="s">
        <v>90</v>
      </c>
      <c r="E121" s="62">
        <v>49589202</v>
      </c>
      <c r="F121" s="63" t="s">
        <v>274</v>
      </c>
      <c r="G121" s="64">
        <v>15000</v>
      </c>
      <c r="H121" s="66"/>
    </row>
    <row r="122" spans="1:8" s="5" customFormat="1" x14ac:dyDescent="0.2">
      <c r="A122" s="61">
        <v>7</v>
      </c>
      <c r="B122" s="62" t="s">
        <v>24</v>
      </c>
      <c r="C122" s="63" t="s">
        <v>43</v>
      </c>
      <c r="D122" s="65" t="s">
        <v>275</v>
      </c>
      <c r="E122" s="62">
        <v>22905821</v>
      </c>
      <c r="F122" s="63" t="s">
        <v>299</v>
      </c>
      <c r="G122" s="64">
        <v>130000</v>
      </c>
      <c r="H122" s="66"/>
    </row>
    <row r="123" spans="1:8" s="5" customFormat="1" ht="33.75" x14ac:dyDescent="0.2">
      <c r="A123" s="61">
        <v>8</v>
      </c>
      <c r="B123" s="62" t="s">
        <v>24</v>
      </c>
      <c r="C123" s="63" t="s">
        <v>38</v>
      </c>
      <c r="D123" s="65" t="s">
        <v>276</v>
      </c>
      <c r="E123" s="62">
        <v>28557778</v>
      </c>
      <c r="F123" s="63" t="s">
        <v>289</v>
      </c>
      <c r="G123" s="64">
        <v>35000</v>
      </c>
      <c r="H123" s="154" t="s">
        <v>290</v>
      </c>
    </row>
    <row r="124" spans="1:8" s="5" customFormat="1" ht="25.5" x14ac:dyDescent="0.2">
      <c r="A124" s="61">
        <v>9</v>
      </c>
      <c r="B124" s="62" t="s">
        <v>24</v>
      </c>
      <c r="C124" s="63" t="s">
        <v>49</v>
      </c>
      <c r="D124" s="65" t="s">
        <v>37</v>
      </c>
      <c r="E124" s="62">
        <v>45212341</v>
      </c>
      <c r="F124" s="63" t="s">
        <v>147</v>
      </c>
      <c r="G124" s="64">
        <v>25000</v>
      </c>
      <c r="H124" s="66"/>
    </row>
    <row r="125" spans="1:8" s="5" customFormat="1" ht="33.75" x14ac:dyDescent="0.2">
      <c r="A125" s="61">
        <v>10</v>
      </c>
      <c r="B125" s="62" t="s">
        <v>24</v>
      </c>
      <c r="C125" s="63" t="s">
        <v>278</v>
      </c>
      <c r="D125" s="67" t="s">
        <v>314</v>
      </c>
      <c r="E125" s="62">
        <v>45211884</v>
      </c>
      <c r="F125" s="63" t="s">
        <v>279</v>
      </c>
      <c r="G125" s="64">
        <v>15000</v>
      </c>
      <c r="H125" s="60"/>
    </row>
    <row r="126" spans="1:8" s="5" customFormat="1" x14ac:dyDescent="0.2">
      <c r="A126" s="61">
        <v>11</v>
      </c>
      <c r="B126" s="62" t="s">
        <v>24</v>
      </c>
      <c r="C126" s="63" t="s">
        <v>35</v>
      </c>
      <c r="D126" s="67" t="s">
        <v>93</v>
      </c>
      <c r="E126" s="62">
        <v>19013230</v>
      </c>
      <c r="F126" s="63" t="s">
        <v>280</v>
      </c>
      <c r="G126" s="64">
        <v>10000</v>
      </c>
      <c r="H126" s="60"/>
    </row>
    <row r="127" spans="1:8" s="5" customFormat="1" ht="34.5" thickBot="1" x14ac:dyDescent="0.25">
      <c r="A127" s="68">
        <v>12</v>
      </c>
      <c r="B127" s="155" t="s">
        <v>24</v>
      </c>
      <c r="C127" s="156" t="s">
        <v>200</v>
      </c>
      <c r="D127" s="157" t="s">
        <v>164</v>
      </c>
      <c r="E127" s="155">
        <v>14617790</v>
      </c>
      <c r="F127" s="156" t="s">
        <v>301</v>
      </c>
      <c r="G127" s="158">
        <v>10000</v>
      </c>
      <c r="H127" s="66"/>
    </row>
    <row r="128" spans="1:8" x14ac:dyDescent="0.2">
      <c r="A128" s="7"/>
      <c r="B128" s="7"/>
      <c r="C128" s="7"/>
      <c r="D128" s="7"/>
      <c r="E128" s="7"/>
      <c r="F128" s="7"/>
      <c r="G128" s="21">
        <f>SUM(G116:G127)</f>
        <v>385000</v>
      </c>
      <c r="H128" s="14"/>
    </row>
  </sheetData>
  <sheetProtection password="C4C0" sheet="1" objects="1" scenarios="1"/>
  <mergeCells count="7">
    <mergeCell ref="A1:H1"/>
    <mergeCell ref="A2:H2"/>
    <mergeCell ref="A115:C115"/>
    <mergeCell ref="D4:G4"/>
    <mergeCell ref="A15:C15"/>
    <mergeCell ref="A62:C62"/>
    <mergeCell ref="A89:C89"/>
  </mergeCells>
  <phoneticPr fontId="4" type="noConversion"/>
  <pageMargins left="0.70866141732283461" right="0.70866141732283461" top="0.78740157480314965" bottom="0.78740157480314965" header="0.31496062992125984" footer="0.31496062992125984"/>
  <pageSetup paperSize="8" scale="92" fitToHeight="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 II 2016</vt:lpstr>
      <vt:lpstr>List1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Miloslav Machálek</dc:creator>
  <cp:lastModifiedBy>Spurný Ladislav</cp:lastModifiedBy>
  <cp:lastPrinted>2016-03-08T05:11:18Z</cp:lastPrinted>
  <dcterms:created xsi:type="dcterms:W3CDTF">2008-01-21T13:37:40Z</dcterms:created>
  <dcterms:modified xsi:type="dcterms:W3CDTF">2016-03-15T08:09:23Z</dcterms:modified>
</cp:coreProperties>
</file>