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Dotace 2019\Žádost o dotaci\Program na podporu podnikání 2019 DPP\Podpora poradenství pro podnikatele\"/>
    </mc:Choice>
  </mc:AlternateContent>
  <bookViews>
    <workbookView xWindow="480" yWindow="195" windowWidth="18195" windowHeight="11700" activeTab="1"/>
  </bookViews>
  <sheets>
    <sheet name="List1" sheetId="1"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Area" localSheetId="1">tisk!$B$3:$N$17</definedName>
  </definedNames>
  <calcPr calcId="162913"/>
</workbook>
</file>

<file path=xl/calcChain.xml><?xml version="1.0" encoding="utf-8"?>
<calcChain xmlns="http://schemas.openxmlformats.org/spreadsheetml/2006/main">
  <c r="M18" i="2" l="1"/>
  <c r="M21" i="2"/>
  <c r="M24" i="2"/>
  <c r="M27" i="2"/>
  <c r="M30" i="2"/>
  <c r="M33" i="2"/>
  <c r="M36" i="2"/>
  <c r="M39" i="2"/>
  <c r="M42" i="2"/>
  <c r="M45" i="2"/>
  <c r="M48" i="2"/>
  <c r="M51" i="2"/>
  <c r="M54" i="2"/>
  <c r="M57" i="2"/>
  <c r="M60" i="2"/>
  <c r="M63" i="2"/>
  <c r="M66" i="2"/>
  <c r="M69" i="2"/>
  <c r="M72" i="2"/>
  <c r="M75" i="2"/>
  <c r="M78" i="2"/>
  <c r="M81" i="2"/>
  <c r="M84" i="2"/>
  <c r="M87" i="2"/>
  <c r="M90" i="2"/>
  <c r="M93" i="2"/>
  <c r="M96" i="2"/>
  <c r="M99" i="2"/>
  <c r="M102" i="2"/>
  <c r="M105" i="2"/>
  <c r="M108" i="2"/>
  <c r="M111" i="2"/>
  <c r="M114" i="2"/>
  <c r="M117" i="2"/>
  <c r="M120" i="2"/>
  <c r="M123" i="2"/>
  <c r="M126" i="2"/>
  <c r="M129" i="2"/>
  <c r="M132" i="2"/>
  <c r="M135" i="2"/>
  <c r="M138" i="2"/>
  <c r="M141" i="2"/>
  <c r="M144" i="2"/>
  <c r="M147" i="2"/>
  <c r="M150" i="2"/>
  <c r="M153" i="2"/>
  <c r="M156" i="2"/>
  <c r="M159" i="2"/>
  <c r="M162" i="2"/>
  <c r="M165" i="2"/>
  <c r="M168" i="2"/>
  <c r="M171" i="2"/>
  <c r="M174" i="2"/>
  <c r="M177" i="2"/>
  <c r="M180" i="2"/>
  <c r="M183" i="2"/>
  <c r="M186" i="2"/>
  <c r="M189" i="2"/>
  <c r="M192" i="2"/>
  <c r="M195" i="2"/>
  <c r="M198" i="2"/>
  <c r="M201" i="2"/>
  <c r="M204" i="2"/>
  <c r="M207" i="2"/>
  <c r="M210" i="2"/>
  <c r="M213" i="2"/>
  <c r="M216" i="2"/>
  <c r="M219" i="2"/>
  <c r="M222" i="2"/>
  <c r="M225" i="2"/>
  <c r="M228" i="2"/>
  <c r="M231" i="2"/>
  <c r="M234" i="2"/>
  <c r="M237" i="2"/>
  <c r="M240" i="2"/>
  <c r="M243" i="2"/>
  <c r="M246" i="2"/>
  <c r="M249" i="2"/>
  <c r="M252" i="2"/>
  <c r="M255" i="2"/>
  <c r="M258" i="2"/>
  <c r="M261" i="2"/>
  <c r="M264" i="2"/>
  <c r="M267" i="2"/>
  <c r="M270" i="2"/>
  <c r="M273" i="2"/>
  <c r="M276" i="2"/>
  <c r="M279" i="2"/>
  <c r="M282" i="2"/>
  <c r="M285" i="2"/>
  <c r="M288" i="2"/>
  <c r="M291" i="2"/>
  <c r="M294" i="2"/>
  <c r="M297" i="2"/>
  <c r="M300" i="2"/>
  <c r="M303" i="2"/>
  <c r="M306" i="2"/>
  <c r="M309" i="2"/>
  <c r="M312" i="2"/>
  <c r="M315" i="2"/>
  <c r="M318" i="2"/>
  <c r="M321" i="2"/>
  <c r="M324" i="2"/>
  <c r="M327" i="2"/>
  <c r="M330" i="2"/>
  <c r="M333" i="2"/>
  <c r="M336" i="2"/>
  <c r="M339" i="2"/>
  <c r="M342" i="2"/>
  <c r="M345" i="2"/>
  <c r="M348" i="2"/>
  <c r="M351" i="2"/>
  <c r="M354" i="2"/>
  <c r="M357" i="2"/>
  <c r="M360" i="2"/>
  <c r="M363" i="2"/>
  <c r="M366" i="2"/>
  <c r="M369" i="2"/>
  <c r="M372" i="2"/>
  <c r="M375" i="2"/>
  <c r="M378" i="2"/>
  <c r="M381" i="2"/>
  <c r="M384" i="2"/>
  <c r="M387" i="2"/>
  <c r="M390" i="2"/>
  <c r="M393" i="2"/>
  <c r="M396" i="2"/>
  <c r="M399" i="2"/>
  <c r="M402" i="2"/>
  <c r="M405" i="2"/>
  <c r="M408" i="2"/>
  <c r="M411" i="2"/>
  <c r="M414" i="2"/>
  <c r="M417" i="2"/>
  <c r="M420" i="2"/>
  <c r="M423" i="2"/>
  <c r="M426" i="2"/>
  <c r="M429" i="2"/>
  <c r="M432" i="2"/>
  <c r="M435" i="2"/>
  <c r="M438" i="2"/>
  <c r="M441" i="2"/>
  <c r="M444" i="2"/>
  <c r="M447" i="2"/>
  <c r="M450" i="2"/>
  <c r="M453" i="2"/>
  <c r="M456" i="2"/>
  <c r="M459" i="2"/>
  <c r="M462" i="2"/>
  <c r="M465" i="2"/>
  <c r="M468" i="2"/>
  <c r="M471" i="2"/>
  <c r="M474" i="2"/>
  <c r="M477" i="2"/>
  <c r="M480" i="2"/>
  <c r="M483" i="2"/>
  <c r="M486" i="2"/>
  <c r="M489" i="2"/>
  <c r="M492" i="2"/>
  <c r="M495" i="2"/>
  <c r="M498" i="2"/>
  <c r="M501" i="2"/>
  <c r="M504" i="2"/>
  <c r="M507" i="2"/>
  <c r="M510" i="2"/>
  <c r="M513" i="2"/>
  <c r="M516" i="2"/>
  <c r="M519" i="2"/>
  <c r="M522" i="2"/>
  <c r="M525" i="2"/>
  <c r="M528" i="2"/>
  <c r="M531" i="2"/>
  <c r="M534" i="2"/>
  <c r="M537" i="2"/>
  <c r="M540" i="2"/>
  <c r="M543" i="2"/>
  <c r="M546" i="2"/>
  <c r="M549" i="2"/>
  <c r="M552" i="2"/>
  <c r="M555" i="2"/>
  <c r="M558" i="2"/>
  <c r="M561" i="2"/>
  <c r="M564" i="2"/>
  <c r="M567" i="2"/>
  <c r="M570" i="2"/>
  <c r="M573" i="2"/>
  <c r="M576" i="2"/>
  <c r="M579" i="2"/>
  <c r="M582" i="2"/>
  <c r="M585" i="2"/>
  <c r="M588" i="2"/>
  <c r="M591" i="2"/>
  <c r="M594" i="2"/>
  <c r="M597" i="2"/>
  <c r="M600" i="2"/>
  <c r="M603" i="2"/>
  <c r="M606" i="2"/>
  <c r="M609" i="2"/>
  <c r="M612" i="2"/>
  <c r="M615" i="2"/>
  <c r="M618" i="2"/>
  <c r="M621" i="2"/>
  <c r="M624" i="2"/>
  <c r="M627" i="2"/>
  <c r="M630" i="2"/>
  <c r="M633" i="2"/>
  <c r="M636" i="2"/>
  <c r="M639" i="2"/>
  <c r="M642" i="2"/>
  <c r="M645" i="2"/>
  <c r="M648" i="2"/>
  <c r="M651" i="2"/>
  <c r="M654" i="2"/>
  <c r="M657" i="2"/>
  <c r="M660" i="2"/>
  <c r="M663" i="2"/>
  <c r="M666" i="2"/>
  <c r="M669" i="2"/>
  <c r="M672" i="2"/>
  <c r="M675" i="2"/>
  <c r="M678" i="2"/>
  <c r="M681" i="2"/>
  <c r="M684" i="2"/>
  <c r="M687" i="2"/>
  <c r="M690" i="2"/>
  <c r="M693" i="2"/>
  <c r="M696" i="2"/>
  <c r="M699" i="2"/>
  <c r="M702" i="2"/>
  <c r="M705" i="2"/>
  <c r="M708" i="2"/>
  <c r="M711" i="2"/>
  <c r="M714" i="2"/>
  <c r="M717" i="2"/>
  <c r="M720" i="2"/>
  <c r="M723" i="2"/>
  <c r="M726" i="2"/>
  <c r="M729" i="2"/>
  <c r="M732" i="2"/>
  <c r="M735" i="2"/>
  <c r="M738" i="2"/>
  <c r="M741" i="2"/>
  <c r="M744" i="2"/>
  <c r="M747" i="2"/>
  <c r="M750" i="2"/>
  <c r="M753" i="2"/>
  <c r="M756" i="2"/>
  <c r="M759" i="2"/>
  <c r="M762" i="2"/>
  <c r="M765" i="2"/>
  <c r="M768" i="2"/>
  <c r="M771" i="2"/>
  <c r="M774" i="2"/>
  <c r="M777" i="2"/>
  <c r="M780" i="2"/>
  <c r="M783" i="2"/>
  <c r="M786" i="2"/>
  <c r="M789" i="2"/>
  <c r="M792" i="2"/>
  <c r="M795" i="2"/>
  <c r="M798" i="2"/>
  <c r="M801" i="2"/>
  <c r="M804" i="2"/>
  <c r="M807" i="2"/>
  <c r="M810" i="2"/>
  <c r="M813" i="2"/>
  <c r="M816" i="2"/>
  <c r="M819" i="2"/>
  <c r="M822" i="2"/>
  <c r="M825" i="2"/>
  <c r="M828" i="2"/>
  <c r="M831" i="2"/>
  <c r="M834" i="2"/>
  <c r="M837" i="2"/>
  <c r="M840" i="2"/>
  <c r="M843" i="2"/>
  <c r="M846" i="2"/>
  <c r="M849" i="2"/>
  <c r="M852" i="2"/>
  <c r="M855" i="2"/>
  <c r="M858" i="2"/>
  <c r="M861" i="2"/>
  <c r="M864" i="2"/>
  <c r="M867" i="2"/>
  <c r="M870" i="2"/>
  <c r="M873" i="2"/>
  <c r="M876" i="2"/>
  <c r="M879" i="2"/>
  <c r="M882" i="2"/>
  <c r="M885" i="2"/>
  <c r="M888" i="2"/>
  <c r="M891" i="2"/>
  <c r="M894" i="2"/>
  <c r="M897" i="2"/>
  <c r="M900" i="2"/>
  <c r="M903" i="2"/>
  <c r="M906" i="2"/>
  <c r="M909" i="2"/>
  <c r="M912" i="2"/>
  <c r="M915" i="2"/>
  <c r="M918" i="2"/>
  <c r="M921" i="2"/>
  <c r="M924" i="2"/>
  <c r="M927" i="2"/>
  <c r="M930" i="2"/>
  <c r="M933" i="2"/>
  <c r="M936" i="2"/>
  <c r="M939" i="2"/>
  <c r="M942" i="2"/>
  <c r="M945" i="2"/>
  <c r="M948" i="2"/>
  <c r="M951" i="2"/>
  <c r="M954" i="2"/>
  <c r="M957" i="2"/>
  <c r="M960" i="2"/>
  <c r="M963" i="2"/>
  <c r="M966" i="2"/>
  <c r="M969" i="2"/>
  <c r="M972" i="2"/>
  <c r="M975" i="2"/>
  <c r="M978" i="2"/>
  <c r="M981" i="2"/>
  <c r="M984" i="2"/>
  <c r="M987" i="2"/>
  <c r="M990" i="2"/>
  <c r="M993" i="2"/>
  <c r="M996" i="2"/>
  <c r="M999" i="2"/>
  <c r="M1002" i="2"/>
  <c r="M1005" i="2"/>
  <c r="M1008" i="2"/>
  <c r="M1011" i="2"/>
  <c r="M1014" i="2"/>
  <c r="M1017" i="2"/>
  <c r="M1020" i="2"/>
  <c r="M1023" i="2"/>
  <c r="M1026" i="2"/>
  <c r="M1029" i="2"/>
  <c r="M1032" i="2"/>
  <c r="M1035" i="2"/>
  <c r="M1038" i="2"/>
  <c r="M1041" i="2"/>
  <c r="M1044" i="2"/>
  <c r="M1047" i="2"/>
  <c r="M1050" i="2"/>
  <c r="M1053" i="2"/>
  <c r="M1056" i="2"/>
  <c r="M1059" i="2"/>
  <c r="M1062" i="2"/>
  <c r="M1065" i="2"/>
  <c r="M1068" i="2"/>
  <c r="M1071" i="2"/>
  <c r="M1074" i="2"/>
  <c r="M1077" i="2"/>
  <c r="M1080" i="2"/>
  <c r="M1083" i="2"/>
  <c r="M1086" i="2"/>
  <c r="M1089" i="2"/>
  <c r="M1092" i="2"/>
  <c r="M1095" i="2"/>
  <c r="M1098" i="2"/>
  <c r="M1101" i="2"/>
  <c r="M1104" i="2"/>
  <c r="M1107" i="2"/>
  <c r="M1110" i="2"/>
  <c r="M1113" i="2"/>
  <c r="M1116" i="2"/>
  <c r="M1119" i="2"/>
  <c r="M1122" i="2"/>
  <c r="M1125" i="2"/>
  <c r="M1128" i="2"/>
  <c r="M1131" i="2"/>
  <c r="M1134" i="2"/>
  <c r="M1137" i="2"/>
  <c r="M1140" i="2"/>
  <c r="M1143" i="2"/>
  <c r="M1146" i="2"/>
  <c r="M1149" i="2"/>
  <c r="M1152" i="2"/>
  <c r="M1155" i="2"/>
  <c r="M1158" i="2"/>
  <c r="M1161" i="2"/>
  <c r="M1164" i="2"/>
  <c r="M1167" i="2"/>
  <c r="M1170" i="2"/>
  <c r="M1173" i="2"/>
  <c r="M1176" i="2"/>
  <c r="M1179" i="2"/>
  <c r="M1182" i="2"/>
  <c r="M1185" i="2"/>
  <c r="M1188" i="2"/>
  <c r="M1191" i="2"/>
  <c r="M1194" i="2"/>
  <c r="M1197" i="2"/>
  <c r="M1200" i="2"/>
  <c r="M1203" i="2"/>
  <c r="M1206" i="2"/>
  <c r="M1209" i="2"/>
  <c r="M1212" i="2"/>
  <c r="M1215" i="2"/>
  <c r="M1218" i="2"/>
  <c r="M1221" i="2"/>
  <c r="M1224" i="2"/>
  <c r="M1227" i="2"/>
  <c r="M1230" i="2"/>
  <c r="M1233" i="2"/>
  <c r="M1236" i="2"/>
  <c r="M1239" i="2"/>
  <c r="M1242" i="2"/>
  <c r="M1245" i="2"/>
  <c r="M1248" i="2"/>
  <c r="M1251" i="2"/>
  <c r="M1254" i="2"/>
  <c r="M1257" i="2"/>
  <c r="M1260" i="2"/>
  <c r="M1263" i="2"/>
  <c r="M1266" i="2"/>
  <c r="M1269" i="2"/>
  <c r="M1272" i="2"/>
  <c r="M1275" i="2"/>
  <c r="M1278" i="2"/>
  <c r="M1281" i="2"/>
  <c r="M1284" i="2"/>
  <c r="M1287" i="2"/>
  <c r="M1290" i="2"/>
  <c r="M1293" i="2"/>
  <c r="M1296" i="2"/>
  <c r="M1299" i="2"/>
  <c r="M1302" i="2"/>
  <c r="M1305" i="2"/>
  <c r="M1308" i="2"/>
  <c r="M1311" i="2"/>
  <c r="M1314" i="2"/>
  <c r="M1317" i="2"/>
  <c r="M1320" i="2"/>
  <c r="M1323" i="2"/>
  <c r="M1326" i="2"/>
  <c r="M1329" i="2"/>
  <c r="M1332" i="2"/>
  <c r="M1335" i="2"/>
  <c r="M1338" i="2"/>
  <c r="M1341" i="2"/>
  <c r="M1344" i="2"/>
  <c r="M1347" i="2"/>
  <c r="M1350" i="2"/>
  <c r="M1353" i="2"/>
  <c r="M1356" i="2"/>
  <c r="M1359" i="2"/>
  <c r="M1362" i="2"/>
  <c r="M1365" i="2"/>
  <c r="M1368" i="2"/>
  <c r="M1371" i="2"/>
  <c r="M1374" i="2"/>
  <c r="M1377" i="2"/>
  <c r="M1380" i="2"/>
  <c r="M1383" i="2"/>
  <c r="M1386" i="2"/>
  <c r="M1389" i="2"/>
  <c r="M1392" i="2"/>
  <c r="M1395" i="2"/>
  <c r="M1398" i="2"/>
  <c r="M1401" i="2"/>
  <c r="M1404" i="2"/>
  <c r="M1407" i="2"/>
  <c r="M1410" i="2"/>
  <c r="M1413" i="2"/>
  <c r="M1416" i="2"/>
  <c r="M1419" i="2"/>
  <c r="M1422" i="2"/>
  <c r="M1425" i="2"/>
  <c r="M1428" i="2"/>
  <c r="M1431" i="2"/>
  <c r="M1434" i="2"/>
  <c r="M1437" i="2"/>
  <c r="M1440" i="2"/>
  <c r="M1443" i="2"/>
  <c r="M1446" i="2"/>
  <c r="M1449" i="2"/>
  <c r="M1452" i="2"/>
  <c r="M1455" i="2"/>
  <c r="M1458" i="2"/>
  <c r="M1461" i="2"/>
  <c r="M1464" i="2"/>
  <c r="M1467" i="2"/>
  <c r="M1470" i="2"/>
  <c r="M1473" i="2"/>
  <c r="M1476" i="2"/>
  <c r="M1479" i="2"/>
  <c r="M1482" i="2"/>
  <c r="M1485" i="2"/>
  <c r="M1488" i="2"/>
  <c r="M1491" i="2"/>
  <c r="M1494" i="2"/>
  <c r="M1497" i="2"/>
  <c r="M1500" i="2"/>
  <c r="M1503" i="2"/>
  <c r="M1506" i="2"/>
  <c r="W14" i="1"/>
  <c r="W13" i="1"/>
  <c r="W12" i="1"/>
  <c r="W11" i="1"/>
  <c r="B6" i="2"/>
  <c r="A8" i="2"/>
  <c r="B9" i="2"/>
  <c r="C9" i="2" s="1"/>
  <c r="A11" i="2"/>
  <c r="B12" i="2" s="1"/>
  <c r="A14" i="2"/>
  <c r="B15" i="2" s="1"/>
  <c r="F15" i="2" s="1"/>
  <c r="A17" i="2"/>
  <c r="B18" i="2" s="1"/>
  <c r="L18" i="2" s="1"/>
  <c r="A20" i="2"/>
  <c r="B21" i="2" s="1"/>
  <c r="A23" i="2"/>
  <c r="B24" i="2" s="1"/>
  <c r="A26" i="2"/>
  <c r="B27" i="2" s="1"/>
  <c r="A29" i="2"/>
  <c r="B30" i="2" s="1"/>
  <c r="F32" i="2" s="1"/>
  <c r="A32" i="2"/>
  <c r="B33" i="2" s="1"/>
  <c r="F33" i="2" s="1"/>
  <c r="A35" i="2"/>
  <c r="B36" i="2" s="1"/>
  <c r="A38" i="2"/>
  <c r="B39" i="2" s="1"/>
  <c r="A41" i="2"/>
  <c r="B42" i="2" s="1"/>
  <c r="N42" i="2" s="1"/>
  <c r="A44" i="2"/>
  <c r="B45" i="2" s="1"/>
  <c r="A47" i="2"/>
  <c r="B48" i="2" s="1"/>
  <c r="A50" i="2"/>
  <c r="B51" i="2" s="1"/>
  <c r="A53" i="2"/>
  <c r="B54" i="2" s="1"/>
  <c r="D56" i="2" s="1"/>
  <c r="A56" i="2"/>
  <c r="B57" i="2" s="1"/>
  <c r="H57" i="2" s="1"/>
  <c r="A59" i="2"/>
  <c r="B60" i="2" s="1"/>
  <c r="A62" i="2"/>
  <c r="B63" i="2" s="1"/>
  <c r="I63" i="2" s="1"/>
  <c r="A65" i="2"/>
  <c r="B66" i="2" s="1"/>
  <c r="A68" i="2"/>
  <c r="B69" i="2" s="1"/>
  <c r="D69" i="2" s="1"/>
  <c r="A71" i="2"/>
  <c r="B72" i="2" s="1"/>
  <c r="A74" i="2"/>
  <c r="B75" i="2" s="1"/>
  <c r="A77" i="2"/>
  <c r="B78" i="2" s="1"/>
  <c r="F78" i="2" s="1"/>
  <c r="A80" i="2"/>
  <c r="B81" i="2" s="1"/>
  <c r="A83" i="2"/>
  <c r="B84" i="2" s="1"/>
  <c r="A86" i="2"/>
  <c r="B87" i="2" s="1"/>
  <c r="A89" i="2"/>
  <c r="B90" i="2" s="1"/>
  <c r="D90" i="2" s="1"/>
  <c r="A92" i="2"/>
  <c r="B93" i="2" s="1"/>
  <c r="A95" i="2"/>
  <c r="B96" i="2" s="1"/>
  <c r="A98" i="2"/>
  <c r="B99" i="2" s="1"/>
  <c r="C101" i="2" s="1"/>
  <c r="A101" i="2"/>
  <c r="B102" i="2" s="1"/>
  <c r="C102" i="2" s="1"/>
  <c r="A104" i="2"/>
  <c r="B105" i="2" s="1"/>
  <c r="A107" i="2"/>
  <c r="B108" i="2" s="1"/>
  <c r="H108" i="2" s="1"/>
  <c r="A110" i="2"/>
  <c r="B111" i="2" s="1"/>
  <c r="L111" i="2" s="1"/>
  <c r="A113" i="2"/>
  <c r="B114" i="2" s="1"/>
  <c r="C114" i="2" s="1"/>
  <c r="A116" i="2"/>
  <c r="B117" i="2" s="1"/>
  <c r="F119" i="2" s="1"/>
  <c r="A119" i="2"/>
  <c r="B120" i="2" s="1"/>
  <c r="A122" i="2"/>
  <c r="B123" i="2" s="1"/>
  <c r="G123" i="2" s="1"/>
  <c r="A125" i="2"/>
  <c r="B126" i="2" s="1"/>
  <c r="A128" i="2"/>
  <c r="B129" i="2" s="1"/>
  <c r="D131" i="2" s="1"/>
  <c r="A131" i="2"/>
  <c r="B132" i="2" s="1"/>
  <c r="A134" i="2"/>
  <c r="B135" i="2" s="1"/>
  <c r="A137" i="2"/>
  <c r="B138" i="2" s="1"/>
  <c r="C140" i="2" s="1"/>
  <c r="A140" i="2"/>
  <c r="B141" i="2" s="1"/>
  <c r="A143" i="2"/>
  <c r="B144" i="2" s="1"/>
  <c r="C144" i="2" s="1"/>
  <c r="A146" i="2"/>
  <c r="B147" i="2" s="1"/>
  <c r="A149" i="2"/>
  <c r="B150" i="2" s="1"/>
  <c r="C151" i="2" s="1"/>
  <c r="A152" i="2"/>
  <c r="B153" i="2" s="1"/>
  <c r="A155" i="2"/>
  <c r="B156" i="2" s="1"/>
  <c r="A158" i="2"/>
  <c r="B159" i="2" s="1"/>
  <c r="A161" i="2"/>
  <c r="B162" i="2" s="1"/>
  <c r="A164" i="2"/>
  <c r="B165" i="2" s="1"/>
  <c r="F167" i="2" s="1"/>
  <c r="A167" i="2"/>
  <c r="B168" i="2" s="1"/>
  <c r="A170" i="2"/>
  <c r="B171" i="2" s="1"/>
  <c r="D171" i="2" s="1"/>
  <c r="A173" i="2"/>
  <c r="B174" i="2" s="1"/>
  <c r="F176" i="2" s="1"/>
  <c r="A176" i="2"/>
  <c r="B177" i="2" s="1"/>
  <c r="J177" i="2" s="1"/>
  <c r="A179" i="2"/>
  <c r="B180" i="2" s="1"/>
  <c r="A182" i="2"/>
  <c r="B183" i="2" s="1"/>
  <c r="A185" i="2"/>
  <c r="B186" i="2" s="1"/>
  <c r="J186" i="2" s="1"/>
  <c r="A188" i="2"/>
  <c r="B189" i="2" s="1"/>
  <c r="E189" i="2" s="1"/>
  <c r="A191" i="2"/>
  <c r="B192" i="2" s="1"/>
  <c r="A194" i="2"/>
  <c r="B195" i="2" s="1"/>
  <c r="A197" i="2"/>
  <c r="B198" i="2" s="1"/>
  <c r="H198" i="2" s="1"/>
  <c r="A200" i="2"/>
  <c r="B201" i="2" s="1"/>
  <c r="A203" i="2"/>
  <c r="B204" i="2" s="1"/>
  <c r="A206" i="2"/>
  <c r="B207" i="2" s="1"/>
  <c r="L207" i="2" s="1"/>
  <c r="A209" i="2"/>
  <c r="B210" i="2" s="1"/>
  <c r="C210" i="2" s="1"/>
  <c r="A212" i="2"/>
  <c r="B213" i="2" s="1"/>
  <c r="I213" i="2" s="1"/>
  <c r="A215" i="2"/>
  <c r="B216" i="2" s="1"/>
  <c r="A218" i="2"/>
  <c r="B219" i="2" s="1"/>
  <c r="A221" i="2"/>
  <c r="B222" i="2" s="1"/>
  <c r="A224" i="2"/>
  <c r="B225" i="2" s="1"/>
  <c r="F227" i="2" s="1"/>
  <c r="A227" i="2"/>
  <c r="B228" i="2" s="1"/>
  <c r="A230" i="2"/>
  <c r="B231" i="2" s="1"/>
  <c r="A233" i="2"/>
  <c r="B234" i="2" s="1"/>
  <c r="K234" i="2" s="1"/>
  <c r="A236" i="2"/>
  <c r="B237" i="2" s="1"/>
  <c r="L237" i="2" s="1"/>
  <c r="A239" i="2"/>
  <c r="B240" i="2" s="1"/>
  <c r="A242" i="2"/>
  <c r="B243" i="2" s="1"/>
  <c r="A245" i="2"/>
  <c r="B246" i="2" s="1"/>
  <c r="A248" i="2"/>
  <c r="B249" i="2" s="1"/>
  <c r="A251" i="2"/>
  <c r="B252" i="2" s="1"/>
  <c r="A254" i="2"/>
  <c r="B255" i="2" s="1"/>
  <c r="E255" i="2" s="1"/>
  <c r="A257" i="2"/>
  <c r="B258" i="2" s="1"/>
  <c r="A260" i="2"/>
  <c r="B261" i="2" s="1"/>
  <c r="I261" i="2" s="1"/>
  <c r="A263" i="2"/>
  <c r="B264" i="2" s="1"/>
  <c r="A266" i="2"/>
  <c r="B267" i="2" s="1"/>
  <c r="N267" i="2" s="1"/>
  <c r="A269" i="2"/>
  <c r="B270" i="2" s="1"/>
  <c r="K270" i="2" s="1"/>
  <c r="A272" i="2"/>
  <c r="B273" i="2" s="1"/>
  <c r="H273" i="2" s="1"/>
  <c r="A275" i="2"/>
  <c r="B276" i="2" s="1"/>
  <c r="C278" i="2" s="1"/>
  <c r="A278" i="2"/>
  <c r="B279" i="2" s="1"/>
  <c r="G279" i="2" s="1"/>
  <c r="A281" i="2"/>
  <c r="B282" i="2" s="1"/>
  <c r="F282" i="2" s="1"/>
  <c r="A284" i="2"/>
  <c r="B285" i="2" s="1"/>
  <c r="C286" i="2" s="1"/>
  <c r="A287" i="2"/>
  <c r="B288" i="2" s="1"/>
  <c r="A290" i="2"/>
  <c r="B291" i="2" s="1"/>
  <c r="A293" i="2"/>
  <c r="B294" i="2" s="1"/>
  <c r="D296" i="2" s="1"/>
  <c r="A296" i="2"/>
  <c r="B297" i="2" s="1"/>
  <c r="K297" i="2" s="1"/>
  <c r="A299" i="2"/>
  <c r="B300" i="2" s="1"/>
  <c r="C301" i="2" s="1"/>
  <c r="A302" i="2"/>
  <c r="B303" i="2" s="1"/>
  <c r="A305" i="2"/>
  <c r="B306" i="2" s="1"/>
  <c r="A308" i="2"/>
  <c r="B309" i="2" s="1"/>
  <c r="A311" i="2"/>
  <c r="B312" i="2" s="1"/>
  <c r="D313" i="2" s="1"/>
  <c r="A314" i="2"/>
  <c r="B315" i="2" s="1"/>
  <c r="A317" i="2"/>
  <c r="B318" i="2" s="1"/>
  <c r="H318" i="2" s="1"/>
  <c r="A320" i="2"/>
  <c r="B321" i="2" s="1"/>
  <c r="A323" i="2"/>
  <c r="B324" i="2" s="1"/>
  <c r="A326" i="2"/>
  <c r="B327" i="2" s="1"/>
  <c r="L327" i="2" s="1"/>
  <c r="A329" i="2"/>
  <c r="B330" i="2" s="1"/>
  <c r="H330" i="2" s="1"/>
  <c r="A332" i="2"/>
  <c r="B333" i="2" s="1"/>
  <c r="A335" i="2"/>
  <c r="B336" i="2" s="1"/>
  <c r="I336" i="2" s="1"/>
  <c r="A338" i="2"/>
  <c r="B339" i="2" s="1"/>
  <c r="A341" i="2"/>
  <c r="B342" i="2" s="1"/>
  <c r="I342" i="2" s="1"/>
  <c r="A344" i="2"/>
  <c r="B345" i="2" s="1"/>
  <c r="A347" i="2"/>
  <c r="B348" i="2" s="1"/>
  <c r="E348" i="2" s="1"/>
  <c r="A350" i="2"/>
  <c r="B351" i="2" s="1"/>
  <c r="J351" i="2" s="1"/>
  <c r="A353" i="2"/>
  <c r="B354" i="2" s="1"/>
  <c r="C355" i="2" s="1"/>
  <c r="A356" i="2"/>
  <c r="B357" i="2" s="1"/>
  <c r="A359" i="2"/>
  <c r="B360" i="2" s="1"/>
  <c r="A362" i="2"/>
  <c r="B363" i="2" s="1"/>
  <c r="D363" i="2" s="1"/>
  <c r="A365" i="2"/>
  <c r="B366" i="2" s="1"/>
  <c r="C367" i="2" s="1"/>
  <c r="A368" i="2"/>
  <c r="B369" i="2" s="1"/>
  <c r="A371" i="2"/>
  <c r="B372" i="2" s="1"/>
  <c r="D373" i="2" s="1"/>
  <c r="A374" i="2"/>
  <c r="B375" i="2" s="1"/>
  <c r="A377" i="2"/>
  <c r="B378" i="2" s="1"/>
  <c r="G378" i="2" s="1"/>
  <c r="A380" i="2"/>
  <c r="B381" i="2" s="1"/>
  <c r="D382" i="2" s="1"/>
  <c r="A383" i="2"/>
  <c r="B384" i="2" s="1"/>
  <c r="N384" i="2" s="1"/>
  <c r="A386" i="2"/>
  <c r="B387" i="2" s="1"/>
  <c r="A389" i="2"/>
  <c r="B390" i="2" s="1"/>
  <c r="A392" i="2"/>
  <c r="B393" i="2" s="1"/>
  <c r="H393" i="2" s="1"/>
  <c r="A395" i="2"/>
  <c r="B396" i="2" s="1"/>
  <c r="A398" i="2"/>
  <c r="B399" i="2" s="1"/>
  <c r="A401" i="2"/>
  <c r="B402" i="2" s="1"/>
  <c r="E402" i="2" s="1"/>
  <c r="A404" i="2"/>
  <c r="B405" i="2" s="1"/>
  <c r="A407" i="2"/>
  <c r="B408" i="2" s="1"/>
  <c r="G408" i="2" s="1"/>
  <c r="A410" i="2"/>
  <c r="B411" i="2" s="1"/>
  <c r="A413" i="2"/>
  <c r="B414" i="2" s="1"/>
  <c r="F416" i="2" s="1"/>
  <c r="A416" i="2"/>
  <c r="B417" i="2" s="1"/>
  <c r="A419" i="2"/>
  <c r="B420" i="2" s="1"/>
  <c r="A422" i="2"/>
  <c r="B423" i="2" s="1"/>
  <c r="A425" i="2"/>
  <c r="B426" i="2" s="1"/>
  <c r="A428" i="2"/>
  <c r="B429" i="2" s="1"/>
  <c r="A431" i="2"/>
  <c r="B432" i="2" s="1"/>
  <c r="J432" i="2" s="1"/>
  <c r="A434" i="2"/>
  <c r="B435" i="2" s="1"/>
  <c r="C437" i="2" s="1"/>
  <c r="A437" i="2"/>
  <c r="B438" i="2" s="1"/>
  <c r="A440" i="2"/>
  <c r="B441" i="2" s="1"/>
  <c r="A443" i="2"/>
  <c r="B444" i="2" s="1"/>
  <c r="A446" i="2"/>
  <c r="B447" i="2" s="1"/>
  <c r="A449" i="2"/>
  <c r="B450" i="2" s="1"/>
  <c r="F450" i="2" s="1"/>
  <c r="A452" i="2"/>
  <c r="B453" i="2" s="1"/>
  <c r="A455" i="2"/>
  <c r="B456" i="2" s="1"/>
  <c r="E456" i="2" s="1"/>
  <c r="A458" i="2"/>
  <c r="B459" i="2" s="1"/>
  <c r="A461" i="2"/>
  <c r="B462" i="2" s="1"/>
  <c r="K462" i="2" s="1"/>
  <c r="A464" i="2"/>
  <c r="B465" i="2" s="1"/>
  <c r="A467" i="2"/>
  <c r="B468" i="2" s="1"/>
  <c r="A470" i="2"/>
  <c r="B471" i="2" s="1"/>
  <c r="A473" i="2"/>
  <c r="B474" i="2" s="1"/>
  <c r="A476" i="2"/>
  <c r="B477" i="2" s="1"/>
  <c r="D477" i="2" s="1"/>
  <c r="A479" i="2"/>
  <c r="B480" i="2" s="1"/>
  <c r="A482" i="2"/>
  <c r="B483" i="2" s="1"/>
  <c r="A485" i="2"/>
  <c r="B486" i="2" s="1"/>
  <c r="C488" i="2" s="1"/>
  <c r="A488" i="2"/>
  <c r="B489" i="2" s="1"/>
  <c r="A491" i="2"/>
  <c r="B492" i="2" s="1"/>
  <c r="G492" i="2" s="1"/>
  <c r="A494" i="2"/>
  <c r="B495" i="2" s="1"/>
  <c r="A497" i="2"/>
  <c r="B498" i="2" s="1"/>
  <c r="L498" i="2" s="1"/>
  <c r="A500" i="2"/>
  <c r="B501" i="2" s="1"/>
  <c r="K501" i="2" s="1"/>
  <c r="A503" i="2"/>
  <c r="B504" i="2" s="1"/>
  <c r="A506" i="2"/>
  <c r="B507" i="2" s="1"/>
  <c r="N507" i="2" s="1"/>
  <c r="A509" i="2"/>
  <c r="B510" i="2" s="1"/>
  <c r="H510" i="2" s="1"/>
  <c r="A512" i="2"/>
  <c r="B513" i="2" s="1"/>
  <c r="F515" i="2" s="1"/>
  <c r="A515" i="2"/>
  <c r="B516" i="2" s="1"/>
  <c r="C518" i="2" s="1"/>
  <c r="A518" i="2"/>
  <c r="B519" i="2" s="1"/>
  <c r="A521" i="2"/>
  <c r="B522" i="2" s="1"/>
  <c r="C523" i="2" s="1"/>
  <c r="A524" i="2"/>
  <c r="B525" i="2" s="1"/>
  <c r="G525" i="2" s="1"/>
  <c r="A527" i="2"/>
  <c r="B528" i="2" s="1"/>
  <c r="A530" i="2"/>
  <c r="B531" i="2" s="1"/>
  <c r="A533" i="2"/>
  <c r="B534" i="2" s="1"/>
  <c r="A536" i="2"/>
  <c r="B537" i="2" s="1"/>
  <c r="C538" i="2" s="1"/>
  <c r="A539" i="2"/>
  <c r="B540" i="2" s="1"/>
  <c r="A542" i="2"/>
  <c r="B543" i="2" s="1"/>
  <c r="A545" i="2"/>
  <c r="B546" i="2" s="1"/>
  <c r="A548" i="2"/>
  <c r="B549" i="2" s="1"/>
  <c r="F549" i="2" s="1"/>
  <c r="A551" i="2"/>
  <c r="B552" i="2" s="1"/>
  <c r="I552" i="2" s="1"/>
  <c r="A554" i="2"/>
  <c r="B555" i="2" s="1"/>
  <c r="A557" i="2"/>
  <c r="B558" i="2" s="1"/>
  <c r="A560" i="2"/>
  <c r="B561" i="2" s="1"/>
  <c r="A563" i="2"/>
  <c r="B564" i="2" s="1"/>
  <c r="A566" i="2"/>
  <c r="B567" i="2" s="1"/>
  <c r="A569" i="2"/>
  <c r="B570" i="2" s="1"/>
  <c r="A572" i="2"/>
  <c r="B573" i="2" s="1"/>
  <c r="H573" i="2" s="1"/>
  <c r="A575" i="2"/>
  <c r="B576" i="2" s="1"/>
  <c r="A578" i="2"/>
  <c r="B579" i="2" s="1"/>
  <c r="A581" i="2"/>
  <c r="B582" i="2" s="1"/>
  <c r="A584" i="2"/>
  <c r="B585" i="2" s="1"/>
  <c r="I585" i="2" s="1"/>
  <c r="A587" i="2"/>
  <c r="B588" i="2" s="1"/>
  <c r="A590" i="2"/>
  <c r="B591" i="2" s="1"/>
  <c r="N591" i="2" s="1"/>
  <c r="A593" i="2"/>
  <c r="B594" i="2" s="1"/>
  <c r="C595" i="2" s="1"/>
  <c r="A596" i="2"/>
  <c r="B597" i="2" s="1"/>
  <c r="G597" i="2" s="1"/>
  <c r="A599" i="2"/>
  <c r="B600" i="2" s="1"/>
  <c r="K600" i="2" s="1"/>
  <c r="A602" i="2"/>
  <c r="B603" i="2" s="1"/>
  <c r="C603" i="2" s="1"/>
  <c r="A605" i="2"/>
  <c r="B606" i="2" s="1"/>
  <c r="A608" i="2"/>
  <c r="B609" i="2" s="1"/>
  <c r="A611" i="2"/>
  <c r="B612" i="2" s="1"/>
  <c r="A614" i="2"/>
  <c r="B615" i="2" s="1"/>
  <c r="C615" i="2" s="1"/>
  <c r="A617" i="2"/>
  <c r="B618" i="2" s="1"/>
  <c r="A620" i="2"/>
  <c r="B621" i="2" s="1"/>
  <c r="D621" i="2" s="1"/>
  <c r="A623" i="2"/>
  <c r="B624" i="2" s="1"/>
  <c r="D624" i="2" s="1"/>
  <c r="A626" i="2"/>
  <c r="B627" i="2" s="1"/>
  <c r="A629" i="2"/>
  <c r="B630" i="2" s="1"/>
  <c r="F632" i="2" s="1"/>
  <c r="A632" i="2"/>
  <c r="B633" i="2" s="1"/>
  <c r="A635" i="2"/>
  <c r="B636" i="2" s="1"/>
  <c r="A638" i="2"/>
  <c r="B639" i="2" s="1"/>
  <c r="A641" i="2"/>
  <c r="B642" i="2" s="1"/>
  <c r="G642" i="2" s="1"/>
  <c r="A644" i="2"/>
  <c r="B645" i="2" s="1"/>
  <c r="A647" i="2"/>
  <c r="B648" i="2" s="1"/>
  <c r="A650" i="2"/>
  <c r="B651" i="2" s="1"/>
  <c r="A653" i="2"/>
  <c r="B654" i="2" s="1"/>
  <c r="N654" i="2" s="1"/>
  <c r="A656" i="2"/>
  <c r="B657" i="2" s="1"/>
  <c r="A659" i="2"/>
  <c r="B660" i="2" s="1"/>
  <c r="A662" i="2"/>
  <c r="B663" i="2" s="1"/>
  <c r="J663" i="2" s="1"/>
  <c r="A665" i="2"/>
  <c r="B666" i="2" s="1"/>
  <c r="A668" i="2"/>
  <c r="B669" i="2" s="1"/>
  <c r="C669" i="2" s="1"/>
  <c r="A671" i="2"/>
  <c r="B672" i="2" s="1"/>
  <c r="C673" i="2" s="1"/>
  <c r="A674" i="2"/>
  <c r="B675" i="2" s="1"/>
  <c r="A677" i="2"/>
  <c r="B678" i="2" s="1"/>
  <c r="A680" i="2"/>
  <c r="B681" i="2" s="1"/>
  <c r="A683" i="2"/>
  <c r="B684" i="2" s="1"/>
  <c r="A686" i="2"/>
  <c r="B687" i="2" s="1"/>
  <c r="D687" i="2" s="1"/>
  <c r="A689" i="2"/>
  <c r="B690" i="2" s="1"/>
  <c r="A692" i="2"/>
  <c r="B693" i="2" s="1"/>
  <c r="F693" i="2" s="1"/>
  <c r="A695" i="2"/>
  <c r="B696" i="2" s="1"/>
  <c r="A698" i="2"/>
  <c r="B699" i="2" s="1"/>
  <c r="C699" i="2" s="1"/>
  <c r="A701" i="2"/>
  <c r="B702" i="2" s="1"/>
  <c r="A704" i="2"/>
  <c r="B705" i="2" s="1"/>
  <c r="J705" i="2" s="1"/>
  <c r="A707" i="2"/>
  <c r="B708" i="2" s="1"/>
  <c r="A710" i="2"/>
  <c r="B711" i="2" s="1"/>
  <c r="A713" i="2"/>
  <c r="B714" i="2" s="1"/>
  <c r="A716" i="2"/>
  <c r="B717" i="2" s="1"/>
  <c r="A719" i="2"/>
  <c r="B720" i="2" s="1"/>
  <c r="A722" i="2"/>
  <c r="B723" i="2" s="1"/>
  <c r="A725" i="2"/>
  <c r="B726" i="2" s="1"/>
  <c r="A728" i="2"/>
  <c r="B729" i="2" s="1"/>
  <c r="A731" i="2"/>
  <c r="B732" i="2" s="1"/>
  <c r="A734" i="2"/>
  <c r="B735" i="2" s="1"/>
  <c r="D736" i="2" s="1"/>
  <c r="A737" i="2"/>
  <c r="B738" i="2" s="1"/>
  <c r="A740" i="2"/>
  <c r="B741" i="2" s="1"/>
  <c r="H741" i="2" s="1"/>
  <c r="A743" i="2"/>
  <c r="B744" i="2" s="1"/>
  <c r="H744" i="2" s="1"/>
  <c r="A746" i="2"/>
  <c r="B747" i="2" s="1"/>
  <c r="A749" i="2"/>
  <c r="B750" i="2" s="1"/>
  <c r="D751" i="2" s="1"/>
  <c r="A752" i="2"/>
  <c r="B753" i="2" s="1"/>
  <c r="I753" i="2" s="1"/>
  <c r="A755" i="2"/>
  <c r="B756" i="2" s="1"/>
  <c r="A758" i="2"/>
  <c r="B759" i="2" s="1"/>
  <c r="A761" i="2"/>
  <c r="B762" i="2" s="1"/>
  <c r="A764" i="2"/>
  <c r="B765" i="2" s="1"/>
  <c r="A767" i="2"/>
  <c r="B768" i="2" s="1"/>
  <c r="I768" i="2" s="1"/>
  <c r="A770" i="2"/>
  <c r="B771" i="2" s="1"/>
  <c r="A773" i="2"/>
  <c r="B774" i="2" s="1"/>
  <c r="F774" i="2" s="1"/>
  <c r="A776" i="2"/>
  <c r="B777" i="2" s="1"/>
  <c r="A779" i="2"/>
  <c r="B780" i="2" s="1"/>
  <c r="N780" i="2" s="1"/>
  <c r="A782" i="2"/>
  <c r="B783" i="2" s="1"/>
  <c r="A785" i="2"/>
  <c r="B786" i="2" s="1"/>
  <c r="H786" i="2" s="1"/>
  <c r="A788" i="2"/>
  <c r="B789" i="2" s="1"/>
  <c r="F789" i="2" s="1"/>
  <c r="A791" i="2"/>
  <c r="B792" i="2" s="1"/>
  <c r="A794" i="2"/>
  <c r="B795" i="2" s="1"/>
  <c r="D796" i="2" s="1"/>
  <c r="A797" i="2"/>
  <c r="B798" i="2" s="1"/>
  <c r="A800" i="2"/>
  <c r="B801" i="2" s="1"/>
  <c r="C803" i="2" s="1"/>
  <c r="A803" i="2"/>
  <c r="B804" i="2" s="1"/>
  <c r="F804" i="2" s="1"/>
  <c r="A806" i="2"/>
  <c r="B807" i="2" s="1"/>
  <c r="K807" i="2" s="1"/>
  <c r="A809" i="2"/>
  <c r="B810" i="2" s="1"/>
  <c r="A812" i="2"/>
  <c r="B813" i="2" s="1"/>
  <c r="E813" i="2" s="1"/>
  <c r="A815" i="2"/>
  <c r="B816" i="2" s="1"/>
  <c r="A818" i="2"/>
  <c r="B819" i="2" s="1"/>
  <c r="A821" i="2"/>
  <c r="B822" i="2" s="1"/>
  <c r="A824" i="2"/>
  <c r="B825" i="2" s="1"/>
  <c r="C826" i="2" s="1"/>
  <c r="A827" i="2"/>
  <c r="B828" i="2" s="1"/>
  <c r="K828" i="2" s="1"/>
  <c r="A830" i="2"/>
  <c r="B831" i="2" s="1"/>
  <c r="A833" i="2"/>
  <c r="B834" i="2" s="1"/>
  <c r="A836" i="2"/>
  <c r="B837" i="2" s="1"/>
  <c r="F837" i="2" s="1"/>
  <c r="A839" i="2"/>
  <c r="B840" i="2" s="1"/>
  <c r="G840" i="2" s="1"/>
  <c r="A842" i="2"/>
  <c r="B843" i="2" s="1"/>
  <c r="G843" i="2" s="1"/>
  <c r="A845" i="2"/>
  <c r="B846" i="2" s="1"/>
  <c r="A848" i="2"/>
  <c r="B849" i="2" s="1"/>
  <c r="A851" i="2"/>
  <c r="B852" i="2" s="1"/>
  <c r="H852" i="2" s="1"/>
  <c r="A854" i="2"/>
  <c r="B855" i="2" s="1"/>
  <c r="F855" i="2" s="1"/>
  <c r="A857" i="2"/>
  <c r="B858" i="2" s="1"/>
  <c r="G858" i="2" s="1"/>
  <c r="A860" i="2"/>
  <c r="B861" i="2" s="1"/>
  <c r="C862" i="2" s="1"/>
  <c r="A863" i="2"/>
  <c r="B864" i="2" s="1"/>
  <c r="A866" i="2"/>
  <c r="B867" i="2" s="1"/>
  <c r="A869" i="2"/>
  <c r="B870" i="2" s="1"/>
  <c r="A872" i="2"/>
  <c r="B873" i="2" s="1"/>
  <c r="E873" i="2" s="1"/>
  <c r="A875" i="2"/>
  <c r="B876" i="2" s="1"/>
  <c r="A878" i="2"/>
  <c r="B879" i="2" s="1"/>
  <c r="A881" i="2"/>
  <c r="B882" i="2" s="1"/>
  <c r="A884" i="2"/>
  <c r="B885" i="2" s="1"/>
  <c r="L885" i="2" s="1"/>
  <c r="A887" i="2"/>
  <c r="B888" i="2" s="1"/>
  <c r="A890" i="2"/>
  <c r="B891" i="2" s="1"/>
  <c r="C893" i="2" s="1"/>
  <c r="A893" i="2"/>
  <c r="B894" i="2" s="1"/>
  <c r="A896" i="2"/>
  <c r="B897" i="2" s="1"/>
  <c r="I897" i="2" s="1"/>
  <c r="A899" i="2"/>
  <c r="B900" i="2" s="1"/>
  <c r="A902" i="2"/>
  <c r="B903" i="2" s="1"/>
  <c r="N903" i="2" s="1"/>
  <c r="A905" i="2"/>
  <c r="B906" i="2" s="1"/>
  <c r="A908" i="2"/>
  <c r="B909" i="2" s="1"/>
  <c r="L909" i="2" s="1"/>
  <c r="A911" i="2"/>
  <c r="B912" i="2" s="1"/>
  <c r="D912" i="2" s="1"/>
  <c r="A914" i="2"/>
  <c r="B915" i="2" s="1"/>
  <c r="C917" i="2" s="1"/>
  <c r="A917" i="2"/>
  <c r="B918" i="2" s="1"/>
  <c r="A920" i="2"/>
  <c r="B921" i="2" s="1"/>
  <c r="I921" i="2" s="1"/>
  <c r="A923" i="2"/>
  <c r="B924" i="2" s="1"/>
  <c r="D924" i="2" s="1"/>
  <c r="A926" i="2"/>
  <c r="B927" i="2" s="1"/>
  <c r="A929" i="2"/>
  <c r="B930" i="2" s="1"/>
  <c r="A932" i="2"/>
  <c r="B933" i="2" s="1"/>
  <c r="G933" i="2" s="1"/>
  <c r="A935" i="2"/>
  <c r="B936" i="2" s="1"/>
  <c r="A938" i="2"/>
  <c r="B939" i="2" s="1"/>
  <c r="A941" i="2"/>
  <c r="B942" i="2" s="1"/>
  <c r="I942" i="2" s="1"/>
  <c r="A944" i="2"/>
  <c r="B945" i="2" s="1"/>
  <c r="A947" i="2"/>
  <c r="B948" i="2" s="1"/>
  <c r="A950" i="2"/>
  <c r="B951" i="2" s="1"/>
  <c r="A953" i="2"/>
  <c r="B954" i="2" s="1"/>
  <c r="A956" i="2"/>
  <c r="B957" i="2" s="1"/>
  <c r="D959" i="2" s="1"/>
  <c r="A959" i="2"/>
  <c r="B960" i="2" s="1"/>
  <c r="A962" i="2"/>
  <c r="B963" i="2" s="1"/>
  <c r="A965" i="2"/>
  <c r="B966" i="2" s="1"/>
  <c r="A968" i="2"/>
  <c r="B969" i="2" s="1"/>
  <c r="D970" i="2" s="1"/>
  <c r="A971" i="2"/>
  <c r="B972" i="2" s="1"/>
  <c r="A974" i="2"/>
  <c r="B975" i="2" s="1"/>
  <c r="I975" i="2" s="1"/>
  <c r="A977" i="2"/>
  <c r="B978" i="2" s="1"/>
  <c r="A980" i="2"/>
  <c r="B981" i="2" s="1"/>
  <c r="A983" i="2"/>
  <c r="B984" i="2" s="1"/>
  <c r="A986" i="2"/>
  <c r="B987" i="2" s="1"/>
  <c r="G987" i="2" s="1"/>
  <c r="A989" i="2"/>
  <c r="B990" i="2" s="1"/>
  <c r="A992" i="2"/>
  <c r="B993" i="2" s="1"/>
  <c r="C993" i="2" s="1"/>
  <c r="A995" i="2"/>
  <c r="B996" i="2" s="1"/>
  <c r="A998" i="2"/>
  <c r="B999" i="2" s="1"/>
  <c r="N999" i="2" s="1"/>
  <c r="A1001" i="2"/>
  <c r="B1002" i="2" s="1"/>
  <c r="C1004" i="2" s="1"/>
  <c r="A1004" i="2"/>
  <c r="B1005" i="2" s="1"/>
  <c r="I1005" i="2" s="1"/>
  <c r="A1007" i="2"/>
  <c r="B1008" i="2" s="1"/>
  <c r="C1008" i="2" s="1"/>
  <c r="A1010" i="2"/>
  <c r="B1011" i="2" s="1"/>
  <c r="A1013" i="2"/>
  <c r="B1014" i="2" s="1"/>
  <c r="A1016" i="2"/>
  <c r="B1017" i="2" s="1"/>
  <c r="E1017" i="2" s="1"/>
  <c r="A1019" i="2"/>
  <c r="B1020" i="2" s="1"/>
  <c r="D1021" i="2" s="1"/>
  <c r="A1022" i="2"/>
  <c r="B1023" i="2" s="1"/>
  <c r="A1025" i="2"/>
  <c r="B1026" i="2" s="1"/>
  <c r="A1028" i="2"/>
  <c r="B1029" i="2" s="1"/>
  <c r="E1029" i="2" s="1"/>
  <c r="A1031" i="2"/>
  <c r="B1032" i="2" s="1"/>
  <c r="L1032" i="2" s="1"/>
  <c r="A1034" i="2"/>
  <c r="B1035" i="2" s="1"/>
  <c r="I1035" i="2" s="1"/>
  <c r="A1037" i="2"/>
  <c r="B1038" i="2" s="1"/>
  <c r="A1040" i="2"/>
  <c r="B1041" i="2" s="1"/>
  <c r="D1042" i="2" s="1"/>
  <c r="A1043" i="2"/>
  <c r="B1044" i="2" s="1"/>
  <c r="F1046" i="2" s="1"/>
  <c r="A1046" i="2"/>
  <c r="B1047" i="2" s="1"/>
  <c r="J1047" i="2" s="1"/>
  <c r="A1049" i="2"/>
  <c r="B1050" i="2" s="1"/>
  <c r="J1050" i="2" s="1"/>
  <c r="A1052" i="2"/>
  <c r="B1053" i="2" s="1"/>
  <c r="A1055" i="2"/>
  <c r="B1056" i="2" s="1"/>
  <c r="A1058" i="2"/>
  <c r="B1059" i="2" s="1"/>
  <c r="A1061" i="2"/>
  <c r="B1062" i="2" s="1"/>
  <c r="K1062" i="2" s="1"/>
  <c r="A1064" i="2"/>
  <c r="B1065" i="2" s="1"/>
  <c r="D1067" i="2" s="1"/>
  <c r="A1067" i="2"/>
  <c r="B1068" i="2" s="1"/>
  <c r="A1070" i="2"/>
  <c r="B1071" i="2" s="1"/>
  <c r="E1071" i="2" s="1"/>
  <c r="A1073" i="2"/>
  <c r="B1074" i="2" s="1"/>
  <c r="I1074" i="2" s="1"/>
  <c r="A1076" i="2"/>
  <c r="B1077" i="2" s="1"/>
  <c r="D1079" i="2" s="1"/>
  <c r="A1079" i="2"/>
  <c r="B1080" i="2" s="1"/>
  <c r="J1080" i="2" s="1"/>
  <c r="A1082" i="2"/>
  <c r="B1083" i="2" s="1"/>
  <c r="A1085" i="2"/>
  <c r="B1086" i="2" s="1"/>
  <c r="K1086" i="2" s="1"/>
  <c r="A1088" i="2"/>
  <c r="B1089" i="2" s="1"/>
  <c r="K1089" i="2" s="1"/>
  <c r="A1091" i="2"/>
  <c r="B1092" i="2" s="1"/>
  <c r="D1094" i="2" s="1"/>
  <c r="A1094" i="2"/>
  <c r="B1095" i="2" s="1"/>
  <c r="A1097" i="2"/>
  <c r="B1098" i="2" s="1"/>
  <c r="C1098" i="2" s="1"/>
  <c r="A1100" i="2"/>
  <c r="B1101" i="2" s="1"/>
  <c r="A1103" i="2"/>
  <c r="B1104" i="2" s="1"/>
  <c r="F1106" i="2" s="1"/>
  <c r="A1106" i="2"/>
  <c r="B1107" i="2" s="1"/>
  <c r="E1107" i="2" s="1"/>
  <c r="A1109" i="2"/>
  <c r="B1110" i="2" s="1"/>
  <c r="A1112" i="2"/>
  <c r="B1113" i="2" s="1"/>
  <c r="H1113" i="2" s="1"/>
  <c r="A1115" i="2"/>
  <c r="B1116" i="2" s="1"/>
  <c r="A1118" i="2"/>
  <c r="B1119" i="2" s="1"/>
  <c r="G1119" i="2" s="1"/>
  <c r="A1121" i="2"/>
  <c r="B1122" i="2" s="1"/>
  <c r="I1122" i="2" s="1"/>
  <c r="A1124" i="2"/>
  <c r="B1125" i="2" s="1"/>
  <c r="N1125" i="2" s="1"/>
  <c r="A1127" i="2"/>
  <c r="B1128" i="2" s="1"/>
  <c r="D1130" i="2" s="1"/>
  <c r="A1130" i="2"/>
  <c r="B1131" i="2" s="1"/>
  <c r="A1133" i="2"/>
  <c r="B1134" i="2" s="1"/>
  <c r="A1136" i="2"/>
  <c r="B1137" i="2" s="1"/>
  <c r="C1137" i="2" s="1"/>
  <c r="A1139" i="2"/>
  <c r="B1140" i="2" s="1"/>
  <c r="A1142" i="2"/>
  <c r="B1143" i="2" s="1"/>
  <c r="K1143" i="2" s="1"/>
  <c r="A1145" i="2"/>
  <c r="B1146" i="2" s="1"/>
  <c r="A1148" i="2"/>
  <c r="B1149" i="2" s="1"/>
  <c r="A1151" i="2"/>
  <c r="B1152" i="2" s="1"/>
  <c r="A1154" i="2"/>
  <c r="B1155" i="2" s="1"/>
  <c r="C1157" i="2" s="1"/>
  <c r="A1157" i="2"/>
  <c r="B1158" i="2" s="1"/>
  <c r="A1160" i="2"/>
  <c r="B1161" i="2" s="1"/>
  <c r="L1161" i="2" s="1"/>
  <c r="A1163" i="2"/>
  <c r="B1164" i="2" s="1"/>
  <c r="A1166" i="2"/>
  <c r="B1167" i="2" s="1"/>
  <c r="A1169" i="2"/>
  <c r="B1170" i="2" s="1"/>
  <c r="D1171" i="2" s="1"/>
  <c r="A1172" i="2"/>
  <c r="B1173" i="2" s="1"/>
  <c r="A1175" i="2"/>
  <c r="B1176" i="2" s="1"/>
  <c r="F1176" i="2" s="1"/>
  <c r="A1178" i="2"/>
  <c r="B1179" i="2" s="1"/>
  <c r="N1179" i="2" s="1"/>
  <c r="A1181" i="2"/>
  <c r="B1182" i="2" s="1"/>
  <c r="A1184" i="2"/>
  <c r="B1185" i="2" s="1"/>
  <c r="D1187" i="2" s="1"/>
  <c r="A1187" i="2"/>
  <c r="B1188" i="2" s="1"/>
  <c r="K1188" i="2" s="1"/>
  <c r="A1190" i="2"/>
  <c r="B1191" i="2" s="1"/>
  <c r="A1193" i="2"/>
  <c r="B1194" i="2" s="1"/>
  <c r="A1196" i="2"/>
  <c r="B1197" i="2" s="1"/>
  <c r="A1199" i="2"/>
  <c r="B1200" i="2" s="1"/>
  <c r="K1200" i="2" s="1"/>
  <c r="A1202" i="2"/>
  <c r="B1203" i="2" s="1"/>
  <c r="L1203" i="2" s="1"/>
  <c r="A1205" i="2"/>
  <c r="B1206" i="2" s="1"/>
  <c r="C1206" i="2" s="1"/>
  <c r="A1208" i="2"/>
  <c r="B1209" i="2" s="1"/>
  <c r="H1209" i="2" s="1"/>
  <c r="A1211" i="2"/>
  <c r="B1212" i="2" s="1"/>
  <c r="C1214" i="2" s="1"/>
  <c r="A1214" i="2"/>
  <c r="B1215" i="2" s="1"/>
  <c r="D1217" i="2" s="1"/>
  <c r="A1217" i="2"/>
  <c r="B1218" i="2" s="1"/>
  <c r="K1218" i="2" s="1"/>
  <c r="A1220" i="2"/>
  <c r="B1221" i="2" s="1"/>
  <c r="H1221" i="2" s="1"/>
  <c r="A1223" i="2"/>
  <c r="B1224" i="2" s="1"/>
  <c r="A1226" i="2"/>
  <c r="B1227" i="2" s="1"/>
  <c r="C1227" i="2" s="1"/>
  <c r="A1229" i="2"/>
  <c r="B1230" i="2" s="1"/>
  <c r="F1232" i="2" s="1"/>
  <c r="A1232" i="2"/>
  <c r="B1233" i="2" s="1"/>
  <c r="K1233" i="2" s="1"/>
  <c r="A1235" i="2"/>
  <c r="B1236" i="2" s="1"/>
  <c r="A1238" i="2"/>
  <c r="B1239" i="2" s="1"/>
  <c r="H1239" i="2" s="1"/>
  <c r="A1241" i="2"/>
  <c r="B1242" i="2" s="1"/>
  <c r="A1244" i="2"/>
  <c r="B1245" i="2" s="1"/>
  <c r="A1247" i="2"/>
  <c r="B1248" i="2" s="1"/>
  <c r="A1250" i="2"/>
  <c r="B1251" i="2" s="1"/>
  <c r="A1253" i="2"/>
  <c r="B1254" i="2" s="1"/>
  <c r="I1254" i="2" s="1"/>
  <c r="A1256" i="2"/>
  <c r="B1257" i="2" s="1"/>
  <c r="A1259" i="2"/>
  <c r="B1260" i="2" s="1"/>
  <c r="G1260" i="2" s="1"/>
  <c r="A1262" i="2"/>
  <c r="B1263" i="2" s="1"/>
  <c r="A1265" i="2"/>
  <c r="B1266" i="2" s="1"/>
  <c r="L1266" i="2" s="1"/>
  <c r="A1268" i="2"/>
  <c r="B1269" i="2" s="1"/>
  <c r="A1271" i="2"/>
  <c r="B1272" i="2" s="1"/>
  <c r="A1274" i="2"/>
  <c r="B1275" i="2" s="1"/>
  <c r="A1277" i="2"/>
  <c r="B1278" i="2" s="1"/>
  <c r="C1280" i="2" s="1"/>
  <c r="A1280" i="2"/>
  <c r="B1281" i="2" s="1"/>
  <c r="F1281" i="2" s="1"/>
  <c r="A1283" i="2"/>
  <c r="B1284" i="2" s="1"/>
  <c r="A1286" i="2"/>
  <c r="B1287" i="2" s="1"/>
  <c r="N1287" i="2" s="1"/>
  <c r="A1289" i="2"/>
  <c r="B1290" i="2" s="1"/>
  <c r="I1290" i="2" s="1"/>
  <c r="A1292" i="2"/>
  <c r="B1293" i="2" s="1"/>
  <c r="G1293" i="2" s="1"/>
  <c r="A1295" i="2"/>
  <c r="B1296" i="2" s="1"/>
  <c r="A1298" i="2"/>
  <c r="B1299" i="2" s="1"/>
  <c r="F1299" i="2" s="1"/>
  <c r="A1301" i="2"/>
  <c r="B1302" i="2" s="1"/>
  <c r="A1304" i="2"/>
  <c r="B1305" i="2" s="1"/>
  <c r="I1305" i="2" s="1"/>
  <c r="A1307" i="2"/>
  <c r="B1308" i="2" s="1"/>
  <c r="C1310" i="2" s="1"/>
  <c r="A1310" i="2"/>
  <c r="B1311" i="2" s="1"/>
  <c r="A1313" i="2"/>
  <c r="B1314" i="2" s="1"/>
  <c r="A1316" i="2"/>
  <c r="B1317" i="2" s="1"/>
  <c r="A1319" i="2"/>
  <c r="B1320" i="2" s="1"/>
  <c r="A1322" i="2"/>
  <c r="B1323" i="2" s="1"/>
  <c r="K1323" i="2" s="1"/>
  <c r="A1325" i="2"/>
  <c r="B1326" i="2" s="1"/>
  <c r="A1328" i="2"/>
  <c r="B1329" i="2" s="1"/>
  <c r="K1329" i="2" s="1"/>
  <c r="A1331" i="2"/>
  <c r="B1332" i="2" s="1"/>
  <c r="A1334" i="2"/>
  <c r="B1335" i="2" s="1"/>
  <c r="A1337" i="2"/>
  <c r="B1338" i="2" s="1"/>
  <c r="C1338" i="2" s="1"/>
  <c r="A1340" i="2"/>
  <c r="B1341" i="2" s="1"/>
  <c r="F1343" i="2" s="1"/>
  <c r="A1343" i="2"/>
  <c r="B1344" i="2" s="1"/>
  <c r="A1346" i="2"/>
  <c r="B1347" i="2" s="1"/>
  <c r="I1347" i="2" s="1"/>
  <c r="A1349" i="2"/>
  <c r="B1350" i="2" s="1"/>
  <c r="A1352" i="2"/>
  <c r="B1353" i="2" s="1"/>
  <c r="A1355" i="2"/>
  <c r="B1356" i="2" s="1"/>
  <c r="F1356" i="2" s="1"/>
  <c r="A1358" i="2"/>
  <c r="B1359" i="2" s="1"/>
  <c r="A1361" i="2"/>
  <c r="B1362" i="2" s="1"/>
  <c r="A1364" i="2"/>
  <c r="B1365" i="2" s="1"/>
  <c r="A1367" i="2"/>
  <c r="B1368" i="2" s="1"/>
  <c r="A1370" i="2"/>
  <c r="B1371" i="2" s="1"/>
  <c r="A1373" i="2"/>
  <c r="B1374" i="2" s="1"/>
  <c r="G1374" i="2" s="1"/>
  <c r="A1376" i="2"/>
  <c r="B1377" i="2" s="1"/>
  <c r="E1377" i="2" s="1"/>
  <c r="A1379" i="2"/>
  <c r="B1380" i="2" s="1"/>
  <c r="A1382" i="2"/>
  <c r="B1383" i="2" s="1"/>
  <c r="D1385" i="2" s="1"/>
  <c r="A1385" i="2"/>
  <c r="B1386" i="2" s="1"/>
  <c r="H1386" i="2" s="1"/>
  <c r="A1388" i="2"/>
  <c r="B1389" i="2" s="1"/>
  <c r="K1389" i="2" s="1"/>
  <c r="A1391" i="2"/>
  <c r="B1392" i="2" s="1"/>
  <c r="A1394" i="2"/>
  <c r="B1395" i="2" s="1"/>
  <c r="A1397" i="2"/>
  <c r="B1398" i="2" s="1"/>
  <c r="A1400" i="2"/>
  <c r="B1401" i="2" s="1"/>
  <c r="A1403" i="2"/>
  <c r="B1404" i="2" s="1"/>
  <c r="A1406" i="2"/>
  <c r="B1407" i="2" s="1"/>
  <c r="A1409" i="2"/>
  <c r="B1410" i="2" s="1"/>
  <c r="F1412" i="2" s="1"/>
  <c r="A1412" i="2"/>
  <c r="B1413" i="2" s="1"/>
  <c r="D1414" i="2" s="1"/>
  <c r="A1415" i="2"/>
  <c r="B1416" i="2" s="1"/>
  <c r="A1418" i="2"/>
  <c r="B1419" i="2" s="1"/>
  <c r="A1421" i="2"/>
  <c r="B1422" i="2" s="1"/>
  <c r="F1424" i="2" s="1"/>
  <c r="A1424" i="2"/>
  <c r="B1425" i="2" s="1"/>
  <c r="C1426" i="2" s="1"/>
  <c r="A1427" i="2"/>
  <c r="B1428" i="2" s="1"/>
  <c r="A1430" i="2"/>
  <c r="B1431" i="2" s="1"/>
  <c r="A1433" i="2"/>
  <c r="B1434" i="2" s="1"/>
  <c r="I1434" i="2" s="1"/>
  <c r="A1436" i="2"/>
  <c r="B1437" i="2" s="1"/>
  <c r="N1437" i="2" s="1"/>
  <c r="A1439" i="2"/>
  <c r="B1440" i="2" s="1"/>
  <c r="A1442" i="2"/>
  <c r="B1443" i="2" s="1"/>
  <c r="C1443" i="2" s="1"/>
  <c r="A1445" i="2"/>
  <c r="B1446" i="2" s="1"/>
  <c r="A1448" i="2"/>
  <c r="B1449" i="2" s="1"/>
  <c r="F1449" i="2" s="1"/>
  <c r="A1451" i="2"/>
  <c r="B1452" i="2" s="1"/>
  <c r="A1454" i="2"/>
  <c r="B1455" i="2" s="1"/>
  <c r="C1456" i="2" s="1"/>
  <c r="A1457" i="2"/>
  <c r="B1458" i="2" s="1"/>
  <c r="C1459" i="2" s="1"/>
  <c r="A1460" i="2"/>
  <c r="B1461" i="2" s="1"/>
  <c r="D1462" i="2" s="1"/>
  <c r="A1463" i="2"/>
  <c r="B1464" i="2" s="1"/>
  <c r="A1466" i="2"/>
  <c r="B1467" i="2" s="1"/>
  <c r="C1468" i="2" s="1"/>
  <c r="A1469" i="2"/>
  <c r="B1470" i="2" s="1"/>
  <c r="A1472" i="2"/>
  <c r="B1473" i="2" s="1"/>
  <c r="K1473" i="2" s="1"/>
  <c r="A1475" i="2"/>
  <c r="B1476" i="2" s="1"/>
  <c r="H1476" i="2" s="1"/>
  <c r="A1478" i="2"/>
  <c r="B1479" i="2" s="1"/>
  <c r="A1481" i="2"/>
  <c r="B1482" i="2" s="1"/>
  <c r="A1484" i="2"/>
  <c r="B1485" i="2" s="1"/>
  <c r="A1487" i="2"/>
  <c r="B1488" i="2" s="1"/>
  <c r="C1488" i="2" s="1"/>
  <c r="A1490" i="2"/>
  <c r="B1491" i="2" s="1"/>
  <c r="C1491" i="2" s="1"/>
  <c r="A1493" i="2"/>
  <c r="B1494" i="2" s="1"/>
  <c r="A1496" i="2"/>
  <c r="B1497" i="2" s="1"/>
  <c r="C1498" i="2" s="1"/>
  <c r="A1499" i="2"/>
  <c r="B1500" i="2" s="1"/>
  <c r="F1502" i="2" s="1"/>
  <c r="A1502" i="2"/>
  <c r="B1503" i="2" s="1"/>
  <c r="A1505" i="2"/>
  <c r="B1506" i="2" s="1"/>
  <c r="H1506" i="2" s="1"/>
  <c r="C206" i="2"/>
  <c r="L180" i="2"/>
  <c r="L480" i="2"/>
  <c r="I330" i="2"/>
  <c r="E72" i="2"/>
  <c r="C1033" i="2"/>
  <c r="D890" i="2"/>
  <c r="E876" i="2"/>
  <c r="C105" i="2"/>
  <c r="C49" i="2"/>
  <c r="C458" i="2"/>
  <c r="C72" i="2"/>
  <c r="D156" i="2"/>
  <c r="F98" i="2"/>
  <c r="D385" i="2"/>
  <c r="D301" i="2"/>
  <c r="E48" i="2"/>
  <c r="I216" i="2"/>
  <c r="C12" i="2"/>
  <c r="D349" i="2"/>
  <c r="C336" i="2"/>
  <c r="F552" i="2"/>
  <c r="E336" i="2"/>
  <c r="G552" i="2"/>
  <c r="H1044" i="2"/>
  <c r="J996" i="2"/>
  <c r="D880" i="2"/>
  <c r="D673" i="2"/>
  <c r="I528" i="2"/>
  <c r="F530" i="2"/>
  <c r="D997" i="2"/>
  <c r="D1093" i="2"/>
  <c r="C1261" i="2"/>
  <c r="L312" i="2"/>
  <c r="J768" i="2"/>
  <c r="D769" i="2"/>
  <c r="G744" i="2"/>
  <c r="L744" i="2"/>
  <c r="G516" i="2"/>
  <c r="N516" i="2"/>
  <c r="F518" i="2"/>
  <c r="E432" i="2"/>
  <c r="G432" i="2"/>
  <c r="C433" i="2"/>
  <c r="H348" i="2"/>
  <c r="C349" i="2"/>
  <c r="G348" i="2"/>
  <c r="F146" i="2"/>
  <c r="I144" i="2"/>
  <c r="D16" i="2"/>
  <c r="D145" i="2"/>
  <c r="H516" i="2"/>
  <c r="E420" i="2"/>
  <c r="D844" i="2" l="1"/>
  <c r="E768" i="2"/>
  <c r="E744" i="2"/>
  <c r="F1080" i="2"/>
  <c r="K780" i="2"/>
  <c r="C746" i="2"/>
  <c r="I1032" i="2"/>
  <c r="N1020" i="2"/>
  <c r="I1137" i="2"/>
  <c r="F801" i="2"/>
  <c r="I1041" i="2"/>
  <c r="D237" i="2"/>
  <c r="D911" i="2"/>
  <c r="E1347" i="2"/>
  <c r="L450" i="2"/>
  <c r="N270" i="2"/>
  <c r="J1449" i="2"/>
  <c r="I282" i="2"/>
  <c r="D342" i="2"/>
  <c r="F1463" i="2"/>
  <c r="C787" i="2"/>
  <c r="C152" i="2"/>
  <c r="N1050" i="2"/>
  <c r="H1215" i="2"/>
  <c r="D1467" i="2"/>
  <c r="C1444" i="2"/>
  <c r="F915" i="2"/>
  <c r="J267" i="2"/>
  <c r="D1048" i="2"/>
  <c r="C1143" i="2"/>
  <c r="L1155" i="2"/>
  <c r="D592" i="2"/>
  <c r="C797" i="2"/>
  <c r="G1443" i="2"/>
  <c r="F903" i="2"/>
  <c r="H1287" i="2"/>
  <c r="H1155" i="2"/>
  <c r="F795" i="2"/>
  <c r="D701" i="2"/>
  <c r="C100" i="2"/>
  <c r="D735" i="2"/>
  <c r="D905" i="2"/>
  <c r="J795" i="2"/>
  <c r="F1455" i="2"/>
  <c r="C320" i="2"/>
  <c r="I270" i="2"/>
  <c r="D272" i="2"/>
  <c r="D271" i="2"/>
  <c r="D404" i="2"/>
  <c r="C511" i="2"/>
  <c r="G1086" i="2"/>
  <c r="D787" i="2"/>
  <c r="C20" i="2"/>
  <c r="I234" i="2"/>
  <c r="D510" i="2"/>
  <c r="K750" i="2"/>
  <c r="E198" i="2"/>
  <c r="D30" i="2"/>
  <c r="D415" i="2"/>
  <c r="D356" i="2"/>
  <c r="D211" i="2"/>
  <c r="F750" i="2"/>
  <c r="F92" i="2"/>
  <c r="N234" i="2"/>
  <c r="E750" i="2"/>
  <c r="I150" i="2"/>
  <c r="C750" i="2"/>
  <c r="F402" i="2"/>
  <c r="D234" i="2"/>
  <c r="D512" i="2"/>
  <c r="G90" i="2"/>
  <c r="H90" i="2"/>
  <c r="E90" i="2"/>
  <c r="C234" i="2"/>
  <c r="F234" i="2"/>
  <c r="E234" i="2"/>
  <c r="C272" i="2"/>
  <c r="F272" i="2"/>
  <c r="C404" i="2"/>
  <c r="I510" i="2"/>
  <c r="I750" i="2"/>
  <c r="J750" i="2"/>
  <c r="J450" i="2"/>
  <c r="D20" i="2"/>
  <c r="G138" i="2"/>
  <c r="D151" i="2"/>
  <c r="C18" i="2"/>
  <c r="L42" i="2"/>
  <c r="L294" i="2"/>
  <c r="E366" i="2"/>
  <c r="N102" i="2"/>
  <c r="D174" i="2"/>
  <c r="L30" i="2"/>
  <c r="F452" i="2"/>
  <c r="K402" i="2"/>
  <c r="D270" i="2"/>
  <c r="C90" i="2"/>
  <c r="F236" i="2"/>
  <c r="D235" i="2"/>
  <c r="G270" i="2"/>
  <c r="J270" i="2"/>
  <c r="F270" i="2"/>
  <c r="I402" i="2"/>
  <c r="G402" i="2"/>
  <c r="E510" i="2"/>
  <c r="N750" i="2"/>
  <c r="G1290" i="2"/>
  <c r="K174" i="2"/>
  <c r="D750" i="2"/>
  <c r="C450" i="2"/>
  <c r="N522" i="2"/>
  <c r="I522" i="2"/>
  <c r="J318" i="2"/>
  <c r="C775" i="2"/>
  <c r="K42" i="2"/>
  <c r="G294" i="2"/>
  <c r="G366" i="2"/>
  <c r="F642" i="2"/>
  <c r="D102" i="2"/>
  <c r="C176" i="2"/>
  <c r="D452" i="2"/>
  <c r="J90" i="2"/>
  <c r="I90" i="2"/>
  <c r="D320" i="2"/>
  <c r="G510" i="2"/>
  <c r="C510" i="2"/>
  <c r="D91" i="2"/>
  <c r="F90" i="2"/>
  <c r="D236" i="2"/>
  <c r="L270" i="2"/>
  <c r="N402" i="2"/>
  <c r="F512" i="2"/>
  <c r="F102" i="2"/>
  <c r="C1495" i="2"/>
  <c r="D1494" i="2"/>
  <c r="H1326" i="2"/>
  <c r="C1326" i="2"/>
  <c r="F1316" i="2"/>
  <c r="I1314" i="2"/>
  <c r="K1050" i="2"/>
  <c r="G1050" i="2"/>
  <c r="I1050" i="2"/>
  <c r="C1052" i="2"/>
  <c r="C1051" i="2"/>
  <c r="H1026" i="2"/>
  <c r="D1027" i="2"/>
  <c r="L1026" i="2"/>
  <c r="K1026" i="2"/>
  <c r="D1028" i="2"/>
  <c r="I1026" i="2"/>
  <c r="J1026" i="2"/>
  <c r="N1026" i="2"/>
  <c r="D1026" i="2"/>
  <c r="I1002" i="2"/>
  <c r="K1002" i="2"/>
  <c r="C1003" i="2"/>
  <c r="H1002" i="2"/>
  <c r="D1003" i="2"/>
  <c r="N1002" i="2"/>
  <c r="J990" i="2"/>
  <c r="F990" i="2"/>
  <c r="C990" i="2"/>
  <c r="C992" i="2"/>
  <c r="E990" i="2"/>
  <c r="K990" i="2"/>
  <c r="D991" i="2"/>
  <c r="L990" i="2"/>
  <c r="G990" i="2"/>
  <c r="I966" i="2"/>
  <c r="C966" i="2"/>
  <c r="C968" i="2"/>
  <c r="K966" i="2"/>
  <c r="D966" i="2"/>
  <c r="L966" i="2"/>
  <c r="E966" i="2"/>
  <c r="C967" i="2"/>
  <c r="D967" i="2"/>
  <c r="F966" i="2"/>
  <c r="H942" i="2"/>
  <c r="D943" i="2"/>
  <c r="F942" i="2"/>
  <c r="C944" i="2"/>
  <c r="K942" i="2"/>
  <c r="C942" i="2"/>
  <c r="L942" i="2"/>
  <c r="J942" i="2"/>
  <c r="G942" i="2"/>
  <c r="F944" i="2"/>
  <c r="E942" i="2"/>
  <c r="J918" i="2"/>
  <c r="N918" i="2"/>
  <c r="G918" i="2"/>
  <c r="E918" i="2"/>
  <c r="D920" i="2"/>
  <c r="C918" i="2"/>
  <c r="C920" i="2"/>
  <c r="D918" i="2"/>
  <c r="K918" i="2"/>
  <c r="C919" i="2"/>
  <c r="L918" i="2"/>
  <c r="H918" i="2"/>
  <c r="F918" i="2"/>
  <c r="F920" i="2"/>
  <c r="C895" i="2"/>
  <c r="K894" i="2"/>
  <c r="N894" i="2"/>
  <c r="L894" i="2"/>
  <c r="D896" i="2"/>
  <c r="D895" i="2"/>
  <c r="H894" i="2"/>
  <c r="D894" i="2"/>
  <c r="E894" i="2"/>
  <c r="C894" i="2"/>
  <c r="I870" i="2"/>
  <c r="N870" i="2"/>
  <c r="D872" i="2"/>
  <c r="C872" i="2"/>
  <c r="L870" i="2"/>
  <c r="F870" i="2"/>
  <c r="K870" i="2"/>
  <c r="G870" i="2"/>
  <c r="J870" i="2"/>
  <c r="D871" i="2"/>
  <c r="F872" i="2"/>
  <c r="D870" i="2"/>
  <c r="C871" i="2"/>
  <c r="D848" i="2"/>
  <c r="L846" i="2"/>
  <c r="K846" i="2"/>
  <c r="G846" i="2"/>
  <c r="C847" i="2"/>
  <c r="N846" i="2"/>
  <c r="D846" i="2"/>
  <c r="D847" i="2"/>
  <c r="D824" i="2"/>
  <c r="C822" i="2"/>
  <c r="C824" i="2"/>
  <c r="K822" i="2"/>
  <c r="E822" i="2"/>
  <c r="J822" i="2"/>
  <c r="N798" i="2"/>
  <c r="F798" i="2"/>
  <c r="C798" i="2"/>
  <c r="J798" i="2"/>
  <c r="F800" i="2"/>
  <c r="D798" i="2"/>
  <c r="G774" i="2"/>
  <c r="N774" i="2"/>
  <c r="K774" i="2"/>
  <c r="D774" i="2"/>
  <c r="C774" i="2"/>
  <c r="J774" i="2"/>
  <c r="C776" i="2"/>
  <c r="L774" i="2"/>
  <c r="D775" i="2"/>
  <c r="F776" i="2"/>
  <c r="I774" i="2"/>
  <c r="E774" i="2"/>
  <c r="H762" i="2"/>
  <c r="C762" i="2"/>
  <c r="L762" i="2"/>
  <c r="F762" i="2"/>
  <c r="D762" i="2"/>
  <c r="D728" i="2"/>
  <c r="N726" i="2"/>
  <c r="H726" i="2"/>
  <c r="L726" i="2"/>
  <c r="C728" i="2"/>
  <c r="K726" i="2"/>
  <c r="H702" i="2"/>
  <c r="K702" i="2"/>
  <c r="L702" i="2"/>
  <c r="D702" i="2"/>
  <c r="L678" i="2"/>
  <c r="E678" i="2"/>
  <c r="D678" i="2"/>
  <c r="C679" i="2"/>
  <c r="F678" i="2"/>
  <c r="D679" i="2"/>
  <c r="J678" i="2"/>
  <c r="C678" i="2"/>
  <c r="N666" i="2"/>
  <c r="F668" i="2"/>
  <c r="E666" i="2"/>
  <c r="C668" i="2"/>
  <c r="L666" i="2"/>
  <c r="K666" i="2"/>
  <c r="K606" i="2"/>
  <c r="N606" i="2"/>
  <c r="L606" i="2"/>
  <c r="I606" i="2"/>
  <c r="J606" i="2"/>
  <c r="F606" i="2"/>
  <c r="C606" i="2"/>
  <c r="C607" i="2"/>
  <c r="G606" i="2"/>
  <c r="C608" i="2"/>
  <c r="J582" i="2"/>
  <c r="F582" i="2"/>
  <c r="L558" i="2"/>
  <c r="D560" i="2"/>
  <c r="G558" i="2"/>
  <c r="J558" i="2"/>
  <c r="D559" i="2"/>
  <c r="C548" i="2"/>
  <c r="E546" i="2"/>
  <c r="D548" i="2"/>
  <c r="G546" i="2"/>
  <c r="D534" i="2"/>
  <c r="C536" i="2"/>
  <c r="F534" i="2"/>
  <c r="C535" i="2"/>
  <c r="K534" i="2"/>
  <c r="G534" i="2"/>
  <c r="F524" i="2"/>
  <c r="D524" i="2"/>
  <c r="D523" i="2"/>
  <c r="H522" i="2"/>
  <c r="G522" i="2"/>
  <c r="C524" i="2"/>
  <c r="K522" i="2"/>
  <c r="E522" i="2"/>
  <c r="F522" i="2"/>
  <c r="J522" i="2"/>
  <c r="J510" i="2"/>
  <c r="C512" i="2"/>
  <c r="N510" i="2"/>
  <c r="F510" i="2"/>
  <c r="F498" i="2"/>
  <c r="C499" i="2"/>
  <c r="F500" i="2"/>
  <c r="D499" i="2"/>
  <c r="G498" i="2"/>
  <c r="N498" i="2"/>
  <c r="K498" i="2"/>
  <c r="H498" i="2"/>
  <c r="E498" i="2"/>
  <c r="I498" i="2"/>
  <c r="J498" i="2"/>
  <c r="D498" i="2"/>
  <c r="D500" i="2"/>
  <c r="C498" i="2"/>
  <c r="C475" i="2"/>
  <c r="K474" i="2"/>
  <c r="D476" i="2"/>
  <c r="F476" i="2"/>
  <c r="G474" i="2"/>
  <c r="D475" i="2"/>
  <c r="C476" i="2"/>
  <c r="L474" i="2"/>
  <c r="J474" i="2"/>
  <c r="D474" i="2"/>
  <c r="H474" i="2"/>
  <c r="N474" i="2"/>
  <c r="F474" i="2"/>
  <c r="E474" i="2"/>
  <c r="D463" i="2"/>
  <c r="F462" i="2"/>
  <c r="D462" i="2"/>
  <c r="G462" i="2"/>
  <c r="D464" i="2"/>
  <c r="N462" i="2"/>
  <c r="C464" i="2"/>
  <c r="C463" i="2"/>
  <c r="J462" i="2"/>
  <c r="E462" i="2"/>
  <c r="I462" i="2"/>
  <c r="H462" i="2"/>
  <c r="F464" i="2"/>
  <c r="H450" i="2"/>
  <c r="C452" i="2"/>
  <c r="K450" i="2"/>
  <c r="N450" i="2"/>
  <c r="C451" i="2"/>
  <c r="D451" i="2"/>
  <c r="D450" i="2"/>
  <c r="F438" i="2"/>
  <c r="D439" i="2"/>
  <c r="C440" i="2"/>
  <c r="J438" i="2"/>
  <c r="C438" i="2"/>
  <c r="K438" i="2"/>
  <c r="D438" i="2"/>
  <c r="F440" i="2"/>
  <c r="D440" i="2"/>
  <c r="J426" i="2"/>
  <c r="I426" i="2"/>
  <c r="H426" i="2"/>
  <c r="N426" i="2"/>
  <c r="E426" i="2"/>
  <c r="C427" i="2"/>
  <c r="L426" i="2"/>
  <c r="D414" i="2"/>
  <c r="E414" i="2"/>
  <c r="K414" i="2"/>
  <c r="N414" i="2"/>
  <c r="L414" i="2"/>
  <c r="I414" i="2"/>
  <c r="C414" i="2"/>
  <c r="F414" i="2"/>
  <c r="G414" i="2"/>
  <c r="C416" i="2"/>
  <c r="H414" i="2"/>
  <c r="D416" i="2"/>
  <c r="J414" i="2"/>
  <c r="C415" i="2"/>
  <c r="H402" i="2"/>
  <c r="C403" i="2"/>
  <c r="L402" i="2"/>
  <c r="F404" i="2"/>
  <c r="D403" i="2"/>
  <c r="L390" i="2"/>
  <c r="D392" i="2"/>
  <c r="H390" i="2"/>
  <c r="F390" i="2"/>
  <c r="J390" i="2"/>
  <c r="E390" i="2"/>
  <c r="C391" i="2"/>
  <c r="F392" i="2"/>
  <c r="I390" i="2"/>
  <c r="C392" i="2"/>
  <c r="D390" i="2"/>
  <c r="D391" i="2"/>
  <c r="K390" i="2"/>
  <c r="N390" i="2"/>
  <c r="C390" i="2"/>
  <c r="G390" i="2"/>
  <c r="N378" i="2"/>
  <c r="K378" i="2"/>
  <c r="F380" i="2"/>
  <c r="I378" i="2"/>
  <c r="L378" i="2"/>
  <c r="E378" i="2"/>
  <c r="D380" i="2"/>
  <c r="C379" i="2"/>
  <c r="D379" i="2"/>
  <c r="N366" i="2"/>
  <c r="I366" i="2"/>
  <c r="D366" i="2"/>
  <c r="D368" i="2"/>
  <c r="J366" i="2"/>
  <c r="C366" i="2"/>
  <c r="C368" i="2"/>
  <c r="K366" i="2"/>
  <c r="F368" i="2"/>
  <c r="H366" i="2"/>
  <c r="C354" i="2"/>
  <c r="N354" i="2"/>
  <c r="D355" i="2"/>
  <c r="H354" i="2"/>
  <c r="K354" i="2"/>
  <c r="C356" i="2"/>
  <c r="J354" i="2"/>
  <c r="F354" i="2"/>
  <c r="I354" i="2"/>
  <c r="G354" i="2"/>
  <c r="D354" i="2"/>
  <c r="L354" i="2"/>
  <c r="F356" i="2"/>
  <c r="F344" i="2"/>
  <c r="D343" i="2"/>
  <c r="D344" i="2"/>
  <c r="G342" i="2"/>
  <c r="C342" i="2"/>
  <c r="C344" i="2"/>
  <c r="F342" i="2"/>
  <c r="K342" i="2"/>
  <c r="N342" i="2"/>
  <c r="E342" i="2"/>
  <c r="L342" i="2"/>
  <c r="H342" i="2"/>
  <c r="J342" i="2"/>
  <c r="C343" i="2"/>
  <c r="K330" i="2"/>
  <c r="N330" i="2"/>
  <c r="D332" i="2"/>
  <c r="D330" i="2"/>
  <c r="D331" i="2"/>
  <c r="F332" i="2"/>
  <c r="G330" i="2"/>
  <c r="J330" i="2"/>
  <c r="N318" i="2"/>
  <c r="K318" i="2"/>
  <c r="I318" i="2"/>
  <c r="D318" i="2"/>
  <c r="F318" i="2"/>
  <c r="D319" i="2"/>
  <c r="E318" i="2"/>
  <c r="C318" i="2"/>
  <c r="L318" i="2"/>
  <c r="F320" i="2"/>
  <c r="G318" i="2"/>
  <c r="J306" i="2"/>
  <c r="E306" i="2"/>
  <c r="F296" i="2"/>
  <c r="F294" i="2"/>
  <c r="C294" i="2"/>
  <c r="J294" i="2"/>
  <c r="N294" i="2"/>
  <c r="D294" i="2"/>
  <c r="C295" i="2"/>
  <c r="C296" i="2"/>
  <c r="H294" i="2"/>
  <c r="E294" i="2"/>
  <c r="I294" i="2"/>
  <c r="K294" i="2"/>
  <c r="C283" i="2"/>
  <c r="K282" i="2"/>
  <c r="N282" i="2"/>
  <c r="E282" i="2"/>
  <c r="L282" i="2"/>
  <c r="G282" i="2"/>
  <c r="J282" i="2"/>
  <c r="D282" i="2"/>
  <c r="H282" i="2"/>
  <c r="D284" i="2"/>
  <c r="H270" i="2"/>
  <c r="C270" i="2"/>
  <c r="C271" i="2"/>
  <c r="E270" i="2"/>
  <c r="C258" i="2"/>
  <c r="K258" i="2"/>
  <c r="F260" i="2"/>
  <c r="C259" i="2"/>
  <c r="J258" i="2"/>
  <c r="D259" i="2"/>
  <c r="K246" i="2"/>
  <c r="J246" i="2"/>
  <c r="F248" i="2"/>
  <c r="I246" i="2"/>
  <c r="L246" i="2"/>
  <c r="C248" i="2"/>
  <c r="G246" i="2"/>
  <c r="E246" i="2"/>
  <c r="H246" i="2"/>
  <c r="D248" i="2"/>
  <c r="D246" i="2"/>
  <c r="F246" i="2"/>
  <c r="N246" i="2"/>
  <c r="C247" i="2"/>
  <c r="L234" i="2"/>
  <c r="H234" i="2"/>
  <c r="J234" i="2"/>
  <c r="G234" i="2"/>
  <c r="C235" i="2"/>
  <c r="C236" i="2"/>
  <c r="F224" i="2"/>
  <c r="H222" i="2"/>
  <c r="D224" i="2"/>
  <c r="D222" i="2"/>
  <c r="F222" i="2"/>
  <c r="L222" i="2"/>
  <c r="I222" i="2"/>
  <c r="J222" i="2"/>
  <c r="E222" i="2"/>
  <c r="G222" i="2"/>
  <c r="C223" i="2"/>
  <c r="N222" i="2"/>
  <c r="D223" i="2"/>
  <c r="K222" i="2"/>
  <c r="C222" i="2"/>
  <c r="C224" i="2"/>
  <c r="F212" i="2"/>
  <c r="C211" i="2"/>
  <c r="I210" i="2"/>
  <c r="L210" i="2"/>
  <c r="K210" i="2"/>
  <c r="F210" i="2"/>
  <c r="J210" i="2"/>
  <c r="D212" i="2"/>
  <c r="N210" i="2"/>
  <c r="D199" i="2"/>
  <c r="F200" i="2"/>
  <c r="K198" i="2"/>
  <c r="I198" i="2"/>
  <c r="C200" i="2"/>
  <c r="N198" i="2"/>
  <c r="C198" i="2"/>
  <c r="D198" i="2"/>
  <c r="L198" i="2"/>
  <c r="D200" i="2"/>
  <c r="J198" i="2"/>
  <c r="C199" i="2"/>
  <c r="G198" i="2"/>
  <c r="F198" i="2"/>
  <c r="I186" i="2"/>
  <c r="C187" i="2"/>
  <c r="D186" i="2"/>
  <c r="G186" i="2"/>
  <c r="N186" i="2"/>
  <c r="K186" i="2"/>
  <c r="C188" i="2"/>
  <c r="D187" i="2"/>
  <c r="H186" i="2"/>
  <c r="D188" i="2"/>
  <c r="C186" i="2"/>
  <c r="E186" i="2"/>
  <c r="L186" i="2"/>
  <c r="F188" i="2"/>
  <c r="F186" i="2"/>
  <c r="F174" i="2"/>
  <c r="D175" i="2"/>
  <c r="L174" i="2"/>
  <c r="E174" i="2"/>
  <c r="J174" i="2"/>
  <c r="N174" i="2"/>
  <c r="G174" i="2"/>
  <c r="D176" i="2"/>
  <c r="C174" i="2"/>
  <c r="C175" i="2"/>
  <c r="H174" i="2"/>
  <c r="F164" i="2"/>
  <c r="C164" i="2"/>
  <c r="J162" i="2"/>
  <c r="K162" i="2"/>
  <c r="F162" i="2"/>
  <c r="L162" i="2"/>
  <c r="C163" i="2"/>
  <c r="N162" i="2"/>
  <c r="I162" i="2"/>
  <c r="D163" i="2"/>
  <c r="D162" i="2"/>
  <c r="D164" i="2"/>
  <c r="C162" i="2"/>
  <c r="E162" i="2"/>
  <c r="G162" i="2"/>
  <c r="F152" i="2"/>
  <c r="J150" i="2"/>
  <c r="E150" i="2"/>
  <c r="N150" i="2"/>
  <c r="C150" i="2"/>
  <c r="G150" i="2"/>
  <c r="F150" i="2"/>
  <c r="L150" i="2"/>
  <c r="K150" i="2"/>
  <c r="D152" i="2"/>
  <c r="H150" i="2"/>
  <c r="D150" i="2"/>
  <c r="F138" i="2"/>
  <c r="L138" i="2"/>
  <c r="K138" i="2"/>
  <c r="C138" i="2"/>
  <c r="F140" i="2"/>
  <c r="D140" i="2"/>
  <c r="E138" i="2"/>
  <c r="J138" i="2"/>
  <c r="H138" i="2"/>
  <c r="N138" i="2"/>
  <c r="I138" i="2"/>
  <c r="D138" i="2"/>
  <c r="D139" i="2"/>
  <c r="C139" i="2"/>
  <c r="N126" i="2"/>
  <c r="F126" i="2"/>
  <c r="D127" i="2"/>
  <c r="D126" i="2"/>
  <c r="J126" i="2"/>
  <c r="L126" i="2"/>
  <c r="C128" i="2"/>
  <c r="E126" i="2"/>
  <c r="C127" i="2"/>
  <c r="K126" i="2"/>
  <c r="G126" i="2"/>
  <c r="C126" i="2"/>
  <c r="D128" i="2"/>
  <c r="I126" i="2"/>
  <c r="F128" i="2"/>
  <c r="C116" i="2"/>
  <c r="N114" i="2"/>
  <c r="D116" i="2"/>
  <c r="I114" i="2"/>
  <c r="F114" i="2"/>
  <c r="D114" i="2"/>
  <c r="E114" i="2"/>
  <c r="L114" i="2"/>
  <c r="H114" i="2"/>
  <c r="F116" i="2"/>
  <c r="C115" i="2"/>
  <c r="D115" i="2"/>
  <c r="J114" i="2"/>
  <c r="G114" i="2"/>
  <c r="K114" i="2"/>
  <c r="C104" i="2"/>
  <c r="E102" i="2"/>
  <c r="K102" i="2"/>
  <c r="F104" i="2"/>
  <c r="J102" i="2"/>
  <c r="L102" i="2"/>
  <c r="D104" i="2"/>
  <c r="D103" i="2"/>
  <c r="I102" i="2"/>
  <c r="C103" i="2"/>
  <c r="C92" i="2"/>
  <c r="N90" i="2"/>
  <c r="C91" i="2"/>
  <c r="K90" i="2"/>
  <c r="D92" i="2"/>
  <c r="L90" i="2"/>
  <c r="G78" i="2"/>
  <c r="H78" i="2"/>
  <c r="C79" i="2"/>
  <c r="D80" i="2"/>
  <c r="C80" i="2"/>
  <c r="C78" i="2"/>
  <c r="J78" i="2"/>
  <c r="L78" i="2"/>
  <c r="E78" i="2"/>
  <c r="I78" i="2"/>
  <c r="C68" i="2"/>
  <c r="D66" i="2"/>
  <c r="N66" i="2"/>
  <c r="K66" i="2"/>
  <c r="H66" i="2"/>
  <c r="F68" i="2"/>
  <c r="E66" i="2"/>
  <c r="D68" i="2"/>
  <c r="C66" i="2"/>
  <c r="D67" i="2"/>
  <c r="L66" i="2"/>
  <c r="F66" i="2"/>
  <c r="G66" i="2"/>
  <c r="C67" i="2"/>
  <c r="I66" i="2"/>
  <c r="J66" i="2"/>
  <c r="C56" i="2"/>
  <c r="J54" i="2"/>
  <c r="F54" i="2"/>
  <c r="I54" i="2"/>
  <c r="D55" i="2"/>
  <c r="N54" i="2"/>
  <c r="H54" i="2"/>
  <c r="E54" i="2"/>
  <c r="L54" i="2"/>
  <c r="D54" i="2"/>
  <c r="F56" i="2"/>
  <c r="C55" i="2"/>
  <c r="K54" i="2"/>
  <c r="G54" i="2"/>
  <c r="C54" i="2"/>
  <c r="C42" i="2"/>
  <c r="G42" i="2"/>
  <c r="D43" i="2"/>
  <c r="D42" i="2"/>
  <c r="F42" i="2"/>
  <c r="I42" i="2"/>
  <c r="E42" i="2"/>
  <c r="F44" i="2"/>
  <c r="D44" i="2"/>
  <c r="H42" i="2"/>
  <c r="C44" i="2"/>
  <c r="C43" i="2"/>
  <c r="J42" i="2"/>
  <c r="D31" i="2"/>
  <c r="K30" i="2"/>
  <c r="H30" i="2"/>
  <c r="F30" i="2"/>
  <c r="E30" i="2"/>
  <c r="C31" i="2"/>
  <c r="I30" i="2"/>
  <c r="J30" i="2"/>
  <c r="C32" i="2"/>
  <c r="D32" i="2"/>
  <c r="C30" i="2"/>
  <c r="N30" i="2"/>
  <c r="K18" i="2"/>
  <c r="E18" i="2"/>
  <c r="F20" i="2"/>
  <c r="H18" i="2"/>
  <c r="D19" i="2"/>
  <c r="N18" i="2"/>
  <c r="C19" i="2"/>
  <c r="D18" i="2"/>
  <c r="I18" i="2"/>
  <c r="G18" i="2"/>
  <c r="F18" i="2"/>
  <c r="J18" i="2"/>
  <c r="F1290" i="2"/>
  <c r="J1290" i="2"/>
  <c r="C1291" i="2"/>
  <c r="C1292" i="2"/>
  <c r="F1292" i="2"/>
  <c r="D1290" i="2"/>
  <c r="D1159" i="2"/>
  <c r="D1158" i="2"/>
  <c r="C1160" i="2"/>
  <c r="C1038" i="2"/>
  <c r="N1038" i="2"/>
  <c r="F1038" i="2"/>
  <c r="C1014" i="2"/>
  <c r="D1016" i="2"/>
  <c r="I1014" i="2"/>
  <c r="D1015" i="2"/>
  <c r="N1014" i="2"/>
  <c r="F1014" i="2"/>
  <c r="E1014" i="2"/>
  <c r="C1015" i="2"/>
  <c r="H978" i="2"/>
  <c r="D979" i="2"/>
  <c r="F980" i="2"/>
  <c r="J978" i="2"/>
  <c r="C980" i="2"/>
  <c r="C978" i="2"/>
  <c r="C979" i="2"/>
  <c r="L978" i="2"/>
  <c r="E978" i="2"/>
  <c r="D980" i="2"/>
  <c r="F978" i="2"/>
  <c r="D955" i="2"/>
  <c r="J954" i="2"/>
  <c r="L954" i="2"/>
  <c r="E954" i="2"/>
  <c r="H954" i="2"/>
  <c r="G954" i="2"/>
  <c r="N954" i="2"/>
  <c r="D954" i="2"/>
  <c r="C955" i="2"/>
  <c r="K954" i="2"/>
  <c r="L930" i="2"/>
  <c r="F932" i="2"/>
  <c r="E930" i="2"/>
  <c r="G930" i="2"/>
  <c r="C932" i="2"/>
  <c r="D930" i="2"/>
  <c r="C931" i="2"/>
  <c r="J930" i="2"/>
  <c r="N930" i="2"/>
  <c r="D932" i="2"/>
  <c r="F930" i="2"/>
  <c r="H906" i="2"/>
  <c r="C908" i="2"/>
  <c r="I906" i="2"/>
  <c r="C906" i="2"/>
  <c r="L906" i="2"/>
  <c r="F908" i="2"/>
  <c r="N906" i="2"/>
  <c r="C907" i="2"/>
  <c r="D883" i="2"/>
  <c r="C884" i="2"/>
  <c r="H882" i="2"/>
  <c r="E882" i="2"/>
  <c r="N882" i="2"/>
  <c r="F882" i="2"/>
  <c r="F884" i="2"/>
  <c r="C882" i="2"/>
  <c r="D884" i="2"/>
  <c r="G882" i="2"/>
  <c r="C883" i="2"/>
  <c r="D882" i="2"/>
  <c r="L882" i="2"/>
  <c r="D858" i="2"/>
  <c r="D859" i="2"/>
  <c r="H858" i="2"/>
  <c r="N858" i="2"/>
  <c r="J858" i="2"/>
  <c r="K858" i="2"/>
  <c r="C858" i="2"/>
  <c r="D860" i="2"/>
  <c r="C860" i="2"/>
  <c r="L858" i="2"/>
  <c r="C859" i="2"/>
  <c r="K834" i="2"/>
  <c r="D835" i="2"/>
  <c r="D834" i="2"/>
  <c r="G834" i="2"/>
  <c r="C834" i="2"/>
  <c r="D836" i="2"/>
  <c r="L834" i="2"/>
  <c r="I834" i="2"/>
  <c r="H834" i="2"/>
  <c r="D812" i="2"/>
  <c r="K810" i="2"/>
  <c r="C812" i="2"/>
  <c r="E810" i="2"/>
  <c r="F812" i="2"/>
  <c r="H810" i="2"/>
  <c r="I810" i="2"/>
  <c r="D811" i="2"/>
  <c r="C810" i="2"/>
  <c r="F786" i="2"/>
  <c r="G786" i="2"/>
  <c r="D788" i="2"/>
  <c r="C788" i="2"/>
  <c r="F788" i="2"/>
  <c r="I786" i="2"/>
  <c r="K786" i="2"/>
  <c r="L786" i="2"/>
  <c r="C786" i="2"/>
  <c r="D786" i="2"/>
  <c r="H750" i="2"/>
  <c r="L750" i="2"/>
  <c r="G750" i="2"/>
  <c r="F752" i="2"/>
  <c r="N738" i="2"/>
  <c r="C740" i="2"/>
  <c r="C739" i="2"/>
  <c r="N714" i="2"/>
  <c r="G714" i="2"/>
  <c r="C714" i="2"/>
  <c r="C716" i="2"/>
  <c r="J714" i="2"/>
  <c r="D714" i="2"/>
  <c r="K714" i="2"/>
  <c r="L714" i="2"/>
  <c r="C691" i="2"/>
  <c r="F690" i="2"/>
  <c r="C644" i="2"/>
  <c r="N642" i="2"/>
  <c r="L642" i="2"/>
  <c r="F644" i="2"/>
  <c r="H642" i="2"/>
  <c r="D643" i="2"/>
  <c r="C643" i="2"/>
  <c r="J618" i="2"/>
  <c r="D619" i="2"/>
  <c r="D620" i="2"/>
  <c r="N618" i="2"/>
  <c r="G618" i="2"/>
  <c r="I594" i="2"/>
  <c r="N594" i="2"/>
  <c r="E570" i="2"/>
  <c r="D570" i="2"/>
  <c r="L570" i="2"/>
  <c r="K570" i="2"/>
  <c r="N570" i="2"/>
  <c r="F572" i="2"/>
  <c r="J570" i="2"/>
  <c r="D572" i="2"/>
  <c r="D571" i="2"/>
  <c r="I486" i="2"/>
  <c r="C487" i="2"/>
  <c r="G486" i="2"/>
  <c r="F488" i="2"/>
  <c r="C486" i="2"/>
  <c r="J486" i="2"/>
  <c r="D488" i="2"/>
  <c r="H486" i="2"/>
  <c r="K486" i="2"/>
  <c r="E486" i="2"/>
  <c r="L486" i="2"/>
  <c r="F486" i="2"/>
  <c r="D486" i="2"/>
  <c r="N486" i="2"/>
  <c r="D487" i="2"/>
  <c r="E1290" i="2"/>
  <c r="D402" i="2"/>
  <c r="C402" i="2"/>
  <c r="K510" i="2"/>
  <c r="D511" i="2"/>
  <c r="L510" i="2"/>
  <c r="D752" i="2"/>
  <c r="C751" i="2"/>
  <c r="C752" i="2"/>
  <c r="D1292" i="2"/>
  <c r="D1291" i="2"/>
  <c r="J402" i="2"/>
  <c r="D1100" i="2"/>
  <c r="D1327" i="2"/>
  <c r="E450" i="2"/>
  <c r="G450" i="2"/>
  <c r="G1026" i="2"/>
  <c r="C522" i="2"/>
  <c r="C1026" i="2"/>
  <c r="L522" i="2"/>
  <c r="F1002" i="2"/>
  <c r="D1038" i="2"/>
  <c r="C378" i="2"/>
  <c r="J786" i="2"/>
  <c r="C319" i="2"/>
  <c r="D295" i="2"/>
  <c r="K1158" i="2"/>
  <c r="I174" i="2"/>
  <c r="H210" i="2"/>
  <c r="G210" i="2"/>
  <c r="C500" i="2"/>
  <c r="N822" i="2"/>
  <c r="H162" i="2"/>
  <c r="H126" i="2"/>
  <c r="K1290" i="2"/>
  <c r="H1290" i="2"/>
  <c r="N1290" i="2"/>
  <c r="N1086" i="2"/>
  <c r="J1038" i="2"/>
  <c r="F1050" i="2"/>
  <c r="D1340" i="2"/>
  <c r="E702" i="2"/>
  <c r="L1290" i="2"/>
  <c r="C1290" i="2"/>
  <c r="I1098" i="2"/>
  <c r="K1038" i="2"/>
  <c r="D1004" i="2"/>
  <c r="N990" i="2"/>
  <c r="E1002" i="2"/>
  <c r="D992" i="2"/>
  <c r="E1026" i="2"/>
  <c r="D1496" i="2"/>
  <c r="D739" i="2"/>
  <c r="G1467" i="2"/>
  <c r="L1467" i="2"/>
  <c r="I1467" i="2"/>
  <c r="E1467" i="2"/>
  <c r="H1467" i="2"/>
  <c r="K1467" i="2"/>
  <c r="C1469" i="2"/>
  <c r="D1468" i="2"/>
  <c r="J1467" i="2"/>
  <c r="N1467" i="2"/>
  <c r="F1433" i="2"/>
  <c r="L1431" i="2"/>
  <c r="L1395" i="2"/>
  <c r="K1395" i="2"/>
  <c r="K1371" i="2"/>
  <c r="J1371" i="2"/>
  <c r="F1371" i="2"/>
  <c r="C1373" i="2"/>
  <c r="C1311" i="2"/>
  <c r="C1313" i="2"/>
  <c r="F1277" i="2"/>
  <c r="C1276" i="2"/>
  <c r="L1275" i="2"/>
  <c r="F1275" i="2"/>
  <c r="J1275" i="2"/>
  <c r="C1251" i="2"/>
  <c r="C1253" i="2"/>
  <c r="D1253" i="2"/>
  <c r="C1191" i="2"/>
  <c r="F1191" i="2"/>
  <c r="F1193" i="2"/>
  <c r="N1191" i="2"/>
  <c r="K1191" i="2"/>
  <c r="C1193" i="2"/>
  <c r="I1191" i="2"/>
  <c r="L1191" i="2"/>
  <c r="G1191" i="2"/>
  <c r="H1191" i="2"/>
  <c r="E1191" i="2"/>
  <c r="C1192" i="2"/>
  <c r="F1167" i="2"/>
  <c r="C1169" i="2"/>
  <c r="C1167" i="2"/>
  <c r="F1169" i="2"/>
  <c r="D1169" i="2"/>
  <c r="C1083" i="2"/>
  <c r="F1085" i="2"/>
  <c r="J1083" i="2"/>
  <c r="C1012" i="2"/>
  <c r="K1011" i="2"/>
  <c r="C1011" i="2"/>
  <c r="I1011" i="2"/>
  <c r="D1013" i="2"/>
  <c r="N1011" i="2"/>
  <c r="H1011" i="2"/>
  <c r="E1011" i="2"/>
  <c r="F1011" i="2"/>
  <c r="F1013" i="2"/>
  <c r="D1011" i="2"/>
  <c r="C951" i="2"/>
  <c r="I951" i="2"/>
  <c r="C952" i="2"/>
  <c r="C953" i="2"/>
  <c r="D953" i="2"/>
  <c r="F953" i="2"/>
  <c r="H951" i="2"/>
  <c r="K951" i="2"/>
  <c r="L951" i="2"/>
  <c r="G951" i="2"/>
  <c r="D952" i="2"/>
  <c r="N951" i="2"/>
  <c r="E951" i="2"/>
  <c r="F927" i="2"/>
  <c r="C928" i="2"/>
  <c r="K927" i="2"/>
  <c r="H927" i="2"/>
  <c r="G927" i="2"/>
  <c r="F891" i="2"/>
  <c r="G891" i="2"/>
  <c r="D892" i="2"/>
  <c r="J891" i="2"/>
  <c r="K867" i="2"/>
  <c r="D867" i="2"/>
  <c r="F869" i="2"/>
  <c r="H867" i="2"/>
  <c r="G867" i="2"/>
  <c r="D868" i="2"/>
  <c r="D869" i="2"/>
  <c r="F867" i="2"/>
  <c r="C869" i="2"/>
  <c r="C867" i="2"/>
  <c r="J867" i="2"/>
  <c r="L867" i="2"/>
  <c r="C868" i="2"/>
  <c r="I867" i="2"/>
  <c r="N867" i="2"/>
  <c r="N831" i="2"/>
  <c r="L831" i="2"/>
  <c r="D808" i="2"/>
  <c r="I807" i="2"/>
  <c r="F807" i="2"/>
  <c r="C808" i="2"/>
  <c r="C807" i="2"/>
  <c r="L807" i="2"/>
  <c r="D809" i="2"/>
  <c r="C809" i="2"/>
  <c r="H807" i="2"/>
  <c r="F809" i="2"/>
  <c r="N807" i="2"/>
  <c r="F773" i="2"/>
  <c r="C773" i="2"/>
  <c r="E771" i="2"/>
  <c r="F771" i="2"/>
  <c r="C772" i="2"/>
  <c r="L771" i="2"/>
  <c r="D771" i="2"/>
  <c r="K771" i="2"/>
  <c r="I771" i="2"/>
  <c r="J771" i="2"/>
  <c r="H771" i="2"/>
  <c r="N771" i="2"/>
  <c r="L747" i="2"/>
  <c r="N747" i="2"/>
  <c r="K711" i="2"/>
  <c r="L711" i="2"/>
  <c r="F711" i="2"/>
  <c r="I711" i="2"/>
  <c r="C712" i="2"/>
  <c r="F675" i="2"/>
  <c r="N675" i="2"/>
  <c r="D676" i="2"/>
  <c r="C675" i="2"/>
  <c r="G675" i="2"/>
  <c r="D639" i="2"/>
  <c r="F641" i="2"/>
  <c r="C641" i="2"/>
  <c r="D641" i="2"/>
  <c r="L639" i="2"/>
  <c r="K639" i="2"/>
  <c r="E639" i="2"/>
  <c r="C640" i="2"/>
  <c r="H639" i="2"/>
  <c r="C568" i="2"/>
  <c r="J567" i="2"/>
  <c r="C567" i="2"/>
  <c r="D569" i="2"/>
  <c r="I567" i="2"/>
  <c r="H567" i="2"/>
  <c r="D568" i="2"/>
  <c r="F569" i="2"/>
  <c r="E567" i="2"/>
  <c r="L567" i="2"/>
  <c r="F567" i="2"/>
  <c r="N567" i="2"/>
  <c r="J531" i="2"/>
  <c r="G531" i="2"/>
  <c r="F533" i="2"/>
  <c r="D532" i="2"/>
  <c r="C532" i="2"/>
  <c r="D533" i="2"/>
  <c r="H531" i="2"/>
  <c r="L531" i="2"/>
  <c r="K531" i="2"/>
  <c r="C531" i="2"/>
  <c r="F531" i="2"/>
  <c r="D531" i="2"/>
  <c r="I495" i="2"/>
  <c r="C496" i="2"/>
  <c r="H495" i="2"/>
  <c r="D496" i="2"/>
  <c r="D495" i="2"/>
  <c r="J495" i="2"/>
  <c r="F495" i="2"/>
  <c r="N495" i="2"/>
  <c r="F497" i="2"/>
  <c r="G495" i="2"/>
  <c r="E495" i="2"/>
  <c r="C495" i="2"/>
  <c r="C497" i="2"/>
  <c r="H471" i="2"/>
  <c r="L471" i="2"/>
  <c r="D448" i="2"/>
  <c r="L447" i="2"/>
  <c r="E447" i="2"/>
  <c r="D447" i="2"/>
  <c r="C449" i="2"/>
  <c r="C447" i="2"/>
  <c r="G447" i="2"/>
  <c r="C448" i="2"/>
  <c r="J447" i="2"/>
  <c r="I447" i="2"/>
  <c r="D449" i="2"/>
  <c r="F447" i="2"/>
  <c r="N447" i="2"/>
  <c r="G411" i="2"/>
  <c r="L411" i="2"/>
  <c r="I411" i="2"/>
  <c r="F377" i="2"/>
  <c r="E375" i="2"/>
  <c r="N375" i="2"/>
  <c r="H375" i="2"/>
  <c r="D377" i="2"/>
  <c r="I375" i="2"/>
  <c r="C375" i="2"/>
  <c r="G375" i="2"/>
  <c r="J375" i="2"/>
  <c r="D375" i="2"/>
  <c r="G339" i="2"/>
  <c r="C339" i="2"/>
  <c r="E339" i="2"/>
  <c r="K339" i="2"/>
  <c r="D340" i="2"/>
  <c r="D341" i="2"/>
  <c r="C340" i="2"/>
  <c r="F341" i="2"/>
  <c r="I339" i="2"/>
  <c r="L339" i="2"/>
  <c r="N339" i="2"/>
  <c r="C341" i="2"/>
  <c r="F339" i="2"/>
  <c r="J339" i="2"/>
  <c r="N315" i="2"/>
  <c r="C317" i="2"/>
  <c r="I315" i="2"/>
  <c r="C292" i="2"/>
  <c r="D291" i="2"/>
  <c r="J291" i="2"/>
  <c r="C291" i="2"/>
  <c r="D292" i="2"/>
  <c r="G291" i="2"/>
  <c r="D293" i="2"/>
  <c r="H291" i="2"/>
  <c r="E291" i="2"/>
  <c r="C293" i="2"/>
  <c r="K291" i="2"/>
  <c r="F293" i="2"/>
  <c r="F291" i="2"/>
  <c r="I291" i="2"/>
  <c r="I267" i="2"/>
  <c r="D267" i="2"/>
  <c r="G267" i="2"/>
  <c r="H267" i="2"/>
  <c r="K267" i="2"/>
  <c r="C268" i="2"/>
  <c r="E267" i="2"/>
  <c r="C267" i="2"/>
  <c r="J231" i="2"/>
  <c r="L231" i="2"/>
  <c r="D232" i="2"/>
  <c r="G231" i="2"/>
  <c r="C231" i="2"/>
  <c r="D233" i="2"/>
  <c r="C232" i="2"/>
  <c r="I231" i="2"/>
  <c r="H231" i="2"/>
  <c r="C233" i="2"/>
  <c r="N231" i="2"/>
  <c r="F233" i="2"/>
  <c r="K231" i="2"/>
  <c r="E231" i="2"/>
  <c r="D231" i="2"/>
  <c r="F231" i="2"/>
  <c r="I207" i="2"/>
  <c r="F207" i="2"/>
  <c r="J207" i="2"/>
  <c r="E207" i="2"/>
  <c r="H207" i="2"/>
  <c r="D209" i="2"/>
  <c r="C207" i="2"/>
  <c r="C209" i="2"/>
  <c r="D208" i="2"/>
  <c r="N207" i="2"/>
  <c r="C208" i="2"/>
  <c r="G207" i="2"/>
  <c r="D207" i="2"/>
  <c r="H171" i="2"/>
  <c r="F171" i="2"/>
  <c r="C172" i="2"/>
  <c r="K147" i="2"/>
  <c r="I147" i="2"/>
  <c r="C148" i="2"/>
  <c r="E147" i="2"/>
  <c r="C113" i="2"/>
  <c r="D113" i="2"/>
  <c r="C112" i="2"/>
  <c r="J111" i="2"/>
  <c r="D65" i="2"/>
  <c r="L63" i="2"/>
  <c r="C65" i="2"/>
  <c r="C6" i="2"/>
  <c r="G6" i="2"/>
  <c r="D7" i="2"/>
  <c r="C7" i="2"/>
  <c r="D8" i="2"/>
  <c r="F6" i="2"/>
  <c r="F8" i="2"/>
  <c r="E6" i="2"/>
  <c r="D6" i="2"/>
  <c r="I843" i="2"/>
  <c r="C1049" i="2"/>
  <c r="C1216" i="2"/>
  <c r="F1205" i="2"/>
  <c r="J1143" i="2"/>
  <c r="F893" i="2"/>
  <c r="N891" i="2"/>
  <c r="C916" i="2"/>
  <c r="D1156" i="2"/>
  <c r="J1155" i="2"/>
  <c r="L171" i="2"/>
  <c r="J171" i="2"/>
  <c r="J591" i="2"/>
  <c r="C16" i="2"/>
  <c r="C1467" i="2"/>
  <c r="D17" i="2"/>
  <c r="J807" i="2"/>
  <c r="G1455" i="2"/>
  <c r="F1469" i="2"/>
  <c r="N1167" i="2"/>
  <c r="C1312" i="2"/>
  <c r="L495" i="2"/>
  <c r="D1193" i="2"/>
  <c r="G567" i="2"/>
  <c r="L291" i="2"/>
  <c r="E1479" i="2"/>
  <c r="F1479" i="2"/>
  <c r="F1481" i="2"/>
  <c r="N1443" i="2"/>
  <c r="J1443" i="2"/>
  <c r="D1445" i="2"/>
  <c r="D1443" i="2"/>
  <c r="C1445" i="2"/>
  <c r="E1443" i="2"/>
  <c r="L1443" i="2"/>
  <c r="I1443" i="2"/>
  <c r="F1445" i="2"/>
  <c r="H1443" i="2"/>
  <c r="D1444" i="2"/>
  <c r="C1420" i="2"/>
  <c r="D1421" i="2"/>
  <c r="G1419" i="2"/>
  <c r="H1419" i="2"/>
  <c r="N1419" i="2"/>
  <c r="F1421" i="2"/>
  <c r="E1419" i="2"/>
  <c r="C1419" i="2"/>
  <c r="F1347" i="2"/>
  <c r="C1348" i="2"/>
  <c r="D1347" i="2"/>
  <c r="D1349" i="2"/>
  <c r="G1347" i="2"/>
  <c r="F1349" i="2"/>
  <c r="N1347" i="2"/>
  <c r="D1348" i="2"/>
  <c r="L1347" i="2"/>
  <c r="J1347" i="2"/>
  <c r="J1323" i="2"/>
  <c r="C1325" i="2"/>
  <c r="E1323" i="2"/>
  <c r="F1323" i="2"/>
  <c r="L1323" i="2"/>
  <c r="C1323" i="2"/>
  <c r="C1324" i="2"/>
  <c r="I1323" i="2"/>
  <c r="D1323" i="2"/>
  <c r="D1325" i="2"/>
  <c r="C1287" i="2"/>
  <c r="C1288" i="2"/>
  <c r="E1287" i="2"/>
  <c r="I1287" i="2"/>
  <c r="G1287" i="2"/>
  <c r="L1287" i="2"/>
  <c r="K1287" i="2"/>
  <c r="F1287" i="2"/>
  <c r="D1288" i="2"/>
  <c r="C1265" i="2"/>
  <c r="K1263" i="2"/>
  <c r="D1131" i="2"/>
  <c r="J1131" i="2"/>
  <c r="I1131" i="2"/>
  <c r="H1131" i="2"/>
  <c r="C1131" i="2"/>
  <c r="F1131" i="2"/>
  <c r="C1133" i="2"/>
  <c r="D1097" i="2"/>
  <c r="L1095" i="2"/>
  <c r="I1023" i="2"/>
  <c r="F1025" i="2"/>
  <c r="C1024" i="2"/>
  <c r="E1023" i="2"/>
  <c r="D1024" i="2"/>
  <c r="K1023" i="2"/>
  <c r="G1023" i="2"/>
  <c r="C1023" i="2"/>
  <c r="D1023" i="2"/>
  <c r="F1023" i="2"/>
  <c r="C1025" i="2"/>
  <c r="L1023" i="2"/>
  <c r="N1023" i="2"/>
  <c r="J1023" i="2"/>
  <c r="D1025" i="2"/>
  <c r="H1023" i="2"/>
  <c r="E999" i="2"/>
  <c r="D1001" i="2"/>
  <c r="H999" i="2"/>
  <c r="F1001" i="2"/>
  <c r="K999" i="2"/>
  <c r="F999" i="2"/>
  <c r="J999" i="2"/>
  <c r="G999" i="2"/>
  <c r="C1001" i="2"/>
  <c r="L999" i="2"/>
  <c r="D999" i="2"/>
  <c r="C1000" i="2"/>
  <c r="D963" i="2"/>
  <c r="L963" i="2"/>
  <c r="C965" i="2"/>
  <c r="C963" i="2"/>
  <c r="D965" i="2"/>
  <c r="F963" i="2"/>
  <c r="F941" i="2"/>
  <c r="C940" i="2"/>
  <c r="F939" i="2"/>
  <c r="J939" i="2"/>
  <c r="D941" i="2"/>
  <c r="L939" i="2"/>
  <c r="E939" i="2"/>
  <c r="C941" i="2"/>
  <c r="G939" i="2"/>
  <c r="I939" i="2"/>
  <c r="N939" i="2"/>
  <c r="H939" i="2"/>
  <c r="D939" i="2"/>
  <c r="C939" i="2"/>
  <c r="C905" i="2"/>
  <c r="C904" i="2"/>
  <c r="J903" i="2"/>
  <c r="C903" i="2"/>
  <c r="I903" i="2"/>
  <c r="L819" i="2"/>
  <c r="D821" i="2"/>
  <c r="C819" i="2"/>
  <c r="N819" i="2"/>
  <c r="G819" i="2"/>
  <c r="F819" i="2"/>
  <c r="F821" i="2"/>
  <c r="E819" i="2"/>
  <c r="K819" i="2"/>
  <c r="H819" i="2"/>
  <c r="I819" i="2"/>
  <c r="I783" i="2"/>
  <c r="C783" i="2"/>
  <c r="G783" i="2"/>
  <c r="D700" i="2"/>
  <c r="N699" i="2"/>
  <c r="K699" i="2"/>
  <c r="C700" i="2"/>
  <c r="F699" i="2"/>
  <c r="I699" i="2"/>
  <c r="C701" i="2"/>
  <c r="G663" i="2"/>
  <c r="C663" i="2"/>
  <c r="D665" i="2"/>
  <c r="I663" i="2"/>
  <c r="E663" i="2"/>
  <c r="C664" i="2"/>
  <c r="D664" i="2"/>
  <c r="D628" i="2"/>
  <c r="E627" i="2"/>
  <c r="F629" i="2"/>
  <c r="N627" i="2"/>
  <c r="D629" i="2"/>
  <c r="G627" i="2"/>
  <c r="C627" i="2"/>
  <c r="C628" i="2"/>
  <c r="L627" i="2"/>
  <c r="I627" i="2"/>
  <c r="K627" i="2"/>
  <c r="C629" i="2"/>
  <c r="J627" i="2"/>
  <c r="C617" i="2"/>
  <c r="C616" i="2"/>
  <c r="N615" i="2"/>
  <c r="E615" i="2"/>
  <c r="D580" i="2"/>
  <c r="I579" i="2"/>
  <c r="F581" i="2"/>
  <c r="L579" i="2"/>
  <c r="C580" i="2"/>
  <c r="D581" i="2"/>
  <c r="E579" i="2"/>
  <c r="D579" i="2"/>
  <c r="K579" i="2"/>
  <c r="H579" i="2"/>
  <c r="C581" i="2"/>
  <c r="N579" i="2"/>
  <c r="J579" i="2"/>
  <c r="G579" i="2"/>
  <c r="F579" i="2"/>
  <c r="C579" i="2"/>
  <c r="L543" i="2"/>
  <c r="D543" i="2"/>
  <c r="D545" i="2"/>
  <c r="J543" i="2"/>
  <c r="E543" i="2"/>
  <c r="C520" i="2"/>
  <c r="F519" i="2"/>
  <c r="D519" i="2"/>
  <c r="E519" i="2"/>
  <c r="D484" i="2"/>
  <c r="I483" i="2"/>
  <c r="D483" i="2"/>
  <c r="F485" i="2"/>
  <c r="C485" i="2"/>
  <c r="K483" i="2"/>
  <c r="G483" i="2"/>
  <c r="C483" i="2"/>
  <c r="F483" i="2"/>
  <c r="C484" i="2"/>
  <c r="E483" i="2"/>
  <c r="D436" i="2"/>
  <c r="F437" i="2"/>
  <c r="D435" i="2"/>
  <c r="N435" i="2"/>
  <c r="F435" i="2"/>
  <c r="K435" i="2"/>
  <c r="D437" i="2"/>
  <c r="I435" i="2"/>
  <c r="E435" i="2"/>
  <c r="J435" i="2"/>
  <c r="C435" i="2"/>
  <c r="G435" i="2"/>
  <c r="H435" i="2"/>
  <c r="L435" i="2"/>
  <c r="F399" i="2"/>
  <c r="C399" i="2"/>
  <c r="C400" i="2"/>
  <c r="E399" i="2"/>
  <c r="J327" i="2"/>
  <c r="E327" i="2"/>
  <c r="G303" i="2"/>
  <c r="L303" i="2"/>
  <c r="K219" i="2"/>
  <c r="N219" i="2"/>
  <c r="C219" i="2"/>
  <c r="F221" i="2"/>
  <c r="I219" i="2"/>
  <c r="J219" i="2"/>
  <c r="C220" i="2"/>
  <c r="C221" i="2"/>
  <c r="F195" i="2"/>
  <c r="H195" i="2"/>
  <c r="J195" i="2"/>
  <c r="L195" i="2"/>
  <c r="D195" i="2"/>
  <c r="C160" i="2"/>
  <c r="F159" i="2"/>
  <c r="C123" i="2"/>
  <c r="C124" i="2"/>
  <c r="I123" i="2"/>
  <c r="D124" i="2"/>
  <c r="C125" i="2"/>
  <c r="E123" i="2"/>
  <c r="D123" i="2"/>
  <c r="H123" i="2"/>
  <c r="N123" i="2"/>
  <c r="D125" i="2"/>
  <c r="F125" i="2"/>
  <c r="K123" i="2"/>
  <c r="L123" i="2"/>
  <c r="F123" i="2"/>
  <c r="J123" i="2"/>
  <c r="K99" i="2"/>
  <c r="H99" i="2"/>
  <c r="G99" i="2"/>
  <c r="I99" i="2"/>
  <c r="J99" i="2"/>
  <c r="E99" i="2"/>
  <c r="F99" i="2"/>
  <c r="C41" i="2"/>
  <c r="K39" i="2"/>
  <c r="E39" i="2"/>
  <c r="C40" i="2"/>
  <c r="D41" i="2"/>
  <c r="N39" i="2"/>
  <c r="I39" i="2"/>
  <c r="D40" i="2"/>
  <c r="L39" i="2"/>
  <c r="C39" i="2"/>
  <c r="G39" i="2"/>
  <c r="J39" i="2"/>
  <c r="D39" i="2"/>
  <c r="F39" i="2"/>
  <c r="F41" i="2"/>
  <c r="H39" i="2"/>
  <c r="F17" i="2"/>
  <c r="D15" i="2"/>
  <c r="C15" i="2"/>
  <c r="J843" i="2"/>
  <c r="C1144" i="2"/>
  <c r="C892" i="2"/>
  <c r="E891" i="2"/>
  <c r="H903" i="2"/>
  <c r="E915" i="2"/>
  <c r="D1157" i="2"/>
  <c r="D1155" i="2"/>
  <c r="C173" i="2"/>
  <c r="I591" i="2"/>
  <c r="D593" i="2"/>
  <c r="E15" i="2"/>
  <c r="G15" i="2"/>
  <c r="E807" i="2"/>
  <c r="D1324" i="2"/>
  <c r="F1443" i="2"/>
  <c r="D1469" i="2"/>
  <c r="D100" i="2"/>
  <c r="N291" i="2"/>
  <c r="F701" i="2"/>
  <c r="I1419" i="2"/>
  <c r="K207" i="2"/>
  <c r="E867" i="2"/>
  <c r="J1191" i="2"/>
  <c r="D268" i="2"/>
  <c r="C891" i="2"/>
  <c r="L1131" i="2"/>
  <c r="D1191" i="2"/>
  <c r="G1071" i="2"/>
  <c r="G639" i="2"/>
  <c r="D951" i="2"/>
  <c r="D376" i="2"/>
  <c r="N783" i="2"/>
  <c r="N1503" i="2"/>
  <c r="C1504" i="2"/>
  <c r="H1455" i="2"/>
  <c r="K1455" i="2"/>
  <c r="L1455" i="2"/>
  <c r="E1455" i="2"/>
  <c r="D1457" i="2"/>
  <c r="D1455" i="2"/>
  <c r="I1455" i="2"/>
  <c r="F1457" i="2"/>
  <c r="J1455" i="2"/>
  <c r="C1455" i="2"/>
  <c r="D1456" i="2"/>
  <c r="H1407" i="2"/>
  <c r="L1407" i="2"/>
  <c r="F1407" i="2"/>
  <c r="N1203" i="2"/>
  <c r="C1203" i="2"/>
  <c r="C1205" i="2"/>
  <c r="D1203" i="2"/>
  <c r="N1071" i="2"/>
  <c r="F1071" i="2"/>
  <c r="H1071" i="2"/>
  <c r="K1071" i="2"/>
  <c r="D1073" i="2"/>
  <c r="D1071" i="2"/>
  <c r="J1071" i="2"/>
  <c r="C1072" i="2"/>
  <c r="L1071" i="2"/>
  <c r="I1071" i="2"/>
  <c r="C1073" i="2"/>
  <c r="C1071" i="2"/>
  <c r="D1072" i="2"/>
  <c r="F1073" i="2"/>
  <c r="C1035" i="2"/>
  <c r="F1035" i="2"/>
  <c r="C1036" i="2"/>
  <c r="J1035" i="2"/>
  <c r="D1037" i="2"/>
  <c r="F1037" i="2"/>
  <c r="H1035" i="2"/>
  <c r="K879" i="2"/>
  <c r="H879" i="2"/>
  <c r="I879" i="2"/>
  <c r="C881" i="2"/>
  <c r="D879" i="2"/>
  <c r="D881" i="2"/>
  <c r="F881" i="2"/>
  <c r="E879" i="2"/>
  <c r="L879" i="2"/>
  <c r="F879" i="2"/>
  <c r="G879" i="2"/>
  <c r="H843" i="2"/>
  <c r="C844" i="2"/>
  <c r="L843" i="2"/>
  <c r="F843" i="2"/>
  <c r="F845" i="2"/>
  <c r="N843" i="2"/>
  <c r="K843" i="2"/>
  <c r="C795" i="2"/>
  <c r="N795" i="2"/>
  <c r="H795" i="2"/>
  <c r="D795" i="2"/>
  <c r="C796" i="2"/>
  <c r="I795" i="2"/>
  <c r="F797" i="2"/>
  <c r="D797" i="2"/>
  <c r="L795" i="2"/>
  <c r="E795" i="2"/>
  <c r="C761" i="2"/>
  <c r="N759" i="2"/>
  <c r="D761" i="2"/>
  <c r="C724" i="2"/>
  <c r="N723" i="2"/>
  <c r="K687" i="2"/>
  <c r="N687" i="2"/>
  <c r="D689" i="2"/>
  <c r="C688" i="2"/>
  <c r="C687" i="2"/>
  <c r="C689" i="2"/>
  <c r="E687" i="2"/>
  <c r="I687" i="2"/>
  <c r="H687" i="2"/>
  <c r="F689" i="2"/>
  <c r="D651" i="2"/>
  <c r="H651" i="2"/>
  <c r="C557" i="2"/>
  <c r="D555" i="2"/>
  <c r="F557" i="2"/>
  <c r="L555" i="2"/>
  <c r="K555" i="2"/>
  <c r="C556" i="2"/>
  <c r="J555" i="2"/>
  <c r="C555" i="2"/>
  <c r="I555" i="2"/>
  <c r="G555" i="2"/>
  <c r="F555" i="2"/>
  <c r="H555" i="2"/>
  <c r="D557" i="2"/>
  <c r="N555" i="2"/>
  <c r="D556" i="2"/>
  <c r="F507" i="2"/>
  <c r="H507" i="2"/>
  <c r="D459" i="2"/>
  <c r="H459" i="2"/>
  <c r="G459" i="2"/>
  <c r="F461" i="2"/>
  <c r="N459" i="2"/>
  <c r="J459" i="2"/>
  <c r="I459" i="2"/>
  <c r="D461" i="2"/>
  <c r="K459" i="2"/>
  <c r="C459" i="2"/>
  <c r="L459" i="2"/>
  <c r="D424" i="2"/>
  <c r="D423" i="2"/>
  <c r="H423" i="2"/>
  <c r="C425" i="2"/>
  <c r="J423" i="2"/>
  <c r="E423" i="2"/>
  <c r="G423" i="2"/>
  <c r="D425" i="2"/>
  <c r="C424" i="2"/>
  <c r="L423" i="2"/>
  <c r="N423" i="2"/>
  <c r="I423" i="2"/>
  <c r="C423" i="2"/>
  <c r="F425" i="2"/>
  <c r="K387" i="2"/>
  <c r="C389" i="2"/>
  <c r="D389" i="2"/>
  <c r="K363" i="2"/>
  <c r="C364" i="2"/>
  <c r="N363" i="2"/>
  <c r="H363" i="2"/>
  <c r="D364" i="2"/>
  <c r="F363" i="2"/>
  <c r="F365" i="2"/>
  <c r="E363" i="2"/>
  <c r="C243" i="2"/>
  <c r="D243" i="2"/>
  <c r="L243" i="2"/>
  <c r="C244" i="2"/>
  <c r="N243" i="2"/>
  <c r="G243" i="2"/>
  <c r="D244" i="2"/>
  <c r="C245" i="2"/>
  <c r="E243" i="2"/>
  <c r="F245" i="2"/>
  <c r="K243" i="2"/>
  <c r="J243" i="2"/>
  <c r="H243" i="2"/>
  <c r="I243" i="2"/>
  <c r="F243" i="2"/>
  <c r="D245" i="2"/>
  <c r="H183" i="2"/>
  <c r="F185" i="2"/>
  <c r="J183" i="2"/>
  <c r="G183" i="2"/>
  <c r="I183" i="2"/>
  <c r="C185" i="2"/>
  <c r="E183" i="2"/>
  <c r="N183" i="2"/>
  <c r="K183" i="2"/>
  <c r="D185" i="2"/>
  <c r="C135" i="2"/>
  <c r="G135" i="2"/>
  <c r="K75" i="2"/>
  <c r="E75" i="2"/>
  <c r="D77" i="2"/>
  <c r="F75" i="2"/>
  <c r="D51" i="2"/>
  <c r="C51" i="2"/>
  <c r="C53" i="2"/>
  <c r="G51" i="2"/>
  <c r="C52" i="2"/>
  <c r="I51" i="2"/>
  <c r="K51" i="2"/>
  <c r="F53" i="2"/>
  <c r="N51" i="2"/>
  <c r="D53" i="2"/>
  <c r="F51" i="2"/>
  <c r="D28" i="2"/>
  <c r="F29" i="2"/>
  <c r="D29" i="2"/>
  <c r="H27" i="2"/>
  <c r="C28" i="2"/>
  <c r="E27" i="2"/>
  <c r="J27" i="2"/>
  <c r="G27" i="2"/>
  <c r="J735" i="2"/>
  <c r="D1287" i="2"/>
  <c r="K1215" i="2"/>
  <c r="D891" i="2"/>
  <c r="D904" i="2"/>
  <c r="G903" i="2"/>
  <c r="C1155" i="2"/>
  <c r="J63" i="2"/>
  <c r="D173" i="2"/>
  <c r="C592" i="2"/>
  <c r="G807" i="2"/>
  <c r="G795" i="2"/>
  <c r="K795" i="2"/>
  <c r="D807" i="2"/>
  <c r="G1323" i="2"/>
  <c r="F1467" i="2"/>
  <c r="E843" i="2"/>
  <c r="G687" i="2"/>
  <c r="I927" i="2"/>
  <c r="J1167" i="2"/>
  <c r="D101" i="2"/>
  <c r="C1421" i="2"/>
  <c r="F209" i="2"/>
  <c r="J879" i="2"/>
  <c r="D893" i="2"/>
  <c r="C1347" i="2"/>
  <c r="F269" i="2"/>
  <c r="D111" i="2"/>
  <c r="N651" i="2"/>
  <c r="D136" i="2"/>
  <c r="I1503" i="2"/>
  <c r="C27" i="2"/>
  <c r="G711" i="2"/>
  <c r="E963" i="2"/>
  <c r="J819" i="2"/>
  <c r="K723" i="2"/>
  <c r="D1345" i="2"/>
  <c r="L1344" i="2"/>
  <c r="D1320" i="2"/>
  <c r="E1320" i="2"/>
  <c r="C1140" i="2"/>
  <c r="L1140" i="2"/>
  <c r="C1058" i="2"/>
  <c r="I1056" i="2"/>
  <c r="N1056" i="2"/>
  <c r="D1033" i="2"/>
  <c r="E1032" i="2"/>
  <c r="G1032" i="2"/>
  <c r="D996" i="2"/>
  <c r="N996" i="2"/>
  <c r="I996" i="2"/>
  <c r="F998" i="2"/>
  <c r="E996" i="2"/>
  <c r="G996" i="2"/>
  <c r="C998" i="2"/>
  <c r="H996" i="2"/>
  <c r="F960" i="2"/>
  <c r="I960" i="2"/>
  <c r="D961" i="2"/>
  <c r="J960" i="2"/>
  <c r="C962" i="2"/>
  <c r="E960" i="2"/>
  <c r="F962" i="2"/>
  <c r="L960" i="2"/>
  <c r="N960" i="2"/>
  <c r="I924" i="2"/>
  <c r="F926" i="2"/>
  <c r="C924" i="2"/>
  <c r="G924" i="2"/>
  <c r="L924" i="2"/>
  <c r="I888" i="2"/>
  <c r="C889" i="2"/>
  <c r="F888" i="2"/>
  <c r="F890" i="2"/>
  <c r="H888" i="2"/>
  <c r="K888" i="2"/>
  <c r="C890" i="2"/>
  <c r="J888" i="2"/>
  <c r="L888" i="2"/>
  <c r="G888" i="2"/>
  <c r="L852" i="2"/>
  <c r="F852" i="2"/>
  <c r="G852" i="2"/>
  <c r="N852" i="2"/>
  <c r="C853" i="2"/>
  <c r="I852" i="2"/>
  <c r="K852" i="2"/>
  <c r="D853" i="2"/>
  <c r="C854" i="2"/>
  <c r="E852" i="2"/>
  <c r="C852" i="2"/>
  <c r="D854" i="2"/>
  <c r="F854" i="2"/>
  <c r="C816" i="2"/>
  <c r="N816" i="2"/>
  <c r="E816" i="2"/>
  <c r="D817" i="2"/>
  <c r="F818" i="2"/>
  <c r="C817" i="2"/>
  <c r="L816" i="2"/>
  <c r="F816" i="2"/>
  <c r="J816" i="2"/>
  <c r="H792" i="2"/>
  <c r="F794" i="2"/>
  <c r="E792" i="2"/>
  <c r="D794" i="2"/>
  <c r="C793" i="2"/>
  <c r="D793" i="2"/>
  <c r="J792" i="2"/>
  <c r="D792" i="2"/>
  <c r="I792" i="2"/>
  <c r="L792" i="2"/>
  <c r="H720" i="2"/>
  <c r="C721" i="2"/>
  <c r="D722" i="2"/>
  <c r="J720" i="2"/>
  <c r="J684" i="2"/>
  <c r="N684" i="2"/>
  <c r="D684" i="2"/>
  <c r="C650" i="2"/>
  <c r="C648" i="2"/>
  <c r="H648" i="2"/>
  <c r="L648" i="2"/>
  <c r="F648" i="2"/>
  <c r="G648" i="2"/>
  <c r="K648" i="2"/>
  <c r="N612" i="2"/>
  <c r="C612" i="2"/>
  <c r="C613" i="2"/>
  <c r="F588" i="2"/>
  <c r="E588" i="2"/>
  <c r="F590" i="2"/>
  <c r="L564" i="2"/>
  <c r="J564" i="2"/>
  <c r="L528" i="2"/>
  <c r="C529" i="2"/>
  <c r="D529" i="2"/>
  <c r="J528" i="2"/>
  <c r="C528" i="2"/>
  <c r="D528" i="2"/>
  <c r="C530" i="2"/>
  <c r="G528" i="2"/>
  <c r="D481" i="2"/>
  <c r="J480" i="2"/>
  <c r="D480" i="2"/>
  <c r="N480" i="2"/>
  <c r="G480" i="2"/>
  <c r="K480" i="2"/>
  <c r="I480" i="2"/>
  <c r="C480" i="2"/>
  <c r="K444" i="2"/>
  <c r="C444" i="2"/>
  <c r="C445" i="2"/>
  <c r="I444" i="2"/>
  <c r="L444" i="2"/>
  <c r="F444" i="2"/>
  <c r="G444" i="2"/>
  <c r="F446" i="2"/>
  <c r="C446" i="2"/>
  <c r="E444" i="2"/>
  <c r="D446" i="2"/>
  <c r="D444" i="2"/>
  <c r="N444" i="2"/>
  <c r="H444" i="2"/>
  <c r="J420" i="2"/>
  <c r="D420" i="2"/>
  <c r="D422" i="2"/>
  <c r="C420" i="2"/>
  <c r="F420" i="2"/>
  <c r="D421" i="2"/>
  <c r="L420" i="2"/>
  <c r="I420" i="2"/>
  <c r="G420" i="2"/>
  <c r="K420" i="2"/>
  <c r="D397" i="2"/>
  <c r="J396" i="2"/>
  <c r="C398" i="2"/>
  <c r="G396" i="2"/>
  <c r="D396" i="2"/>
  <c r="I396" i="2"/>
  <c r="N396" i="2"/>
  <c r="F398" i="2"/>
  <c r="K396" i="2"/>
  <c r="E396" i="2"/>
  <c r="H396" i="2"/>
  <c r="L396" i="2"/>
  <c r="C396" i="2"/>
  <c r="D398" i="2"/>
  <c r="C397" i="2"/>
  <c r="F396" i="2"/>
  <c r="I360" i="2"/>
  <c r="E360" i="2"/>
  <c r="C362" i="2"/>
  <c r="H324" i="2"/>
  <c r="D326" i="2"/>
  <c r="D324" i="2"/>
  <c r="E324" i="2"/>
  <c r="F324" i="2"/>
  <c r="N324" i="2"/>
  <c r="J324" i="2"/>
  <c r="C290" i="2"/>
  <c r="J288" i="2"/>
  <c r="I288" i="2"/>
  <c r="F290" i="2"/>
  <c r="K288" i="2"/>
  <c r="N288" i="2"/>
  <c r="D290" i="2"/>
  <c r="D288" i="2"/>
  <c r="E288" i="2"/>
  <c r="F266" i="2"/>
  <c r="D266" i="2"/>
  <c r="F264" i="2"/>
  <c r="N264" i="2"/>
  <c r="J264" i="2"/>
  <c r="I228" i="2"/>
  <c r="D230" i="2"/>
  <c r="J228" i="2"/>
  <c r="H228" i="2"/>
  <c r="L228" i="2"/>
  <c r="F228" i="2"/>
  <c r="F206" i="2"/>
  <c r="I204" i="2"/>
  <c r="L204" i="2"/>
  <c r="J204" i="2"/>
  <c r="C205" i="2"/>
  <c r="D205" i="2"/>
  <c r="F204" i="2"/>
  <c r="E204" i="2"/>
  <c r="H204" i="2"/>
  <c r="G204" i="2"/>
  <c r="K204" i="2"/>
  <c r="D204" i="2"/>
  <c r="C204" i="2"/>
  <c r="N204" i="2"/>
  <c r="D206" i="2"/>
  <c r="C156" i="2"/>
  <c r="K156" i="2"/>
  <c r="N156" i="2"/>
  <c r="C157" i="2"/>
  <c r="G156" i="2"/>
  <c r="F156" i="2"/>
  <c r="F158" i="2"/>
  <c r="L156" i="2"/>
  <c r="E156" i="2"/>
  <c r="C158" i="2"/>
  <c r="H156" i="2"/>
  <c r="J156" i="2"/>
  <c r="G120" i="2"/>
  <c r="F120" i="2"/>
  <c r="C122" i="2"/>
  <c r="C121" i="2"/>
  <c r="D122" i="2"/>
  <c r="L120" i="2"/>
  <c r="E120" i="2"/>
  <c r="K120" i="2"/>
  <c r="D120" i="2"/>
  <c r="H120" i="2"/>
  <c r="F122" i="2"/>
  <c r="N120" i="2"/>
  <c r="I120" i="2"/>
  <c r="C120" i="2"/>
  <c r="D121" i="2"/>
  <c r="J120" i="2"/>
  <c r="D85" i="2"/>
  <c r="I84" i="2"/>
  <c r="G84" i="2"/>
  <c r="C86" i="2"/>
  <c r="C84" i="2"/>
  <c r="J84" i="2"/>
  <c r="N84" i="2"/>
  <c r="K84" i="2"/>
  <c r="E84" i="2"/>
  <c r="D86" i="2"/>
  <c r="C85" i="2"/>
  <c r="F86" i="2"/>
  <c r="F84" i="2"/>
  <c r="G48" i="2"/>
  <c r="C48" i="2"/>
  <c r="C50" i="2"/>
  <c r="F48" i="2"/>
  <c r="H48" i="2"/>
  <c r="D48" i="2"/>
  <c r="D50" i="2"/>
  <c r="F50" i="2"/>
  <c r="I48" i="2"/>
  <c r="K48" i="2"/>
  <c r="N48" i="2"/>
  <c r="C38" i="2"/>
  <c r="K36" i="2"/>
  <c r="E36" i="2"/>
  <c r="F38" i="2"/>
  <c r="C36" i="2"/>
  <c r="G36" i="2"/>
  <c r="F36" i="2"/>
  <c r="H36" i="2"/>
  <c r="D38" i="2"/>
  <c r="L36" i="2"/>
  <c r="D36" i="2"/>
  <c r="C37" i="2"/>
  <c r="N36" i="2"/>
  <c r="D37" i="2"/>
  <c r="D433" i="2"/>
  <c r="N768" i="2"/>
  <c r="D350" i="2"/>
  <c r="G144" i="2"/>
  <c r="N144" i="2"/>
  <c r="J144" i="2"/>
  <c r="D348" i="2"/>
  <c r="C348" i="2"/>
  <c r="C350" i="2"/>
  <c r="H432" i="2"/>
  <c r="D432" i="2"/>
  <c r="C432" i="2"/>
  <c r="D434" i="2"/>
  <c r="K516" i="2"/>
  <c r="C516" i="2"/>
  <c r="E516" i="2"/>
  <c r="D745" i="2"/>
  <c r="D746" i="2"/>
  <c r="F746" i="2"/>
  <c r="F768" i="2"/>
  <c r="C769" i="2"/>
  <c r="C313" i="2"/>
  <c r="K1080" i="2"/>
  <c r="C674" i="2"/>
  <c r="E372" i="2"/>
  <c r="K672" i="2"/>
  <c r="N1032" i="2"/>
  <c r="H528" i="2"/>
  <c r="C997" i="2"/>
  <c r="F1032" i="2"/>
  <c r="G1056" i="2"/>
  <c r="F410" i="2"/>
  <c r="C794" i="2"/>
  <c r="C337" i="2"/>
  <c r="J36" i="2"/>
  <c r="F782" i="2"/>
  <c r="K792" i="2"/>
  <c r="K408" i="2"/>
  <c r="J48" i="2"/>
  <c r="J444" i="2"/>
  <c r="L1020" i="2"/>
  <c r="F1020" i="2"/>
  <c r="I1020" i="2"/>
  <c r="J1020" i="2"/>
  <c r="G1020" i="2"/>
  <c r="E1020" i="2"/>
  <c r="F986" i="2"/>
  <c r="J984" i="2"/>
  <c r="N984" i="2"/>
  <c r="D984" i="2"/>
  <c r="H984" i="2"/>
  <c r="K984" i="2"/>
  <c r="K948" i="2"/>
  <c r="C949" i="2"/>
  <c r="C948" i="2"/>
  <c r="G948" i="2"/>
  <c r="J948" i="2"/>
  <c r="D949" i="2"/>
  <c r="D950" i="2"/>
  <c r="C950" i="2"/>
  <c r="D948" i="2"/>
  <c r="N912" i="2"/>
  <c r="F914" i="2"/>
  <c r="E912" i="2"/>
  <c r="F912" i="2"/>
  <c r="K912" i="2"/>
  <c r="C912" i="2"/>
  <c r="D914" i="2"/>
  <c r="G912" i="2"/>
  <c r="C914" i="2"/>
  <c r="H912" i="2"/>
  <c r="I912" i="2"/>
  <c r="I876" i="2"/>
  <c r="F876" i="2"/>
  <c r="N876" i="2"/>
  <c r="G876" i="2"/>
  <c r="D878" i="2"/>
  <c r="K876" i="2"/>
  <c r="D876" i="2"/>
  <c r="F878" i="2"/>
  <c r="D841" i="2"/>
  <c r="I840" i="2"/>
  <c r="C842" i="2"/>
  <c r="D842" i="2"/>
  <c r="H840" i="2"/>
  <c r="L840" i="2"/>
  <c r="C782" i="2"/>
  <c r="E780" i="2"/>
  <c r="L780" i="2"/>
  <c r="H780" i="2"/>
  <c r="D781" i="2"/>
  <c r="D782" i="2"/>
  <c r="G780" i="2"/>
  <c r="J780" i="2"/>
  <c r="F780" i="2"/>
  <c r="K756" i="2"/>
  <c r="N756" i="2"/>
  <c r="F756" i="2"/>
  <c r="F758" i="2"/>
  <c r="D758" i="2"/>
  <c r="I756" i="2"/>
  <c r="H756" i="2"/>
  <c r="J756" i="2"/>
  <c r="G708" i="2"/>
  <c r="N708" i="2"/>
  <c r="H708" i="2"/>
  <c r="F708" i="2"/>
  <c r="F672" i="2"/>
  <c r="G672" i="2"/>
  <c r="D672" i="2"/>
  <c r="J672" i="2"/>
  <c r="I672" i="2"/>
  <c r="L624" i="2"/>
  <c r="D626" i="2"/>
  <c r="G624" i="2"/>
  <c r="C577" i="2"/>
  <c r="K576" i="2"/>
  <c r="F576" i="2"/>
  <c r="C578" i="2"/>
  <c r="L576" i="2"/>
  <c r="C576" i="2"/>
  <c r="J576" i="2"/>
  <c r="G540" i="2"/>
  <c r="K540" i="2"/>
  <c r="L540" i="2"/>
  <c r="G504" i="2"/>
  <c r="I504" i="2"/>
  <c r="E504" i="2"/>
  <c r="D504" i="2"/>
  <c r="L504" i="2"/>
  <c r="K468" i="2"/>
  <c r="D468" i="2"/>
  <c r="C470" i="2"/>
  <c r="G468" i="2"/>
  <c r="J468" i="2"/>
  <c r="F468" i="2"/>
  <c r="D469" i="2"/>
  <c r="N468" i="2"/>
  <c r="C468" i="2"/>
  <c r="E468" i="2"/>
  <c r="D470" i="2"/>
  <c r="E384" i="2"/>
  <c r="D386" i="2"/>
  <c r="K384" i="2"/>
  <c r="H384" i="2"/>
  <c r="G384" i="2"/>
  <c r="J384" i="2"/>
  <c r="C385" i="2"/>
  <c r="L384" i="2"/>
  <c r="F384" i="2"/>
  <c r="F386" i="2"/>
  <c r="D384" i="2"/>
  <c r="C386" i="2"/>
  <c r="D336" i="2"/>
  <c r="H336" i="2"/>
  <c r="N336" i="2"/>
  <c r="F338" i="2"/>
  <c r="D338" i="2"/>
  <c r="D337" i="2"/>
  <c r="K336" i="2"/>
  <c r="L336" i="2"/>
  <c r="J336" i="2"/>
  <c r="G336" i="2"/>
  <c r="C338" i="2"/>
  <c r="F336" i="2"/>
  <c r="H300" i="2"/>
  <c r="F300" i="2"/>
  <c r="C302" i="2"/>
  <c r="I300" i="2"/>
  <c r="F302" i="2"/>
  <c r="G300" i="2"/>
  <c r="D300" i="2"/>
  <c r="L300" i="2"/>
  <c r="J300" i="2"/>
  <c r="C300" i="2"/>
  <c r="K300" i="2"/>
  <c r="D302" i="2"/>
  <c r="E300" i="2"/>
  <c r="I252" i="2"/>
  <c r="F252" i="2"/>
  <c r="C252" i="2"/>
  <c r="F254" i="2"/>
  <c r="G252" i="2"/>
  <c r="D254" i="2"/>
  <c r="C253" i="2"/>
  <c r="D253" i="2"/>
  <c r="D252" i="2"/>
  <c r="E252" i="2"/>
  <c r="C254" i="2"/>
  <c r="H252" i="2"/>
  <c r="K252" i="2"/>
  <c r="N252" i="2"/>
  <c r="J252" i="2"/>
  <c r="L252" i="2"/>
  <c r="G216" i="2"/>
  <c r="F216" i="2"/>
  <c r="D218" i="2"/>
  <c r="L216" i="2"/>
  <c r="J216" i="2"/>
  <c r="E216" i="2"/>
  <c r="C217" i="2"/>
  <c r="D216" i="2"/>
  <c r="D180" i="2"/>
  <c r="K180" i="2"/>
  <c r="N180" i="2"/>
  <c r="C182" i="2"/>
  <c r="D181" i="2"/>
  <c r="I180" i="2"/>
  <c r="G180" i="2"/>
  <c r="F180" i="2"/>
  <c r="C181" i="2"/>
  <c r="E180" i="2"/>
  <c r="F182" i="2"/>
  <c r="D182" i="2"/>
  <c r="C180" i="2"/>
  <c r="H180" i="2"/>
  <c r="J180" i="2"/>
  <c r="C146" i="2"/>
  <c r="K144" i="2"/>
  <c r="L144" i="2"/>
  <c r="H144" i="2"/>
  <c r="L108" i="2"/>
  <c r="I108" i="2"/>
  <c r="E108" i="2"/>
  <c r="N108" i="2"/>
  <c r="K108" i="2"/>
  <c r="G108" i="2"/>
  <c r="C109" i="2"/>
  <c r="C108" i="2"/>
  <c r="J108" i="2"/>
  <c r="D109" i="2"/>
  <c r="C110" i="2"/>
  <c r="F108" i="2"/>
  <c r="D110" i="2"/>
  <c r="D108" i="2"/>
  <c r="C74" i="2"/>
  <c r="C73" i="2"/>
  <c r="D74" i="2"/>
  <c r="J72" i="2"/>
  <c r="D72" i="2"/>
  <c r="F74" i="2"/>
  <c r="I72" i="2"/>
  <c r="G72" i="2"/>
  <c r="N72" i="2"/>
  <c r="K72" i="2"/>
  <c r="F72" i="2"/>
  <c r="H72" i="2"/>
  <c r="L72" i="2"/>
  <c r="D73" i="2"/>
  <c r="F26" i="2"/>
  <c r="C25" i="2"/>
  <c r="E24" i="2"/>
  <c r="H24" i="2"/>
  <c r="N24" i="2"/>
  <c r="F24" i="2"/>
  <c r="C26" i="2"/>
  <c r="I24" i="2"/>
  <c r="K24" i="2"/>
  <c r="G24" i="2"/>
  <c r="L24" i="2"/>
  <c r="D24" i="2"/>
  <c r="C24" i="2"/>
  <c r="D26" i="2"/>
  <c r="J24" i="2"/>
  <c r="N420" i="2"/>
  <c r="C770" i="2"/>
  <c r="C145" i="2"/>
  <c r="F144" i="2"/>
  <c r="F348" i="2"/>
  <c r="L432" i="2"/>
  <c r="C434" i="2"/>
  <c r="I432" i="2"/>
  <c r="J516" i="2"/>
  <c r="N744" i="2"/>
  <c r="C745" i="2"/>
  <c r="D768" i="2"/>
  <c r="D158" i="2"/>
  <c r="D314" i="2"/>
  <c r="N312" i="2"/>
  <c r="H1104" i="2"/>
  <c r="C1106" i="2"/>
  <c r="D674" i="2"/>
  <c r="L996" i="2"/>
  <c r="C1020" i="2"/>
  <c r="F528" i="2"/>
  <c r="C672" i="2"/>
  <c r="H672" i="2"/>
  <c r="F996" i="2"/>
  <c r="H1020" i="2"/>
  <c r="J1032" i="2"/>
  <c r="D410" i="2"/>
  <c r="I324" i="2"/>
  <c r="L48" i="2"/>
  <c r="N300" i="2"/>
  <c r="I384" i="2"/>
  <c r="J648" i="2"/>
  <c r="F110" i="2"/>
  <c r="F1322" i="2"/>
  <c r="D25" i="2"/>
  <c r="C781" i="2"/>
  <c r="I816" i="2"/>
  <c r="C1333" i="2"/>
  <c r="D1332" i="2"/>
  <c r="E1296" i="2"/>
  <c r="G1296" i="2"/>
  <c r="L1260" i="2"/>
  <c r="F1260" i="2"/>
  <c r="C1046" i="2"/>
  <c r="C1044" i="2"/>
  <c r="D1044" i="2"/>
  <c r="E1044" i="2"/>
  <c r="D1045" i="2"/>
  <c r="D1009" i="2"/>
  <c r="F1010" i="2"/>
  <c r="J1008" i="2"/>
  <c r="E1008" i="2"/>
  <c r="D1010" i="2"/>
  <c r="H1008" i="2"/>
  <c r="I1008" i="2"/>
  <c r="N1008" i="2"/>
  <c r="L1008" i="2"/>
  <c r="N972" i="2"/>
  <c r="F974" i="2"/>
  <c r="C972" i="2"/>
  <c r="H972" i="2"/>
  <c r="D974" i="2"/>
  <c r="F938" i="2"/>
  <c r="D937" i="2"/>
  <c r="C936" i="2"/>
  <c r="E936" i="2"/>
  <c r="L936" i="2"/>
  <c r="C937" i="2"/>
  <c r="I936" i="2"/>
  <c r="F936" i="2"/>
  <c r="K900" i="2"/>
  <c r="D901" i="2"/>
  <c r="N900" i="2"/>
  <c r="J900" i="2"/>
  <c r="G900" i="2"/>
  <c r="C901" i="2"/>
  <c r="F900" i="2"/>
  <c r="E900" i="2"/>
  <c r="I900" i="2"/>
  <c r="D864" i="2"/>
  <c r="C866" i="2"/>
  <c r="E864" i="2"/>
  <c r="N864" i="2"/>
  <c r="K864" i="2"/>
  <c r="C865" i="2"/>
  <c r="D866" i="2"/>
  <c r="J864" i="2"/>
  <c r="F864" i="2"/>
  <c r="I864" i="2"/>
  <c r="C864" i="2"/>
  <c r="G864" i="2"/>
  <c r="F830" i="2"/>
  <c r="J828" i="2"/>
  <c r="N828" i="2"/>
  <c r="F828" i="2"/>
  <c r="H828" i="2"/>
  <c r="G828" i="2"/>
  <c r="L828" i="2"/>
  <c r="C829" i="2"/>
  <c r="C830" i="2"/>
  <c r="D829" i="2"/>
  <c r="D828" i="2"/>
  <c r="I828" i="2"/>
  <c r="C805" i="2"/>
  <c r="I804" i="2"/>
  <c r="J804" i="2"/>
  <c r="G804" i="2"/>
  <c r="K804" i="2"/>
  <c r="D805" i="2"/>
  <c r="C806" i="2"/>
  <c r="E804" i="2"/>
  <c r="C804" i="2"/>
  <c r="C768" i="2"/>
  <c r="H768" i="2"/>
  <c r="K768" i="2"/>
  <c r="N732" i="2"/>
  <c r="L732" i="2"/>
  <c r="D696" i="2"/>
  <c r="N696" i="2"/>
  <c r="K696" i="2"/>
  <c r="D662" i="2"/>
  <c r="C660" i="2"/>
  <c r="E660" i="2"/>
  <c r="C661" i="2"/>
  <c r="F636" i="2"/>
  <c r="N636" i="2"/>
  <c r="I600" i="2"/>
  <c r="H600" i="2"/>
  <c r="J552" i="2"/>
  <c r="K552" i="2"/>
  <c r="D554" i="2"/>
  <c r="C554" i="2"/>
  <c r="L552" i="2"/>
  <c r="F554" i="2"/>
  <c r="E552" i="2"/>
  <c r="C552" i="2"/>
  <c r="D553" i="2"/>
  <c r="C493" i="2"/>
  <c r="I492" i="2"/>
  <c r="D494" i="2"/>
  <c r="J492" i="2"/>
  <c r="E492" i="2"/>
  <c r="D492" i="2"/>
  <c r="C494" i="2"/>
  <c r="F492" i="2"/>
  <c r="D493" i="2"/>
  <c r="N492" i="2"/>
  <c r="K492" i="2"/>
  <c r="L492" i="2"/>
  <c r="H492" i="2"/>
  <c r="C492" i="2"/>
  <c r="F494" i="2"/>
  <c r="F456" i="2"/>
  <c r="C456" i="2"/>
  <c r="H456" i="2"/>
  <c r="D456" i="2"/>
  <c r="G456" i="2"/>
  <c r="K456" i="2"/>
  <c r="I456" i="2"/>
  <c r="C457" i="2"/>
  <c r="N456" i="2"/>
  <c r="L456" i="2"/>
  <c r="J456" i="2"/>
  <c r="D458" i="2"/>
  <c r="F458" i="2"/>
  <c r="D457" i="2"/>
  <c r="J408" i="2"/>
  <c r="C409" i="2"/>
  <c r="F408" i="2"/>
  <c r="H408" i="2"/>
  <c r="C408" i="2"/>
  <c r="L408" i="2"/>
  <c r="N408" i="2"/>
  <c r="D408" i="2"/>
  <c r="E408" i="2"/>
  <c r="D409" i="2"/>
  <c r="I408" i="2"/>
  <c r="C410" i="2"/>
  <c r="I372" i="2"/>
  <c r="C372" i="2"/>
  <c r="K372" i="2"/>
  <c r="J372" i="2"/>
  <c r="C374" i="2"/>
  <c r="G372" i="2"/>
  <c r="H372" i="2"/>
  <c r="C373" i="2"/>
  <c r="D374" i="2"/>
  <c r="F374" i="2"/>
  <c r="D372" i="2"/>
  <c r="F372" i="2"/>
  <c r="N372" i="2"/>
  <c r="L372" i="2"/>
  <c r="K348" i="2"/>
  <c r="F350" i="2"/>
  <c r="K312" i="2"/>
  <c r="C312" i="2"/>
  <c r="J312" i="2"/>
  <c r="E312" i="2"/>
  <c r="G312" i="2"/>
  <c r="I312" i="2"/>
  <c r="F312" i="2"/>
  <c r="D312" i="2"/>
  <c r="I276" i="2"/>
  <c r="C277" i="2"/>
  <c r="D276" i="2"/>
  <c r="J276" i="2"/>
  <c r="G276" i="2"/>
  <c r="C240" i="2"/>
  <c r="F240" i="2"/>
  <c r="N240" i="2"/>
  <c r="G240" i="2"/>
  <c r="J240" i="2"/>
  <c r="H240" i="2"/>
  <c r="D242" i="2"/>
  <c r="C241" i="2"/>
  <c r="C192" i="2"/>
  <c r="G192" i="2"/>
  <c r="F194" i="2"/>
  <c r="L192" i="2"/>
  <c r="I192" i="2"/>
  <c r="D193" i="2"/>
  <c r="D192" i="2"/>
  <c r="K192" i="2"/>
  <c r="C194" i="2"/>
  <c r="H192" i="2"/>
  <c r="D194" i="2"/>
  <c r="F192" i="2"/>
  <c r="N192" i="2"/>
  <c r="E192" i="2"/>
  <c r="C193" i="2"/>
  <c r="L168" i="2"/>
  <c r="I168" i="2"/>
  <c r="N168" i="2"/>
  <c r="C168" i="2"/>
  <c r="D168" i="2"/>
  <c r="J168" i="2"/>
  <c r="D169" i="2"/>
  <c r="H168" i="2"/>
  <c r="G168" i="2"/>
  <c r="F170" i="2"/>
  <c r="D170" i="2"/>
  <c r="E168" i="2"/>
  <c r="C169" i="2"/>
  <c r="K168" i="2"/>
  <c r="F168" i="2"/>
  <c r="C170" i="2"/>
  <c r="H132" i="2"/>
  <c r="F132" i="2"/>
  <c r="F134" i="2"/>
  <c r="I132" i="2"/>
  <c r="G132" i="2"/>
  <c r="D132" i="2"/>
  <c r="N132" i="2"/>
  <c r="L132" i="2"/>
  <c r="J132" i="2"/>
  <c r="K132" i="2"/>
  <c r="C134" i="2"/>
  <c r="D134" i="2"/>
  <c r="E132" i="2"/>
  <c r="C132" i="2"/>
  <c r="D133" i="2"/>
  <c r="C133" i="2"/>
  <c r="G96" i="2"/>
  <c r="I96" i="2"/>
  <c r="C98" i="2"/>
  <c r="C96" i="2"/>
  <c r="N96" i="2"/>
  <c r="L96" i="2"/>
  <c r="K96" i="2"/>
  <c r="E96" i="2"/>
  <c r="D97" i="2"/>
  <c r="D98" i="2"/>
  <c r="C97" i="2"/>
  <c r="D96" i="2"/>
  <c r="K60" i="2"/>
  <c r="D62" i="2"/>
  <c r="D61" i="2"/>
  <c r="F62" i="2"/>
  <c r="C62" i="2"/>
  <c r="C60" i="2"/>
  <c r="C61" i="2"/>
  <c r="H60" i="2"/>
  <c r="J60" i="2"/>
  <c r="G60" i="2"/>
  <c r="I60" i="2"/>
  <c r="E60" i="2"/>
  <c r="N60" i="2"/>
  <c r="L60" i="2"/>
  <c r="F60" i="2"/>
  <c r="D60" i="2"/>
  <c r="C13" i="2"/>
  <c r="D12" i="2"/>
  <c r="E12" i="2"/>
  <c r="D13" i="2"/>
  <c r="G12" i="2"/>
  <c r="F12" i="2"/>
  <c r="F14" i="2"/>
  <c r="D144" i="2"/>
  <c r="F432" i="2"/>
  <c r="L516" i="2"/>
  <c r="D517" i="2"/>
  <c r="J744" i="2"/>
  <c r="G768" i="2"/>
  <c r="C421" i="2"/>
  <c r="K744" i="2"/>
  <c r="I516" i="2"/>
  <c r="N348" i="2"/>
  <c r="E144" i="2"/>
  <c r="D146" i="2"/>
  <c r="I348" i="2"/>
  <c r="J348" i="2"/>
  <c r="L348" i="2"/>
  <c r="N432" i="2"/>
  <c r="K432" i="2"/>
  <c r="F434" i="2"/>
  <c r="C517" i="2"/>
  <c r="F516" i="2"/>
  <c r="D744" i="2"/>
  <c r="F744" i="2"/>
  <c r="I744" i="2"/>
  <c r="F770" i="2"/>
  <c r="D770" i="2"/>
  <c r="I156" i="2"/>
  <c r="H312" i="2"/>
  <c r="F314" i="2"/>
  <c r="I1092" i="2"/>
  <c r="D1092" i="2"/>
  <c r="I1104" i="2"/>
  <c r="N672" i="2"/>
  <c r="E528" i="2"/>
  <c r="F1022" i="2"/>
  <c r="F1008" i="2"/>
  <c r="D530" i="2"/>
  <c r="E672" i="2"/>
  <c r="C996" i="2"/>
  <c r="F1034" i="2"/>
  <c r="D552" i="2"/>
  <c r="C792" i="2"/>
  <c r="N792" i="2"/>
  <c r="D780" i="2"/>
  <c r="C314" i="2"/>
  <c r="D14" i="2"/>
  <c r="I36" i="2"/>
  <c r="K228" i="2"/>
  <c r="C384" i="2"/>
  <c r="D49" i="2"/>
  <c r="J96" i="2"/>
  <c r="D157" i="2"/>
  <c r="L1320" i="2"/>
  <c r="C326" i="2"/>
  <c r="D445" i="2"/>
  <c r="J192" i="2"/>
  <c r="N177" i="2"/>
  <c r="D1019" i="2"/>
  <c r="K1209" i="2"/>
  <c r="C705" i="2"/>
  <c r="I885" i="2"/>
  <c r="K909" i="2"/>
  <c r="J165" i="2"/>
  <c r="D587" i="2"/>
  <c r="G285" i="2"/>
  <c r="F707" i="2"/>
  <c r="F539" i="2"/>
  <c r="J1017" i="2"/>
  <c r="C1090" i="2"/>
  <c r="G1281" i="2"/>
  <c r="D167" i="2"/>
  <c r="C587" i="2"/>
  <c r="I801" i="2"/>
  <c r="C1305" i="2"/>
  <c r="C1127" i="2"/>
  <c r="D801" i="2"/>
  <c r="N1341" i="2"/>
  <c r="K1461" i="2"/>
  <c r="C273" i="2"/>
  <c r="C513" i="2"/>
  <c r="C1029" i="2"/>
  <c r="H1437" i="2"/>
  <c r="C886" i="2"/>
  <c r="F909" i="2"/>
  <c r="I909" i="2"/>
  <c r="K165" i="2"/>
  <c r="H585" i="2"/>
  <c r="G585" i="2"/>
  <c r="C586" i="2"/>
  <c r="C802" i="2"/>
  <c r="L801" i="2"/>
  <c r="H1305" i="2"/>
  <c r="J1341" i="2"/>
  <c r="N1449" i="2"/>
  <c r="C537" i="2"/>
  <c r="E705" i="2"/>
  <c r="L705" i="2"/>
  <c r="L1473" i="2"/>
  <c r="H1413" i="2"/>
  <c r="D239" i="2"/>
  <c r="D897" i="2"/>
  <c r="E273" i="2"/>
  <c r="K813" i="2"/>
  <c r="F1077" i="2"/>
  <c r="J1077" i="2"/>
  <c r="D549" i="2"/>
  <c r="D623" i="2"/>
  <c r="C897" i="2"/>
  <c r="D910" i="2"/>
  <c r="D166" i="2"/>
  <c r="D177" i="2"/>
  <c r="G801" i="2"/>
  <c r="N1305" i="2"/>
  <c r="D1343" i="2"/>
  <c r="C1449" i="2"/>
  <c r="G1461" i="2"/>
  <c r="D287" i="2"/>
  <c r="N705" i="2"/>
  <c r="D705" i="2"/>
  <c r="F537" i="2"/>
  <c r="D1413" i="2"/>
  <c r="G237" i="2"/>
  <c r="F239" i="2"/>
  <c r="D885" i="2"/>
  <c r="H897" i="2"/>
  <c r="J117" i="2"/>
  <c r="D393" i="2"/>
  <c r="N585" i="2"/>
  <c r="D1391" i="2"/>
  <c r="C887" i="2"/>
  <c r="C1091" i="2"/>
  <c r="E585" i="2"/>
  <c r="D586" i="2"/>
  <c r="J801" i="2"/>
  <c r="K1041" i="2"/>
  <c r="G1389" i="2"/>
  <c r="C911" i="2"/>
  <c r="C165" i="2"/>
  <c r="C585" i="2"/>
  <c r="D802" i="2"/>
  <c r="E801" i="2"/>
  <c r="J1305" i="2"/>
  <c r="D1450" i="2"/>
  <c r="D538" i="2"/>
  <c r="D706" i="2"/>
  <c r="D537" i="2"/>
  <c r="D275" i="2"/>
  <c r="H1461" i="2"/>
  <c r="C1461" i="2"/>
  <c r="E1461" i="2"/>
  <c r="F1425" i="2"/>
  <c r="E1425" i="2"/>
  <c r="I1425" i="2"/>
  <c r="G1425" i="2"/>
  <c r="D1427" i="2"/>
  <c r="C1427" i="2"/>
  <c r="F1427" i="2"/>
  <c r="L1413" i="2"/>
  <c r="N1413" i="2"/>
  <c r="C1413" i="2"/>
  <c r="F1415" i="2"/>
  <c r="F1401" i="2"/>
  <c r="C1403" i="2"/>
  <c r="L1401" i="2"/>
  <c r="F1379" i="2"/>
  <c r="L1377" i="2"/>
  <c r="D1379" i="2"/>
  <c r="H1377" i="2"/>
  <c r="I1377" i="2"/>
  <c r="D1365" i="2"/>
  <c r="F1367" i="2"/>
  <c r="K1365" i="2"/>
  <c r="J1365" i="2"/>
  <c r="G1365" i="2"/>
  <c r="C1367" i="2"/>
  <c r="C1330" i="2"/>
  <c r="E1329" i="2"/>
  <c r="C1329" i="2"/>
  <c r="H1329" i="2"/>
  <c r="D1330" i="2"/>
  <c r="L1329" i="2"/>
  <c r="F1331" i="2"/>
  <c r="C1295" i="2"/>
  <c r="F1293" i="2"/>
  <c r="D1294" i="2"/>
  <c r="L1293" i="2"/>
  <c r="C1281" i="2"/>
  <c r="N1281" i="2"/>
  <c r="D1259" i="2"/>
  <c r="G1257" i="2"/>
  <c r="J1257" i="2"/>
  <c r="C1258" i="2"/>
  <c r="F1259" i="2"/>
  <c r="L1245" i="2"/>
  <c r="D1246" i="2"/>
  <c r="G1245" i="2"/>
  <c r="D1199" i="2"/>
  <c r="D1198" i="2"/>
  <c r="G1197" i="2"/>
  <c r="E1197" i="2"/>
  <c r="H1197" i="2"/>
  <c r="C1197" i="2"/>
  <c r="L1197" i="2"/>
  <c r="C1198" i="2"/>
  <c r="F1197" i="2"/>
  <c r="C1186" i="2"/>
  <c r="E1185" i="2"/>
  <c r="L1185" i="2"/>
  <c r="C1187" i="2"/>
  <c r="I1173" i="2"/>
  <c r="C1174" i="2"/>
  <c r="C1175" i="2"/>
  <c r="F1175" i="2"/>
  <c r="J1173" i="2"/>
  <c r="K1173" i="2"/>
  <c r="C1161" i="2"/>
  <c r="J1161" i="2"/>
  <c r="H1161" i="2"/>
  <c r="C1163" i="2"/>
  <c r="I1149" i="2"/>
  <c r="F1151" i="2"/>
  <c r="F1149" i="2"/>
  <c r="H1149" i="2"/>
  <c r="L1149" i="2"/>
  <c r="K1125" i="2"/>
  <c r="I1125" i="2"/>
  <c r="E1125" i="2"/>
  <c r="D1125" i="2"/>
  <c r="G1101" i="2"/>
  <c r="C1102" i="2"/>
  <c r="D1089" i="2"/>
  <c r="D1091" i="2"/>
  <c r="F1091" i="2"/>
  <c r="G1089" i="2"/>
  <c r="I1089" i="2"/>
  <c r="F1079" i="2"/>
  <c r="I1077" i="2"/>
  <c r="N1077" i="2"/>
  <c r="C1077" i="2"/>
  <c r="C1078" i="2"/>
  <c r="H1065" i="2"/>
  <c r="E1065" i="2"/>
  <c r="F1065" i="2"/>
  <c r="I1065" i="2"/>
  <c r="C1065" i="2"/>
  <c r="C1067" i="2"/>
  <c r="J1029" i="2"/>
  <c r="D1031" i="2"/>
  <c r="D1029" i="2"/>
  <c r="C1017" i="2"/>
  <c r="G1017" i="2"/>
  <c r="N1005" i="2"/>
  <c r="C1006" i="2"/>
  <c r="K1005" i="2"/>
  <c r="E1005" i="2"/>
  <c r="C1007" i="2"/>
  <c r="D1007" i="2"/>
  <c r="C1005" i="2"/>
  <c r="E993" i="2"/>
  <c r="C995" i="2"/>
  <c r="F993" i="2"/>
  <c r="D994" i="2"/>
  <c r="N993" i="2"/>
  <c r="L993" i="2"/>
  <c r="K969" i="2"/>
  <c r="N969" i="2"/>
  <c r="G969" i="2"/>
  <c r="F971" i="2"/>
  <c r="F969" i="2"/>
  <c r="C971" i="2"/>
  <c r="D971" i="2"/>
  <c r="H969" i="2"/>
  <c r="C970" i="2"/>
  <c r="E969" i="2"/>
  <c r="D957" i="2"/>
  <c r="G957" i="2"/>
  <c r="C959" i="2"/>
  <c r="F957" i="2"/>
  <c r="N957" i="2"/>
  <c r="L957" i="2"/>
  <c r="J957" i="2"/>
  <c r="I957" i="2"/>
  <c r="H957" i="2"/>
  <c r="H945" i="2"/>
  <c r="J945" i="2"/>
  <c r="C945" i="2"/>
  <c r="I945" i="2"/>
  <c r="G945" i="2"/>
  <c r="L945" i="2"/>
  <c r="E945" i="2"/>
  <c r="K945" i="2"/>
  <c r="C946" i="2"/>
  <c r="C935" i="2"/>
  <c r="K933" i="2"/>
  <c r="J933" i="2"/>
  <c r="D935" i="2"/>
  <c r="E933" i="2"/>
  <c r="F935" i="2"/>
  <c r="D899" i="2"/>
  <c r="C898" i="2"/>
  <c r="H885" i="2"/>
  <c r="D886" i="2"/>
  <c r="C885" i="2"/>
  <c r="D887" i="2"/>
  <c r="I873" i="2"/>
  <c r="F873" i="2"/>
  <c r="D874" i="2"/>
  <c r="F875" i="2"/>
  <c r="C873" i="2"/>
  <c r="D873" i="2"/>
  <c r="J873" i="2"/>
  <c r="N873" i="2"/>
  <c r="G873" i="2"/>
  <c r="K873" i="2"/>
  <c r="I861" i="2"/>
  <c r="N861" i="2"/>
  <c r="J861" i="2"/>
  <c r="K861" i="2"/>
  <c r="D861" i="2"/>
  <c r="E861" i="2"/>
  <c r="C861" i="2"/>
  <c r="F863" i="2"/>
  <c r="D826" i="2"/>
  <c r="H825" i="2"/>
  <c r="N813" i="2"/>
  <c r="C813" i="2"/>
  <c r="G813" i="2"/>
  <c r="C815" i="2"/>
  <c r="F813" i="2"/>
  <c r="D803" i="2"/>
  <c r="N801" i="2"/>
  <c r="N789" i="2"/>
  <c r="J789" i="2"/>
  <c r="D791" i="2"/>
  <c r="E789" i="2"/>
  <c r="C791" i="2"/>
  <c r="G789" i="2"/>
  <c r="I789" i="2"/>
  <c r="K789" i="2"/>
  <c r="H789" i="2"/>
  <c r="H777" i="2"/>
  <c r="F777" i="2"/>
  <c r="F779" i="2"/>
  <c r="N777" i="2"/>
  <c r="D765" i="2"/>
  <c r="N765" i="2"/>
  <c r="K753" i="2"/>
  <c r="G753" i="2"/>
  <c r="D753" i="2"/>
  <c r="D755" i="2"/>
  <c r="F755" i="2"/>
  <c r="D693" i="2"/>
  <c r="E693" i="2"/>
  <c r="G681" i="2"/>
  <c r="N681" i="2"/>
  <c r="H681" i="2"/>
  <c r="G645" i="2"/>
  <c r="H645" i="2"/>
  <c r="H633" i="2"/>
  <c r="E633" i="2"/>
  <c r="J633" i="2"/>
  <c r="N633" i="2"/>
  <c r="N621" i="2"/>
  <c r="L621" i="2"/>
  <c r="K621" i="2"/>
  <c r="F587" i="2"/>
  <c r="J585" i="2"/>
  <c r="L585" i="2"/>
  <c r="D585" i="2"/>
  <c r="E573" i="2"/>
  <c r="J573" i="2"/>
  <c r="N573" i="2"/>
  <c r="F575" i="2"/>
  <c r="F573" i="2"/>
  <c r="D573" i="2"/>
  <c r="C573" i="2"/>
  <c r="D562" i="2"/>
  <c r="D563" i="2"/>
  <c r="I561" i="2"/>
  <c r="F561" i="2"/>
  <c r="C562" i="2"/>
  <c r="N561" i="2"/>
  <c r="E561" i="2"/>
  <c r="D561" i="2"/>
  <c r="K561" i="2"/>
  <c r="F563" i="2"/>
  <c r="C563" i="2"/>
  <c r="C561" i="2"/>
  <c r="L561" i="2"/>
  <c r="F551" i="2"/>
  <c r="C551" i="2"/>
  <c r="K549" i="2"/>
  <c r="H549" i="2"/>
  <c r="G549" i="2"/>
  <c r="N549" i="2"/>
  <c r="C550" i="2"/>
  <c r="J549" i="2"/>
  <c r="D551" i="2"/>
  <c r="L549" i="2"/>
  <c r="E549" i="2"/>
  <c r="D513" i="2"/>
  <c r="J513" i="2"/>
  <c r="G513" i="2"/>
  <c r="N513" i="2"/>
  <c r="D515" i="2"/>
  <c r="N501" i="2"/>
  <c r="F503" i="2"/>
  <c r="D501" i="2"/>
  <c r="C502" i="2"/>
  <c r="C503" i="2"/>
  <c r="L501" i="2"/>
  <c r="F501" i="2"/>
  <c r="D502" i="2"/>
  <c r="I501" i="2"/>
  <c r="C501" i="2"/>
  <c r="J501" i="2"/>
  <c r="H501" i="2"/>
  <c r="G501" i="2"/>
  <c r="F491" i="2"/>
  <c r="D491" i="2"/>
  <c r="E489" i="2"/>
  <c r="N489" i="2"/>
  <c r="F489" i="2"/>
  <c r="G489" i="2"/>
  <c r="C491" i="2"/>
  <c r="C490" i="2"/>
  <c r="K489" i="2"/>
  <c r="D489" i="2"/>
  <c r="C479" i="2"/>
  <c r="H477" i="2"/>
  <c r="D478" i="2"/>
  <c r="J477" i="2"/>
  <c r="F479" i="2"/>
  <c r="C477" i="2"/>
  <c r="E477" i="2"/>
  <c r="C478" i="2"/>
  <c r="D479" i="2"/>
  <c r="I477" i="2"/>
  <c r="N477" i="2"/>
  <c r="F467" i="2"/>
  <c r="K465" i="2"/>
  <c r="C455" i="2"/>
  <c r="D453" i="2"/>
  <c r="L453" i="2"/>
  <c r="F453" i="2"/>
  <c r="J453" i="2"/>
  <c r="N453" i="2"/>
  <c r="K453" i="2"/>
  <c r="G453" i="2"/>
  <c r="D454" i="2"/>
  <c r="C453" i="2"/>
  <c r="F455" i="2"/>
  <c r="C454" i="2"/>
  <c r="F443" i="2"/>
  <c r="C443" i="2"/>
  <c r="C441" i="2"/>
  <c r="D441" i="2"/>
  <c r="H441" i="2"/>
  <c r="J441" i="2"/>
  <c r="K441" i="2"/>
  <c r="L441" i="2"/>
  <c r="D442" i="2"/>
  <c r="D443" i="2"/>
  <c r="G441" i="2"/>
  <c r="E441" i="2"/>
  <c r="D430" i="2"/>
  <c r="F431" i="2"/>
  <c r="D429" i="2"/>
  <c r="C431" i="2"/>
  <c r="E429" i="2"/>
  <c r="C430" i="2"/>
  <c r="N429" i="2"/>
  <c r="H429" i="2"/>
  <c r="I429" i="2"/>
  <c r="F429" i="2"/>
  <c r="J429" i="2"/>
  <c r="K429" i="2"/>
  <c r="I417" i="2"/>
  <c r="L417" i="2"/>
  <c r="K417" i="2"/>
  <c r="C417" i="2"/>
  <c r="D406" i="2"/>
  <c r="L405" i="2"/>
  <c r="C383" i="2"/>
  <c r="D383" i="2"/>
  <c r="C381" i="2"/>
  <c r="I381" i="2"/>
  <c r="F381" i="2"/>
  <c r="G381" i="2"/>
  <c r="J381" i="2"/>
  <c r="E381" i="2"/>
  <c r="C382" i="2"/>
  <c r="F383" i="2"/>
  <c r="K381" i="2"/>
  <c r="D381" i="2"/>
  <c r="L381" i="2"/>
  <c r="N381" i="2"/>
  <c r="H381" i="2"/>
  <c r="L357" i="2"/>
  <c r="C357" i="2"/>
  <c r="F359" i="2"/>
  <c r="N357" i="2"/>
  <c r="C358" i="2"/>
  <c r="K357" i="2"/>
  <c r="D359" i="2"/>
  <c r="J357" i="2"/>
  <c r="H357" i="2"/>
  <c r="F357" i="2"/>
  <c r="E357" i="2"/>
  <c r="D358" i="2"/>
  <c r="C345" i="2"/>
  <c r="H345" i="2"/>
  <c r="L333" i="2"/>
  <c r="C333" i="2"/>
  <c r="J333" i="2"/>
  <c r="C334" i="2"/>
  <c r="D335" i="2"/>
  <c r="F333" i="2"/>
  <c r="D323" i="2"/>
  <c r="D322" i="2"/>
  <c r="J321" i="2"/>
  <c r="J309" i="2"/>
  <c r="C309" i="2"/>
  <c r="F311" i="2"/>
  <c r="D309" i="2"/>
  <c r="C310" i="2"/>
  <c r="G309" i="2"/>
  <c r="L309" i="2"/>
  <c r="D311" i="2"/>
  <c r="D310" i="2"/>
  <c r="L285" i="2"/>
  <c r="E285" i="2"/>
  <c r="C285" i="2"/>
  <c r="H285" i="2"/>
  <c r="F275" i="2"/>
  <c r="D273" i="2"/>
  <c r="J273" i="2"/>
  <c r="C274" i="2"/>
  <c r="I237" i="2"/>
  <c r="H237" i="2"/>
  <c r="C238" i="2"/>
  <c r="K237" i="2"/>
  <c r="E237" i="2"/>
  <c r="N237" i="2"/>
  <c r="F237" i="2"/>
  <c r="C239" i="2"/>
  <c r="C237" i="2"/>
  <c r="J237" i="2"/>
  <c r="D226" i="2"/>
  <c r="N225" i="2"/>
  <c r="K225" i="2"/>
  <c r="C225" i="2"/>
  <c r="H225" i="2"/>
  <c r="C214" i="2"/>
  <c r="D215" i="2"/>
  <c r="C213" i="2"/>
  <c r="D213" i="2"/>
  <c r="D214" i="2"/>
  <c r="H213" i="2"/>
  <c r="E201" i="2"/>
  <c r="C201" i="2"/>
  <c r="E177" i="2"/>
  <c r="C179" i="2"/>
  <c r="F177" i="2"/>
  <c r="L177" i="2"/>
  <c r="K177" i="2"/>
  <c r="D179" i="2"/>
  <c r="I177" i="2"/>
  <c r="D178" i="2"/>
  <c r="H177" i="2"/>
  <c r="G177" i="2"/>
  <c r="F165" i="2"/>
  <c r="C166" i="2"/>
  <c r="E165" i="2"/>
  <c r="H165" i="2"/>
  <c r="D165" i="2"/>
  <c r="C167" i="2"/>
  <c r="G165" i="2"/>
  <c r="L165" i="2"/>
  <c r="N165" i="2"/>
  <c r="F155" i="2"/>
  <c r="C153" i="2"/>
  <c r="D153" i="2"/>
  <c r="N153" i="2"/>
  <c r="H153" i="2"/>
  <c r="F153" i="2"/>
  <c r="D154" i="2"/>
  <c r="G153" i="2"/>
  <c r="C143" i="2"/>
  <c r="D142" i="2"/>
  <c r="L105" i="2"/>
  <c r="F105" i="2"/>
  <c r="D106" i="2"/>
  <c r="F107" i="2"/>
  <c r="K105" i="2"/>
  <c r="J105" i="2"/>
  <c r="H105" i="2"/>
  <c r="D107" i="2"/>
  <c r="I105" i="2"/>
  <c r="G105" i="2"/>
  <c r="E105" i="2"/>
  <c r="D105" i="2"/>
  <c r="C106" i="2"/>
  <c r="K93" i="2"/>
  <c r="J93" i="2"/>
  <c r="D93" i="2"/>
  <c r="F95" i="2"/>
  <c r="D95" i="2"/>
  <c r="E93" i="2"/>
  <c r="G93" i="2"/>
  <c r="I93" i="2"/>
  <c r="C93" i="2"/>
  <c r="N93" i="2"/>
  <c r="C94" i="2"/>
  <c r="C95" i="2"/>
  <c r="H93" i="2"/>
  <c r="F93" i="2"/>
  <c r="L93" i="2"/>
  <c r="N81" i="2"/>
  <c r="D82" i="2"/>
  <c r="C81" i="2"/>
  <c r="F81" i="2"/>
  <c r="F59" i="2"/>
  <c r="N57" i="2"/>
  <c r="C59" i="2"/>
  <c r="C57" i="2"/>
  <c r="D58" i="2"/>
  <c r="G57" i="2"/>
  <c r="D59" i="2"/>
  <c r="J57" i="2"/>
  <c r="C58" i="2"/>
  <c r="F57" i="2"/>
  <c r="I57" i="2"/>
  <c r="E57" i="2"/>
  <c r="K57" i="2"/>
  <c r="K45" i="2"/>
  <c r="F47" i="2"/>
  <c r="J45" i="2"/>
  <c r="L45" i="2"/>
  <c r="D46" i="2"/>
  <c r="I45" i="2"/>
  <c r="D47" i="2"/>
  <c r="F45" i="2"/>
  <c r="C45" i="2"/>
  <c r="D45" i="2"/>
  <c r="E45" i="2"/>
  <c r="H45" i="2"/>
  <c r="G45" i="2"/>
  <c r="G33" i="2"/>
  <c r="F35" i="2"/>
  <c r="N33" i="2"/>
  <c r="C34" i="2"/>
  <c r="C35" i="2"/>
  <c r="H33" i="2"/>
  <c r="I33" i="2"/>
  <c r="L33" i="2"/>
  <c r="D34" i="2"/>
  <c r="J33" i="2"/>
  <c r="K33" i="2"/>
  <c r="D35" i="2"/>
  <c r="E33" i="2"/>
  <c r="D33" i="2"/>
  <c r="I21" i="2"/>
  <c r="D23" i="2"/>
  <c r="C10" i="2"/>
  <c r="D10" i="2"/>
  <c r="G9" i="2"/>
  <c r="E9" i="2"/>
  <c r="D9" i="2"/>
  <c r="F11" i="2"/>
  <c r="D11" i="2"/>
  <c r="F9" i="2"/>
  <c r="D1449" i="2"/>
  <c r="D1307" i="2"/>
  <c r="D1305" i="2"/>
  <c r="E1305" i="2"/>
  <c r="G1305" i="2"/>
  <c r="D1341" i="2"/>
  <c r="D1342" i="2"/>
  <c r="G1341" i="2"/>
  <c r="K1449" i="2"/>
  <c r="C1451" i="2"/>
  <c r="F1451" i="2"/>
  <c r="F1461" i="2"/>
  <c r="J1461" i="2"/>
  <c r="L1461" i="2"/>
  <c r="D1282" i="2"/>
  <c r="L1125" i="2"/>
  <c r="F1127" i="2"/>
  <c r="H1281" i="2"/>
  <c r="D1281" i="2"/>
  <c r="C1125" i="2"/>
  <c r="E1413" i="2"/>
  <c r="D875" i="2"/>
  <c r="C1415" i="2"/>
  <c r="D1186" i="2"/>
  <c r="N1065" i="2"/>
  <c r="J885" i="2"/>
  <c r="E885" i="2"/>
  <c r="F897" i="2"/>
  <c r="J909" i="2"/>
  <c r="J1137" i="2"/>
  <c r="D1461" i="2"/>
  <c r="F1187" i="2"/>
  <c r="G1185" i="2"/>
  <c r="L489" i="2"/>
  <c r="L813" i="2"/>
  <c r="N825" i="2"/>
  <c r="I837" i="2"/>
  <c r="K1065" i="2"/>
  <c r="D1185" i="2"/>
  <c r="D1065" i="2"/>
  <c r="G1077" i="2"/>
  <c r="E1077" i="2"/>
  <c r="I1185" i="2"/>
  <c r="J1293" i="2"/>
  <c r="L513" i="2"/>
  <c r="F513" i="2"/>
  <c r="F623" i="2"/>
  <c r="E621" i="2"/>
  <c r="F861" i="2"/>
  <c r="F1163" i="2"/>
  <c r="C1162" i="2"/>
  <c r="K513" i="2"/>
  <c r="C755" i="2"/>
  <c r="C994" i="2"/>
  <c r="D1006" i="2"/>
  <c r="J1197" i="2"/>
  <c r="L873" i="2"/>
  <c r="D1331" i="2"/>
  <c r="C597" i="2"/>
  <c r="L477" i="2"/>
  <c r="D1149" i="2"/>
  <c r="C789" i="2"/>
  <c r="I933" i="2"/>
  <c r="C958" i="2"/>
  <c r="H201" i="2"/>
  <c r="D227" i="2"/>
  <c r="D238" i="2"/>
  <c r="C489" i="2"/>
  <c r="C575" i="2"/>
  <c r="H1185" i="2"/>
  <c r="G333" i="2"/>
  <c r="N45" i="2"/>
  <c r="F323" i="2"/>
  <c r="D94" i="2"/>
  <c r="C359" i="2"/>
  <c r="C47" i="2"/>
  <c r="F947" i="2"/>
  <c r="L429" i="2"/>
  <c r="D357" i="2"/>
  <c r="D1162" i="2"/>
  <c r="H1389" i="2"/>
  <c r="E1281" i="2"/>
  <c r="C1282" i="2"/>
  <c r="K801" i="2"/>
  <c r="C801" i="2"/>
  <c r="F1307" i="2"/>
  <c r="C1307" i="2"/>
  <c r="D1306" i="2"/>
  <c r="H1341" i="2"/>
  <c r="L1341" i="2"/>
  <c r="C1342" i="2"/>
  <c r="I1341" i="2"/>
  <c r="I1449" i="2"/>
  <c r="G1449" i="2"/>
  <c r="L1449" i="2"/>
  <c r="I1461" i="2"/>
  <c r="C1462" i="2"/>
  <c r="L693" i="2"/>
  <c r="D707" i="2"/>
  <c r="C707" i="2"/>
  <c r="F705" i="2"/>
  <c r="D1127" i="2"/>
  <c r="D539" i="2"/>
  <c r="J1413" i="2"/>
  <c r="H873" i="2"/>
  <c r="K1413" i="2"/>
  <c r="C1414" i="2"/>
  <c r="H1293" i="2"/>
  <c r="K1185" i="2"/>
  <c r="L1065" i="2"/>
  <c r="K885" i="2"/>
  <c r="F885" i="2"/>
  <c r="C899" i="2"/>
  <c r="N897" i="2"/>
  <c r="F911" i="2"/>
  <c r="G909" i="2"/>
  <c r="C1138" i="2"/>
  <c r="E1245" i="2"/>
  <c r="J1065" i="2"/>
  <c r="K273" i="2"/>
  <c r="K1293" i="2"/>
  <c r="L117" i="2"/>
  <c r="C394" i="2"/>
  <c r="D490" i="2"/>
  <c r="F647" i="2"/>
  <c r="D815" i="2"/>
  <c r="L825" i="2"/>
  <c r="C839" i="2"/>
  <c r="D1077" i="2"/>
  <c r="D1295" i="2"/>
  <c r="C1079" i="2"/>
  <c r="H1077" i="2"/>
  <c r="N1185" i="2"/>
  <c r="C514" i="2"/>
  <c r="I549" i="2"/>
  <c r="H621" i="2"/>
  <c r="C863" i="2"/>
  <c r="F1199" i="2"/>
  <c r="D1463" i="2"/>
  <c r="C46" i="2"/>
  <c r="D57" i="2"/>
  <c r="G465" i="2"/>
  <c r="D1163" i="2"/>
  <c r="C515" i="2"/>
  <c r="E753" i="2"/>
  <c r="L765" i="2"/>
  <c r="K993" i="2"/>
  <c r="D1197" i="2"/>
  <c r="C875" i="2"/>
  <c r="F1329" i="2"/>
  <c r="C107" i="2"/>
  <c r="C33" i="2"/>
  <c r="K477" i="2"/>
  <c r="C1257" i="2"/>
  <c r="H561" i="2"/>
  <c r="C779" i="2"/>
  <c r="F1005" i="2"/>
  <c r="D1258" i="2"/>
  <c r="H489" i="2"/>
  <c r="F635" i="2"/>
  <c r="H1365" i="2"/>
  <c r="N105" i="2"/>
  <c r="G357" i="2"/>
  <c r="I357" i="2"/>
  <c r="C311" i="2"/>
  <c r="G429" i="2"/>
  <c r="C1391" i="2"/>
  <c r="C1209" i="2"/>
  <c r="I1389" i="2"/>
  <c r="D1390" i="2"/>
  <c r="F1391" i="2"/>
  <c r="H1089" i="2"/>
  <c r="K1281" i="2"/>
  <c r="F803" i="2"/>
  <c r="H801" i="2"/>
  <c r="L1305" i="2"/>
  <c r="F1305" i="2"/>
  <c r="K1305" i="2"/>
  <c r="C1306" i="2"/>
  <c r="C1343" i="2"/>
  <c r="E1341" i="2"/>
  <c r="C1341" i="2"/>
  <c r="D1451" i="2"/>
  <c r="H1449" i="2"/>
  <c r="E1449" i="2"/>
  <c r="C1450" i="2"/>
  <c r="N1461" i="2"/>
  <c r="C1463" i="2"/>
  <c r="L1281" i="2"/>
  <c r="K705" i="2"/>
  <c r="G705" i="2"/>
  <c r="C1473" i="2"/>
  <c r="J1281" i="2"/>
  <c r="H537" i="2"/>
  <c r="L537" i="2"/>
  <c r="E537" i="2"/>
  <c r="H861" i="2"/>
  <c r="F1413" i="2"/>
  <c r="G1413" i="2"/>
  <c r="C1185" i="2"/>
  <c r="D1293" i="2"/>
  <c r="N885" i="2"/>
  <c r="G885" i="2"/>
  <c r="J897" i="2"/>
  <c r="E897" i="2"/>
  <c r="C909" i="2"/>
  <c r="L1137" i="2"/>
  <c r="L1425" i="2"/>
  <c r="C1294" i="2"/>
  <c r="D395" i="2"/>
  <c r="E645" i="2"/>
  <c r="H813" i="2"/>
  <c r="F815" i="2"/>
  <c r="C827" i="2"/>
  <c r="H837" i="2"/>
  <c r="L1077" i="2"/>
  <c r="F1185" i="2"/>
  <c r="D274" i="2"/>
  <c r="F1295" i="2"/>
  <c r="C1066" i="2"/>
  <c r="F1067" i="2"/>
  <c r="D1078" i="2"/>
  <c r="K1077" i="2"/>
  <c r="E1293" i="2"/>
  <c r="I513" i="2"/>
  <c r="D550" i="2"/>
  <c r="D622" i="2"/>
  <c r="G861" i="2"/>
  <c r="G1329" i="2"/>
  <c r="L57" i="2"/>
  <c r="G297" i="2"/>
  <c r="C753" i="2"/>
  <c r="J993" i="2"/>
  <c r="G1005" i="2"/>
  <c r="C1199" i="2"/>
  <c r="C874" i="2"/>
  <c r="I681" i="2"/>
  <c r="J1125" i="2"/>
  <c r="C155" i="2"/>
  <c r="F477" i="2"/>
  <c r="D1426" i="2"/>
  <c r="C957" i="2"/>
  <c r="G561" i="2"/>
  <c r="I777" i="2"/>
  <c r="L789" i="2"/>
  <c r="C947" i="2"/>
  <c r="J969" i="2"/>
  <c r="E1173" i="2"/>
  <c r="C215" i="2"/>
  <c r="G477" i="2"/>
  <c r="G573" i="2"/>
  <c r="L1089" i="2"/>
  <c r="D503" i="2"/>
  <c r="C549" i="2"/>
  <c r="J561" i="2"/>
  <c r="C442" i="2"/>
  <c r="I165" i="2"/>
  <c r="F441" i="2"/>
  <c r="F1340" i="2"/>
  <c r="F1338" i="2"/>
  <c r="N1326" i="2"/>
  <c r="G1326" i="2"/>
  <c r="K1194" i="2"/>
  <c r="D1196" i="2"/>
  <c r="H1182" i="2"/>
  <c r="K1182" i="2"/>
  <c r="I1146" i="2"/>
  <c r="L1146" i="2"/>
  <c r="I1134" i="2"/>
  <c r="F1134" i="2"/>
  <c r="J1134" i="2"/>
  <c r="D1135" i="2"/>
  <c r="H1122" i="2"/>
  <c r="G1122" i="2"/>
  <c r="J1110" i="2"/>
  <c r="D1112" i="2"/>
  <c r="D1098" i="2"/>
  <c r="E1098" i="2"/>
  <c r="F1088" i="2"/>
  <c r="C1086" i="2"/>
  <c r="D1086" i="2"/>
  <c r="F1076" i="2"/>
  <c r="E1074" i="2"/>
  <c r="C1063" i="2"/>
  <c r="D1063" i="2"/>
  <c r="C1062" i="2"/>
  <c r="D1051" i="2"/>
  <c r="F1052" i="2"/>
  <c r="D1052" i="2"/>
  <c r="G1038" i="2"/>
  <c r="C1039" i="2"/>
  <c r="C1040" i="2"/>
  <c r="D1040" i="2"/>
  <c r="F1491" i="2"/>
  <c r="C1493" i="2"/>
  <c r="I1395" i="2"/>
  <c r="D1396" i="2"/>
  <c r="E1371" i="2"/>
  <c r="H1371" i="2"/>
  <c r="D1371" i="2"/>
  <c r="D1359" i="2"/>
  <c r="D1361" i="2"/>
  <c r="G1095" i="2"/>
  <c r="C1096" i="2"/>
  <c r="K1035" i="2"/>
  <c r="L1035" i="2"/>
  <c r="J1308" i="2"/>
  <c r="I1308" i="2"/>
  <c r="E1308" i="2"/>
  <c r="D1297" i="2"/>
  <c r="D1296" i="2"/>
  <c r="K1272" i="2"/>
  <c r="E1272" i="2"/>
  <c r="N1248" i="2"/>
  <c r="F1250" i="2"/>
  <c r="C1237" i="2"/>
  <c r="L1236" i="2"/>
  <c r="G1224" i="2"/>
  <c r="J1224" i="2"/>
  <c r="D1165" i="2"/>
  <c r="I1164" i="2"/>
  <c r="F1128" i="2"/>
  <c r="C1128" i="2"/>
  <c r="F1130" i="2"/>
  <c r="C1116" i="2"/>
  <c r="C1117" i="2"/>
  <c r="J1116" i="2"/>
  <c r="K1104" i="2"/>
  <c r="D1105" i="2"/>
  <c r="F1104" i="2"/>
  <c r="G1092" i="2"/>
  <c r="C1094" i="2"/>
  <c r="E1080" i="2"/>
  <c r="N1080" i="2"/>
  <c r="L1080" i="2"/>
  <c r="D1081" i="2"/>
  <c r="F1068" i="2"/>
  <c r="F1070" i="2"/>
  <c r="F1058" i="2"/>
  <c r="D1058" i="2"/>
  <c r="F1056" i="2"/>
  <c r="L1044" i="2"/>
  <c r="J1044" i="2"/>
  <c r="H1032" i="2"/>
  <c r="C1032" i="2"/>
  <c r="C1034" i="2"/>
  <c r="D1059" i="2"/>
  <c r="F1059" i="2"/>
  <c r="J1059" i="2"/>
  <c r="D1060" i="2"/>
  <c r="C1042" i="2"/>
  <c r="C1041" i="2"/>
  <c r="C988" i="2"/>
  <c r="C989" i="2"/>
  <c r="N981" i="2"/>
  <c r="F983" i="2"/>
  <c r="E777" i="2"/>
  <c r="J777" i="2"/>
  <c r="J345" i="2"/>
  <c r="D346" i="2"/>
  <c r="G255" i="2"/>
  <c r="J255" i="2"/>
  <c r="F183" i="2"/>
  <c r="C184" i="2"/>
  <c r="D81" i="2"/>
  <c r="F83" i="2"/>
  <c r="F65" i="2"/>
  <c r="E63" i="2"/>
  <c r="D64" i="2"/>
  <c r="D1503" i="2"/>
  <c r="L1365" i="2"/>
  <c r="N1365" i="2"/>
  <c r="D1425" i="2"/>
  <c r="C1425" i="2"/>
  <c r="D1173" i="2"/>
  <c r="N1173" i="2"/>
  <c r="D1175" i="2"/>
  <c r="F1173" i="2"/>
  <c r="E1149" i="2"/>
  <c r="K1257" i="2"/>
  <c r="J1263" i="2"/>
  <c r="G1479" i="2"/>
  <c r="E1431" i="2"/>
  <c r="I1371" i="2"/>
  <c r="D1366" i="2"/>
  <c r="F1377" i="2"/>
  <c r="N1083" i="2"/>
  <c r="N1089" i="2"/>
  <c r="C1089" i="2"/>
  <c r="D1095" i="2"/>
  <c r="J1101" i="2"/>
  <c r="N1377" i="2"/>
  <c r="C1365" i="2"/>
  <c r="D1372" i="2"/>
  <c r="C1378" i="2"/>
  <c r="C1377" i="2"/>
  <c r="N1035" i="2"/>
  <c r="N879" i="2"/>
  <c r="L861" i="2"/>
  <c r="C1150" i="2"/>
  <c r="C879" i="2"/>
  <c r="C880" i="2"/>
  <c r="G1035" i="2"/>
  <c r="D1043" i="2"/>
  <c r="H675" i="2"/>
  <c r="D945" i="2"/>
  <c r="D947" i="2"/>
  <c r="I963" i="2"/>
  <c r="N441" i="2"/>
  <c r="K447" i="2"/>
  <c r="C461" i="2"/>
  <c r="F449" i="2"/>
  <c r="C1151" i="2"/>
  <c r="G1179" i="2"/>
  <c r="H453" i="2"/>
  <c r="E459" i="2"/>
  <c r="I441" i="2"/>
  <c r="D1041" i="2"/>
  <c r="D978" i="2"/>
  <c r="C986" i="2"/>
  <c r="D986" i="2"/>
  <c r="I984" i="2"/>
  <c r="H990" i="2"/>
  <c r="I990" i="2"/>
  <c r="F992" i="2"/>
  <c r="C1009" i="2"/>
  <c r="D1008" i="2"/>
  <c r="K1008" i="2"/>
  <c r="H1014" i="2"/>
  <c r="K1014" i="2"/>
  <c r="F1016" i="2"/>
  <c r="D1022" i="2"/>
  <c r="C1021" i="2"/>
  <c r="C1022" i="2"/>
  <c r="K1032" i="2"/>
  <c r="D1034" i="2"/>
  <c r="C1064" i="2"/>
  <c r="N1134" i="2"/>
  <c r="H1059" i="2"/>
  <c r="G1407" i="2"/>
  <c r="G1506" i="2"/>
  <c r="J1506" i="2"/>
  <c r="D1508" i="2"/>
  <c r="C1496" i="2"/>
  <c r="E1494" i="2"/>
  <c r="L1494" i="2"/>
  <c r="J1488" i="2"/>
  <c r="F1488" i="2"/>
  <c r="C1490" i="2"/>
  <c r="F1482" i="2"/>
  <c r="C1483" i="2"/>
  <c r="C1477" i="2"/>
  <c r="C1476" i="2"/>
  <c r="K1464" i="2"/>
  <c r="J1464" i="2"/>
  <c r="D1464" i="2"/>
  <c r="L1458" i="2"/>
  <c r="D1458" i="2"/>
  <c r="I1458" i="2"/>
  <c r="J1452" i="2"/>
  <c r="F1452" i="2"/>
  <c r="K1446" i="2"/>
  <c r="F1448" i="2"/>
  <c r="C1448" i="2"/>
  <c r="F1440" i="2"/>
  <c r="J1440" i="2"/>
  <c r="C1440" i="2"/>
  <c r="C1434" i="2"/>
  <c r="N1434" i="2"/>
  <c r="D1435" i="2"/>
  <c r="E1428" i="2"/>
  <c r="C1430" i="2"/>
  <c r="G1422" i="2"/>
  <c r="D1424" i="2"/>
  <c r="J1422" i="2"/>
  <c r="F1416" i="2"/>
  <c r="C1418" i="2"/>
  <c r="K1410" i="2"/>
  <c r="L1410" i="2"/>
  <c r="F1410" i="2"/>
  <c r="F1406" i="2"/>
  <c r="I1404" i="2"/>
  <c r="H1398" i="2"/>
  <c r="E1398" i="2"/>
  <c r="F1392" i="2"/>
  <c r="D1392" i="2"/>
  <c r="C1392" i="2"/>
  <c r="D1393" i="2"/>
  <c r="F1388" i="2"/>
  <c r="C1387" i="2"/>
  <c r="K1380" i="2"/>
  <c r="F1380" i="2"/>
  <c r="C1381" i="2"/>
  <c r="H1374" i="2"/>
  <c r="N1374" i="2"/>
  <c r="C1376" i="2"/>
  <c r="C1374" i="2"/>
  <c r="D1363" i="2"/>
  <c r="F1364" i="2"/>
  <c r="D1362" i="2"/>
  <c r="G1356" i="2"/>
  <c r="E1356" i="2"/>
  <c r="K1350" i="2"/>
  <c r="F1352" i="2"/>
  <c r="J1344" i="2"/>
  <c r="D1344" i="2"/>
  <c r="C1340" i="2"/>
  <c r="D1338" i="2"/>
  <c r="N1338" i="2"/>
  <c r="H1332" i="2"/>
  <c r="J1332" i="2"/>
  <c r="C1332" i="2"/>
  <c r="E1326" i="2"/>
  <c r="D1326" i="2"/>
  <c r="D1328" i="2"/>
  <c r="G1320" i="2"/>
  <c r="D1321" i="2"/>
  <c r="F1314" i="2"/>
  <c r="C1316" i="2"/>
  <c r="H1314" i="2"/>
  <c r="C1309" i="2"/>
  <c r="D1309" i="2"/>
  <c r="F1310" i="2"/>
  <c r="I1302" i="2"/>
  <c r="C1303" i="2"/>
  <c r="F1298" i="2"/>
  <c r="C1297" i="2"/>
  <c r="C1298" i="2"/>
  <c r="N1284" i="2"/>
  <c r="H1284" i="2"/>
  <c r="D1286" i="2"/>
  <c r="C1279" i="2"/>
  <c r="F1280" i="2"/>
  <c r="H1278" i="2"/>
  <c r="C1272" i="2"/>
  <c r="D1272" i="2"/>
  <c r="G1272" i="2"/>
  <c r="C1267" i="2"/>
  <c r="D1268" i="2"/>
  <c r="H1266" i="2"/>
  <c r="D1260" i="2"/>
  <c r="E1260" i="2"/>
  <c r="K1260" i="2"/>
  <c r="G1248" i="2"/>
  <c r="L1248" i="2"/>
  <c r="I1248" i="2"/>
  <c r="G1242" i="2"/>
  <c r="K1242" i="2"/>
  <c r="C1220" i="2"/>
  <c r="N1218" i="2"/>
  <c r="G1218" i="2"/>
  <c r="D1219" i="2"/>
  <c r="F1212" i="2"/>
  <c r="L1212" i="2"/>
  <c r="D1212" i="2"/>
  <c r="F1200" i="2"/>
  <c r="N1200" i="2"/>
  <c r="D1202" i="2"/>
  <c r="J1194" i="2"/>
  <c r="F1196" i="2"/>
  <c r="D1194" i="2"/>
  <c r="C1190" i="2"/>
  <c r="E1188" i="2"/>
  <c r="L1188" i="2"/>
  <c r="I1182" i="2"/>
  <c r="C1182" i="2"/>
  <c r="L1182" i="2"/>
  <c r="F1182" i="2"/>
  <c r="D1184" i="2"/>
  <c r="C1176" i="2"/>
  <c r="C1177" i="2"/>
  <c r="F1178" i="2"/>
  <c r="C1171" i="2"/>
  <c r="F1170" i="2"/>
  <c r="C1172" i="2"/>
  <c r="F1164" i="2"/>
  <c r="G1164" i="2"/>
  <c r="F1158" i="2"/>
  <c r="C1158" i="2"/>
  <c r="L1158" i="2"/>
  <c r="C1159" i="2"/>
  <c r="I1158" i="2"/>
  <c r="N1158" i="2"/>
  <c r="C1154" i="2"/>
  <c r="J1152" i="2"/>
  <c r="J1146" i="2"/>
  <c r="F1146" i="2"/>
  <c r="F1140" i="2"/>
  <c r="G1140" i="2"/>
  <c r="C1141" i="2"/>
  <c r="G1134" i="2"/>
  <c r="E1134" i="2"/>
  <c r="L1134" i="2"/>
  <c r="K1134" i="2"/>
  <c r="C1134" i="2"/>
  <c r="F1136" i="2"/>
  <c r="D1128" i="2"/>
  <c r="C1130" i="2"/>
  <c r="H1128" i="2"/>
  <c r="L1128" i="2"/>
  <c r="J1128" i="2"/>
  <c r="I1128" i="2"/>
  <c r="L1122" i="2"/>
  <c r="D1122" i="2"/>
  <c r="D1124" i="2"/>
  <c r="C1124" i="2"/>
  <c r="F1122" i="2"/>
  <c r="C1123" i="2"/>
  <c r="D1116" i="2"/>
  <c r="F1116" i="2"/>
  <c r="C1118" i="2"/>
  <c r="G1116" i="2"/>
  <c r="D1111" i="2"/>
  <c r="F1112" i="2"/>
  <c r="E1110" i="2"/>
  <c r="D1104" i="2"/>
  <c r="D1106" i="2"/>
  <c r="C1104" i="2"/>
  <c r="N1104" i="2"/>
  <c r="J1104" i="2"/>
  <c r="F1100" i="2"/>
  <c r="F1098" i="2"/>
  <c r="G1098" i="2"/>
  <c r="N1098" i="2"/>
  <c r="C1099" i="2"/>
  <c r="H1098" i="2"/>
  <c r="E1092" i="2"/>
  <c r="F1094" i="2"/>
  <c r="J1092" i="2"/>
  <c r="C1092" i="2"/>
  <c r="D1088" i="2"/>
  <c r="L1086" i="2"/>
  <c r="C1088" i="2"/>
  <c r="D1087" i="2"/>
  <c r="E1086" i="2"/>
  <c r="C1080" i="2"/>
  <c r="H1080" i="2"/>
  <c r="D1082" i="2"/>
  <c r="C1082" i="2"/>
  <c r="F1082" i="2"/>
  <c r="C1074" i="2"/>
  <c r="N1074" i="2"/>
  <c r="G1074" i="2"/>
  <c r="L1074" i="2"/>
  <c r="C1068" i="2"/>
  <c r="H1068" i="2"/>
  <c r="C1070" i="2"/>
  <c r="G1068" i="2"/>
  <c r="L1062" i="2"/>
  <c r="I1062" i="2"/>
  <c r="F1062" i="2"/>
  <c r="H1062" i="2"/>
  <c r="F1064" i="2"/>
  <c r="G1062" i="2"/>
  <c r="H1056" i="2"/>
  <c r="K1056" i="2"/>
  <c r="D1056" i="2"/>
  <c r="D1057" i="2"/>
  <c r="J1056" i="2"/>
  <c r="C1056" i="2"/>
  <c r="C1057" i="2"/>
  <c r="L1050" i="2"/>
  <c r="C1050" i="2"/>
  <c r="D1050" i="2"/>
  <c r="E1050" i="2"/>
  <c r="F1044" i="2"/>
  <c r="D1046" i="2"/>
  <c r="I1044" i="2"/>
  <c r="K1044" i="2"/>
  <c r="G1044" i="2"/>
  <c r="N1044" i="2"/>
  <c r="F1040" i="2"/>
  <c r="E1038" i="2"/>
  <c r="H1038" i="2"/>
  <c r="I1038" i="2"/>
  <c r="L1038" i="2"/>
  <c r="C1027" i="2"/>
  <c r="F1026" i="2"/>
  <c r="G1002" i="2"/>
  <c r="C1002" i="2"/>
  <c r="F1004" i="2"/>
  <c r="D1002" i="2"/>
  <c r="F1503" i="2"/>
  <c r="D1504" i="2"/>
  <c r="F1365" i="2"/>
  <c r="K1425" i="2"/>
  <c r="J1425" i="2"/>
  <c r="G1173" i="2"/>
  <c r="H1173" i="2"/>
  <c r="D1174" i="2"/>
  <c r="J1479" i="2"/>
  <c r="K1443" i="2"/>
  <c r="D1378" i="2"/>
  <c r="E1089" i="2"/>
  <c r="C1097" i="2"/>
  <c r="E1101" i="2"/>
  <c r="J1185" i="2"/>
  <c r="C1379" i="2"/>
  <c r="N1371" i="2"/>
  <c r="K1377" i="2"/>
  <c r="D1377" i="2"/>
  <c r="D862" i="2"/>
  <c r="D863" i="2"/>
  <c r="C1043" i="2"/>
  <c r="D1151" i="2"/>
  <c r="N945" i="2"/>
  <c r="F945" i="2"/>
  <c r="D946" i="2"/>
  <c r="C964" i="2"/>
  <c r="I453" i="2"/>
  <c r="E453" i="2"/>
  <c r="F459" i="2"/>
  <c r="H447" i="2"/>
  <c r="I1161" i="2"/>
  <c r="N1479" i="2"/>
  <c r="G1491" i="2"/>
  <c r="D455" i="2"/>
  <c r="C436" i="2"/>
  <c r="D1480" i="2"/>
  <c r="N978" i="2"/>
  <c r="I978" i="2"/>
  <c r="E984" i="2"/>
  <c r="F984" i="2"/>
  <c r="C991" i="2"/>
  <c r="D990" i="2"/>
  <c r="L1002" i="2"/>
  <c r="C1010" i="2"/>
  <c r="G1008" i="2"/>
  <c r="C1016" i="2"/>
  <c r="D1014" i="2"/>
  <c r="K1020" i="2"/>
  <c r="D1020" i="2"/>
  <c r="F1028" i="2"/>
  <c r="C1028" i="2"/>
  <c r="D1032" i="2"/>
  <c r="D1039" i="2"/>
  <c r="C1045" i="2"/>
  <c r="H1050" i="2"/>
  <c r="L1056" i="2"/>
  <c r="E1056" i="2"/>
  <c r="D1062" i="2"/>
  <c r="E1068" i="2"/>
  <c r="K1074" i="2"/>
  <c r="I1080" i="2"/>
  <c r="J1086" i="2"/>
  <c r="I1086" i="2"/>
  <c r="L1098" i="2"/>
  <c r="K1098" i="2"/>
  <c r="E1104" i="2"/>
  <c r="G1110" i="2"/>
  <c r="C1122" i="2"/>
  <c r="N1122" i="2"/>
  <c r="E1128" i="2"/>
  <c r="C1135" i="2"/>
  <c r="J1140" i="2"/>
  <c r="D1153" i="2"/>
  <c r="K1170" i="2"/>
  <c r="J1188" i="2"/>
  <c r="L1200" i="2"/>
  <c r="C1232" i="2"/>
  <c r="D1254" i="2"/>
  <c r="H1272" i="2"/>
  <c r="L1284" i="2"/>
  <c r="F1304" i="2"/>
  <c r="C1322" i="2"/>
  <c r="F1332" i="2"/>
  <c r="F1350" i="2"/>
  <c r="D1398" i="2"/>
  <c r="H1446" i="2"/>
  <c r="I1500" i="2"/>
  <c r="D1220" i="2"/>
  <c r="K27" i="2"/>
  <c r="I81" i="2"/>
  <c r="C1076" i="2"/>
  <c r="D668" i="2"/>
  <c r="C840" i="2"/>
  <c r="C841" i="2"/>
  <c r="G822" i="2"/>
  <c r="D823" i="2"/>
  <c r="D799" i="2"/>
  <c r="E798" i="2"/>
  <c r="D757" i="2"/>
  <c r="E756" i="2"/>
  <c r="C734" i="2"/>
  <c r="J732" i="2"/>
  <c r="D732" i="2"/>
  <c r="I732" i="2"/>
  <c r="F698" i="2"/>
  <c r="H696" i="2"/>
  <c r="F686" i="2"/>
  <c r="C686" i="2"/>
  <c r="L684" i="2"/>
  <c r="E684" i="2"/>
  <c r="D686" i="2"/>
  <c r="D685" i="2"/>
  <c r="G684" i="2"/>
  <c r="K678" i="2"/>
  <c r="N678" i="2"/>
  <c r="I678" i="2"/>
  <c r="F680" i="2"/>
  <c r="C680" i="2"/>
  <c r="H678" i="2"/>
  <c r="D680" i="2"/>
  <c r="G678" i="2"/>
  <c r="D656" i="2"/>
  <c r="J654" i="2"/>
  <c r="J642" i="2"/>
  <c r="K642" i="2"/>
  <c r="C636" i="2"/>
  <c r="D637" i="2"/>
  <c r="K630" i="2"/>
  <c r="D632" i="2"/>
  <c r="C632" i="2"/>
  <c r="E624" i="2"/>
  <c r="J624" i="2"/>
  <c r="C620" i="2"/>
  <c r="L618" i="2"/>
  <c r="K612" i="2"/>
  <c r="D614" i="2"/>
  <c r="J612" i="2"/>
  <c r="G612" i="2"/>
  <c r="E612" i="2"/>
  <c r="E606" i="2"/>
  <c r="D607" i="2"/>
  <c r="F608" i="2"/>
  <c r="H606" i="2"/>
  <c r="D606" i="2"/>
  <c r="D608" i="2"/>
  <c r="D595" i="2"/>
  <c r="L594" i="2"/>
  <c r="D589" i="2"/>
  <c r="C590" i="2"/>
  <c r="K588" i="2"/>
  <c r="H684" i="2"/>
  <c r="J762" i="2"/>
  <c r="D734" i="2"/>
  <c r="L654" i="2"/>
  <c r="J534" i="2"/>
  <c r="H534" i="2"/>
  <c r="L438" i="2"/>
  <c r="I438" i="2"/>
  <c r="N438" i="2"/>
  <c r="H468" i="2"/>
  <c r="F470" i="2"/>
  <c r="C469" i="2"/>
  <c r="F506" i="2"/>
  <c r="G570" i="2"/>
  <c r="C571" i="2"/>
  <c r="H570" i="2"/>
  <c r="F578" i="2"/>
  <c r="E576" i="2"/>
  <c r="G576" i="2"/>
  <c r="H378" i="2"/>
  <c r="H420" i="2"/>
  <c r="I540" i="2"/>
  <c r="F548" i="2"/>
  <c r="C546" i="2"/>
  <c r="D506" i="2"/>
  <c r="G564" i="2"/>
  <c r="D541" i="2"/>
  <c r="D535" i="2"/>
  <c r="N534" i="2"/>
  <c r="E354" i="2"/>
  <c r="F366" i="2"/>
  <c r="C228" i="2"/>
  <c r="D582" i="2"/>
  <c r="E534" i="2"/>
  <c r="C439" i="2"/>
  <c r="G438" i="2"/>
  <c r="L468" i="2"/>
  <c r="I468" i="2"/>
  <c r="I570" i="2"/>
  <c r="F570" i="2"/>
  <c r="C572" i="2"/>
  <c r="C570" i="2"/>
  <c r="D578" i="2"/>
  <c r="H576" i="2"/>
  <c r="D378" i="2"/>
  <c r="F422" i="2"/>
  <c r="C422" i="2"/>
  <c r="D522" i="2"/>
  <c r="N546" i="2"/>
  <c r="N540" i="2"/>
  <c r="E582" i="2"/>
  <c r="I534" i="2"/>
  <c r="G360" i="2"/>
  <c r="F362" i="2"/>
  <c r="I258" i="2"/>
  <c r="K1503" i="2"/>
  <c r="H1503" i="2"/>
  <c r="I1485" i="2"/>
  <c r="F1485" i="2"/>
  <c r="H1485" i="2"/>
  <c r="C1437" i="2"/>
  <c r="E1437" i="2"/>
  <c r="J1419" i="2"/>
  <c r="D1419" i="2"/>
  <c r="F1403" i="2"/>
  <c r="E1401" i="2"/>
  <c r="I1359" i="2"/>
  <c r="L1359" i="2"/>
  <c r="E1353" i="2"/>
  <c r="G1353" i="2"/>
  <c r="C1355" i="2"/>
  <c r="D1353" i="2"/>
  <c r="J1353" i="2"/>
  <c r="F1355" i="2"/>
  <c r="H1323" i="2"/>
  <c r="F1325" i="2"/>
  <c r="N1323" i="2"/>
  <c r="I1275" i="2"/>
  <c r="C1275" i="2"/>
  <c r="L1257" i="2"/>
  <c r="E1257" i="2"/>
  <c r="D1247" i="2"/>
  <c r="J1245" i="2"/>
  <c r="F1247" i="2"/>
  <c r="K1203" i="2"/>
  <c r="C1204" i="2"/>
  <c r="D1204" i="2"/>
  <c r="K1149" i="2"/>
  <c r="J1149" i="2"/>
  <c r="L1059" i="2"/>
  <c r="D1061" i="2"/>
  <c r="C1061" i="2"/>
  <c r="G1059" i="2"/>
  <c r="F1061" i="2"/>
  <c r="C1060" i="2"/>
  <c r="C1059" i="2"/>
  <c r="I1059" i="2"/>
  <c r="H1005" i="2"/>
  <c r="L1005" i="2"/>
  <c r="D988" i="2"/>
  <c r="D987" i="2"/>
  <c r="H987" i="2"/>
  <c r="K987" i="2"/>
  <c r="D989" i="2"/>
  <c r="F987" i="2"/>
  <c r="C987" i="2"/>
  <c r="I987" i="2"/>
  <c r="F989" i="2"/>
  <c r="D982" i="2"/>
  <c r="E981" i="2"/>
  <c r="L981" i="2"/>
  <c r="K981" i="2"/>
  <c r="D983" i="2"/>
  <c r="G981" i="2"/>
  <c r="D981" i="2"/>
  <c r="C983" i="2"/>
  <c r="H963" i="2"/>
  <c r="K963" i="2"/>
  <c r="G963" i="2"/>
  <c r="J963" i="2"/>
  <c r="D934" i="2"/>
  <c r="C933" i="2"/>
  <c r="N933" i="2"/>
  <c r="H933" i="2"/>
  <c r="F933" i="2"/>
  <c r="L903" i="2"/>
  <c r="D903" i="2"/>
  <c r="L783" i="2"/>
  <c r="E783" i="2"/>
  <c r="D785" i="2"/>
  <c r="K783" i="2"/>
  <c r="C785" i="2"/>
  <c r="F783" i="2"/>
  <c r="D784" i="2"/>
  <c r="C784" i="2"/>
  <c r="K777" i="2"/>
  <c r="C778" i="2"/>
  <c r="D777" i="2"/>
  <c r="L777" i="2"/>
  <c r="C777" i="2"/>
  <c r="D778" i="2"/>
  <c r="D779" i="2"/>
  <c r="K735" i="2"/>
  <c r="C737" i="2"/>
  <c r="C610" i="2"/>
  <c r="F609" i="2"/>
  <c r="G543" i="2"/>
  <c r="D544" i="2"/>
  <c r="N543" i="2"/>
  <c r="K543" i="2"/>
  <c r="F545" i="2"/>
  <c r="D466" i="2"/>
  <c r="N465" i="2"/>
  <c r="F387" i="2"/>
  <c r="C387" i="2"/>
  <c r="E351" i="2"/>
  <c r="H351" i="2"/>
  <c r="N351" i="2"/>
  <c r="C346" i="2"/>
  <c r="K345" i="2"/>
  <c r="D347" i="2"/>
  <c r="N345" i="2"/>
  <c r="C347" i="2"/>
  <c r="E345" i="2"/>
  <c r="L345" i="2"/>
  <c r="F347" i="2"/>
  <c r="G345" i="2"/>
  <c r="F345" i="2"/>
  <c r="I345" i="2"/>
  <c r="D345" i="2"/>
  <c r="F335" i="2"/>
  <c r="D334" i="2"/>
  <c r="E309" i="2"/>
  <c r="F309" i="2"/>
  <c r="L279" i="2"/>
  <c r="J279" i="2"/>
  <c r="K279" i="2"/>
  <c r="H279" i="2"/>
  <c r="N279" i="2"/>
  <c r="D280" i="2"/>
  <c r="I279" i="2"/>
  <c r="I273" i="2"/>
  <c r="L273" i="2"/>
  <c r="G273" i="2"/>
  <c r="K261" i="2"/>
  <c r="N261" i="2"/>
  <c r="C257" i="2"/>
  <c r="C256" i="2"/>
  <c r="K255" i="2"/>
  <c r="N255" i="2"/>
  <c r="D255" i="2"/>
  <c r="F255" i="2"/>
  <c r="I255" i="2"/>
  <c r="C255" i="2"/>
  <c r="D256" i="2"/>
  <c r="L255" i="2"/>
  <c r="H255" i="2"/>
  <c r="F257" i="2"/>
  <c r="D257" i="2"/>
  <c r="C1371" i="2"/>
  <c r="C1372" i="2"/>
  <c r="J1377" i="2"/>
  <c r="G1377" i="2"/>
  <c r="D1360" i="2"/>
  <c r="H1383" i="2"/>
  <c r="F1397" i="2"/>
  <c r="F1493" i="2"/>
  <c r="D1493" i="2"/>
  <c r="G1503" i="2"/>
  <c r="I1176" i="2"/>
  <c r="C1183" i="2"/>
  <c r="G1212" i="2"/>
  <c r="E1266" i="2"/>
  <c r="D1279" i="2"/>
  <c r="N1296" i="2"/>
  <c r="K1320" i="2"/>
  <c r="E1386" i="2"/>
  <c r="H1464" i="2"/>
  <c r="D1502" i="2"/>
  <c r="F1245" i="2"/>
  <c r="F1409" i="2"/>
  <c r="D1486" i="2"/>
  <c r="F981" i="2"/>
  <c r="L933" i="2"/>
  <c r="H735" i="2"/>
  <c r="J987" i="2"/>
  <c r="E1059" i="2"/>
  <c r="N1059" i="2"/>
  <c r="L1353" i="2"/>
  <c r="C934" i="2"/>
  <c r="C545" i="2"/>
  <c r="J1485" i="2"/>
  <c r="C981" i="2"/>
  <c r="L1506" i="2"/>
  <c r="C1508" i="2"/>
  <c r="C1507" i="2"/>
  <c r="C1506" i="2"/>
  <c r="K1506" i="2"/>
  <c r="D1506" i="2"/>
  <c r="N1500" i="2"/>
  <c r="H1500" i="2"/>
  <c r="J1500" i="2"/>
  <c r="F1500" i="2"/>
  <c r="C1501" i="2"/>
  <c r="N1494" i="2"/>
  <c r="F1496" i="2"/>
  <c r="J1494" i="2"/>
  <c r="F1494" i="2"/>
  <c r="G1494" i="2"/>
  <c r="E1488" i="2"/>
  <c r="H1488" i="2"/>
  <c r="L1488" i="2"/>
  <c r="G1488" i="2"/>
  <c r="D1490" i="2"/>
  <c r="D1488" i="2"/>
  <c r="D1483" i="2"/>
  <c r="L1482" i="2"/>
  <c r="C1482" i="2"/>
  <c r="F1484" i="2"/>
  <c r="J1482" i="2"/>
  <c r="F1476" i="2"/>
  <c r="E1476" i="2"/>
  <c r="L1476" i="2"/>
  <c r="I1476" i="2"/>
  <c r="K1470" i="2"/>
  <c r="I1470" i="2"/>
  <c r="E1470" i="2"/>
  <c r="C1472" i="2"/>
  <c r="F1472" i="2"/>
  <c r="F1464" i="2"/>
  <c r="E1464" i="2"/>
  <c r="F1466" i="2"/>
  <c r="C1465" i="2"/>
  <c r="D1465" i="2"/>
  <c r="G1458" i="2"/>
  <c r="D1460" i="2"/>
  <c r="D1459" i="2"/>
  <c r="C1458" i="2"/>
  <c r="C1460" i="2"/>
  <c r="F1454" i="2"/>
  <c r="G1452" i="2"/>
  <c r="D1454" i="2"/>
  <c r="H1452" i="2"/>
  <c r="D1452" i="2"/>
  <c r="C1454" i="2"/>
  <c r="I1446" i="2"/>
  <c r="J1446" i="2"/>
  <c r="F1446" i="2"/>
  <c r="E1446" i="2"/>
  <c r="G1446" i="2"/>
  <c r="C1447" i="2"/>
  <c r="G1440" i="2"/>
  <c r="K1440" i="2"/>
  <c r="E1440" i="2"/>
  <c r="F1442" i="2"/>
  <c r="L1440" i="2"/>
  <c r="D1442" i="2"/>
  <c r="F1434" i="2"/>
  <c r="D1434" i="2"/>
  <c r="C1435" i="2"/>
  <c r="C1436" i="2"/>
  <c r="G1434" i="2"/>
  <c r="D1428" i="2"/>
  <c r="C1428" i="2"/>
  <c r="L1428" i="2"/>
  <c r="K1428" i="2"/>
  <c r="F1430" i="2"/>
  <c r="G1428" i="2"/>
  <c r="N1422" i="2"/>
  <c r="C1422" i="2"/>
  <c r="C1424" i="2"/>
  <c r="E1422" i="2"/>
  <c r="I1422" i="2"/>
  <c r="I1416" i="2"/>
  <c r="H1416" i="2"/>
  <c r="E1416" i="2"/>
  <c r="D1418" i="2"/>
  <c r="L1416" i="2"/>
  <c r="D1410" i="2"/>
  <c r="J1410" i="2"/>
  <c r="D1412" i="2"/>
  <c r="H1410" i="2"/>
  <c r="N1410" i="2"/>
  <c r="F1404" i="2"/>
  <c r="C1406" i="2"/>
  <c r="C1404" i="2"/>
  <c r="N1398" i="2"/>
  <c r="F1398" i="2"/>
  <c r="J1398" i="2"/>
  <c r="I1398" i="2"/>
  <c r="G1392" i="2"/>
  <c r="J1392" i="2"/>
  <c r="E1392" i="2"/>
  <c r="L1392" i="2"/>
  <c r="C1394" i="2"/>
  <c r="I1392" i="2"/>
  <c r="I1386" i="2"/>
  <c r="G1386" i="2"/>
  <c r="D1386" i="2"/>
  <c r="J1386" i="2"/>
  <c r="C1388" i="2"/>
  <c r="N1380" i="2"/>
  <c r="D1382" i="2"/>
  <c r="E1380" i="2"/>
  <c r="D1380" i="2"/>
  <c r="G1380" i="2"/>
  <c r="J1374" i="2"/>
  <c r="F1376" i="2"/>
  <c r="C1375" i="2"/>
  <c r="I1374" i="2"/>
  <c r="L1374" i="2"/>
  <c r="F1374" i="2"/>
  <c r="E1374" i="2"/>
  <c r="D1375" i="2"/>
  <c r="N1368" i="2"/>
  <c r="H1368" i="2"/>
  <c r="D1368" i="2"/>
  <c r="J1362" i="2"/>
  <c r="L1362" i="2"/>
  <c r="C1362" i="2"/>
  <c r="D1357" i="2"/>
  <c r="N1356" i="2"/>
  <c r="C1357" i="2"/>
  <c r="C1358" i="2"/>
  <c r="L1356" i="2"/>
  <c r="J1350" i="2"/>
  <c r="C1351" i="2"/>
  <c r="H1350" i="2"/>
  <c r="I1350" i="2"/>
  <c r="D1350" i="2"/>
  <c r="C1352" i="2"/>
  <c r="G1344" i="2"/>
  <c r="N1344" i="2"/>
  <c r="C1344" i="2"/>
  <c r="F1344" i="2"/>
  <c r="K1344" i="2"/>
  <c r="I1338" i="2"/>
  <c r="E1338" i="2"/>
  <c r="C1339" i="2"/>
  <c r="H1338" i="2"/>
  <c r="D1339" i="2"/>
  <c r="D1333" i="2"/>
  <c r="N1332" i="2"/>
  <c r="F1334" i="2"/>
  <c r="G1332" i="2"/>
  <c r="E1332" i="2"/>
  <c r="F1326" i="2"/>
  <c r="C1328" i="2"/>
  <c r="K1326" i="2"/>
  <c r="C1327" i="2"/>
  <c r="F1320" i="2"/>
  <c r="D1322" i="2"/>
  <c r="H1320" i="2"/>
  <c r="J1320" i="2"/>
  <c r="C1321" i="2"/>
  <c r="G1314" i="2"/>
  <c r="N1314" i="2"/>
  <c r="D1316" i="2"/>
  <c r="D1315" i="2"/>
  <c r="C1314" i="2"/>
  <c r="J1314" i="2"/>
  <c r="E1314" i="2"/>
  <c r="G1308" i="2"/>
  <c r="K1308" i="2"/>
  <c r="F1308" i="2"/>
  <c r="C1308" i="2"/>
  <c r="N1308" i="2"/>
  <c r="D1308" i="2"/>
  <c r="G1302" i="2"/>
  <c r="H1302" i="2"/>
  <c r="N1302" i="2"/>
  <c r="E1302" i="2"/>
  <c r="J1302" i="2"/>
  <c r="J1296" i="2"/>
  <c r="L1296" i="2"/>
  <c r="K1296" i="2"/>
  <c r="D1298" i="2"/>
  <c r="I1296" i="2"/>
  <c r="C1296" i="2"/>
  <c r="F1284" i="2"/>
  <c r="D1285" i="2"/>
  <c r="I1284" i="2"/>
  <c r="C1284" i="2"/>
  <c r="J1284" i="2"/>
  <c r="G1278" i="2"/>
  <c r="N1278" i="2"/>
  <c r="F1278" i="2"/>
  <c r="C1278" i="2"/>
  <c r="I1278" i="2"/>
  <c r="D1278" i="2"/>
  <c r="I1272" i="2"/>
  <c r="D1274" i="2"/>
  <c r="N1272" i="2"/>
  <c r="D1273" i="2"/>
  <c r="C1273" i="2"/>
  <c r="C1266" i="2"/>
  <c r="D1266" i="2"/>
  <c r="I1266" i="2"/>
  <c r="D1267" i="2"/>
  <c r="F1268" i="2"/>
  <c r="N1266" i="2"/>
  <c r="J1260" i="2"/>
  <c r="D1262" i="2"/>
  <c r="C1260" i="2"/>
  <c r="F1262" i="2"/>
  <c r="C1262" i="2"/>
  <c r="G1254" i="2"/>
  <c r="N1254" i="2"/>
  <c r="C1255" i="2"/>
  <c r="F1254" i="2"/>
  <c r="C1248" i="2"/>
  <c r="D1250" i="2"/>
  <c r="H1248" i="2"/>
  <c r="D1249" i="2"/>
  <c r="C1250" i="2"/>
  <c r="C1249" i="2"/>
  <c r="E1248" i="2"/>
  <c r="D1243" i="2"/>
  <c r="H1242" i="2"/>
  <c r="F1242" i="2"/>
  <c r="C1244" i="2"/>
  <c r="C1242" i="2"/>
  <c r="I1242" i="2"/>
  <c r="E1242" i="2"/>
  <c r="K1236" i="2"/>
  <c r="F1236" i="2"/>
  <c r="J1236" i="2"/>
  <c r="N1236" i="2"/>
  <c r="I1236" i="2"/>
  <c r="E1236" i="2"/>
  <c r="K1230" i="2"/>
  <c r="D1230" i="2"/>
  <c r="C1230" i="2"/>
  <c r="N1230" i="2"/>
  <c r="L1230" i="2"/>
  <c r="D1226" i="2"/>
  <c r="F1226" i="2"/>
  <c r="D1225" i="2"/>
  <c r="J1218" i="2"/>
  <c r="E1218" i="2"/>
  <c r="F1220" i="2"/>
  <c r="I1218" i="2"/>
  <c r="H1218" i="2"/>
  <c r="C1219" i="2"/>
  <c r="F1218" i="2"/>
  <c r="D1218" i="2"/>
  <c r="N1212" i="2"/>
  <c r="C1212" i="2"/>
  <c r="C1213" i="2"/>
  <c r="I1212" i="2"/>
  <c r="E1212" i="2"/>
  <c r="D1214" i="2"/>
  <c r="K1212" i="2"/>
  <c r="C1208" i="2"/>
  <c r="E1206" i="2"/>
  <c r="G1206" i="2"/>
  <c r="G1200" i="2"/>
  <c r="F1202" i="2"/>
  <c r="H1200" i="2"/>
  <c r="D1200" i="2"/>
  <c r="D1201" i="2"/>
  <c r="C1200" i="2"/>
  <c r="I1194" i="2"/>
  <c r="F1194" i="2"/>
  <c r="H1194" i="2"/>
  <c r="C1195" i="2"/>
  <c r="C1196" i="2"/>
  <c r="G1188" i="2"/>
  <c r="D1189" i="2"/>
  <c r="D1190" i="2"/>
  <c r="F1190" i="2"/>
  <c r="C1188" i="2"/>
  <c r="C1189" i="2"/>
  <c r="N1182" i="2"/>
  <c r="E1182" i="2"/>
  <c r="F1184" i="2"/>
  <c r="G1182" i="2"/>
  <c r="D1182" i="2"/>
  <c r="C1184" i="2"/>
  <c r="J1182" i="2"/>
  <c r="D1183" i="2"/>
  <c r="G1176" i="2"/>
  <c r="L1176" i="2"/>
  <c r="C1178" i="2"/>
  <c r="D1176" i="2"/>
  <c r="E1170" i="2"/>
  <c r="H1170" i="2"/>
  <c r="J1170" i="2"/>
  <c r="F1172" i="2"/>
  <c r="N1170" i="2"/>
  <c r="I1170" i="2"/>
  <c r="F1166" i="2"/>
  <c r="H1164" i="2"/>
  <c r="C1165" i="2"/>
  <c r="H1158" i="2"/>
  <c r="F1160" i="2"/>
  <c r="J1158" i="2"/>
  <c r="E1158" i="2"/>
  <c r="D1160" i="2"/>
  <c r="G1158" i="2"/>
  <c r="L1152" i="2"/>
  <c r="D1152" i="2"/>
  <c r="H1152" i="2"/>
  <c r="D1154" i="2"/>
  <c r="F1154" i="2"/>
  <c r="E1152" i="2"/>
  <c r="C1148" i="2"/>
  <c r="F1148" i="2"/>
  <c r="D1148" i="2"/>
  <c r="D1141" i="2"/>
  <c r="D1140" i="2"/>
  <c r="E1140" i="2"/>
  <c r="F1142" i="2"/>
  <c r="C1142" i="2"/>
  <c r="H1140" i="2"/>
  <c r="D1142" i="2"/>
  <c r="F1505" i="2"/>
  <c r="C1505" i="2"/>
  <c r="E1350" i="2"/>
  <c r="L1350" i="2"/>
  <c r="F1358" i="2"/>
  <c r="F1370" i="2"/>
  <c r="J1380" i="2"/>
  <c r="F1386" i="2"/>
  <c r="F1394" i="2"/>
  <c r="D1399" i="2"/>
  <c r="J1404" i="2"/>
  <c r="C1410" i="2"/>
  <c r="N1416" i="2"/>
  <c r="L1422" i="2"/>
  <c r="H1422" i="2"/>
  <c r="F1436" i="2"/>
  <c r="D1440" i="2"/>
  <c r="C1441" i="2"/>
  <c r="D1447" i="2"/>
  <c r="N1452" i="2"/>
  <c r="F1458" i="2"/>
  <c r="H1470" i="2"/>
  <c r="E1482" i="2"/>
  <c r="I1488" i="2"/>
  <c r="K1494" i="2"/>
  <c r="H1494" i="2"/>
  <c r="D1507" i="2"/>
  <c r="C1478" i="2"/>
  <c r="J981" i="2"/>
  <c r="C1464" i="2"/>
  <c r="F785" i="2"/>
  <c r="L987" i="2"/>
  <c r="J783" i="2"/>
  <c r="E987" i="2"/>
  <c r="N987" i="2"/>
  <c r="K1059" i="2"/>
  <c r="L1419" i="2"/>
  <c r="D933" i="2"/>
  <c r="G777" i="2"/>
  <c r="D964" i="2"/>
  <c r="N1242" i="2"/>
  <c r="C1226" i="2"/>
  <c r="C154" i="2"/>
  <c r="K153" i="2"/>
  <c r="E153" i="2"/>
  <c r="E81" i="2"/>
  <c r="C83" i="2"/>
  <c r="H81" i="2"/>
  <c r="L81" i="2"/>
  <c r="D83" i="2"/>
  <c r="C82" i="2"/>
  <c r="K63" i="2"/>
  <c r="C63" i="2"/>
  <c r="D63" i="2"/>
  <c r="F63" i="2"/>
  <c r="G63" i="2"/>
  <c r="L51" i="2"/>
  <c r="H51" i="2"/>
  <c r="D52" i="2"/>
  <c r="E51" i="2"/>
  <c r="F27" i="2"/>
  <c r="I27" i="2"/>
  <c r="L27" i="2"/>
  <c r="C29" i="2"/>
  <c r="J1002" i="2"/>
  <c r="D27" i="2"/>
  <c r="D183" i="2"/>
  <c r="J51" i="2"/>
  <c r="N63" i="2"/>
  <c r="G81" i="2"/>
  <c r="J81" i="2"/>
  <c r="D1076" i="2"/>
  <c r="C1075" i="2"/>
  <c r="D998" i="2"/>
  <c r="K996" i="2"/>
  <c r="D972" i="2"/>
  <c r="F972" i="2"/>
  <c r="I972" i="2"/>
  <c r="L948" i="2"/>
  <c r="E948" i="2"/>
  <c r="D936" i="2"/>
  <c r="K936" i="2"/>
  <c r="C938" i="2"/>
  <c r="D926" i="2"/>
  <c r="K924" i="2"/>
  <c r="N840" i="2"/>
  <c r="K840" i="2"/>
  <c r="F842" i="2"/>
  <c r="F21" i="2"/>
  <c r="N27" i="2"/>
  <c r="C64" i="2"/>
  <c r="H63" i="2"/>
  <c r="K81" i="2"/>
  <c r="H948" i="2"/>
  <c r="G756" i="2"/>
  <c r="K762" i="2"/>
  <c r="G798" i="2"/>
  <c r="C744" i="2"/>
  <c r="D590" i="2"/>
  <c r="F614" i="2"/>
  <c r="J630" i="2"/>
  <c r="C696" i="2"/>
  <c r="J666" i="2"/>
  <c r="K720" i="2"/>
  <c r="F834" i="2"/>
  <c r="C836" i="2"/>
  <c r="D738" i="2"/>
  <c r="E738" i="2"/>
  <c r="F740" i="2"/>
  <c r="I738" i="2"/>
  <c r="F734" i="2"/>
  <c r="C732" i="2"/>
  <c r="G732" i="2"/>
  <c r="F726" i="2"/>
  <c r="D727" i="2"/>
  <c r="I720" i="2"/>
  <c r="N720" i="2"/>
  <c r="C715" i="2"/>
  <c r="E714" i="2"/>
  <c r="C710" i="2"/>
  <c r="D710" i="2"/>
  <c r="L708" i="2"/>
  <c r="F702" i="2"/>
  <c r="I702" i="2"/>
  <c r="F696" i="2"/>
  <c r="L696" i="2"/>
  <c r="E696" i="2"/>
  <c r="D698" i="2"/>
  <c r="D690" i="2"/>
  <c r="N690" i="2"/>
  <c r="E690" i="2"/>
  <c r="G690" i="2"/>
  <c r="F692" i="2"/>
  <c r="C684" i="2"/>
  <c r="C685" i="2"/>
  <c r="F674" i="2"/>
  <c r="L672" i="2"/>
  <c r="I666" i="2"/>
  <c r="C666" i="2"/>
  <c r="L660" i="2"/>
  <c r="G660" i="2"/>
  <c r="H654" i="2"/>
  <c r="C654" i="2"/>
  <c r="F654" i="2"/>
  <c r="D654" i="2"/>
  <c r="C656" i="2"/>
  <c r="D648" i="2"/>
  <c r="N648" i="2"/>
  <c r="D649" i="2"/>
  <c r="C642" i="2"/>
  <c r="I642" i="2"/>
  <c r="D644" i="2"/>
  <c r="D642" i="2"/>
  <c r="D636" i="2"/>
  <c r="G636" i="2"/>
  <c r="D638" i="2"/>
  <c r="I636" i="2"/>
  <c r="H636" i="2"/>
  <c r="E636" i="2"/>
  <c r="J636" i="2"/>
  <c r="F638" i="2"/>
  <c r="N630" i="2"/>
  <c r="L630" i="2"/>
  <c r="C631" i="2"/>
  <c r="F630" i="2"/>
  <c r="I630" i="2"/>
  <c r="D631" i="2"/>
  <c r="C626" i="2"/>
  <c r="D625" i="2"/>
  <c r="I624" i="2"/>
  <c r="F626" i="2"/>
  <c r="H624" i="2"/>
  <c r="C625" i="2"/>
  <c r="D618" i="2"/>
  <c r="C619" i="2"/>
  <c r="F620" i="2"/>
  <c r="C618" i="2"/>
  <c r="K618" i="2"/>
  <c r="D612" i="2"/>
  <c r="C614" i="2"/>
  <c r="L612" i="2"/>
  <c r="D613" i="2"/>
  <c r="I612" i="2"/>
  <c r="C602" i="2"/>
  <c r="D600" i="2"/>
  <c r="G600" i="2"/>
  <c r="C601" i="2"/>
  <c r="K594" i="2"/>
  <c r="H594" i="2"/>
  <c r="G594" i="2"/>
  <c r="C594" i="2"/>
  <c r="D596" i="2"/>
  <c r="C596" i="2"/>
  <c r="C588" i="2"/>
  <c r="J588" i="2"/>
  <c r="C589" i="2"/>
  <c r="G588" i="2"/>
  <c r="L588" i="2"/>
  <c r="H588" i="2"/>
  <c r="D588" i="2"/>
  <c r="I582" i="2"/>
  <c r="D583" i="2"/>
  <c r="C583" i="2"/>
  <c r="C584" i="2"/>
  <c r="K582" i="2"/>
  <c r="G582" i="2"/>
  <c r="L582" i="2"/>
  <c r="N576" i="2"/>
  <c r="I576" i="2"/>
  <c r="K564" i="2"/>
  <c r="H564" i="2"/>
  <c r="F566" i="2"/>
  <c r="I564" i="2"/>
  <c r="C564" i="2"/>
  <c r="D566" i="2"/>
  <c r="I558" i="2"/>
  <c r="N558" i="2"/>
  <c r="K558" i="2"/>
  <c r="C558" i="2"/>
  <c r="C560" i="2"/>
  <c r="C559" i="2"/>
  <c r="H552" i="2"/>
  <c r="N552" i="2"/>
  <c r="C553" i="2"/>
  <c r="I546" i="2"/>
  <c r="D547" i="2"/>
  <c r="L546" i="2"/>
  <c r="D546" i="2"/>
  <c r="F546" i="2"/>
  <c r="C547" i="2"/>
  <c r="K546" i="2"/>
  <c r="J546" i="2"/>
  <c r="H546" i="2"/>
  <c r="J540" i="2"/>
  <c r="E540" i="2"/>
  <c r="C542" i="2"/>
  <c r="H540" i="2"/>
  <c r="C540" i="2"/>
  <c r="D516" i="2"/>
  <c r="D518" i="2"/>
  <c r="N504" i="2"/>
  <c r="K504" i="2"/>
  <c r="J504" i="2"/>
  <c r="F504" i="2"/>
  <c r="D505" i="2"/>
  <c r="C505" i="2"/>
  <c r="C504" i="2"/>
  <c r="D482" i="2"/>
  <c r="F482" i="2"/>
  <c r="E438" i="2"/>
  <c r="H438" i="2"/>
  <c r="F764" i="2"/>
  <c r="I798" i="2"/>
  <c r="D800" i="2"/>
  <c r="C727" i="2"/>
  <c r="F732" i="2"/>
  <c r="C733" i="2"/>
  <c r="F564" i="2"/>
  <c r="D577" i="2"/>
  <c r="I588" i="2"/>
  <c r="F600" i="2"/>
  <c r="I618" i="2"/>
  <c r="C630" i="2"/>
  <c r="K636" i="2"/>
  <c r="C655" i="2"/>
  <c r="C662" i="2"/>
  <c r="F542" i="2"/>
  <c r="D565" i="2"/>
  <c r="C582" i="2"/>
  <c r="H612" i="2"/>
  <c r="D630" i="2"/>
  <c r="K654" i="2"/>
  <c r="D692" i="2"/>
  <c r="E732" i="2"/>
  <c r="D542" i="2"/>
  <c r="C649" i="2"/>
  <c r="I696" i="2"/>
  <c r="F596" i="2"/>
  <c r="N564" i="2"/>
  <c r="D721" i="2"/>
  <c r="C690" i="2"/>
  <c r="H558" i="2"/>
  <c r="K528" i="2"/>
  <c r="I306" i="2"/>
  <c r="F360" i="2"/>
  <c r="D367" i="2"/>
  <c r="C260" i="2"/>
  <c r="G258" i="2"/>
  <c r="C212" i="2"/>
  <c r="C216" i="2"/>
  <c r="E228" i="2"/>
  <c r="D247" i="2"/>
  <c r="C360" i="2"/>
  <c r="H360" i="2"/>
  <c r="H258" i="2"/>
  <c r="N258" i="2"/>
  <c r="C282" i="2"/>
  <c r="N216" i="2"/>
  <c r="C230" i="2"/>
  <c r="C266" i="2"/>
  <c r="L1503" i="2"/>
  <c r="D1505" i="2"/>
  <c r="J1503" i="2"/>
  <c r="C1433" i="2"/>
  <c r="D1432" i="2"/>
  <c r="D1409" i="2"/>
  <c r="K1407" i="2"/>
  <c r="J1383" i="2"/>
  <c r="N1383" i="2"/>
  <c r="G1359" i="2"/>
  <c r="F1359" i="2"/>
  <c r="N1359" i="2"/>
  <c r="J1317" i="2"/>
  <c r="C1317" i="2"/>
  <c r="H1311" i="2"/>
  <c r="I1311" i="2"/>
  <c r="N1293" i="2"/>
  <c r="C1293" i="2"/>
  <c r="G1275" i="2"/>
  <c r="D1275" i="2"/>
  <c r="F1271" i="2"/>
  <c r="E1269" i="2"/>
  <c r="C1269" i="2"/>
  <c r="G1263" i="2"/>
  <c r="I1263" i="2"/>
  <c r="H1263" i="2"/>
  <c r="D1257" i="2"/>
  <c r="N1257" i="2"/>
  <c r="I1221" i="2"/>
  <c r="F1223" i="2"/>
  <c r="D1222" i="2"/>
  <c r="E1161" i="2"/>
  <c r="N1161" i="2"/>
  <c r="G1149" i="2"/>
  <c r="N1149" i="2"/>
  <c r="N1143" i="2"/>
  <c r="D1144" i="2"/>
  <c r="C1139" i="2"/>
  <c r="F1139" i="2"/>
  <c r="H1041" i="2"/>
  <c r="F1041" i="2"/>
  <c r="J1041" i="2"/>
  <c r="D1035" i="2"/>
  <c r="D1036" i="2"/>
  <c r="C982" i="2"/>
  <c r="I981" i="2"/>
  <c r="H981" i="2"/>
  <c r="F965" i="2"/>
  <c r="N963" i="2"/>
  <c r="E921" i="2"/>
  <c r="K921" i="2"/>
  <c r="D916" i="2"/>
  <c r="C915" i="2"/>
  <c r="E903" i="2"/>
  <c r="K903" i="2"/>
  <c r="C820" i="2"/>
  <c r="C821" i="2"/>
  <c r="C814" i="2"/>
  <c r="D813" i="2"/>
  <c r="D783" i="2"/>
  <c r="H783" i="2"/>
  <c r="H1458" i="2"/>
  <c r="K1458" i="2"/>
  <c r="G1464" i="2"/>
  <c r="D1470" i="2"/>
  <c r="D1478" i="2"/>
  <c r="G1476" i="2"/>
  <c r="H1482" i="2"/>
  <c r="D1489" i="2"/>
  <c r="N1488" i="2"/>
  <c r="I1494" i="2"/>
  <c r="D1495" i="2"/>
  <c r="C1494" i="2"/>
  <c r="L1500" i="2"/>
  <c r="F1506" i="2"/>
  <c r="I1506" i="2"/>
  <c r="N1506" i="2"/>
  <c r="C1486" i="2"/>
  <c r="D1376" i="2"/>
  <c r="L1464" i="2"/>
  <c r="D1374" i="2"/>
  <c r="K1374" i="2"/>
  <c r="I1353" i="2"/>
  <c r="F1302" i="2"/>
  <c r="E1503" i="2"/>
  <c r="D1310" i="2"/>
  <c r="K1224" i="2"/>
  <c r="C1471" i="2"/>
  <c r="N1311" i="2"/>
  <c r="E972" i="2"/>
  <c r="E1311" i="2"/>
  <c r="N1401" i="2"/>
  <c r="I1224" i="2"/>
  <c r="H1254" i="2"/>
  <c r="C1446" i="2"/>
  <c r="L1434" i="2"/>
  <c r="D1448" i="2"/>
  <c r="K1500" i="2"/>
  <c r="C1502" i="2"/>
  <c r="G1500" i="2"/>
  <c r="F1490" i="2"/>
  <c r="C1489" i="2"/>
  <c r="G1482" i="2"/>
  <c r="D1482" i="2"/>
  <c r="D1476" i="2"/>
  <c r="J1476" i="2"/>
  <c r="N1476" i="2"/>
  <c r="K1476" i="2"/>
  <c r="D1477" i="2"/>
  <c r="F1478" i="2"/>
  <c r="F1470" i="2"/>
  <c r="C1470" i="2"/>
  <c r="N1470" i="2"/>
  <c r="D1471" i="2"/>
  <c r="G1470" i="2"/>
  <c r="D1472" i="2"/>
  <c r="J1470" i="2"/>
  <c r="D1466" i="2"/>
  <c r="C1466" i="2"/>
  <c r="F1460" i="2"/>
  <c r="J1458" i="2"/>
  <c r="E1452" i="2"/>
  <c r="L1452" i="2"/>
  <c r="K1452" i="2"/>
  <c r="D1453" i="2"/>
  <c r="D1441" i="2"/>
  <c r="N1440" i="2"/>
  <c r="H1428" i="2"/>
  <c r="D1429" i="2"/>
  <c r="J1416" i="2"/>
  <c r="C1416" i="2"/>
  <c r="D1404" i="2"/>
  <c r="D1406" i="2"/>
  <c r="C1405" i="2"/>
  <c r="K1398" i="2"/>
  <c r="C1398" i="2"/>
  <c r="E1368" i="2"/>
  <c r="D1370" i="2"/>
  <c r="G1368" i="2"/>
  <c r="J1368" i="2"/>
  <c r="H1362" i="2"/>
  <c r="D1364" i="2"/>
  <c r="I1332" i="2"/>
  <c r="L1332" i="2"/>
  <c r="C1302" i="2"/>
  <c r="C1304" i="2"/>
  <c r="K1302" i="2"/>
  <c r="D1303" i="2"/>
  <c r="L1302" i="2"/>
  <c r="C1274" i="2"/>
  <c r="F1272" i="2"/>
  <c r="L1272" i="2"/>
  <c r="G1266" i="2"/>
  <c r="C1268" i="2"/>
  <c r="K1254" i="2"/>
  <c r="L1254" i="2"/>
  <c r="C1256" i="2"/>
  <c r="E1254" i="2"/>
  <c r="C1254" i="2"/>
  <c r="D1256" i="2"/>
  <c r="D1242" i="2"/>
  <c r="J1242" i="2"/>
  <c r="L1242" i="2"/>
  <c r="F1244" i="2"/>
  <c r="F1238" i="2"/>
  <c r="C1236" i="2"/>
  <c r="H1236" i="2"/>
  <c r="H1230" i="2"/>
  <c r="D1232" i="2"/>
  <c r="J1230" i="2"/>
  <c r="F1230" i="2"/>
  <c r="E1230" i="2"/>
  <c r="G1230" i="2"/>
  <c r="C1231" i="2"/>
  <c r="E1224" i="2"/>
  <c r="F1224" i="2"/>
  <c r="C1224" i="2"/>
  <c r="H1224" i="2"/>
  <c r="D1224" i="2"/>
  <c r="L1224" i="2"/>
  <c r="C1225" i="2"/>
  <c r="C1218" i="2"/>
  <c r="L1218" i="2"/>
  <c r="D1208" i="2"/>
  <c r="J1206" i="2"/>
  <c r="N1206" i="2"/>
  <c r="K1206" i="2"/>
  <c r="F1206" i="2"/>
  <c r="D1206" i="2"/>
  <c r="I1206" i="2"/>
  <c r="H1176" i="2"/>
  <c r="K1176" i="2"/>
  <c r="E1164" i="2"/>
  <c r="C1166" i="2"/>
  <c r="F1152" i="2"/>
  <c r="C1152" i="2"/>
  <c r="E1146" i="2"/>
  <c r="N1146" i="2"/>
  <c r="H1134" i="2"/>
  <c r="D1136" i="2"/>
  <c r="N1128" i="2"/>
  <c r="G1128" i="2"/>
  <c r="D1118" i="2"/>
  <c r="F1118" i="2"/>
  <c r="H1116" i="2"/>
  <c r="E1116" i="2"/>
  <c r="H1110" i="2"/>
  <c r="C1111" i="2"/>
  <c r="N1092" i="2"/>
  <c r="F1092" i="2"/>
  <c r="C1093" i="2"/>
  <c r="F1074" i="2"/>
  <c r="D1075" i="2"/>
  <c r="C1069" i="2"/>
  <c r="D1070" i="2"/>
  <c r="N1068" i="2"/>
  <c r="C974" i="2"/>
  <c r="K972" i="2"/>
  <c r="C973" i="2"/>
  <c r="G972" i="2"/>
  <c r="C961" i="2"/>
  <c r="C960" i="2"/>
  <c r="D962" i="2"/>
  <c r="G960" i="2"/>
  <c r="F954" i="2"/>
  <c r="C956" i="2"/>
  <c r="N948" i="2"/>
  <c r="I948" i="2"/>
  <c r="D1304" i="2"/>
  <c r="C1457" i="2"/>
  <c r="C1503" i="2"/>
  <c r="D1302" i="2"/>
  <c r="D1270" i="2"/>
  <c r="F1208" i="2"/>
  <c r="D1207" i="2"/>
  <c r="I1230" i="2"/>
  <c r="D1312" i="2"/>
  <c r="E1143" i="2"/>
  <c r="D1263" i="2"/>
  <c r="C1385" i="2"/>
  <c r="N1455" i="2"/>
  <c r="N1176" i="2"/>
  <c r="H1206" i="2"/>
  <c r="N1224" i="2"/>
  <c r="D1231" i="2"/>
  <c r="C1243" i="2"/>
  <c r="D1244" i="2"/>
  <c r="D1255" i="2"/>
  <c r="G1152" i="2"/>
  <c r="L1470" i="2"/>
  <c r="D1166" i="2"/>
  <c r="I1326" i="2"/>
  <c r="K1488" i="2"/>
  <c r="D279" i="2"/>
  <c r="C279" i="2"/>
  <c r="L261" i="2"/>
  <c r="D261" i="2"/>
  <c r="H261" i="2"/>
  <c r="H630" i="2"/>
  <c r="G630" i="2"/>
  <c r="E630" i="2"/>
  <c r="L636" i="2"/>
  <c r="C638" i="2"/>
  <c r="C637" i="2"/>
  <c r="I654" i="2"/>
  <c r="E654" i="2"/>
  <c r="D655" i="2"/>
  <c r="K684" i="2"/>
  <c r="L690" i="2"/>
  <c r="F584" i="2"/>
  <c r="N588" i="2"/>
  <c r="F612" i="2"/>
  <c r="F618" i="2"/>
  <c r="C624" i="2"/>
  <c r="E642" i="2"/>
  <c r="E648" i="2"/>
  <c r="G654" i="2"/>
  <c r="D691" i="2"/>
  <c r="I690" i="2"/>
  <c r="D697" i="2"/>
  <c r="D733" i="2"/>
  <c r="H738" i="2"/>
  <c r="D576" i="2"/>
  <c r="C738" i="2"/>
  <c r="L738" i="2"/>
  <c r="D564" i="2"/>
  <c r="F656" i="2"/>
  <c r="J696" i="2"/>
  <c r="D938" i="2"/>
  <c r="D650" i="2"/>
  <c r="H714" i="2"/>
  <c r="F716" i="2"/>
  <c r="C708" i="2"/>
  <c r="F602" i="2"/>
  <c r="N528" i="2"/>
  <c r="D667" i="2"/>
  <c r="H618" i="2"/>
  <c r="J906" i="2"/>
  <c r="N786" i="2"/>
  <c r="F836" i="2"/>
  <c r="G906" i="2"/>
  <c r="I894" i="2"/>
  <c r="F896" i="2"/>
  <c r="G894" i="2"/>
  <c r="L876" i="2"/>
  <c r="C876" i="2"/>
  <c r="C846" i="2"/>
  <c r="I846" i="2"/>
  <c r="J840" i="2"/>
  <c r="D840" i="2"/>
  <c r="C823" i="2"/>
  <c r="F822" i="2"/>
  <c r="G816" i="2"/>
  <c r="K816" i="2"/>
  <c r="F806" i="2"/>
  <c r="D804" i="2"/>
  <c r="C800" i="2"/>
  <c r="L798" i="2"/>
  <c r="I780" i="2"/>
  <c r="C780" i="2"/>
  <c r="E762" i="2"/>
  <c r="I762" i="2"/>
  <c r="G762" i="2"/>
  <c r="D764" i="2"/>
  <c r="C758" i="2"/>
  <c r="C756" i="2"/>
  <c r="D740" i="2"/>
  <c r="G738" i="2"/>
  <c r="I726" i="2"/>
  <c r="G726" i="2"/>
  <c r="F728" i="2"/>
  <c r="E726" i="2"/>
  <c r="F720" i="2"/>
  <c r="E720" i="2"/>
  <c r="L720" i="2"/>
  <c r="G720" i="2"/>
  <c r="F722" i="2"/>
  <c r="C722" i="2"/>
  <c r="D720" i="2"/>
  <c r="F714" i="2"/>
  <c r="I714" i="2"/>
  <c r="D716" i="2"/>
  <c r="D715" i="2"/>
  <c r="C709" i="2"/>
  <c r="F710" i="2"/>
  <c r="E708" i="2"/>
  <c r="D708" i="2"/>
  <c r="K708" i="2"/>
  <c r="I708" i="2"/>
  <c r="D704" i="2"/>
  <c r="F704" i="2"/>
  <c r="D703" i="2"/>
  <c r="C703" i="2"/>
  <c r="C702" i="2"/>
  <c r="C704" i="2"/>
  <c r="N702" i="2"/>
  <c r="C692" i="2"/>
  <c r="J690" i="2"/>
  <c r="F666" i="2"/>
  <c r="G666" i="2"/>
  <c r="C667" i="2"/>
  <c r="H666" i="2"/>
  <c r="D660" i="2"/>
  <c r="K660" i="2"/>
  <c r="H660" i="2"/>
  <c r="D661" i="2"/>
  <c r="F660" i="2"/>
  <c r="J660" i="2"/>
  <c r="I648" i="2"/>
  <c r="F650" i="2"/>
  <c r="F624" i="2"/>
  <c r="K624" i="2"/>
  <c r="N624" i="2"/>
  <c r="E600" i="2"/>
  <c r="N600" i="2"/>
  <c r="J600" i="2"/>
  <c r="D601" i="2"/>
  <c r="C600" i="2"/>
  <c r="D602" i="2"/>
  <c r="L600" i="2"/>
  <c r="E594" i="2"/>
  <c r="F594" i="2"/>
  <c r="H582" i="2"/>
  <c r="N582" i="2"/>
  <c r="D584" i="2"/>
  <c r="C565" i="2"/>
  <c r="E564" i="2"/>
  <c r="C566" i="2"/>
  <c r="F560" i="2"/>
  <c r="D558" i="2"/>
  <c r="E558" i="2"/>
  <c r="F558" i="2"/>
  <c r="D540" i="2"/>
  <c r="C541" i="2"/>
  <c r="F540" i="2"/>
  <c r="C534" i="2"/>
  <c r="L534" i="2"/>
  <c r="F536" i="2"/>
  <c r="D536" i="2"/>
  <c r="C506" i="2"/>
  <c r="H504" i="2"/>
  <c r="C482" i="2"/>
  <c r="E480" i="2"/>
  <c r="F480" i="2"/>
  <c r="C474" i="2"/>
  <c r="I474" i="2"/>
  <c r="I684" i="2"/>
  <c r="K690" i="2"/>
  <c r="H690" i="2"/>
  <c r="C697" i="2"/>
  <c r="C720" i="2"/>
  <c r="K738" i="2"/>
  <c r="J738" i="2"/>
  <c r="F738" i="2"/>
  <c r="F684" i="2"/>
  <c r="J726" i="2"/>
  <c r="D709" i="2"/>
  <c r="D726" i="2"/>
  <c r="C698" i="2"/>
  <c r="J702" i="2"/>
  <c r="E618" i="2"/>
  <c r="C726" i="2"/>
  <c r="J708" i="2"/>
  <c r="N660" i="2"/>
  <c r="G702" i="2"/>
  <c r="I660" i="2"/>
  <c r="F662" i="2"/>
  <c r="D666" i="2"/>
  <c r="N888" i="2"/>
  <c r="N762" i="2"/>
  <c r="J810" i="2"/>
  <c r="H876" i="2"/>
  <c r="N810" i="2"/>
  <c r="G696" i="2"/>
  <c r="D317" i="2"/>
  <c r="D361" i="2"/>
  <c r="N360" i="2"/>
  <c r="D362" i="2"/>
  <c r="D360" i="2"/>
  <c r="L366" i="2"/>
  <c r="C218" i="2"/>
  <c r="D229" i="2"/>
  <c r="F230" i="2"/>
  <c r="L240" i="2"/>
  <c r="I264" i="2"/>
  <c r="N228" i="2"/>
  <c r="K360" i="2"/>
  <c r="L360" i="2"/>
  <c r="C361" i="2"/>
  <c r="J360" i="2"/>
  <c r="F378" i="2"/>
  <c r="H216" i="2"/>
  <c r="I240" i="2"/>
  <c r="L258" i="2"/>
  <c r="H264" i="2"/>
  <c r="C1439" i="2"/>
  <c r="D1439" i="2"/>
  <c r="K1437" i="2"/>
  <c r="D1438" i="2"/>
  <c r="L1437" i="2"/>
  <c r="C1438" i="2"/>
  <c r="F1437" i="2"/>
  <c r="F1439" i="2"/>
  <c r="G1401" i="2"/>
  <c r="C1401" i="2"/>
  <c r="F1389" i="2"/>
  <c r="N1389" i="2"/>
  <c r="E1365" i="2"/>
  <c r="I1365" i="2"/>
  <c r="I1335" i="2"/>
  <c r="C1337" i="2"/>
  <c r="N1299" i="2"/>
  <c r="H1299" i="2"/>
  <c r="C1299" i="2"/>
  <c r="D1299" i="2"/>
  <c r="E1299" i="2"/>
  <c r="C1283" i="2"/>
  <c r="F1283" i="2"/>
  <c r="N1251" i="2"/>
  <c r="C1252" i="2"/>
  <c r="D1083" i="2"/>
  <c r="L1083" i="2"/>
  <c r="C1084" i="2"/>
  <c r="F1031" i="2"/>
  <c r="F1029" i="2"/>
  <c r="K939" i="2"/>
  <c r="D940" i="2"/>
  <c r="H831" i="2"/>
  <c r="C832" i="2"/>
  <c r="I717" i="2"/>
  <c r="F719" i="2"/>
  <c r="D574" i="2"/>
  <c r="K573" i="2"/>
  <c r="C473" i="2"/>
  <c r="F471" i="2"/>
  <c r="K375" i="2"/>
  <c r="C377" i="2"/>
  <c r="C352" i="2"/>
  <c r="K351" i="2"/>
  <c r="C281" i="2"/>
  <c r="F281" i="2"/>
  <c r="D281" i="2"/>
  <c r="E279" i="2"/>
  <c r="F279" i="2"/>
  <c r="N273" i="2"/>
  <c r="F273" i="2"/>
  <c r="F267" i="2"/>
  <c r="C269" i="2"/>
  <c r="D269" i="2"/>
  <c r="L267" i="2"/>
  <c r="J261" i="2"/>
  <c r="D263" i="2"/>
  <c r="F261" i="2"/>
  <c r="G261" i="2"/>
  <c r="C262" i="2"/>
  <c r="C263" i="2"/>
  <c r="D262" i="2"/>
  <c r="E261" i="2"/>
  <c r="F263" i="2"/>
  <c r="C261" i="2"/>
  <c r="F203" i="2"/>
  <c r="I201" i="2"/>
  <c r="K201" i="2"/>
  <c r="E171" i="2"/>
  <c r="G171" i="2"/>
  <c r="D159" i="2"/>
  <c r="G159" i="2"/>
  <c r="C161" i="2"/>
  <c r="H147" i="2"/>
  <c r="J147" i="2"/>
  <c r="N135" i="2"/>
  <c r="J135" i="2"/>
  <c r="D130" i="2"/>
  <c r="K129" i="2"/>
  <c r="H129" i="2"/>
  <c r="F89" i="2"/>
  <c r="C87" i="2"/>
  <c r="I69" i="2"/>
  <c r="J69" i="2"/>
  <c r="F71" i="2"/>
  <c r="F1419" i="2"/>
  <c r="D1420" i="2"/>
  <c r="J1437" i="2"/>
  <c r="D1437" i="2"/>
  <c r="K1419" i="2"/>
  <c r="N1353" i="2"/>
  <c r="D1137" i="2"/>
  <c r="L1383" i="2"/>
  <c r="D1221" i="2"/>
  <c r="D1407" i="2"/>
  <c r="K1161" i="2"/>
  <c r="F1263" i="2"/>
  <c r="N1269" i="2"/>
  <c r="D820" i="2"/>
  <c r="C1149" i="2"/>
  <c r="C1037" i="2"/>
  <c r="G1041" i="2"/>
  <c r="N1041" i="2"/>
  <c r="K1275" i="2"/>
  <c r="I1293" i="2"/>
  <c r="D1313" i="2"/>
  <c r="J1431" i="2"/>
  <c r="G1431" i="2"/>
  <c r="F1145" i="2"/>
  <c r="F1265" i="2"/>
  <c r="L1269" i="2"/>
  <c r="G1269" i="2"/>
  <c r="H1275" i="2"/>
  <c r="D1311" i="2"/>
  <c r="L1311" i="2"/>
  <c r="J1359" i="2"/>
  <c r="C1366" i="2"/>
  <c r="C1384" i="2"/>
  <c r="F1383" i="2"/>
  <c r="D1401" i="2"/>
  <c r="D1403" i="2"/>
  <c r="J1401" i="2"/>
  <c r="C1409" i="2"/>
  <c r="J1407" i="2"/>
  <c r="D1431" i="2"/>
  <c r="F923" i="2"/>
  <c r="D921" i="2"/>
  <c r="D1005" i="2"/>
  <c r="I1245" i="2"/>
  <c r="D1245" i="2"/>
  <c r="C1247" i="2"/>
  <c r="C1259" i="2"/>
  <c r="C1246" i="2"/>
  <c r="H1245" i="2"/>
  <c r="C280" i="2"/>
  <c r="C275" i="2"/>
  <c r="K1266" i="2"/>
  <c r="C1399" i="2"/>
  <c r="C1393" i="2"/>
  <c r="C1245" i="2"/>
  <c r="N1140" i="2"/>
  <c r="D1099" i="2"/>
  <c r="J1179" i="2"/>
  <c r="C1383" i="2"/>
  <c r="K1383" i="2"/>
  <c r="N1407" i="2"/>
  <c r="H1269" i="2"/>
  <c r="C1270" i="2"/>
  <c r="N1275" i="2"/>
  <c r="F1313" i="2"/>
  <c r="K1311" i="2"/>
  <c r="H1431" i="2"/>
  <c r="G1137" i="2"/>
  <c r="G1143" i="2"/>
  <c r="C1263" i="2"/>
  <c r="J1269" i="2"/>
  <c r="D1276" i="2"/>
  <c r="D1277" i="2"/>
  <c r="G1311" i="2"/>
  <c r="G1335" i="2"/>
  <c r="H1359" i="2"/>
  <c r="F1361" i="2"/>
  <c r="D1367" i="2"/>
  <c r="F1385" i="2"/>
  <c r="C1395" i="2"/>
  <c r="D1402" i="2"/>
  <c r="C1402" i="2"/>
  <c r="I1401" i="2"/>
  <c r="I1407" i="2"/>
  <c r="D1408" i="2"/>
  <c r="C1431" i="2"/>
  <c r="I999" i="2"/>
  <c r="N1245" i="2"/>
  <c r="K1245" i="2"/>
  <c r="C1223" i="2"/>
  <c r="N1197" i="2"/>
  <c r="F1431" i="2"/>
  <c r="H1434" i="2"/>
  <c r="E1434" i="2"/>
  <c r="K1434" i="2"/>
  <c r="J1434" i="2"/>
  <c r="N1428" i="2"/>
  <c r="D1430" i="2"/>
  <c r="C1429" i="2"/>
  <c r="I1428" i="2"/>
  <c r="K1422" i="2"/>
  <c r="C1423" i="2"/>
  <c r="F1422" i="2"/>
  <c r="D1423" i="2"/>
  <c r="G1416" i="2"/>
  <c r="D1416" i="2"/>
  <c r="C1417" i="2"/>
  <c r="F1418" i="2"/>
  <c r="K1416" i="2"/>
  <c r="C1412" i="2"/>
  <c r="E1410" i="2"/>
  <c r="G1410" i="2"/>
  <c r="I1410" i="2"/>
  <c r="D1411" i="2"/>
  <c r="G1404" i="2"/>
  <c r="E1404" i="2"/>
  <c r="D1405" i="2"/>
  <c r="L1404" i="2"/>
  <c r="H1404" i="2"/>
  <c r="L1398" i="2"/>
  <c r="D1400" i="2"/>
  <c r="C1400" i="2"/>
  <c r="G1398" i="2"/>
  <c r="F1400" i="2"/>
  <c r="F1382" i="2"/>
  <c r="C1382" i="2"/>
  <c r="L1368" i="2"/>
  <c r="C1370" i="2"/>
  <c r="F1362" i="2"/>
  <c r="K1362" i="2"/>
  <c r="C1356" i="2"/>
  <c r="D1358" i="2"/>
  <c r="C1346" i="2"/>
  <c r="F1346" i="2"/>
  <c r="I1344" i="2"/>
  <c r="E1344" i="2"/>
  <c r="D1346" i="2"/>
  <c r="H1344" i="2"/>
  <c r="C1345" i="2"/>
  <c r="J1338" i="2"/>
  <c r="K1338" i="2"/>
  <c r="L1338" i="2"/>
  <c r="G1338" i="2"/>
  <c r="K1332" i="2"/>
  <c r="D1334" i="2"/>
  <c r="C1334" i="2"/>
  <c r="F1328" i="2"/>
  <c r="L1326" i="2"/>
  <c r="N1320" i="2"/>
  <c r="C1320" i="2"/>
  <c r="I1320" i="2"/>
  <c r="K1314" i="2"/>
  <c r="C1315" i="2"/>
  <c r="D1314" i="2"/>
  <c r="L1314" i="2"/>
  <c r="H1308" i="2"/>
  <c r="L1308" i="2"/>
  <c r="H1296" i="2"/>
  <c r="F1296" i="2"/>
  <c r="D1284" i="2"/>
  <c r="F1286" i="2"/>
  <c r="G1284" i="2"/>
  <c r="E1284" i="2"/>
  <c r="C1286" i="2"/>
  <c r="C1285" i="2"/>
  <c r="K1284" i="2"/>
  <c r="D1280" i="2"/>
  <c r="J1278" i="2"/>
  <c r="L1278" i="2"/>
  <c r="K1278" i="2"/>
  <c r="J1272" i="2"/>
  <c r="F1274" i="2"/>
  <c r="F1266" i="2"/>
  <c r="J1266" i="2"/>
  <c r="J1254" i="2"/>
  <c r="F1256" i="2"/>
  <c r="F1248" i="2"/>
  <c r="J1248" i="2"/>
  <c r="D1238" i="2"/>
  <c r="D1236" i="2"/>
  <c r="L1206" i="2"/>
  <c r="C1207" i="2"/>
  <c r="J1200" i="2"/>
  <c r="E1200" i="2"/>
  <c r="N1194" i="2"/>
  <c r="C1194" i="2"/>
  <c r="C1170" i="2"/>
  <c r="G1170" i="2"/>
  <c r="L1170" i="2"/>
  <c r="C1164" i="2"/>
  <c r="D1164" i="2"/>
  <c r="L1164" i="2"/>
  <c r="K1164" i="2"/>
  <c r="J1164" i="2"/>
  <c r="N1164" i="2"/>
  <c r="K1152" i="2"/>
  <c r="C1153" i="2"/>
  <c r="I1152" i="2"/>
  <c r="N1152" i="2"/>
  <c r="H1146" i="2"/>
  <c r="C1146" i="2"/>
  <c r="D1146" i="2"/>
  <c r="G1146" i="2"/>
  <c r="D1147" i="2"/>
  <c r="F1124" i="2"/>
  <c r="D1123" i="2"/>
  <c r="E1122" i="2"/>
  <c r="K1122" i="2"/>
  <c r="L1116" i="2"/>
  <c r="D1117" i="2"/>
  <c r="N1116" i="2"/>
  <c r="N1110" i="2"/>
  <c r="I1110" i="2"/>
  <c r="C1110" i="2"/>
  <c r="D1110" i="2"/>
  <c r="C1112" i="2"/>
  <c r="K1110" i="2"/>
  <c r="F1110" i="2"/>
  <c r="C1105" i="2"/>
  <c r="L1104" i="2"/>
  <c r="G1104" i="2"/>
  <c r="H1092" i="2"/>
  <c r="L1092" i="2"/>
  <c r="K1092" i="2"/>
  <c r="C1087" i="2"/>
  <c r="F1086" i="2"/>
  <c r="D1080" i="2"/>
  <c r="C1081" i="2"/>
  <c r="G1080" i="2"/>
  <c r="H1074" i="2"/>
  <c r="J1074" i="2"/>
  <c r="D1068" i="2"/>
  <c r="D1069" i="2"/>
  <c r="I1068" i="2"/>
  <c r="K1068" i="2"/>
  <c r="L1068" i="2"/>
  <c r="J1068" i="2"/>
  <c r="E1062" i="2"/>
  <c r="J1062" i="2"/>
  <c r="J1014" i="2"/>
  <c r="L1014" i="2"/>
  <c r="D985" i="2"/>
  <c r="G984" i="2"/>
  <c r="C984" i="2"/>
  <c r="L984" i="2"/>
  <c r="L972" i="2"/>
  <c r="J972" i="2"/>
  <c r="D973" i="2"/>
  <c r="D968" i="2"/>
  <c r="N966" i="2"/>
  <c r="H966" i="2"/>
  <c r="J966" i="2"/>
  <c r="F968" i="2"/>
  <c r="G966" i="2"/>
  <c r="K960" i="2"/>
  <c r="H960" i="2"/>
  <c r="D960" i="2"/>
  <c r="C954" i="2"/>
  <c r="F956" i="2"/>
  <c r="F950" i="2"/>
  <c r="F948" i="2"/>
  <c r="D944" i="2"/>
  <c r="N942" i="2"/>
  <c r="D942" i="2"/>
  <c r="C943" i="2"/>
  <c r="J936" i="2"/>
  <c r="H936" i="2"/>
  <c r="G936" i="2"/>
  <c r="N936" i="2"/>
  <c r="D931" i="2"/>
  <c r="K930" i="2"/>
  <c r="J924" i="2"/>
  <c r="D925" i="2"/>
  <c r="C926" i="2"/>
  <c r="F906" i="2"/>
  <c r="D908" i="2"/>
  <c r="C1408" i="2"/>
  <c r="K1353" i="2"/>
  <c r="I1437" i="2"/>
  <c r="D1354" i="2"/>
  <c r="C1354" i="2"/>
  <c r="C1360" i="2"/>
  <c r="D1383" i="2"/>
  <c r="L1263" i="2"/>
  <c r="C1271" i="2"/>
  <c r="F1269" i="2"/>
  <c r="D814" i="2"/>
  <c r="D819" i="2"/>
  <c r="L1041" i="2"/>
  <c r="E1275" i="2"/>
  <c r="F1311" i="2"/>
  <c r="J1311" i="2"/>
  <c r="I1431" i="2"/>
  <c r="D1139" i="2"/>
  <c r="C1145" i="2"/>
  <c r="D1264" i="2"/>
  <c r="D1271" i="2"/>
  <c r="C1277" i="2"/>
  <c r="D1335" i="2"/>
  <c r="C1359" i="2"/>
  <c r="K1359" i="2"/>
  <c r="D1384" i="2"/>
  <c r="I1383" i="2"/>
  <c r="E1395" i="2"/>
  <c r="K1401" i="2"/>
  <c r="H1401" i="2"/>
  <c r="C1407" i="2"/>
  <c r="E1407" i="2"/>
  <c r="N1431" i="2"/>
  <c r="D1000" i="2"/>
  <c r="L1251" i="2"/>
  <c r="F1257" i="2"/>
  <c r="I1257" i="2"/>
  <c r="H1257" i="2"/>
  <c r="D1180" i="2"/>
  <c r="I1251" i="2"/>
  <c r="E1278" i="2"/>
  <c r="D1261" i="2"/>
  <c r="J1428" i="2"/>
  <c r="C1411" i="2"/>
  <c r="E1362" i="2"/>
  <c r="D1417" i="2"/>
  <c r="C1147" i="2"/>
  <c r="L1386" i="2"/>
  <c r="J1122" i="2"/>
  <c r="K1116" i="2"/>
  <c r="L1110" i="2"/>
  <c r="K1404" i="2"/>
  <c r="D1213" i="2"/>
  <c r="D1074" i="2"/>
  <c r="K1146" i="2"/>
  <c r="G1236" i="2"/>
  <c r="J1326" i="2"/>
  <c r="F1428" i="2"/>
  <c r="F1214" i="2"/>
  <c r="I1116" i="2"/>
  <c r="N1404" i="2"/>
  <c r="D1436" i="2"/>
  <c r="I1299" i="2"/>
  <c r="D1422" i="2"/>
  <c r="D327" i="2"/>
  <c r="G1437" i="2"/>
  <c r="H798" i="2"/>
  <c r="C757" i="2"/>
  <c r="D763" i="2"/>
  <c r="C763" i="2"/>
  <c r="E786" i="2"/>
  <c r="C799" i="2"/>
  <c r="D806" i="2"/>
  <c r="H816" i="2"/>
  <c r="E834" i="2"/>
  <c r="J846" i="2"/>
  <c r="L756" i="2"/>
  <c r="L768" i="2"/>
  <c r="H900" i="2"/>
  <c r="D900" i="2"/>
  <c r="K882" i="2"/>
  <c r="J882" i="2"/>
  <c r="F860" i="2"/>
  <c r="I858" i="2"/>
  <c r="G792" i="2"/>
  <c r="F792" i="2"/>
  <c r="D776" i="2"/>
  <c r="H774" i="2"/>
  <c r="H732" i="2"/>
  <c r="K732" i="2"/>
  <c r="D594" i="2"/>
  <c r="J594" i="2"/>
  <c r="C835" i="2"/>
  <c r="D756" i="2"/>
  <c r="C764" i="2"/>
  <c r="K798" i="2"/>
  <c r="C902" i="2"/>
  <c r="L900" i="2"/>
  <c r="G810" i="2"/>
  <c r="I882" i="2"/>
  <c r="C481" i="2"/>
  <c r="C380" i="2"/>
  <c r="D240" i="2"/>
  <c r="C246" i="2"/>
  <c r="D260" i="2"/>
  <c r="C264" i="2"/>
  <c r="D265" i="2"/>
  <c r="J378" i="2"/>
  <c r="H480" i="2"/>
  <c r="D241" i="2"/>
  <c r="G264" i="2"/>
  <c r="K264" i="2"/>
  <c r="F1241" i="2"/>
  <c r="D1239" i="2"/>
  <c r="C1241" i="2"/>
  <c r="C1239" i="2"/>
  <c r="G1239" i="2"/>
  <c r="D1241" i="2"/>
  <c r="N1239" i="2"/>
  <c r="K1239" i="2"/>
  <c r="E1239" i="2"/>
  <c r="F1239" i="2"/>
  <c r="I1239" i="2"/>
  <c r="E1233" i="2"/>
  <c r="L1233" i="2"/>
  <c r="F1235" i="2"/>
  <c r="H1233" i="2"/>
  <c r="J1233" i="2"/>
  <c r="D1234" i="2"/>
  <c r="D1233" i="2"/>
  <c r="I1233" i="2"/>
  <c r="E1227" i="2"/>
  <c r="H1227" i="2"/>
  <c r="C1228" i="2"/>
  <c r="L1227" i="2"/>
  <c r="K1227" i="2"/>
  <c r="J1227" i="2"/>
  <c r="G1227" i="2"/>
  <c r="F1227" i="2"/>
  <c r="I1227" i="2"/>
  <c r="D1227" i="2"/>
  <c r="C1229" i="2"/>
  <c r="N1227" i="2"/>
  <c r="F1229" i="2"/>
  <c r="D1229" i="2"/>
  <c r="F1221" i="2"/>
  <c r="C1222" i="2"/>
  <c r="L1215" i="2"/>
  <c r="G1215" i="2"/>
  <c r="F1217" i="2"/>
  <c r="E1215" i="2"/>
  <c r="C1215" i="2"/>
  <c r="I1209" i="2"/>
  <c r="J1209" i="2"/>
  <c r="N1209" i="2"/>
  <c r="E1209" i="2"/>
  <c r="D1167" i="2"/>
  <c r="I1167" i="2"/>
  <c r="H1167" i="2"/>
  <c r="E1167" i="2"/>
  <c r="J1089" i="2"/>
  <c r="D1090" i="2"/>
  <c r="F1089" i="2"/>
  <c r="I1083" i="2"/>
  <c r="K1083" i="2"/>
  <c r="F1083" i="2"/>
  <c r="C1085" i="2"/>
  <c r="D1084" i="2"/>
  <c r="G1065" i="2"/>
  <c r="D1066" i="2"/>
  <c r="D1053" i="2"/>
  <c r="F1055" i="2"/>
  <c r="L1053" i="2"/>
  <c r="D1055" i="2"/>
  <c r="D1054" i="2"/>
  <c r="N1053" i="2"/>
  <c r="J1053" i="2"/>
  <c r="I1053" i="2"/>
  <c r="C1055" i="2"/>
  <c r="G1053" i="2"/>
  <c r="E1053" i="2"/>
  <c r="C1054" i="2"/>
  <c r="C1053" i="2"/>
  <c r="K1047" i="2"/>
  <c r="C1048" i="2"/>
  <c r="D1047" i="2"/>
  <c r="D1049" i="2"/>
  <c r="C1047" i="2"/>
  <c r="F1049" i="2"/>
  <c r="L1047" i="2"/>
  <c r="G1047" i="2"/>
  <c r="I1047" i="2"/>
  <c r="H1047" i="2"/>
  <c r="N1047" i="2"/>
  <c r="F1043" i="2"/>
  <c r="E1041" i="2"/>
  <c r="C1030" i="2"/>
  <c r="G1029" i="2"/>
  <c r="C1031" i="2"/>
  <c r="D1030" i="2"/>
  <c r="N1029" i="2"/>
  <c r="L1029" i="2"/>
  <c r="I1029" i="2"/>
  <c r="K1029" i="2"/>
  <c r="G1011" i="2"/>
  <c r="L1011" i="2"/>
  <c r="F995" i="2"/>
  <c r="D993" i="2"/>
  <c r="G993" i="2"/>
  <c r="H975" i="2"/>
  <c r="F977" i="2"/>
  <c r="L975" i="2"/>
  <c r="G975" i="2"/>
  <c r="C977" i="2"/>
  <c r="D976" i="2"/>
  <c r="J975" i="2"/>
  <c r="N927" i="2"/>
  <c r="D927" i="2"/>
  <c r="J927" i="2"/>
  <c r="G921" i="2"/>
  <c r="D923" i="2"/>
  <c r="C922" i="2"/>
  <c r="N921" i="2"/>
  <c r="C923" i="2"/>
  <c r="H915" i="2"/>
  <c r="L915" i="2"/>
  <c r="D915" i="2"/>
  <c r="N915" i="2"/>
  <c r="J915" i="2"/>
  <c r="D917" i="2"/>
  <c r="K915" i="2"/>
  <c r="H909" i="2"/>
  <c r="D909" i="2"/>
  <c r="E909" i="2"/>
  <c r="N909" i="2"/>
  <c r="D898" i="2"/>
  <c r="G897" i="2"/>
  <c r="L897" i="2"/>
  <c r="K891" i="2"/>
  <c r="I891" i="2"/>
  <c r="L891" i="2"/>
  <c r="K855" i="2"/>
  <c r="C857" i="2"/>
  <c r="C855" i="2"/>
  <c r="D855" i="2"/>
  <c r="E855" i="2"/>
  <c r="D856" i="2"/>
  <c r="F857" i="2"/>
  <c r="D857" i="2"/>
  <c r="H855" i="2"/>
  <c r="G855" i="2"/>
  <c r="I855" i="2"/>
  <c r="L855" i="2"/>
  <c r="N855" i="2"/>
  <c r="J849" i="2"/>
  <c r="H849" i="2"/>
  <c r="N849" i="2"/>
  <c r="C849" i="2"/>
  <c r="I849" i="2"/>
  <c r="F839" i="2"/>
  <c r="D838" i="2"/>
  <c r="F833" i="2"/>
  <c r="F831" i="2"/>
  <c r="J831" i="2"/>
  <c r="G825" i="2"/>
  <c r="I825" i="2"/>
  <c r="D827" i="2"/>
  <c r="D790" i="2"/>
  <c r="F791" i="2"/>
  <c r="C790" i="2"/>
  <c r="F597" i="2"/>
  <c r="F599" i="2"/>
  <c r="D599" i="2"/>
  <c r="N597" i="2"/>
  <c r="I597" i="2"/>
  <c r="C599" i="2"/>
  <c r="D598" i="2"/>
  <c r="C598" i="2"/>
  <c r="D597" i="2"/>
  <c r="K597" i="2"/>
  <c r="H597" i="2"/>
  <c r="E597" i="2"/>
  <c r="K591" i="2"/>
  <c r="F591" i="2"/>
  <c r="L591" i="2"/>
  <c r="C593" i="2"/>
  <c r="E591" i="2"/>
  <c r="H591" i="2"/>
  <c r="C591" i="2"/>
  <c r="F593" i="2"/>
  <c r="K585" i="2"/>
  <c r="F585" i="2"/>
  <c r="C569" i="2"/>
  <c r="K567" i="2"/>
  <c r="N537" i="2"/>
  <c r="J537" i="2"/>
  <c r="I537" i="2"/>
  <c r="G537" i="2"/>
  <c r="K537" i="2"/>
  <c r="C533" i="2"/>
  <c r="E531" i="2"/>
  <c r="I531" i="2"/>
  <c r="C526" i="2"/>
  <c r="L525" i="2"/>
  <c r="N525" i="2"/>
  <c r="K525" i="2"/>
  <c r="F525" i="2"/>
  <c r="E525" i="2"/>
  <c r="D526" i="2"/>
  <c r="D527" i="2"/>
  <c r="F527" i="2"/>
  <c r="I525" i="2"/>
  <c r="C527" i="2"/>
  <c r="D525" i="2"/>
  <c r="C525" i="2"/>
  <c r="J525" i="2"/>
  <c r="N519" i="2"/>
  <c r="G519" i="2"/>
  <c r="K519" i="2"/>
  <c r="H519" i="2"/>
  <c r="C519" i="2"/>
  <c r="D521" i="2"/>
  <c r="D520" i="2"/>
  <c r="J519" i="2"/>
  <c r="F521" i="2"/>
  <c r="L519" i="2"/>
  <c r="D514" i="2"/>
  <c r="E513" i="2"/>
  <c r="H513" i="2"/>
  <c r="D507" i="2"/>
  <c r="K507" i="2"/>
  <c r="D509" i="2"/>
  <c r="J507" i="2"/>
  <c r="C509" i="2"/>
  <c r="D508" i="2"/>
  <c r="E507" i="2"/>
  <c r="C507" i="2"/>
  <c r="C508" i="2"/>
  <c r="K495" i="2"/>
  <c r="D497" i="2"/>
  <c r="J489" i="2"/>
  <c r="I489" i="2"/>
  <c r="J483" i="2"/>
  <c r="H483" i="2"/>
  <c r="L483" i="2"/>
  <c r="I471" i="2"/>
  <c r="F473" i="2"/>
  <c r="C472" i="2"/>
  <c r="K471" i="2"/>
  <c r="D473" i="2"/>
  <c r="C471" i="2"/>
  <c r="J471" i="2"/>
  <c r="N471" i="2"/>
  <c r="E471" i="2"/>
  <c r="D472" i="2"/>
  <c r="G471" i="2"/>
  <c r="I465" i="2"/>
  <c r="C467" i="2"/>
  <c r="L465" i="2"/>
  <c r="F465" i="2"/>
  <c r="D467" i="2"/>
  <c r="J465" i="2"/>
  <c r="D465" i="2"/>
  <c r="C465" i="2"/>
  <c r="C429" i="2"/>
  <c r="D431" i="2"/>
  <c r="H369" i="2"/>
  <c r="E369" i="2"/>
  <c r="F371" i="2"/>
  <c r="L369" i="2"/>
  <c r="G363" i="2"/>
  <c r="C363" i="2"/>
  <c r="D333" i="2"/>
  <c r="N333" i="2"/>
  <c r="E333" i="2"/>
  <c r="C328" i="2"/>
  <c r="D328" i="2"/>
  <c r="L321" i="2"/>
  <c r="H321" i="2"/>
  <c r="I225" i="2"/>
  <c r="C226" i="2"/>
  <c r="F225" i="2"/>
  <c r="D220" i="2"/>
  <c r="L219" i="2"/>
  <c r="N201" i="2"/>
  <c r="D201" i="2"/>
  <c r="C203" i="2"/>
  <c r="D203" i="2"/>
  <c r="D196" i="2"/>
  <c r="K195" i="2"/>
  <c r="D191" i="2"/>
  <c r="H189" i="2"/>
  <c r="C190" i="2"/>
  <c r="C191" i="2"/>
  <c r="C159" i="2"/>
  <c r="L159" i="2"/>
  <c r="H159" i="2"/>
  <c r="G147" i="2"/>
  <c r="C147" i="2"/>
  <c r="C131" i="2"/>
  <c r="C129" i="2"/>
  <c r="F131" i="2"/>
  <c r="N129" i="2"/>
  <c r="K117" i="2"/>
  <c r="I117" i="2"/>
  <c r="H117" i="2"/>
  <c r="H111" i="2"/>
  <c r="N111" i="2"/>
  <c r="C88" i="2"/>
  <c r="N87" i="2"/>
  <c r="D87" i="2"/>
  <c r="C89" i="2"/>
  <c r="G87" i="2"/>
  <c r="D89" i="2"/>
  <c r="H69" i="2"/>
  <c r="C71" i="2"/>
  <c r="L69" i="2"/>
  <c r="E69" i="2"/>
  <c r="J1215" i="2"/>
  <c r="J1221" i="2"/>
  <c r="D1223" i="2"/>
  <c r="G1161" i="2"/>
  <c r="D1150" i="2"/>
  <c r="K1137" i="2"/>
  <c r="F1143" i="2"/>
  <c r="H1143" i="2"/>
  <c r="D1143" i="2"/>
  <c r="F917" i="2"/>
  <c r="F921" i="2"/>
  <c r="D922" i="2"/>
  <c r="H921" i="2"/>
  <c r="F1007" i="2"/>
  <c r="E1221" i="2"/>
  <c r="D1216" i="2"/>
  <c r="I1215" i="2"/>
  <c r="L1179" i="2"/>
  <c r="D825" i="2"/>
  <c r="E1083" i="2"/>
  <c r="D1085" i="2"/>
  <c r="F899" i="2"/>
  <c r="G219" i="2"/>
  <c r="L1239" i="2"/>
  <c r="D329" i="2"/>
  <c r="J189" i="2"/>
  <c r="L363" i="2"/>
  <c r="K975" i="2"/>
  <c r="C838" i="2"/>
  <c r="D1133" i="2"/>
  <c r="L597" i="2"/>
  <c r="C466" i="2"/>
  <c r="N531" i="2"/>
  <c r="D370" i="2"/>
  <c r="G507" i="2"/>
  <c r="G591" i="2"/>
  <c r="I993" i="2"/>
  <c r="D969" i="2"/>
  <c r="F905" i="2"/>
  <c r="D1235" i="2"/>
  <c r="H891" i="2"/>
  <c r="N1221" i="2"/>
  <c r="E1047" i="2"/>
  <c r="D485" i="2"/>
  <c r="F1047" i="2"/>
  <c r="J921" i="2"/>
  <c r="C851" i="2"/>
  <c r="F887" i="2"/>
  <c r="E501" i="2"/>
  <c r="C1180" i="2"/>
  <c r="H1203" i="2"/>
  <c r="I1197" i="2"/>
  <c r="I1179" i="2"/>
  <c r="G1221" i="2"/>
  <c r="D1215" i="2"/>
  <c r="L1221" i="2"/>
  <c r="G1083" i="2"/>
  <c r="K897" i="2"/>
  <c r="I507" i="2"/>
  <c r="E957" i="2"/>
  <c r="K369" i="2"/>
  <c r="F975" i="2"/>
  <c r="C910" i="2"/>
  <c r="C1233" i="2"/>
  <c r="E465" i="2"/>
  <c r="N483" i="2"/>
  <c r="D567" i="2"/>
  <c r="H465" i="2"/>
  <c r="I519" i="2"/>
  <c r="J597" i="2"/>
  <c r="D1228" i="2"/>
  <c r="F1233" i="2"/>
  <c r="K1053" i="2"/>
  <c r="K957" i="2"/>
  <c r="D789" i="2"/>
  <c r="D1161" i="2"/>
  <c r="C856" i="2"/>
  <c r="H525" i="2"/>
  <c r="N1233" i="2"/>
  <c r="F1215" i="2"/>
  <c r="K849" i="2"/>
  <c r="N309" i="2"/>
  <c r="C1238" i="2"/>
  <c r="D1237" i="2"/>
  <c r="H1212" i="2"/>
  <c r="J1212" i="2"/>
  <c r="C1202" i="2"/>
  <c r="I1200" i="2"/>
  <c r="C1201" i="2"/>
  <c r="G1194" i="2"/>
  <c r="D1195" i="2"/>
  <c r="E1194" i="2"/>
  <c r="L1194" i="2"/>
  <c r="F1188" i="2"/>
  <c r="I1188" i="2"/>
  <c r="D1188" i="2"/>
  <c r="D1177" i="2"/>
  <c r="E1176" i="2"/>
  <c r="D1178" i="2"/>
  <c r="J1176" i="2"/>
  <c r="D1172" i="2"/>
  <c r="D1170" i="2"/>
  <c r="I1140" i="2"/>
  <c r="K1140" i="2"/>
  <c r="D1134" i="2"/>
  <c r="C1136" i="2"/>
  <c r="K1128" i="2"/>
  <c r="D1129" i="2"/>
  <c r="C1129" i="2"/>
  <c r="C1100" i="2"/>
  <c r="J1098" i="2"/>
  <c r="N1215" i="2"/>
  <c r="K1221" i="2"/>
  <c r="C1221" i="2"/>
  <c r="F1161" i="2"/>
  <c r="D1138" i="2"/>
  <c r="D1145" i="2"/>
  <c r="I1143" i="2"/>
  <c r="I915" i="2"/>
  <c r="L921" i="2"/>
  <c r="C921" i="2"/>
  <c r="C999" i="2"/>
  <c r="J1005" i="2"/>
  <c r="F1203" i="2"/>
  <c r="I1203" i="2"/>
  <c r="D1179" i="2"/>
  <c r="K1197" i="2"/>
  <c r="H1179" i="2"/>
  <c r="E1203" i="2"/>
  <c r="C1217" i="2"/>
  <c r="C370" i="2"/>
  <c r="C539" i="2"/>
  <c r="G201" i="2"/>
  <c r="K333" i="2"/>
  <c r="H1083" i="2"/>
  <c r="D1192" i="2"/>
  <c r="F509" i="2"/>
  <c r="H1188" i="2"/>
  <c r="F329" i="2"/>
  <c r="I195" i="2"/>
  <c r="E315" i="2"/>
  <c r="C975" i="2"/>
  <c r="G915" i="2"/>
  <c r="D1240" i="2"/>
  <c r="D135" i="2"/>
  <c r="L507" i="2"/>
  <c r="D112" i="2"/>
  <c r="D471" i="2"/>
  <c r="C521" i="2"/>
  <c r="F1053" i="2"/>
  <c r="H1053" i="2"/>
  <c r="H1029" i="2"/>
  <c r="I1017" i="2"/>
  <c r="L99" i="2"/>
  <c r="E1035" i="2"/>
  <c r="D591" i="2"/>
  <c r="D851" i="2"/>
  <c r="F849" i="2"/>
  <c r="G1014" i="2"/>
  <c r="E924" i="2"/>
  <c r="C376" i="2"/>
  <c r="F375" i="2"/>
  <c r="L375" i="2"/>
  <c r="D369" i="2"/>
  <c r="D371" i="2"/>
  <c r="G369" i="2"/>
  <c r="N369" i="2"/>
  <c r="F369" i="2"/>
  <c r="J369" i="2"/>
  <c r="I369" i="2"/>
  <c r="C371" i="2"/>
  <c r="C369" i="2"/>
  <c r="J363" i="2"/>
  <c r="C365" i="2"/>
  <c r="D365" i="2"/>
  <c r="I363" i="2"/>
  <c r="C353" i="2"/>
  <c r="F353" i="2"/>
  <c r="D352" i="2"/>
  <c r="D353" i="2"/>
  <c r="H339" i="2"/>
  <c r="D339" i="2"/>
  <c r="C335" i="2"/>
  <c r="I333" i="2"/>
  <c r="H333" i="2"/>
  <c r="C329" i="2"/>
  <c r="N327" i="2"/>
  <c r="H327" i="2"/>
  <c r="G327" i="2"/>
  <c r="C327" i="2"/>
  <c r="I327" i="2"/>
  <c r="K327" i="2"/>
  <c r="F327" i="2"/>
  <c r="E321" i="2"/>
  <c r="G321" i="2"/>
  <c r="C323" i="2"/>
  <c r="C321" i="2"/>
  <c r="I321" i="2"/>
  <c r="K321" i="2"/>
  <c r="C315" i="2"/>
  <c r="F317" i="2"/>
  <c r="J315" i="2"/>
  <c r="D315" i="2"/>
  <c r="F315" i="2"/>
  <c r="J303" i="2"/>
  <c r="E303" i="2"/>
  <c r="C287" i="2"/>
  <c r="N285" i="2"/>
  <c r="N249" i="2"/>
  <c r="L249" i="2"/>
  <c r="D225" i="2"/>
  <c r="L225" i="2"/>
  <c r="E225" i="2"/>
  <c r="C227" i="2"/>
  <c r="J225" i="2"/>
  <c r="G225" i="2"/>
  <c r="F219" i="2"/>
  <c r="D219" i="2"/>
  <c r="E219" i="2"/>
  <c r="H219" i="2"/>
  <c r="D221" i="2"/>
  <c r="J213" i="2"/>
  <c r="K213" i="2"/>
  <c r="G213" i="2"/>
  <c r="L213" i="2"/>
  <c r="F213" i="2"/>
  <c r="N213" i="2"/>
  <c r="F215" i="2"/>
  <c r="L201" i="2"/>
  <c r="C202" i="2"/>
  <c r="D202" i="2"/>
  <c r="F201" i="2"/>
  <c r="J201" i="2"/>
  <c r="F197" i="2"/>
  <c r="N195" i="2"/>
  <c r="C197" i="2"/>
  <c r="G195" i="2"/>
  <c r="L189" i="2"/>
  <c r="K189" i="2"/>
  <c r="I189" i="2"/>
  <c r="G189" i="2"/>
  <c r="F191" i="2"/>
  <c r="F189" i="2"/>
  <c r="N189" i="2"/>
  <c r="D184" i="2"/>
  <c r="C183" i="2"/>
  <c r="L183" i="2"/>
  <c r="F179" i="2"/>
  <c r="C178" i="2"/>
  <c r="C177" i="2"/>
  <c r="F173" i="2"/>
  <c r="D172" i="2"/>
  <c r="N171" i="2"/>
  <c r="D160" i="2"/>
  <c r="K159" i="2"/>
  <c r="E159" i="2"/>
  <c r="N159" i="2"/>
  <c r="F161" i="2"/>
  <c r="L153" i="2"/>
  <c r="J153" i="2"/>
  <c r="L147" i="2"/>
  <c r="F149" i="2"/>
  <c r="D149" i="2"/>
  <c r="D148" i="2"/>
  <c r="C149" i="2"/>
  <c r="D147" i="2"/>
  <c r="D141" i="2"/>
  <c r="L141" i="2"/>
  <c r="J141" i="2"/>
  <c r="N141" i="2"/>
  <c r="D137" i="2"/>
  <c r="C137" i="2"/>
  <c r="C136" i="2"/>
  <c r="L135" i="2"/>
  <c r="F135" i="2"/>
  <c r="K135" i="2"/>
  <c r="E135" i="2"/>
  <c r="F137" i="2"/>
  <c r="H135" i="2"/>
  <c r="I135" i="2"/>
  <c r="D129" i="2"/>
  <c r="J129" i="2"/>
  <c r="L129" i="2"/>
  <c r="E129" i="2"/>
  <c r="I129" i="2"/>
  <c r="F129" i="2"/>
  <c r="C130" i="2"/>
  <c r="G129" i="2"/>
  <c r="D118" i="2"/>
  <c r="D117" i="2"/>
  <c r="D119" i="2"/>
  <c r="C118" i="2"/>
  <c r="N117" i="2"/>
  <c r="C119" i="2"/>
  <c r="F117" i="2"/>
  <c r="C117" i="2"/>
  <c r="E117" i="2"/>
  <c r="G117" i="2"/>
  <c r="G111" i="2"/>
  <c r="F111" i="2"/>
  <c r="C111" i="2"/>
  <c r="K111" i="2"/>
  <c r="F113" i="2"/>
  <c r="E111" i="2"/>
  <c r="I111" i="2"/>
  <c r="N99" i="2"/>
  <c r="F101" i="2"/>
  <c r="D99" i="2"/>
  <c r="C99" i="2"/>
  <c r="K87" i="2"/>
  <c r="L87" i="2"/>
  <c r="J87" i="2"/>
  <c r="E87" i="2"/>
  <c r="I87" i="2"/>
  <c r="D88" i="2"/>
  <c r="F87" i="2"/>
  <c r="H87" i="2"/>
  <c r="G75" i="2"/>
  <c r="J75" i="2"/>
  <c r="C75" i="2"/>
  <c r="C77" i="2"/>
  <c r="N69" i="2"/>
  <c r="K69" i="2"/>
  <c r="C69" i="2"/>
  <c r="G69" i="2"/>
  <c r="C70" i="2"/>
  <c r="D70" i="2"/>
  <c r="F69" i="2"/>
  <c r="D71" i="2"/>
  <c r="F924" i="2"/>
  <c r="C985" i="2"/>
  <c r="D321" i="2"/>
  <c r="C322" i="2"/>
  <c r="H315" i="2"/>
  <c r="I351" i="2"/>
  <c r="C249" i="2"/>
  <c r="F305" i="2"/>
  <c r="E213" i="2"/>
  <c r="G978" i="2"/>
  <c r="K978" i="2"/>
  <c r="I954" i="2"/>
  <c r="D956" i="2"/>
  <c r="C930" i="2"/>
  <c r="I930" i="2"/>
  <c r="H930" i="2"/>
  <c r="C925" i="2"/>
  <c r="H924" i="2"/>
  <c r="N924" i="2"/>
  <c r="H1086" i="2"/>
  <c r="F1341" i="2"/>
  <c r="K1341" i="2"/>
  <c r="D1317" i="2"/>
  <c r="F1317" i="2"/>
  <c r="L1317" i="2"/>
  <c r="F1319" i="2"/>
  <c r="C1319" i="2"/>
  <c r="K1317" i="2"/>
  <c r="G1317" i="2"/>
  <c r="D1301" i="2"/>
  <c r="J1299" i="2"/>
  <c r="F1301" i="2"/>
  <c r="L1299" i="2"/>
  <c r="D1300" i="2"/>
  <c r="C1300" i="2"/>
  <c r="G1299" i="2"/>
  <c r="C1301" i="2"/>
  <c r="K1299" i="2"/>
  <c r="J1287" i="2"/>
  <c r="F1289" i="2"/>
  <c r="C1289" i="2"/>
  <c r="D1289" i="2"/>
  <c r="D1283" i="2"/>
  <c r="I1281" i="2"/>
  <c r="K1269" i="2"/>
  <c r="I1269" i="2"/>
  <c r="D1269" i="2"/>
  <c r="E1263" i="2"/>
  <c r="C1264" i="2"/>
  <c r="H1251" i="2"/>
  <c r="E1251" i="2"/>
  <c r="E1506" i="2"/>
  <c r="F1508" i="2"/>
  <c r="D1501" i="2"/>
  <c r="D1500" i="2"/>
  <c r="E1500" i="2"/>
  <c r="C1500" i="2"/>
  <c r="I1482" i="2"/>
  <c r="D1484" i="2"/>
  <c r="C1484" i="2"/>
  <c r="K1482" i="2"/>
  <c r="N1482" i="2"/>
  <c r="N1464" i="2"/>
  <c r="I1464" i="2"/>
  <c r="E1458" i="2"/>
  <c r="N1458" i="2"/>
  <c r="C1453" i="2"/>
  <c r="C1452" i="2"/>
  <c r="I1452" i="2"/>
  <c r="D1446" i="2"/>
  <c r="L1446" i="2"/>
  <c r="N1446" i="2"/>
  <c r="H1440" i="2"/>
  <c r="C1442" i="2"/>
  <c r="I1440" i="2"/>
  <c r="I918" i="2"/>
  <c r="D919" i="2"/>
  <c r="C913" i="2"/>
  <c r="J912" i="2"/>
  <c r="D907" i="2"/>
  <c r="E906" i="2"/>
  <c r="D906" i="2"/>
  <c r="K906" i="2"/>
  <c r="F902" i="2"/>
  <c r="D902" i="2"/>
  <c r="C900" i="2"/>
  <c r="C896" i="2"/>
  <c r="J894" i="2"/>
  <c r="F894" i="2"/>
  <c r="D888" i="2"/>
  <c r="E888" i="2"/>
  <c r="C888" i="2"/>
  <c r="D889" i="2"/>
  <c r="C878" i="2"/>
  <c r="J876" i="2"/>
  <c r="C877" i="2"/>
  <c r="D877" i="2"/>
  <c r="E870" i="2"/>
  <c r="H870" i="2"/>
  <c r="C870" i="2"/>
  <c r="L864" i="2"/>
  <c r="D865" i="2"/>
  <c r="H864" i="2"/>
  <c r="F866" i="2"/>
  <c r="E858" i="2"/>
  <c r="F858" i="2"/>
  <c r="J852" i="2"/>
  <c r="D852" i="2"/>
  <c r="F848" i="2"/>
  <c r="E846" i="2"/>
  <c r="H846" i="2"/>
  <c r="F846" i="2"/>
  <c r="C848" i="2"/>
  <c r="E840" i="2"/>
  <c r="F840" i="2"/>
  <c r="N834" i="2"/>
  <c r="J834" i="2"/>
  <c r="D830" i="2"/>
  <c r="C828" i="2"/>
  <c r="E828" i="2"/>
  <c r="D822" i="2"/>
  <c r="I822" i="2"/>
  <c r="F824" i="2"/>
  <c r="L822" i="2"/>
  <c r="H822" i="2"/>
  <c r="D816" i="2"/>
  <c r="D818" i="2"/>
  <c r="C818" i="2"/>
  <c r="F810" i="2"/>
  <c r="D810" i="2"/>
  <c r="L810" i="2"/>
  <c r="C811" i="2"/>
  <c r="H804" i="2"/>
  <c r="N804" i="2"/>
  <c r="L804" i="2"/>
  <c r="F1373" i="2"/>
  <c r="C1156" i="2"/>
  <c r="G1155" i="2"/>
  <c r="E1155" i="2"/>
  <c r="F1155" i="2"/>
  <c r="K1155" i="2"/>
  <c r="I1155" i="2"/>
  <c r="N1155" i="2"/>
  <c r="F1157" i="2"/>
  <c r="N1137" i="2"/>
  <c r="H1137" i="2"/>
  <c r="F1133" i="2"/>
  <c r="D1132" i="2"/>
  <c r="N1131" i="2"/>
  <c r="E1131" i="2"/>
  <c r="C1132" i="2"/>
  <c r="G1131" i="2"/>
  <c r="K1131" i="2"/>
  <c r="H1125" i="2"/>
  <c r="F1125" i="2"/>
  <c r="D1126" i="2"/>
  <c r="G1125" i="2"/>
  <c r="C1126" i="2"/>
  <c r="H1260" i="2"/>
  <c r="N1260" i="2"/>
  <c r="I1260" i="2"/>
  <c r="D1248" i="2"/>
  <c r="K1248" i="2"/>
  <c r="F326" i="2"/>
  <c r="C325" i="2"/>
  <c r="C308" i="2"/>
  <c r="F306" i="2"/>
  <c r="L306" i="2"/>
  <c r="D307" i="2"/>
  <c r="F308" i="2"/>
  <c r="D306" i="2"/>
  <c r="G306" i="2"/>
  <c r="D308" i="2"/>
  <c r="N306" i="2"/>
  <c r="K306" i="2"/>
  <c r="C307" i="2"/>
  <c r="H306" i="2"/>
  <c r="C306" i="2"/>
  <c r="G288" i="2"/>
  <c r="C289" i="2"/>
  <c r="F288" i="2"/>
  <c r="L288" i="2"/>
  <c r="H288" i="2"/>
  <c r="D289" i="2"/>
  <c r="C288" i="2"/>
  <c r="D283" i="2"/>
  <c r="C284" i="2"/>
  <c r="F284" i="2"/>
  <c r="L276" i="2"/>
  <c r="E276" i="2"/>
  <c r="F278" i="2"/>
  <c r="D278" i="2"/>
  <c r="F276" i="2"/>
  <c r="K276" i="2"/>
  <c r="C276" i="2"/>
  <c r="H276" i="2"/>
  <c r="N276" i="2"/>
  <c r="D277" i="2"/>
  <c r="D1395" i="2"/>
  <c r="C1397" i="2"/>
  <c r="G1395" i="2"/>
  <c r="F1395" i="2"/>
  <c r="D1397" i="2"/>
  <c r="J1395" i="2"/>
  <c r="H1395" i="2"/>
  <c r="N1395" i="2"/>
  <c r="C1396" i="2"/>
  <c r="C1389" i="2"/>
  <c r="J1389" i="2"/>
  <c r="D1389" i="2"/>
  <c r="L1389" i="2"/>
  <c r="C1390" i="2"/>
  <c r="E1389" i="2"/>
  <c r="G1383" i="2"/>
  <c r="E1383" i="2"/>
  <c r="D1373" i="2"/>
  <c r="G1371" i="2"/>
  <c r="L1371" i="2"/>
  <c r="E1359" i="2"/>
  <c r="C1361" i="2"/>
  <c r="H1353" i="2"/>
  <c r="D1355" i="2"/>
  <c r="F1353" i="2"/>
  <c r="C1353" i="2"/>
  <c r="H1347" i="2"/>
  <c r="K1347" i="2"/>
  <c r="C1349" i="2"/>
  <c r="F423" i="2"/>
  <c r="K423" i="2"/>
  <c r="J1119" i="2"/>
  <c r="F1121" i="2"/>
  <c r="N1119" i="2"/>
  <c r="H1119" i="2"/>
  <c r="D1121" i="2"/>
  <c r="I1119" i="2"/>
  <c r="K1119" i="2"/>
  <c r="C1120" i="2"/>
  <c r="D1120" i="2"/>
  <c r="C1121" i="2"/>
  <c r="L1119" i="2"/>
  <c r="C1114" i="2"/>
  <c r="I1113" i="2"/>
  <c r="L1113" i="2"/>
  <c r="J1113" i="2"/>
  <c r="D1115" i="2"/>
  <c r="F1115" i="2"/>
  <c r="G1113" i="2"/>
  <c r="D1113" i="2"/>
  <c r="C1113" i="2"/>
  <c r="E1113" i="2"/>
  <c r="F1113" i="2"/>
  <c r="N1113" i="2"/>
  <c r="I1107" i="2"/>
  <c r="F1107" i="2"/>
  <c r="F1109" i="2"/>
  <c r="D1108" i="2"/>
  <c r="K1107" i="2"/>
  <c r="D1109" i="2"/>
  <c r="C1107" i="2"/>
  <c r="C1109" i="2"/>
  <c r="L1107" i="2"/>
  <c r="G1107" i="2"/>
  <c r="D1107" i="2"/>
  <c r="N1107" i="2"/>
  <c r="H1107" i="2"/>
  <c r="H765" i="2"/>
  <c r="E765" i="2"/>
  <c r="I765" i="2"/>
  <c r="J765" i="2"/>
  <c r="D767" i="2"/>
  <c r="C765" i="2"/>
  <c r="K765" i="2"/>
  <c r="F767" i="2"/>
  <c r="C767" i="2"/>
  <c r="C766" i="2"/>
  <c r="D766" i="2"/>
  <c r="F765" i="2"/>
  <c r="G765" i="2"/>
  <c r="D759" i="2"/>
  <c r="C760" i="2"/>
  <c r="D760" i="2"/>
  <c r="K759" i="2"/>
  <c r="L759" i="2"/>
  <c r="E759" i="2"/>
  <c r="H759" i="2"/>
  <c r="F759" i="2"/>
  <c r="G759" i="2"/>
  <c r="J759" i="2"/>
  <c r="N753" i="2"/>
  <c r="D754" i="2"/>
  <c r="H753" i="2"/>
  <c r="I747" i="2"/>
  <c r="C748" i="2"/>
  <c r="D749" i="2"/>
  <c r="F747" i="2"/>
  <c r="K747" i="2"/>
  <c r="D748" i="2"/>
  <c r="F749" i="2"/>
  <c r="C749" i="2"/>
  <c r="H747" i="2"/>
  <c r="C747" i="2"/>
  <c r="G747" i="2"/>
  <c r="D747" i="2"/>
  <c r="D743" i="2"/>
  <c r="D742" i="2"/>
  <c r="J741" i="2"/>
  <c r="G735" i="2"/>
  <c r="L735" i="2"/>
  <c r="E729" i="2"/>
  <c r="N729" i="2"/>
  <c r="D731" i="2"/>
  <c r="C729" i="2"/>
  <c r="D723" i="2"/>
  <c r="J723" i="2"/>
  <c r="D724" i="2"/>
  <c r="D719" i="2"/>
  <c r="C719" i="2"/>
  <c r="J717" i="2"/>
  <c r="D718" i="2"/>
  <c r="N717" i="2"/>
  <c r="E717" i="2"/>
  <c r="C717" i="2"/>
  <c r="G717" i="2"/>
  <c r="L717" i="2"/>
  <c r="H717" i="2"/>
  <c r="C718" i="2"/>
  <c r="K717" i="2"/>
  <c r="N711" i="2"/>
  <c r="D713" i="2"/>
  <c r="C711" i="2"/>
  <c r="C713" i="2"/>
  <c r="F713" i="2"/>
  <c r="D711" i="2"/>
  <c r="E711" i="2"/>
  <c r="J711" i="2"/>
  <c r="H711" i="2"/>
  <c r="C706" i="2"/>
  <c r="I705" i="2"/>
  <c r="H699" i="2"/>
  <c r="E699" i="2"/>
  <c r="J699" i="2"/>
  <c r="L699" i="2"/>
  <c r="J693" i="2"/>
  <c r="C695" i="2"/>
  <c r="D695" i="2"/>
  <c r="F695" i="2"/>
  <c r="K693" i="2"/>
  <c r="I693" i="2"/>
  <c r="C693" i="2"/>
  <c r="C694" i="2"/>
  <c r="G693" i="2"/>
  <c r="J687" i="2"/>
  <c r="F687" i="2"/>
  <c r="D683" i="2"/>
  <c r="C682" i="2"/>
  <c r="E681" i="2"/>
  <c r="F681" i="2"/>
  <c r="F683" i="2"/>
  <c r="J681" i="2"/>
  <c r="D681" i="2"/>
  <c r="C683" i="2"/>
  <c r="K681" i="2"/>
  <c r="L681" i="2"/>
  <c r="C677" i="2"/>
  <c r="E675" i="2"/>
  <c r="I669" i="2"/>
  <c r="D669" i="2"/>
  <c r="F669" i="2"/>
  <c r="E669" i="2"/>
  <c r="C671" i="2"/>
  <c r="N669" i="2"/>
  <c r="D671" i="2"/>
  <c r="J669" i="2"/>
  <c r="D670" i="2"/>
  <c r="F671" i="2"/>
  <c r="H669" i="2"/>
  <c r="C670" i="2"/>
  <c r="L669" i="2"/>
  <c r="G669" i="2"/>
  <c r="C665" i="2"/>
  <c r="H663" i="2"/>
  <c r="N663" i="2"/>
  <c r="N657" i="2"/>
  <c r="C658" i="2"/>
  <c r="F659" i="2"/>
  <c r="E657" i="2"/>
  <c r="D657" i="2"/>
  <c r="C659" i="2"/>
  <c r="L657" i="2"/>
  <c r="D658" i="2"/>
  <c r="C657" i="2"/>
  <c r="K657" i="2"/>
  <c r="L651" i="2"/>
  <c r="G651" i="2"/>
  <c r="D652" i="2"/>
  <c r="C653" i="2"/>
  <c r="I651" i="2"/>
  <c r="E651" i="2"/>
  <c r="D653" i="2"/>
  <c r="K651" i="2"/>
  <c r="C652" i="2"/>
  <c r="J651" i="2"/>
  <c r="C651" i="2"/>
  <c r="L645" i="2"/>
  <c r="C645" i="2"/>
  <c r="D647" i="2"/>
  <c r="I645" i="2"/>
  <c r="N645" i="2"/>
  <c r="F645" i="2"/>
  <c r="D640" i="2"/>
  <c r="N639" i="2"/>
  <c r="I639" i="2"/>
  <c r="J639" i="2"/>
  <c r="C639" i="2"/>
  <c r="C633" i="2"/>
  <c r="D634" i="2"/>
  <c r="C635" i="2"/>
  <c r="F633" i="2"/>
  <c r="G633" i="2"/>
  <c r="L633" i="2"/>
  <c r="I633" i="2"/>
  <c r="K633" i="2"/>
  <c r="F627" i="2"/>
  <c r="H627" i="2"/>
  <c r="G621" i="2"/>
  <c r="I621" i="2"/>
  <c r="C622" i="2"/>
  <c r="F621" i="2"/>
  <c r="G615" i="2"/>
  <c r="F617" i="2"/>
  <c r="D615" i="2"/>
  <c r="F615" i="2"/>
  <c r="I615" i="2"/>
  <c r="D616" i="2"/>
  <c r="K615" i="2"/>
  <c r="H615" i="2"/>
  <c r="N609" i="2"/>
  <c r="D609" i="2"/>
  <c r="H609" i="2"/>
  <c r="K609" i="2"/>
  <c r="C609" i="2"/>
  <c r="J609" i="2"/>
  <c r="K603" i="2"/>
  <c r="G603" i="2"/>
  <c r="N603" i="2"/>
  <c r="D605" i="2"/>
  <c r="D603" i="2"/>
  <c r="I603" i="2"/>
  <c r="E603" i="2"/>
  <c r="L603" i="2"/>
  <c r="F605" i="2"/>
  <c r="C605" i="2"/>
  <c r="F603" i="2"/>
  <c r="C604" i="2"/>
  <c r="J603" i="2"/>
  <c r="E417" i="2"/>
  <c r="G417" i="2"/>
  <c r="D419" i="2"/>
  <c r="D417" i="2"/>
  <c r="I405" i="2"/>
  <c r="F407" i="2"/>
  <c r="I393" i="2"/>
  <c r="N393" i="2"/>
  <c r="L393" i="2"/>
  <c r="D394" i="2"/>
  <c r="K393" i="2"/>
  <c r="F393" i="2"/>
  <c r="J393" i="2"/>
  <c r="C395" i="2"/>
  <c r="G393" i="2"/>
  <c r="C393" i="2"/>
  <c r="G387" i="2"/>
  <c r="C388" i="2"/>
  <c r="I387" i="2"/>
  <c r="L21" i="2"/>
  <c r="N21" i="2"/>
  <c r="D22" i="2"/>
  <c r="C21" i="2"/>
  <c r="D21" i="2"/>
  <c r="J21" i="2"/>
  <c r="K21" i="2"/>
  <c r="E21" i="2"/>
  <c r="F23" i="2"/>
  <c r="C1095" i="2"/>
  <c r="F1095" i="2"/>
  <c r="C1101" i="2"/>
  <c r="F1101" i="2"/>
  <c r="F753" i="2"/>
  <c r="E741" i="2"/>
  <c r="K675" i="2"/>
  <c r="G741" i="2"/>
  <c r="C754" i="2"/>
  <c r="C723" i="2"/>
  <c r="C743" i="2"/>
  <c r="L753" i="2"/>
  <c r="D677" i="2"/>
  <c r="C771" i="2"/>
  <c r="E405" i="2"/>
  <c r="H417" i="2"/>
  <c r="D399" i="2"/>
  <c r="F417" i="2"/>
  <c r="F405" i="2"/>
  <c r="G405" i="2"/>
  <c r="E411" i="2"/>
  <c r="F411" i="2"/>
  <c r="G21" i="2"/>
  <c r="N399" i="2"/>
  <c r="C413" i="2"/>
  <c r="J411" i="2"/>
  <c r="N417" i="2"/>
  <c r="C419" i="2"/>
  <c r="C418" i="2"/>
  <c r="D411" i="2"/>
  <c r="D412" i="2"/>
  <c r="E735" i="2"/>
  <c r="C735" i="2"/>
  <c r="D699" i="2"/>
  <c r="J387" i="2"/>
  <c r="D663" i="2"/>
  <c r="D688" i="2"/>
  <c r="C621" i="2"/>
  <c r="C646" i="2"/>
  <c r="D645" i="2"/>
  <c r="J675" i="2"/>
  <c r="E1119" i="2"/>
  <c r="K1113" i="2"/>
  <c r="D604" i="2"/>
  <c r="D1119" i="2"/>
  <c r="E747" i="2"/>
  <c r="C22" i="2"/>
  <c r="F395" i="2"/>
  <c r="E393" i="2"/>
  <c r="F657" i="2"/>
  <c r="L615" i="2"/>
  <c r="C759" i="2"/>
  <c r="F651" i="2"/>
  <c r="C634" i="2"/>
  <c r="F653" i="2"/>
  <c r="C681" i="2"/>
  <c r="F1499" i="2"/>
  <c r="F761" i="2"/>
  <c r="I759" i="2"/>
  <c r="J615" i="2"/>
  <c r="G699" i="2"/>
  <c r="L663" i="2"/>
  <c r="H705" i="2"/>
  <c r="K1335" i="2"/>
  <c r="H1335" i="2"/>
  <c r="C1335" i="2"/>
  <c r="E1335" i="2"/>
  <c r="L1335" i="2"/>
  <c r="C1336" i="2"/>
  <c r="N1335" i="2"/>
  <c r="F1337" i="2"/>
  <c r="D1336" i="2"/>
  <c r="D1337" i="2"/>
  <c r="F1335" i="2"/>
  <c r="J1335" i="2"/>
  <c r="C1331" i="2"/>
  <c r="I1329" i="2"/>
  <c r="N1329" i="2"/>
  <c r="D1329" i="2"/>
  <c r="J1329" i="2"/>
  <c r="G771" i="2"/>
  <c r="D772" i="2"/>
  <c r="D725" i="2"/>
  <c r="D627" i="2"/>
  <c r="D633" i="2"/>
  <c r="D635" i="2"/>
  <c r="F1097" i="2"/>
  <c r="J1095" i="2"/>
  <c r="D1102" i="2"/>
  <c r="H1101" i="2"/>
  <c r="N741" i="2"/>
  <c r="L675" i="2"/>
  <c r="I723" i="2"/>
  <c r="F677" i="2"/>
  <c r="F741" i="2"/>
  <c r="F725" i="2"/>
  <c r="G723" i="2"/>
  <c r="F743" i="2"/>
  <c r="J753" i="2"/>
  <c r="I675" i="2"/>
  <c r="D773" i="2"/>
  <c r="C407" i="2"/>
  <c r="H411" i="2"/>
  <c r="D405" i="2"/>
  <c r="J399" i="2"/>
  <c r="H405" i="2"/>
  <c r="C406" i="2"/>
  <c r="F413" i="2"/>
  <c r="D407" i="2"/>
  <c r="C401" i="2"/>
  <c r="H399" i="2"/>
  <c r="J405" i="2"/>
  <c r="K405" i="2"/>
  <c r="F419" i="2"/>
  <c r="D418" i="2"/>
  <c r="K645" i="2"/>
  <c r="D737" i="2"/>
  <c r="F737" i="2"/>
  <c r="F735" i="2"/>
  <c r="E387" i="2"/>
  <c r="F663" i="2"/>
  <c r="K1095" i="2"/>
  <c r="J621" i="2"/>
  <c r="D646" i="2"/>
  <c r="F665" i="2"/>
  <c r="C1108" i="2"/>
  <c r="D1114" i="2"/>
  <c r="C1119" i="2"/>
  <c r="D717" i="2"/>
  <c r="F1119" i="2"/>
  <c r="J747" i="2"/>
  <c r="G657" i="2"/>
  <c r="D694" i="2"/>
  <c r="D682" i="2"/>
  <c r="N693" i="2"/>
  <c r="N1497" i="2"/>
  <c r="D1497" i="2"/>
  <c r="H1497" i="2"/>
  <c r="D1498" i="2"/>
  <c r="K1497" i="2"/>
  <c r="D1499" i="2"/>
  <c r="C1499" i="2"/>
  <c r="E1497" i="2"/>
  <c r="G1497" i="2"/>
  <c r="F1497" i="2"/>
  <c r="I1497" i="2"/>
  <c r="C1497" i="2"/>
  <c r="J1497" i="2"/>
  <c r="L1497" i="2"/>
  <c r="L1491" i="2"/>
  <c r="C1492" i="2"/>
  <c r="E1491" i="2"/>
  <c r="K1485" i="2"/>
  <c r="C1485" i="2"/>
  <c r="F1487" i="2"/>
  <c r="E1485" i="2"/>
  <c r="H1479" i="2"/>
  <c r="C1479" i="2"/>
  <c r="K1479" i="2"/>
  <c r="D1479" i="2"/>
  <c r="C1480" i="2"/>
  <c r="I1473" i="2"/>
  <c r="E1473" i="2"/>
  <c r="D1473" i="2"/>
  <c r="N1473" i="2"/>
  <c r="C1474" i="2"/>
  <c r="K1392" i="2"/>
  <c r="N1392" i="2"/>
  <c r="H1392" i="2"/>
  <c r="D1394" i="2"/>
  <c r="N1386" i="2"/>
  <c r="D1387" i="2"/>
  <c r="C1386" i="2"/>
  <c r="K1386" i="2"/>
  <c r="D1388" i="2"/>
  <c r="C1380" i="2"/>
  <c r="I1380" i="2"/>
  <c r="L1380" i="2"/>
  <c r="H1380" i="2"/>
  <c r="D1381" i="2"/>
  <c r="C1368" i="2"/>
  <c r="I1368" i="2"/>
  <c r="F1368" i="2"/>
  <c r="D1369" i="2"/>
  <c r="K1368" i="2"/>
  <c r="C1369" i="2"/>
  <c r="G1362" i="2"/>
  <c r="I1362" i="2"/>
  <c r="C1364" i="2"/>
  <c r="N1362" i="2"/>
  <c r="C1363" i="2"/>
  <c r="I1356" i="2"/>
  <c r="H1356" i="2"/>
  <c r="K1356" i="2"/>
  <c r="D1356" i="2"/>
  <c r="J1356" i="2"/>
  <c r="D1352" i="2"/>
  <c r="C1350" i="2"/>
  <c r="G1350" i="2"/>
  <c r="D1351" i="2"/>
  <c r="N1350" i="2"/>
  <c r="F1103" i="2"/>
  <c r="I1101" i="2"/>
  <c r="N1101" i="2"/>
  <c r="D741" i="2"/>
  <c r="D675" i="2"/>
  <c r="C741" i="2"/>
  <c r="L741" i="2"/>
  <c r="E723" i="2"/>
  <c r="H723" i="2"/>
  <c r="I741" i="2"/>
  <c r="F389" i="2"/>
  <c r="K399" i="2"/>
  <c r="J417" i="2"/>
  <c r="K411" i="2"/>
  <c r="D400" i="2"/>
  <c r="D401" i="2"/>
  <c r="L399" i="2"/>
  <c r="C23" i="2"/>
  <c r="C405" i="2"/>
  <c r="D413" i="2"/>
  <c r="N411" i="2"/>
  <c r="I399" i="2"/>
  <c r="C412" i="2"/>
  <c r="F401" i="2"/>
  <c r="C411" i="2"/>
  <c r="N405" i="2"/>
  <c r="J645" i="2"/>
  <c r="L687" i="2"/>
  <c r="C736" i="2"/>
  <c r="N735" i="2"/>
  <c r="I735" i="2"/>
  <c r="H21" i="2"/>
  <c r="D387" i="2"/>
  <c r="H387" i="2"/>
  <c r="K663" i="2"/>
  <c r="D610" i="2"/>
  <c r="C623" i="2"/>
  <c r="F639" i="2"/>
  <c r="C647" i="2"/>
  <c r="C676" i="2"/>
  <c r="J1107" i="2"/>
  <c r="D712" i="2"/>
  <c r="C1115" i="2"/>
  <c r="H603" i="2"/>
  <c r="F717" i="2"/>
  <c r="G399" i="2"/>
  <c r="K669" i="2"/>
  <c r="D388" i="2"/>
  <c r="H693" i="2"/>
  <c r="D617" i="2"/>
  <c r="L462" i="2"/>
  <c r="C462" i="2"/>
  <c r="E264" i="2"/>
  <c r="C265" i="2"/>
  <c r="L264" i="2"/>
  <c r="D264" i="2"/>
  <c r="E258" i="2"/>
  <c r="F258" i="2"/>
  <c r="D258" i="2"/>
  <c r="E240" i="2"/>
  <c r="F242" i="2"/>
  <c r="C242" i="2"/>
  <c r="K240" i="2"/>
  <c r="D228" i="2"/>
  <c r="C229" i="2"/>
  <c r="G228" i="2"/>
  <c r="F218" i="2"/>
  <c r="K216" i="2"/>
  <c r="D217" i="2"/>
  <c r="E210" i="2"/>
  <c r="D210" i="2"/>
  <c r="H84" i="2"/>
  <c r="D84" i="2"/>
  <c r="D79" i="2"/>
  <c r="F80" i="2"/>
  <c r="D78" i="2"/>
  <c r="K78" i="2"/>
  <c r="N78" i="2"/>
  <c r="C831" i="2"/>
  <c r="K831" i="2"/>
  <c r="E825" i="2"/>
  <c r="F827" i="2"/>
  <c r="H543" i="2"/>
  <c r="C544" i="2"/>
  <c r="F321" i="2"/>
  <c r="N321" i="2"/>
  <c r="L315" i="2"/>
  <c r="C316" i="2"/>
  <c r="D316" i="2"/>
  <c r="G315" i="2"/>
  <c r="K315" i="2"/>
  <c r="I309" i="2"/>
  <c r="H309" i="2"/>
  <c r="K309" i="2"/>
  <c r="I303" i="2"/>
  <c r="H303" i="2"/>
  <c r="D298" i="2"/>
  <c r="F297" i="2"/>
  <c r="J285" i="2"/>
  <c r="I285" i="2"/>
  <c r="D1064" i="2"/>
  <c r="N1062" i="2"/>
  <c r="K171" i="2"/>
  <c r="C171" i="2"/>
  <c r="I171" i="2"/>
  <c r="J159" i="2"/>
  <c r="D161" i="2"/>
  <c r="I159" i="2"/>
  <c r="D155" i="2"/>
  <c r="I153" i="2"/>
  <c r="F147" i="2"/>
  <c r="N147" i="2"/>
  <c r="K141" i="2"/>
  <c r="C141" i="2"/>
  <c r="E141" i="2"/>
  <c r="C142" i="2"/>
  <c r="F141" i="2"/>
  <c r="H141" i="2"/>
  <c r="G141" i="2"/>
  <c r="I141" i="2"/>
  <c r="C1234" i="2"/>
  <c r="C1240" i="2"/>
  <c r="J1239" i="2"/>
  <c r="G1233" i="2"/>
  <c r="C1235" i="2"/>
  <c r="K1167" i="2"/>
  <c r="G1251" i="2"/>
  <c r="D1251" i="2"/>
  <c r="K1251" i="2"/>
  <c r="F1251" i="2"/>
  <c r="D1252" i="2"/>
  <c r="F1253" i="2"/>
  <c r="J1251" i="2"/>
  <c r="L1101" i="2"/>
  <c r="K1101" i="2"/>
  <c r="D1101" i="2"/>
  <c r="C1103" i="2"/>
  <c r="D1103" i="2"/>
  <c r="E1095" i="2"/>
  <c r="D1096" i="2"/>
  <c r="H1095" i="2"/>
  <c r="I1095" i="2"/>
  <c r="N1095" i="2"/>
  <c r="C845" i="2"/>
  <c r="D843" i="2"/>
  <c r="D845" i="2"/>
  <c r="C843" i="2"/>
  <c r="L837" i="2"/>
  <c r="D837" i="2"/>
  <c r="K837" i="2"/>
  <c r="E837" i="2"/>
  <c r="J837" i="2"/>
  <c r="N837" i="2"/>
  <c r="D839" i="2"/>
  <c r="C837" i="2"/>
  <c r="G837" i="2"/>
  <c r="C833" i="2"/>
  <c r="D832" i="2"/>
  <c r="G831" i="2"/>
  <c r="I831" i="2"/>
  <c r="D833" i="2"/>
  <c r="E831" i="2"/>
  <c r="D831" i="2"/>
  <c r="C825" i="2"/>
  <c r="K825" i="2"/>
  <c r="F825" i="2"/>
  <c r="J825" i="2"/>
  <c r="I609" i="2"/>
  <c r="C611" i="2"/>
  <c r="G609" i="2"/>
  <c r="F611" i="2"/>
  <c r="D611" i="2"/>
  <c r="E609" i="2"/>
  <c r="L609" i="2"/>
  <c r="L387" i="2"/>
  <c r="N387" i="2"/>
  <c r="D304" i="2"/>
  <c r="N303" i="2"/>
  <c r="C305" i="2"/>
  <c r="C303" i="2"/>
  <c r="D305" i="2"/>
  <c r="F303" i="2"/>
  <c r="D303" i="2"/>
  <c r="K303" i="2"/>
  <c r="C304" i="2"/>
  <c r="D299" i="2"/>
  <c r="J297" i="2"/>
  <c r="C299" i="2"/>
  <c r="I297" i="2"/>
  <c r="D297" i="2"/>
  <c r="H297" i="2"/>
  <c r="E297" i="2"/>
  <c r="F299" i="2"/>
  <c r="N297" i="2"/>
  <c r="L297" i="2"/>
  <c r="C298" i="2"/>
  <c r="C297" i="2"/>
  <c r="F285" i="2"/>
  <c r="K285" i="2"/>
  <c r="D286" i="2"/>
  <c r="F287" i="2"/>
  <c r="D285" i="2"/>
  <c r="E1179" i="2"/>
  <c r="L912" i="2"/>
  <c r="D913" i="2"/>
  <c r="D426" i="2"/>
  <c r="F426" i="2"/>
  <c r="C428" i="2"/>
  <c r="L330" i="2"/>
  <c r="C331" i="2"/>
  <c r="C332" i="2"/>
  <c r="L324" i="2"/>
  <c r="G324" i="2"/>
  <c r="K324" i="2"/>
  <c r="K1431" i="2"/>
  <c r="D1433" i="2"/>
  <c r="C1432" i="2"/>
  <c r="N1425" i="2"/>
  <c r="H1425" i="2"/>
  <c r="H1317" i="2"/>
  <c r="I1317" i="2"/>
  <c r="D1318" i="2"/>
  <c r="C1318" i="2"/>
  <c r="N1317" i="2"/>
  <c r="D1319" i="2"/>
  <c r="E1317" i="2"/>
  <c r="F1211" i="2"/>
  <c r="D1211" i="2"/>
  <c r="C1210" i="2"/>
  <c r="C1211" i="2"/>
  <c r="D1209" i="2"/>
  <c r="F1209" i="2"/>
  <c r="D1210" i="2"/>
  <c r="L1209" i="2"/>
  <c r="G1209" i="2"/>
  <c r="D1205" i="2"/>
  <c r="J1203" i="2"/>
  <c r="G1203" i="2"/>
  <c r="K1179" i="2"/>
  <c r="C1181" i="2"/>
  <c r="C1179" i="2"/>
  <c r="D1181" i="2"/>
  <c r="F1179" i="2"/>
  <c r="C1173" i="2"/>
  <c r="L1173" i="2"/>
  <c r="C1168" i="2"/>
  <c r="L1167" i="2"/>
  <c r="G1167" i="2"/>
  <c r="D1168" i="2"/>
  <c r="H993" i="2"/>
  <c r="D995" i="2"/>
  <c r="D977" i="2"/>
  <c r="D975" i="2"/>
  <c r="N975" i="2"/>
  <c r="C976" i="2"/>
  <c r="E975" i="2"/>
  <c r="C969" i="2"/>
  <c r="L969" i="2"/>
  <c r="I969" i="2"/>
  <c r="D958" i="2"/>
  <c r="F959" i="2"/>
  <c r="F951" i="2"/>
  <c r="J951" i="2"/>
  <c r="C929" i="2"/>
  <c r="E927" i="2"/>
  <c r="D928" i="2"/>
  <c r="C927" i="2"/>
  <c r="F929" i="2"/>
  <c r="L927" i="2"/>
  <c r="D929" i="2"/>
  <c r="C574" i="2"/>
  <c r="L573" i="2"/>
  <c r="C460" i="2"/>
  <c r="D460" i="2"/>
  <c r="D351" i="2"/>
  <c r="G351" i="2"/>
  <c r="F351" i="2"/>
  <c r="L351" i="2"/>
  <c r="C351" i="2"/>
  <c r="D251" i="2"/>
  <c r="C250" i="2"/>
  <c r="E249" i="2"/>
  <c r="I249" i="2"/>
  <c r="G249" i="2"/>
  <c r="K249" i="2"/>
  <c r="F251" i="2"/>
  <c r="C251" i="2"/>
  <c r="F249" i="2"/>
  <c r="H249" i="2"/>
  <c r="J249" i="2"/>
  <c r="D249" i="2"/>
  <c r="D250" i="2"/>
  <c r="D75" i="2"/>
  <c r="C76" i="2"/>
  <c r="I75" i="2"/>
  <c r="D76" i="2"/>
  <c r="L75" i="2"/>
  <c r="H75" i="2"/>
  <c r="F77" i="2"/>
  <c r="N75" i="2"/>
  <c r="E195" i="2"/>
  <c r="C196" i="2"/>
  <c r="C195" i="2"/>
  <c r="D197" i="2"/>
  <c r="D189" i="2"/>
  <c r="C189" i="2"/>
  <c r="D190" i="2"/>
  <c r="H96" i="2"/>
  <c r="F96" i="2"/>
  <c r="E555" i="2"/>
  <c r="J855" i="2"/>
  <c r="H1491" i="2"/>
  <c r="J1491" i="2"/>
  <c r="D427" i="2"/>
  <c r="F428" i="2"/>
  <c r="G102" i="2"/>
  <c r="H102" i="2"/>
  <c r="N1485" i="2"/>
  <c r="F543" i="2"/>
  <c r="I657" i="2"/>
  <c r="L729" i="2"/>
  <c r="D729" i="2"/>
  <c r="K729" i="2"/>
  <c r="C1475" i="2"/>
  <c r="I1413" i="2"/>
  <c r="D1475" i="2"/>
  <c r="N1188" i="2"/>
  <c r="H1017" i="2"/>
  <c r="N1017" i="2"/>
  <c r="L1143" i="2"/>
  <c r="D1481" i="2"/>
  <c r="I450" i="2"/>
  <c r="D1012" i="2"/>
  <c r="C1013" i="2"/>
  <c r="F723" i="2"/>
  <c r="J1011" i="2"/>
  <c r="C725" i="2"/>
  <c r="D575" i="2"/>
  <c r="H657" i="2"/>
  <c r="F1137" i="2"/>
  <c r="E1137" i="2"/>
  <c r="D1485" i="2"/>
  <c r="C543" i="2"/>
  <c r="F729" i="2"/>
  <c r="J729" i="2"/>
  <c r="J657" i="2"/>
  <c r="C731" i="2"/>
  <c r="I729" i="2"/>
  <c r="D730" i="2"/>
  <c r="J1473" i="2"/>
  <c r="F1473" i="2"/>
  <c r="D1487" i="2"/>
  <c r="G1473" i="2"/>
  <c r="D1415" i="2"/>
  <c r="C1487" i="2"/>
  <c r="I543" i="2"/>
  <c r="C1018" i="2"/>
  <c r="D1017" i="2"/>
  <c r="D1018" i="2"/>
  <c r="J813" i="2"/>
  <c r="D1265" i="2"/>
  <c r="K1017" i="2"/>
  <c r="N1491" i="2"/>
  <c r="L723" i="2"/>
  <c r="D659" i="2"/>
  <c r="D1492" i="2"/>
  <c r="D428" i="2"/>
  <c r="I573" i="2"/>
  <c r="C1481" i="2"/>
  <c r="F1181" i="2"/>
  <c r="D849" i="2"/>
  <c r="G849" i="2"/>
  <c r="D850" i="2"/>
  <c r="F851" i="2"/>
  <c r="E849" i="2"/>
  <c r="L849" i="2"/>
  <c r="C850" i="2"/>
  <c r="K741" i="2"/>
  <c r="C742" i="2"/>
  <c r="D143" i="2"/>
  <c r="F143" i="2"/>
  <c r="I1479" i="2"/>
  <c r="F731" i="2"/>
  <c r="C730" i="2"/>
  <c r="G729" i="2"/>
  <c r="H729" i="2"/>
  <c r="G1485" i="2"/>
  <c r="H1473" i="2"/>
  <c r="F1475" i="2"/>
  <c r="L1479" i="2"/>
  <c r="D1474" i="2"/>
  <c r="L1485" i="2"/>
  <c r="F1019" i="2"/>
  <c r="C1019" i="2"/>
  <c r="F1017" i="2"/>
  <c r="N1263" i="2"/>
  <c r="I813" i="2"/>
  <c r="L1017" i="2"/>
  <c r="I1491" i="2"/>
  <c r="D1491" i="2"/>
  <c r="G426" i="2"/>
  <c r="K1491" i="2"/>
  <c r="K426" i="2"/>
  <c r="G30" i="2"/>
  <c r="C426" i="2"/>
  <c r="E330" i="2"/>
  <c r="F330" i="2"/>
  <c r="C330" i="2"/>
  <c r="D325" i="2"/>
  <c r="C324" i="2"/>
  <c r="L84" i="2"/>
</calcChain>
</file>

<file path=xl/sharedStrings.xml><?xml version="1.0" encoding="utf-8"?>
<sst xmlns="http://schemas.openxmlformats.org/spreadsheetml/2006/main" count="110" uniqueCount="83">
  <si>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</si>
  <si>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</si>
  <si>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</si>
  <si>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</si>
  <si>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</si>
  <si>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</si>
  <si>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</si>
  <si>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</si>
  <si>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</si>
  <si>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</si>
  <si>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</si>
  <si>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</si>
  <si>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</si>
  <si>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</si>
  <si>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</si>
  <si>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</si>
  <si>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</si>
  <si>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</si>
  <si>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</si>
  <si>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</si>
  <si>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</si>
  <si>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</si>
  <si>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</si>
  <si>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</si>
  <si>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</si>
  <si>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</si>
  <si>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</si>
  <si>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</si>
  <si>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</si>
  <si>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</si>
  <si>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</si>
  <si>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</si>
  <si>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</si>
  <si>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</si>
  <si>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</si>
  <si>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MedChemBio</t>
  </si>
  <si>
    <t>Šlechtitelů 813/21</t>
  </si>
  <si>
    <t>Olomouc</t>
  </si>
  <si>
    <t>77900</t>
  </si>
  <si>
    <t>Zájmové sdružení právnických osob</t>
  </si>
  <si>
    <t>72023970</t>
  </si>
  <si>
    <t>227436802/0300</t>
  </si>
  <si>
    <t>Seminář klastru MedChemBio</t>
  </si>
  <si>
    <t>Dotace bude užita pro pořádání odborného semináře klastru v rámci XV. Dnů diagnostické, prediktivní a experimentální onkologie pořádaných MedChemBio společně s Ústavem molekulární a translační medicíny LF UP. Tématem budou nová protinádorová léčiva.</t>
  </si>
  <si>
    <t>pronájem konferenčního sálu, občerstvení, nocleh přednášejících noc před akcí, grafické práce (např. tisk pozvánek a graf. materiálů), inzerát v regionálním periodiku, propagační předměty s logem Olomouckého kraje, propagace akce u odborné veřejnosti</t>
  </si>
  <si>
    <t>11/2019</t>
  </si>
  <si>
    <t>2</t>
  </si>
  <si>
    <t>Český optický klastr, z.s.</t>
  </si>
  <si>
    <t>06658091</t>
  </si>
  <si>
    <t>282311084/0300</t>
  </si>
  <si>
    <t>Propagace a rozvoj strategických aktivit Českého optického klastru (COC)</t>
  </si>
  <si>
    <t>Upevnění postavení Českého optického klastru v rámci Olomouckého kraje prostřednictvím cílené propagace, publicity a akcí spojených s rozvojem spoluprací mezi vědou a průmyslem v oblasti optiky.</t>
  </si>
  <si>
    <t>Realizace čtyř specializovaných workshopů v průběhu roku 2019, dohody o provedení práce, cestovné, propagace COC a aktualizace webových stránek klastru v českém a anglickém jazyce.</t>
  </si>
  <si>
    <t>1/2019</t>
  </si>
  <si>
    <t>12/2019</t>
  </si>
  <si>
    <t>3</t>
  </si>
  <si>
    <t>Okresní hospodářská komora Olomouc</t>
  </si>
  <si>
    <t>tř. Kosmonautů 1288/1</t>
  </si>
  <si>
    <t>779 00</t>
  </si>
  <si>
    <t>47673699</t>
  </si>
  <si>
    <t>3165062/0800</t>
  </si>
  <si>
    <t>Smart poradenství &amp; smart akce pro smart kraj</t>
  </si>
  <si>
    <t>Projekt kombinuje specializované poradenství a akce s třemi vlajkovými akcemi OHK (Konference "Smart region"; Olomoucké dopravní fórum a  Gentlemen's club). Projekt akcentuje vždy zejména "smart" úroveň řešení (smart cities, průmysl 4.0, BIM atp.).</t>
  </si>
  <si>
    <t>Účelem dotace je částečná úhrada na celoroční informační, poradenské, právní, vzdělávací a networkingové aktivity a tři vlajkové akce. Úhrada zejména osobních nákladů, služeb a externích služeb (např. nájmy atp.), občerstvení a marketing.</t>
  </si>
  <si>
    <t>3/2019</t>
  </si>
  <si>
    <t>4</t>
  </si>
  <si>
    <t>Vault Enterprise z. s.</t>
  </si>
  <si>
    <t>Koželužská 945/31</t>
  </si>
  <si>
    <t>Spolek</t>
  </si>
  <si>
    <t>06486975</t>
  </si>
  <si>
    <t>2201329733/2010</t>
  </si>
  <si>
    <t>Pořádání vzdělávacích a networkingových akcí ve Vault 42</t>
  </si>
  <si>
    <t>Poskytování poradenství a pořádání vzdělávacích a networkingových akcí na podporu podnikatelského prostředí v Olomouci a Olomouckém kraji, především zaměřené na mladé a začínající podnikatele a OSVČ.</t>
  </si>
  <si>
    <t>- spotřebu materiálu,
- nájemné prostor
- opravy a údržbu
- cestovné
- dohody mimo pracovní poměry s poradce, lektory, školiteli, mentory, provozními a produkčními
- marketing (reklamní služby)
- ceny do soutěží (např. pro Startup Weekend)</t>
  </si>
  <si>
    <t>Podpora poradenství pro podnikatele 2019</t>
  </si>
  <si>
    <t>krajský dotační titul</t>
  </si>
  <si>
    <t xml:space="preserve">
</t>
  </si>
  <si>
    <t xml:space="preserve">   celkem</t>
  </si>
  <si>
    <t>družstvo</t>
  </si>
  <si>
    <t>komora</t>
  </si>
  <si>
    <t>Návrh dotace v Kč</t>
  </si>
  <si>
    <t>dne: 29.04.2019</t>
  </si>
  <si>
    <t>Schváleno v ROK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</si>
</sst>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4"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2"/>
      <color indexed="9"/>
      <name val="Calibri"/>
      <family val="2"/>
      <charset val="238"/>
    </font>
    <font>
      <sz val="14"/>
      <color indexed="9"/>
      <name val="Calibri"/>
      <family val="2"/>
      <charset val="238"/>
    </font>
    <font>
      <b/>
      <sz val="14"/>
      <name val="Tahoma"/>
      <family val="2"/>
      <charset val="238"/>
    </font>
    <font>
      <sz val="12"/>
      <color theme="1"/>
      <name val="Calibri"/>
      <family val="2"/>
      <charset val="238"/>
      <scheme val="minor"/>
    </font>
    <font>
      <b/>
      <sz val="12"/>
      <color theme="1"/>
      <name val="Calibri"/>
      <family val="2"/>
      <charset val="238"/>
      <scheme val="minor"/>
    </font>
    <font>
      <sz val="14"/>
      <color theme="1"/>
      <name val="Calibri"/>
      <family val="2"/>
      <charset val="238"/>
      <scheme val="minor"/>
    </font>
    <font>
      <sz val="14"/>
      <color theme="0"/>
      <name val="Calibri"/>
      <family val="2"/>
      <charset val="238"/>
      <scheme val="minor"/>
    </font>
    <font>
      <b/>
      <sz val="14"/>
      <color theme="1"/>
      <name val="Calibri"/>
      <family val="2"/>
      <charset val="238"/>
      <scheme val="minor"/>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right/>
      <top/>
      <bottom style="medium">
        <color indexed="64"/>
      </bottom>
      <diagonal/>
    </border>
  </borders>
  <cellStyleXfs count="1">
    <xf numFmtId="0" fontId="0" fillId="0" borderId="0"/>
  </cellStyleXfs>
  <cellXfs count="145">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Continuous" wrapText="1"/>
    </xf>
    <xf numFmtId="0" fontId="1" fillId="0" borderId="1"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1" xfId="0" applyFont="1" applyFill="1" applyBorder="1" applyAlignment="1">
      <alignment horizontal="centerContinuous" wrapText="1"/>
    </xf>
    <xf numFmtId="0" fontId="1" fillId="0" borderId="3" xfId="0" applyFont="1" applyFill="1" applyBorder="1" applyAlignment="1">
      <alignment horizontal="centerContinuous" wrapText="1"/>
    </xf>
    <xf numFmtId="0" fontId="1" fillId="0" borderId="0" xfId="0" applyFont="1" applyFill="1" applyAlignment="1"/>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0" xfId="0" applyFont="1" applyAlignment="1">
      <alignment horizontal="center" vertical="center" wrapText="1"/>
    </xf>
    <xf numFmtId="0" fontId="2" fillId="0" borderId="6" xfId="0" applyFont="1" applyBorder="1" applyAlignment="1">
      <alignment horizontal="centerContinuous"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Continuous" wrapText="1"/>
    </xf>
    <xf numFmtId="0" fontId="1" fillId="0" borderId="9" xfId="0" applyFont="1" applyFill="1" applyBorder="1" applyAlignment="1">
      <alignment wrapText="1"/>
    </xf>
    <xf numFmtId="0" fontId="1" fillId="0" borderId="8" xfId="0" applyFont="1" applyFill="1" applyBorder="1" applyAlignment="1">
      <alignment wrapText="1"/>
    </xf>
    <xf numFmtId="0" fontId="1" fillId="0" borderId="5" xfId="0" applyFont="1" applyFill="1" applyBorder="1" applyAlignment="1">
      <alignment horizontal="centerContinuous" vertical="top" wrapText="1"/>
    </xf>
    <xf numFmtId="0" fontId="1" fillId="0" borderId="10" xfId="0" applyFont="1" applyFill="1" applyBorder="1" applyAlignment="1">
      <alignment horizontal="center"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1" fillId="0" borderId="11" xfId="0" applyFont="1" applyFill="1" applyBorder="1" applyAlignment="1">
      <alignment horizontal="center" wrapText="1"/>
    </xf>
    <xf numFmtId="0" fontId="3" fillId="0" borderId="14" xfId="0" applyFont="1" applyBorder="1" applyAlignment="1">
      <alignment vertical="top"/>
    </xf>
    <xf numFmtId="0" fontId="3" fillId="0" borderId="6"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2" xfId="0" applyFont="1" applyFill="1" applyBorder="1" applyAlignment="1">
      <alignment horizontal="centerContinuous" vertical="top"/>
    </xf>
    <xf numFmtId="0" fontId="1" fillId="0" borderId="15" xfId="0" applyFont="1" applyFill="1" applyBorder="1" applyAlignment="1">
      <alignment horizontal="centerContinuous" vertical="center" wrapText="1"/>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7" xfId="0" applyFont="1" applyBorder="1" applyAlignment="1">
      <alignment wrapText="1"/>
    </xf>
    <xf numFmtId="0" fontId="2" fillId="0" borderId="7" xfId="0" applyFont="1" applyBorder="1" applyAlignment="1"/>
    <xf numFmtId="3" fontId="3" fillId="0" borderId="18" xfId="0" applyNumberFormat="1" applyFont="1" applyBorder="1" applyAlignment="1">
      <alignment horizontal="right" vertical="top"/>
    </xf>
    <xf numFmtId="0" fontId="1" fillId="0" borderId="3" xfId="0" applyFont="1" applyFill="1" applyBorder="1" applyAlignment="1">
      <alignment horizontal="centerContinuous" vertical="center" wrapText="1"/>
    </xf>
    <xf numFmtId="0" fontId="2" fillId="0" borderId="14" xfId="0" applyFont="1" applyBorder="1" applyAlignment="1">
      <alignment horizontal="centerContinuous" vertical="center"/>
    </xf>
    <xf numFmtId="0" fontId="1" fillId="0" borderId="19" xfId="0" applyFont="1" applyFill="1" applyBorder="1" applyAlignment="1">
      <alignment horizontal="center" vertical="center" wrapText="1"/>
    </xf>
    <xf numFmtId="0" fontId="2" fillId="0" borderId="13"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2" fillId="0" borderId="21" xfId="0" applyFont="1" applyBorder="1" applyAlignment="1">
      <alignment vertical="center"/>
    </xf>
    <xf numFmtId="0" fontId="3" fillId="0" borderId="4" xfId="0" applyFont="1" applyBorder="1"/>
    <xf numFmtId="165" fontId="4" fillId="0" borderId="4" xfId="0" applyNumberFormat="1" applyFont="1" applyBorder="1" applyAlignment="1">
      <alignment horizontal="right"/>
    </xf>
    <xf numFmtId="165" fontId="5" fillId="0" borderId="4" xfId="0" applyNumberFormat="1" applyFont="1" applyBorder="1" applyAlignment="1">
      <alignment horizontal="center"/>
    </xf>
    <xf numFmtId="0" fontId="0" fillId="0" borderId="4" xfId="0" applyBorder="1" applyAlignment="1"/>
    <xf numFmtId="49" fontId="3" fillId="0" borderId="6" xfId="0" applyNumberFormat="1" applyFont="1" applyBorder="1" applyAlignment="1">
      <alignment horizontal="left" vertical="top" wrapText="1"/>
    </xf>
    <xf numFmtId="49" fontId="3" fillId="0" borderId="6" xfId="0" applyNumberFormat="1" applyFont="1" applyFill="1" applyBorder="1" applyAlignment="1">
      <alignment horizontal="left" vertical="top" wrapText="1"/>
    </xf>
    <xf numFmtId="49" fontId="3" fillId="0" borderId="6" xfId="0" applyNumberFormat="1" applyFont="1" applyBorder="1" applyAlignment="1">
      <alignment horizontal="right" vertical="top" wrapText="1"/>
    </xf>
    <xf numFmtId="0" fontId="3" fillId="0" borderId="6" xfId="0" applyFont="1" applyBorder="1" applyAlignment="1">
      <alignment horizontal="right" vertical="center"/>
    </xf>
    <xf numFmtId="3" fontId="3" fillId="0" borderId="6" xfId="0" applyNumberFormat="1" applyFont="1" applyBorder="1" applyAlignment="1">
      <alignment horizontal="right" vertical="center"/>
    </xf>
    <xf numFmtId="0" fontId="6" fillId="0" borderId="0" xfId="0" applyFont="1"/>
    <xf numFmtId="0" fontId="9" fillId="0" borderId="0" xfId="0" applyFont="1"/>
    <xf numFmtId="0" fontId="9" fillId="0" borderId="0" xfId="0" applyFont="1" applyBorder="1" applyAlignment="1">
      <alignment vertical="center" wrapText="1"/>
    </xf>
    <xf numFmtId="0" fontId="10" fillId="0" borderId="0" xfId="0" applyFont="1" applyBorder="1" applyAlignment="1">
      <alignment vertical="top" wrapText="1"/>
    </xf>
    <xf numFmtId="14" fontId="9" fillId="0" borderId="0" xfId="0" applyNumberFormat="1" applyFont="1" applyBorder="1" applyAlignment="1">
      <alignment horizontal="center" vertical="center"/>
    </xf>
    <xf numFmtId="0" fontId="9" fillId="0" borderId="0" xfId="0" applyFont="1" applyBorder="1" applyAlignment="1">
      <alignment vertical="top" wrapText="1"/>
    </xf>
    <xf numFmtId="0" fontId="9" fillId="0" borderId="0" xfId="0" applyFont="1" applyBorder="1" applyAlignment="1">
      <alignment horizontal="center" vertical="center"/>
    </xf>
    <xf numFmtId="0" fontId="9" fillId="0" borderId="0" xfId="0" applyFont="1" applyBorder="1"/>
    <xf numFmtId="0" fontId="6" fillId="0" borderId="0" xfId="0" applyFont="1" applyBorder="1"/>
    <xf numFmtId="0" fontId="9" fillId="0" borderId="0" xfId="0" applyFont="1" applyBorder="1" applyAlignment="1">
      <alignment horizontal="centerContinuous" vertical="center"/>
    </xf>
    <xf numFmtId="164" fontId="9" fillId="0" borderId="0" xfId="0" applyNumberFormat="1" applyFont="1" applyBorder="1" applyAlignment="1">
      <alignment horizontal="centerContinuous" vertical="center" wrapText="1"/>
    </xf>
    <xf numFmtId="164" fontId="9" fillId="0" borderId="0" xfId="0" applyNumberFormat="1" applyFont="1" applyBorder="1" applyAlignment="1">
      <alignment horizontal="centerContinuous" vertical="center"/>
    </xf>
    <xf numFmtId="164" fontId="9" fillId="0" borderId="0" xfId="0" applyNumberFormat="1" applyFont="1" applyBorder="1" applyAlignment="1">
      <alignment wrapText="1"/>
    </xf>
    <xf numFmtId="0" fontId="9" fillId="0" borderId="0" xfId="0" applyFont="1" applyBorder="1" applyAlignment="1">
      <alignment horizontal="center"/>
    </xf>
    <xf numFmtId="164" fontId="9" fillId="0" borderId="0" xfId="0" applyNumberFormat="1" applyFont="1" applyBorder="1"/>
    <xf numFmtId="0" fontId="9" fillId="0" borderId="0" xfId="0" applyFont="1" applyAlignment="1">
      <alignment vertical="center" wrapText="1"/>
    </xf>
    <xf numFmtId="0" fontId="9" fillId="0" borderId="0" xfId="0" applyFont="1" applyAlignment="1">
      <alignment vertical="top" wrapText="1"/>
    </xf>
    <xf numFmtId="164" fontId="9" fillId="0" borderId="0" xfId="0" applyNumberFormat="1" applyFont="1" applyAlignment="1">
      <alignment wrapText="1"/>
    </xf>
    <xf numFmtId="0" fontId="9" fillId="0" borderId="0" xfId="0" applyFont="1" applyAlignment="1">
      <alignment horizontal="center"/>
    </xf>
    <xf numFmtId="164" fontId="9" fillId="0" borderId="0" xfId="0" applyNumberFormat="1" applyFont="1"/>
    <xf numFmtId="0" fontId="7" fillId="0" borderId="0" xfId="0" applyFont="1"/>
    <xf numFmtId="0" fontId="11" fillId="0" borderId="0" xfId="0" applyFont="1" applyBorder="1"/>
    <xf numFmtId="0" fontId="11" fillId="0" borderId="0" xfId="0" applyFont="1" applyAlignment="1">
      <alignment vertical="center" wrapText="1"/>
    </xf>
    <xf numFmtId="0" fontId="11" fillId="0" borderId="0" xfId="0" applyFont="1" applyAlignment="1">
      <alignment vertical="top" wrapText="1"/>
    </xf>
    <xf numFmtId="164" fontId="11" fillId="0" borderId="0" xfId="0" applyNumberFormat="1" applyFont="1" applyAlignment="1">
      <alignment wrapText="1"/>
    </xf>
    <xf numFmtId="0" fontId="11" fillId="0" borderId="0" xfId="0" applyFont="1" applyAlignment="1">
      <alignment horizontal="center"/>
    </xf>
    <xf numFmtId="164" fontId="11" fillId="0" borderId="0" xfId="0" applyNumberFormat="1" applyFont="1"/>
    <xf numFmtId="0" fontId="11" fillId="0" borderId="0" xfId="0" applyFont="1"/>
    <xf numFmtId="0" fontId="8" fillId="0" borderId="1" xfId="0" applyFont="1" applyFill="1" applyBorder="1" applyAlignment="1">
      <alignment horizontal="centerContinuous" vertical="center" wrapText="1"/>
    </xf>
    <xf numFmtId="0" fontId="8" fillId="0" borderId="22" xfId="0" applyFont="1" applyFill="1" applyBorder="1" applyAlignment="1">
      <alignment horizontal="center" vertical="center" wrapText="1"/>
    </xf>
    <xf numFmtId="164" fontId="8" fillId="0" borderId="1" xfId="0" applyNumberFormat="1" applyFont="1" applyFill="1" applyBorder="1" applyAlignment="1">
      <alignment horizontal="centerContinuous" wrapText="1"/>
    </xf>
    <xf numFmtId="0" fontId="8" fillId="0" borderId="1" xfId="0" applyFont="1" applyFill="1" applyBorder="1" applyAlignment="1">
      <alignment horizontal="centerContinuous" wrapText="1"/>
    </xf>
    <xf numFmtId="0" fontId="8" fillId="0" borderId="3" xfId="0" applyFont="1" applyFill="1" applyBorder="1" applyAlignment="1">
      <alignment horizontal="centerContinuous" wrapText="1"/>
    </xf>
    <xf numFmtId="0" fontId="8" fillId="0" borderId="16" xfId="0" applyFont="1" applyFill="1" applyBorder="1" applyAlignment="1">
      <alignment horizontal="centerContinuous" vertical="center" wrapText="1"/>
    </xf>
    <xf numFmtId="0" fontId="8" fillId="0" borderId="17" xfId="0" applyFont="1" applyFill="1" applyBorder="1" applyAlignment="1">
      <alignment horizontal="centerContinuous" vertical="center" wrapText="1"/>
    </xf>
    <xf numFmtId="0" fontId="8" fillId="0" borderId="15" xfId="0" applyFont="1" applyFill="1" applyBorder="1" applyAlignment="1">
      <alignment horizontal="centerContinuous" vertical="center" wrapText="1"/>
    </xf>
    <xf numFmtId="164" fontId="8" fillId="0" borderId="5" xfId="0" applyNumberFormat="1" applyFont="1" applyFill="1" applyBorder="1" applyAlignment="1">
      <alignment horizontal="centerContinuous" wrapText="1"/>
    </xf>
    <xf numFmtId="0" fontId="8" fillId="0" borderId="2" xfId="0" applyFont="1" applyFill="1" applyBorder="1" applyAlignment="1">
      <alignment horizontal="centerContinuous" vertical="center" wrapText="1"/>
    </xf>
    <xf numFmtId="164" fontId="8" fillId="0" borderId="2" xfId="0" applyNumberFormat="1" applyFont="1" applyFill="1" applyBorder="1" applyAlignment="1">
      <alignment horizontal="centerContinuous" wrapText="1"/>
    </xf>
    <xf numFmtId="0" fontId="8" fillId="0" borderId="2" xfId="0" applyFont="1" applyFill="1" applyBorder="1" applyAlignment="1">
      <alignment horizontal="centerContinuous" wrapText="1"/>
    </xf>
    <xf numFmtId="0" fontId="8" fillId="0" borderId="9" xfId="0" applyFont="1" applyFill="1" applyBorder="1" applyAlignment="1">
      <alignment horizontal="centerContinuous" wrapText="1"/>
    </xf>
    <xf numFmtId="0" fontId="8" fillId="0" borderId="2" xfId="0" applyFont="1" applyFill="1" applyBorder="1" applyAlignment="1">
      <alignment horizontal="center" vertical="center" wrapText="1"/>
    </xf>
    <xf numFmtId="0" fontId="8" fillId="0" borderId="23" xfId="0" applyFont="1" applyFill="1" applyBorder="1" applyAlignment="1">
      <alignment horizontal="center" vertical="center" wrapText="1"/>
    </xf>
    <xf numFmtId="164" fontId="8" fillId="0" borderId="2" xfId="0" applyNumberFormat="1" applyFont="1" applyFill="1" applyBorder="1" applyAlignment="1">
      <alignment horizontal="left" wrapText="1"/>
    </xf>
    <xf numFmtId="0" fontId="8" fillId="0" borderId="11" xfId="0" applyFont="1" applyFill="1" applyBorder="1" applyAlignment="1">
      <alignment horizontal="centerContinuous" vertical="center" wrapText="1"/>
    </xf>
    <xf numFmtId="164" fontId="8" fillId="0" borderId="11" xfId="0" applyNumberFormat="1" applyFont="1" applyFill="1" applyBorder="1" applyAlignment="1">
      <alignment horizontal="centerContinuous" wrapText="1"/>
    </xf>
    <xf numFmtId="0" fontId="8" fillId="0" borderId="11" xfId="0" applyFont="1" applyFill="1" applyBorder="1" applyAlignment="1">
      <alignment horizontal="centerContinuous" wrapText="1"/>
    </xf>
    <xf numFmtId="0" fontId="8" fillId="0" borderId="13" xfId="0" applyFont="1" applyFill="1" applyBorder="1" applyAlignment="1">
      <alignment horizontal="centerContinuous" wrapText="1"/>
    </xf>
    <xf numFmtId="0" fontId="8" fillId="0" borderId="11" xfId="0" applyFont="1" applyFill="1" applyBorder="1" applyAlignment="1">
      <alignment horizontal="centerContinuous" vertical="top" wrapText="1"/>
    </xf>
    <xf numFmtId="0" fontId="8" fillId="0" borderId="11" xfId="0" applyFont="1" applyFill="1" applyBorder="1" applyAlignment="1">
      <alignment horizontal="center" wrapText="1"/>
    </xf>
    <xf numFmtId="0" fontId="12" fillId="0" borderId="0" xfId="0" applyFont="1"/>
    <xf numFmtId="0" fontId="11" fillId="0" borderId="0" xfId="0" applyFont="1" applyBorder="1" applyAlignment="1">
      <alignment vertical="center" wrapText="1"/>
    </xf>
    <xf numFmtId="0" fontId="13" fillId="0" borderId="0" xfId="0" applyFont="1" applyBorder="1" applyAlignment="1">
      <alignment vertical="top" wrapText="1"/>
    </xf>
    <xf numFmtId="14" fontId="11" fillId="0" borderId="0" xfId="0" applyNumberFormat="1" applyFont="1" applyBorder="1" applyAlignment="1">
      <alignment horizontal="center" vertical="center"/>
    </xf>
    <xf numFmtId="0" fontId="11" fillId="0" borderId="0" xfId="0" applyFont="1" applyBorder="1" applyAlignment="1">
      <alignment vertical="top" wrapText="1"/>
    </xf>
    <xf numFmtId="0" fontId="11" fillId="0" borderId="0" xfId="0" applyFont="1" applyBorder="1" applyAlignment="1">
      <alignment horizontal="center" vertical="center"/>
    </xf>
    <xf numFmtId="0" fontId="11" fillId="0" borderId="24" xfId="0" applyFont="1" applyBorder="1" applyAlignment="1">
      <alignment vertical="top" wrapText="1"/>
    </xf>
    <xf numFmtId="0" fontId="11" fillId="0" borderId="25" xfId="0" applyFont="1" applyBorder="1" applyAlignment="1">
      <alignment vertical="center" wrapText="1"/>
    </xf>
    <xf numFmtId="0" fontId="11" fillId="0" borderId="25" xfId="0" applyFont="1" applyBorder="1" applyAlignment="1">
      <alignment vertical="top" wrapText="1"/>
    </xf>
    <xf numFmtId="14" fontId="11" fillId="0" borderId="25" xfId="0" applyNumberFormat="1" applyFont="1" applyBorder="1" applyAlignment="1">
      <alignment horizontal="center" vertical="center"/>
    </xf>
    <xf numFmtId="164" fontId="9" fillId="0" borderId="0" xfId="0" applyNumberFormat="1" applyFont="1" applyBorder="1" applyAlignment="1">
      <alignment horizontal="center" vertical="center"/>
    </xf>
    <xf numFmtId="164" fontId="8" fillId="0" borderId="5" xfId="0" applyNumberFormat="1" applyFont="1" applyFill="1" applyBorder="1" applyAlignment="1">
      <alignment horizontal="center" wrapText="1"/>
    </xf>
    <xf numFmtId="164" fontId="8" fillId="0" borderId="2" xfId="0" applyNumberFormat="1" applyFont="1" applyFill="1" applyBorder="1" applyAlignment="1">
      <alignment horizontal="center" wrapText="1"/>
    </xf>
    <xf numFmtId="164" fontId="8" fillId="0" borderId="11" xfId="0" applyNumberFormat="1" applyFont="1" applyFill="1" applyBorder="1" applyAlignment="1">
      <alignment horizontal="center" wrapText="1"/>
    </xf>
    <xf numFmtId="164" fontId="9" fillId="0" borderId="0" xfId="0" applyNumberFormat="1" applyFont="1" applyBorder="1" applyAlignment="1">
      <alignment horizontal="center" vertical="center"/>
    </xf>
    <xf numFmtId="164" fontId="11" fillId="0" borderId="5" xfId="0" applyNumberFormat="1" applyFont="1" applyBorder="1" applyAlignment="1">
      <alignment horizontal="center" vertical="center"/>
    </xf>
    <xf numFmtId="164" fontId="11" fillId="0" borderId="8" xfId="0" applyNumberFormat="1" applyFont="1" applyBorder="1" applyAlignment="1">
      <alignment horizontal="center" vertical="center"/>
    </xf>
    <xf numFmtId="164" fontId="11" fillId="0" borderId="12" xfId="0" applyNumberFormat="1" applyFont="1" applyBorder="1" applyAlignment="1">
      <alignment horizontal="center" vertical="center"/>
    </xf>
    <xf numFmtId="164" fontId="9" fillId="0" borderId="4" xfId="0" applyNumberFormat="1" applyFont="1" applyBorder="1" applyAlignment="1">
      <alignment horizontal="center" vertical="center"/>
    </xf>
    <xf numFmtId="0" fontId="11" fillId="0" borderId="9" xfId="0" applyFont="1" applyBorder="1" applyAlignment="1">
      <alignment horizontal="center" vertical="center"/>
    </xf>
    <xf numFmtId="164" fontId="11" fillId="0" borderId="0" xfId="0" applyNumberFormat="1" applyFont="1" applyBorder="1" applyAlignment="1">
      <alignment horizontal="center" vertical="center" wrapText="1"/>
    </xf>
    <xf numFmtId="164" fontId="11" fillId="0" borderId="0" xfId="0" applyNumberFormat="1" applyFont="1" applyBorder="1" applyAlignment="1">
      <alignment horizontal="center" vertical="center"/>
    </xf>
    <xf numFmtId="14"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164" fontId="11" fillId="0" borderId="25" xfId="0" applyNumberFormat="1" applyFont="1" applyBorder="1" applyAlignment="1">
      <alignment horizontal="center" vertical="center" wrapText="1"/>
    </xf>
    <xf numFmtId="164" fontId="11" fillId="0" borderId="25" xfId="0" applyNumberFormat="1" applyFont="1" applyBorder="1" applyAlignment="1">
      <alignment horizontal="center" vertical="center"/>
    </xf>
    <xf numFmtId="14" fontId="11" fillId="0" borderId="25" xfId="0" applyNumberFormat="1" applyFont="1" applyBorder="1" applyAlignment="1">
      <alignment horizontal="center" vertical="center"/>
    </xf>
    <xf numFmtId="0" fontId="11" fillId="0" borderId="25" xfId="0" applyFont="1" applyBorder="1" applyAlignment="1">
      <alignment horizontal="center" vertical="center"/>
    </xf>
    <xf numFmtId="0" fontId="9" fillId="0" borderId="0" xfId="0" applyFont="1" applyBorder="1" applyAlignment="1">
      <alignment horizontal="center" vertical="center"/>
    </xf>
    <xf numFmtId="164" fontId="9" fillId="0" borderId="0" xfId="0" applyNumberFormat="1" applyFont="1" applyBorder="1" applyAlignment="1">
      <alignment horizontal="center" vertical="center" wrapText="1"/>
    </xf>
    <xf numFmtId="14" fontId="9" fillId="0" borderId="0" xfId="0" applyNumberFormat="1" applyFont="1" applyBorder="1" applyAlignment="1">
      <alignment horizontal="center" vertic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workbookViewId="0">
      <selection activeCell="Y18" sqref="Y18"/>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2.85546875" customWidth="1"/>
    <col min="24" max="24" width="10.28515625" customWidth="1"/>
    <col min="25" max="25" width="10.85546875" customWidth="1"/>
  </cols>
  <sheetData>
    <row r="1" spans="1:25" s="8" customFormat="1" ht="10.5" customHeight="1" x14ac:dyDescent="0.15"/>
    <row r="2" spans="1:25" s="8" customFormat="1" ht="10.5" customHeight="1" x14ac:dyDescent="0.15"/>
    <row r="3" spans="1:25" s="8" customFormat="1" ht="10.5" customHeight="1" x14ac:dyDescent="0.15"/>
    <row r="4" spans="1:25" s="8" customFormat="1" ht="10.5" customHeight="1" x14ac:dyDescent="0.15"/>
    <row r="5" spans="1:25" s="8" customFormat="1" ht="10.5" customHeight="1" x14ac:dyDescent="0.15"/>
    <row r="6" spans="1:25" s="8" customFormat="1" ht="10.5" customHeight="1" x14ac:dyDescent="0.15"/>
    <row r="7" spans="1:25" s="8" customFormat="1" ht="10.5" customHeight="1" thickBot="1" x14ac:dyDescent="0.2"/>
    <row r="8" spans="1:25" s="12" customFormat="1" ht="53.25" customHeight="1" thickBot="1" x14ac:dyDescent="0.2">
      <c r="B8" s="4" t="s">
        <v>0</v>
      </c>
      <c r="C8" s="45" t="s">
        <v>1</v>
      </c>
      <c r="D8" s="9"/>
      <c r="E8" s="9"/>
      <c r="F8" s="9"/>
      <c r="G8" s="9"/>
      <c r="H8" s="9"/>
      <c r="I8" s="9"/>
      <c r="J8" s="9"/>
      <c r="K8" s="10"/>
      <c r="L8" s="6" t="s">
        <v>29</v>
      </c>
      <c r="M8" s="11" t="s">
        <v>32</v>
      </c>
      <c r="N8" s="6" t="s">
        <v>2</v>
      </c>
      <c r="O8" s="2" t="s">
        <v>3</v>
      </c>
      <c r="P8" s="7" t="s">
        <v>4</v>
      </c>
      <c r="Q8" s="11"/>
      <c r="R8" s="7" t="s">
        <v>5</v>
      </c>
      <c r="S8" s="1" t="s">
        <v>6</v>
      </c>
      <c r="T8" s="38" t="s">
        <v>7</v>
      </c>
      <c r="U8" s="39"/>
      <c r="V8" s="39"/>
      <c r="W8" s="37"/>
      <c r="X8" s="6" t="s">
        <v>82</v>
      </c>
      <c r="Y8" s="6" t="s">
        <v>80</v>
      </c>
    </row>
    <row r="9" spans="1:25" s="12" customFormat="1" ht="13.5" customHeight="1" x14ac:dyDescent="0.2">
      <c r="B9" s="5"/>
      <c r="C9" s="46" t="s">
        <v>8</v>
      </c>
      <c r="D9" s="13"/>
      <c r="E9" s="13"/>
      <c r="F9" s="13"/>
      <c r="G9" s="43"/>
      <c r="H9" s="42"/>
      <c r="I9" s="14"/>
      <c r="J9" s="14"/>
      <c r="K9" s="47"/>
      <c r="L9" s="3"/>
      <c r="M9" s="15"/>
      <c r="N9" s="3"/>
      <c r="O9" s="3"/>
      <c r="P9" s="16"/>
      <c r="Q9" s="17"/>
      <c r="R9" s="16"/>
      <c r="S9" s="36"/>
      <c r="T9" s="18" t="s">
        <v>9</v>
      </c>
      <c r="U9" s="18" t="s">
        <v>10</v>
      </c>
      <c r="V9" s="19" t="s">
        <v>11</v>
      </c>
      <c r="W9" s="2" t="s">
        <v>12</v>
      </c>
      <c r="X9" s="3"/>
      <c r="Y9" s="3"/>
    </row>
    <row r="10" spans="1:25" s="12" customFormat="1" ht="13.5" thickBot="1" x14ac:dyDescent="0.25">
      <c r="B10" s="20"/>
      <c r="C10" s="48" t="s">
        <v>13</v>
      </c>
      <c r="D10" s="49" t="s">
        <v>14</v>
      </c>
      <c r="E10" s="49" t="s">
        <v>15</v>
      </c>
      <c r="F10" s="49" t="s">
        <v>16</v>
      </c>
      <c r="G10" s="50" t="s">
        <v>17</v>
      </c>
      <c r="H10" s="51" t="s">
        <v>18</v>
      </c>
      <c r="I10" s="52" t="s">
        <v>19</v>
      </c>
      <c r="J10" s="52" t="s">
        <v>20</v>
      </c>
      <c r="K10" s="53" t="s">
        <v>21</v>
      </c>
      <c r="L10" s="21"/>
      <c r="M10" s="22"/>
      <c r="N10" s="21"/>
      <c r="O10" s="21"/>
      <c r="P10" s="23" t="s">
        <v>22</v>
      </c>
      <c r="Q10" s="24" t="s">
        <v>23</v>
      </c>
      <c r="R10" s="23"/>
      <c r="S10" s="25"/>
      <c r="T10" s="24"/>
      <c r="U10" s="24"/>
      <c r="V10" s="26"/>
      <c r="W10" s="21"/>
      <c r="X10" s="21"/>
      <c r="Y10" s="21"/>
    </row>
    <row r="11" spans="1:25" s="29" customFormat="1" ht="12.75" customHeight="1" x14ac:dyDescent="0.25">
      <c r="B11" s="27" t="s">
        <v>34</v>
      </c>
      <c r="C11" s="58" t="s">
        <v>35</v>
      </c>
      <c r="D11" s="58" t="s">
        <v>36</v>
      </c>
      <c r="E11" s="59" t="s">
        <v>37</v>
      </c>
      <c r="F11" s="60" t="s">
        <v>38</v>
      </c>
      <c r="G11" s="58" t="s">
        <v>37</v>
      </c>
      <c r="H11" s="58" t="s">
        <v>39</v>
      </c>
      <c r="I11" s="60" t="s">
        <v>40</v>
      </c>
      <c r="J11" s="60" t="s">
        <v>41</v>
      </c>
      <c r="K11" s="60"/>
      <c r="L11" s="28" t="s">
        <v>42</v>
      </c>
      <c r="M11" s="28" t="s">
        <v>43</v>
      </c>
      <c r="N11" s="28" t="s">
        <v>44</v>
      </c>
      <c r="O11" s="62">
        <v>180000</v>
      </c>
      <c r="P11" s="61" t="s">
        <v>45</v>
      </c>
      <c r="Q11" s="61" t="s">
        <v>45</v>
      </c>
      <c r="R11" s="62">
        <v>90000</v>
      </c>
      <c r="S11" s="62"/>
      <c r="T11" s="62">
        <v>142</v>
      </c>
      <c r="U11" s="62">
        <v>107</v>
      </c>
      <c r="V11" s="62">
        <v>150</v>
      </c>
      <c r="W11" s="62">
        <f>SUM(T11:V11)</f>
        <v>399</v>
      </c>
      <c r="X11" s="44">
        <v>90000</v>
      </c>
      <c r="Y11" s="44"/>
    </row>
    <row r="12" spans="1:25" s="29" customFormat="1" ht="12.75" customHeight="1" x14ac:dyDescent="0.25">
      <c r="B12" s="27" t="s">
        <v>46</v>
      </c>
      <c r="C12" s="58" t="s">
        <v>47</v>
      </c>
      <c r="D12" s="58" t="s">
        <v>36</v>
      </c>
      <c r="E12" s="59" t="s">
        <v>37</v>
      </c>
      <c r="F12" s="60" t="s">
        <v>38</v>
      </c>
      <c r="G12" s="58"/>
      <c r="H12" s="58" t="s">
        <v>78</v>
      </c>
      <c r="I12" s="60" t="s">
        <v>48</v>
      </c>
      <c r="J12" s="60" t="s">
        <v>49</v>
      </c>
      <c r="K12" s="60"/>
      <c r="L12" s="28" t="s">
        <v>50</v>
      </c>
      <c r="M12" s="28" t="s">
        <v>51</v>
      </c>
      <c r="N12" s="28" t="s">
        <v>52</v>
      </c>
      <c r="O12" s="62">
        <v>465000</v>
      </c>
      <c r="P12" s="61" t="s">
        <v>53</v>
      </c>
      <c r="Q12" s="61" t="s">
        <v>54</v>
      </c>
      <c r="R12" s="62">
        <v>232500</v>
      </c>
      <c r="S12" s="62"/>
      <c r="T12" s="62">
        <v>142</v>
      </c>
      <c r="U12" s="62">
        <v>107</v>
      </c>
      <c r="V12" s="62">
        <v>180</v>
      </c>
      <c r="W12" s="62">
        <f>SUM(T12:V12)</f>
        <v>429</v>
      </c>
      <c r="X12" s="44"/>
      <c r="Y12" s="44">
        <v>230000</v>
      </c>
    </row>
    <row r="13" spans="1:25" s="29" customFormat="1" ht="12.75" customHeight="1" x14ac:dyDescent="0.25">
      <c r="B13" s="27" t="s">
        <v>55</v>
      </c>
      <c r="C13" s="58" t="s">
        <v>56</v>
      </c>
      <c r="D13" s="58" t="s">
        <v>57</v>
      </c>
      <c r="E13" s="59" t="s">
        <v>37</v>
      </c>
      <c r="F13" s="60" t="s">
        <v>58</v>
      </c>
      <c r="G13" s="58" t="s">
        <v>37</v>
      </c>
      <c r="H13" s="58" t="s">
        <v>79</v>
      </c>
      <c r="I13" s="60" t="s">
        <v>59</v>
      </c>
      <c r="J13" s="60" t="s">
        <v>60</v>
      </c>
      <c r="K13" s="60"/>
      <c r="L13" s="28" t="s">
        <v>61</v>
      </c>
      <c r="M13" s="28" t="s">
        <v>62</v>
      </c>
      <c r="N13" s="28" t="s">
        <v>63</v>
      </c>
      <c r="O13" s="62">
        <v>400000</v>
      </c>
      <c r="P13" s="61" t="s">
        <v>64</v>
      </c>
      <c r="Q13" s="61" t="s">
        <v>45</v>
      </c>
      <c r="R13" s="62">
        <v>200000</v>
      </c>
      <c r="S13" s="62"/>
      <c r="T13" s="62">
        <v>116</v>
      </c>
      <c r="U13" s="62">
        <v>107</v>
      </c>
      <c r="V13" s="62">
        <v>160</v>
      </c>
      <c r="W13" s="62">
        <f>SUM(T13:V13)</f>
        <v>383</v>
      </c>
      <c r="X13" s="44">
        <v>180000</v>
      </c>
      <c r="Y13" s="44"/>
    </row>
    <row r="14" spans="1:25" s="29" customFormat="1" ht="12.75" customHeight="1" thickBot="1" x14ac:dyDescent="0.3">
      <c r="B14" s="27" t="s">
        <v>65</v>
      </c>
      <c r="C14" s="58" t="s">
        <v>66</v>
      </c>
      <c r="D14" s="58" t="s">
        <v>67</v>
      </c>
      <c r="E14" s="59" t="s">
        <v>37</v>
      </c>
      <c r="F14" s="60" t="s">
        <v>38</v>
      </c>
      <c r="G14" s="58" t="s">
        <v>37</v>
      </c>
      <c r="H14" s="58" t="s">
        <v>68</v>
      </c>
      <c r="I14" s="60" t="s">
        <v>69</v>
      </c>
      <c r="J14" s="60" t="s">
        <v>70</v>
      </c>
      <c r="K14" s="60"/>
      <c r="L14" s="28" t="s">
        <v>71</v>
      </c>
      <c r="M14" s="28" t="s">
        <v>72</v>
      </c>
      <c r="N14" s="28" t="s">
        <v>73</v>
      </c>
      <c r="O14" s="62">
        <v>830000</v>
      </c>
      <c r="P14" s="61" t="s">
        <v>53</v>
      </c>
      <c r="Q14" s="61" t="s">
        <v>54</v>
      </c>
      <c r="R14" s="62">
        <v>405000</v>
      </c>
      <c r="S14" s="62"/>
      <c r="T14" s="62">
        <v>116</v>
      </c>
      <c r="U14" s="62">
        <v>107</v>
      </c>
      <c r="V14" s="62">
        <v>100</v>
      </c>
      <c r="W14" s="62">
        <f>SUM(T14:V14)</f>
        <v>323</v>
      </c>
      <c r="X14" s="44">
        <v>180000</v>
      </c>
      <c r="Y14" s="44"/>
    </row>
    <row r="15" spans="1:25" s="41" customFormat="1" x14ac:dyDescent="0.25">
      <c r="A15" s="40"/>
      <c r="B15" s="54"/>
      <c r="C15" s="54"/>
      <c r="D15" s="54"/>
      <c r="E15" s="54"/>
      <c r="F15" s="54"/>
      <c r="G15" s="54"/>
      <c r="H15" s="54"/>
      <c r="I15" s="54"/>
      <c r="J15" s="54"/>
      <c r="K15" s="54"/>
      <c r="L15" s="54"/>
      <c r="M15" s="54"/>
      <c r="N15" s="55"/>
      <c r="O15" s="56"/>
      <c r="P15" s="56"/>
      <c r="Q15" s="55"/>
      <c r="R15" s="57"/>
      <c r="S15" s="57"/>
      <c r="T15" s="57"/>
      <c r="U15" s="57"/>
      <c r="V15" s="54"/>
      <c r="W15" s="55"/>
      <c r="X15" s="54"/>
      <c r="Y15" s="54"/>
    </row>
    <row r="16" spans="1:25" s="30" customFormat="1" ht="10.5" x14ac:dyDescent="0.15"/>
    <row r="17" spans="1:23" s="30" customFormat="1" x14ac:dyDescent="0.25">
      <c r="A17" s="31" t="s">
        <v>81</v>
      </c>
      <c r="B17" s="31"/>
      <c r="C17" s="31"/>
      <c r="D17" s="31"/>
      <c r="E17" s="31"/>
      <c r="F17" s="31"/>
      <c r="G17" s="31"/>
      <c r="H17" s="31"/>
      <c r="I17" s="31"/>
      <c r="J17" s="31"/>
      <c r="K17" s="31"/>
      <c r="L17" s="31"/>
      <c r="M17" s="31"/>
      <c r="T17" s="32"/>
      <c r="U17"/>
    </row>
    <row r="18" spans="1:23" s="30" customFormat="1" ht="10.5" x14ac:dyDescent="0.15">
      <c r="A18" s="31" t="s">
        <v>25</v>
      </c>
      <c r="B18" s="31"/>
      <c r="C18" s="31"/>
      <c r="D18" s="31"/>
      <c r="E18" s="31"/>
      <c r="F18" s="31"/>
      <c r="G18" s="31"/>
      <c r="H18" s="31"/>
      <c r="I18" s="31"/>
      <c r="J18" s="31"/>
      <c r="K18" s="33" t="s">
        <v>74</v>
      </c>
      <c r="L18" s="33"/>
      <c r="M18" s="33"/>
    </row>
    <row r="19" spans="1:23" s="30" customFormat="1" ht="10.5" x14ac:dyDescent="0.15">
      <c r="A19" s="31" t="s">
        <v>26</v>
      </c>
      <c r="B19" s="31"/>
      <c r="C19" s="31"/>
      <c r="D19" s="31"/>
      <c r="E19" s="31"/>
      <c r="F19" s="31"/>
      <c r="G19" s="31"/>
      <c r="H19" s="31"/>
      <c r="I19" s="31"/>
      <c r="J19" s="31"/>
      <c r="K19" s="33" t="s">
        <v>75</v>
      </c>
      <c r="L19" s="33"/>
      <c r="M19" s="33"/>
    </row>
    <row r="20" spans="1:23" s="30" customFormat="1" ht="10.5" x14ac:dyDescent="0.15"/>
    <row r="21" spans="1:23" s="30" customFormat="1" ht="10.5" x14ac:dyDescent="0.15"/>
    <row r="22" spans="1:23" s="30" customFormat="1" ht="10.5" x14ac:dyDescent="0.15">
      <c r="T22" s="34" t="s">
        <v>27</v>
      </c>
      <c r="U22" s="35" t="s">
        <v>34</v>
      </c>
      <c r="V22" s="34" t="s">
        <v>28</v>
      </c>
      <c r="W22" s="35" t="s">
        <v>34</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530"/>
  <sheetViews>
    <sheetView tabSelected="1" view="pageLayout" zoomScale="71" zoomScaleNormal="55" zoomScalePageLayoutView="71" workbookViewId="0">
      <selection activeCell="D30" sqref="D30"/>
    </sheetView>
  </sheetViews>
  <sheetFormatPr defaultRowHeight="15.75" x14ac:dyDescent="0.25"/>
  <cols>
    <col min="1" max="1" width="4.140625" style="63" customWidth="1"/>
    <col min="2" max="2" width="8.7109375" style="70" customWidth="1"/>
    <col min="3" max="3" width="36.85546875" style="78" customWidth="1"/>
    <col min="4" max="4" width="61.5703125" style="79" customWidth="1"/>
    <col min="5" max="5" width="19.85546875" style="80" customWidth="1"/>
    <col min="6" max="6" width="18" style="81" customWidth="1"/>
    <col min="7" max="7" width="19.140625" style="82" customWidth="1"/>
    <col min="8" max="8" width="20.28515625" style="64" customWidth="1"/>
    <col min="9" max="9" width="15.85546875" style="64" customWidth="1"/>
    <col min="10" max="10" width="14" style="64" customWidth="1"/>
    <col min="11" max="11" width="11.140625" style="64" customWidth="1"/>
    <col min="12" max="12" width="12.5703125" style="64" customWidth="1"/>
    <col min="13" max="13" width="17.42578125" style="82" customWidth="1"/>
    <col min="14" max="14" width="18.7109375" style="82" customWidth="1"/>
    <col min="15" max="16384" width="9.140625" style="64"/>
  </cols>
  <sheetData>
    <row r="2" spans="1:14" ht="19.5" thickBot="1" x14ac:dyDescent="0.35">
      <c r="A2" s="83"/>
      <c r="B2" s="84"/>
      <c r="C2" s="85"/>
      <c r="D2" s="86"/>
      <c r="E2" s="87"/>
      <c r="F2" s="88"/>
      <c r="G2" s="89"/>
      <c r="H2" s="90"/>
      <c r="I2" s="90"/>
      <c r="J2" s="90"/>
      <c r="K2" s="90"/>
      <c r="L2" s="90"/>
      <c r="M2" s="89"/>
      <c r="N2" s="89"/>
    </row>
    <row r="3" spans="1:14" ht="105" customHeight="1" thickBot="1" x14ac:dyDescent="0.35">
      <c r="A3" s="83"/>
      <c r="B3" s="91" t="s">
        <v>0</v>
      </c>
      <c r="C3" s="91" t="s">
        <v>1</v>
      </c>
      <c r="D3" s="92" t="s">
        <v>29</v>
      </c>
      <c r="E3" s="93" t="s">
        <v>30</v>
      </c>
      <c r="F3" s="94" t="s">
        <v>31</v>
      </c>
      <c r="G3" s="93" t="s">
        <v>5</v>
      </c>
      <c r="H3" s="95" t="s">
        <v>6</v>
      </c>
      <c r="I3" s="96" t="s">
        <v>7</v>
      </c>
      <c r="J3" s="97"/>
      <c r="K3" s="97"/>
      <c r="L3" s="98"/>
      <c r="M3" s="124" t="s">
        <v>82</v>
      </c>
      <c r="N3" s="99" t="s">
        <v>80</v>
      </c>
    </row>
    <row r="4" spans="1:14" ht="33.75" customHeight="1" thickBot="1" x14ac:dyDescent="0.35">
      <c r="A4" s="83"/>
      <c r="B4" s="100"/>
      <c r="C4" s="100"/>
      <c r="D4" s="92" t="s">
        <v>32</v>
      </c>
      <c r="E4" s="101"/>
      <c r="F4" s="102"/>
      <c r="G4" s="101"/>
      <c r="H4" s="103"/>
      <c r="I4" s="104" t="s">
        <v>9</v>
      </c>
      <c r="J4" s="104" t="s">
        <v>10</v>
      </c>
      <c r="K4" s="105" t="s">
        <v>11</v>
      </c>
      <c r="L4" s="106" t="s">
        <v>77</v>
      </c>
      <c r="M4" s="125"/>
      <c r="N4" s="101"/>
    </row>
    <row r="5" spans="1:14" ht="36.75" thickBot="1" x14ac:dyDescent="0.35">
      <c r="A5" s="83"/>
      <c r="B5" s="107"/>
      <c r="C5" s="107"/>
      <c r="D5" s="92" t="s">
        <v>33</v>
      </c>
      <c r="E5" s="108"/>
      <c r="F5" s="109"/>
      <c r="G5" s="108"/>
      <c r="H5" s="110"/>
      <c r="I5" s="111"/>
      <c r="J5" s="111"/>
      <c r="K5" s="112" t="s">
        <v>24</v>
      </c>
      <c r="L5" s="109"/>
      <c r="M5" s="126"/>
      <c r="N5" s="108"/>
    </row>
    <row r="6" spans="1:14" ht="81.75" customHeight="1" x14ac:dyDescent="0.3">
      <c r="A6" s="113"/>
      <c r="B6" s="132" t="str">
        <f ca="1">IF(OFFSET(List1!B$11,tisk!A5,0)&gt;0,OFFSET(List1!B$11,tisk!A5,0),"")</f>
        <v>1</v>
      </c>
      <c r="C6" s="114" t="str">
        <f ca="1">IF(B6="","",CONCATENATE(OFFSET(List1!C$11,tisk!A5,0),"
",OFFSET(List1!D$11,tisk!A5,0),"
",OFFSET(List1!E$11,tisk!A5,0),"
",OFFSET(List1!F$11,tisk!A5,0)))</f>
        <v>MedChemBio
Šlechtitelů 813/21
Olomouc
77900</v>
      </c>
      <c r="D6" s="115" t="str">
        <f ca="1">IF(B6="","",OFFSET(List1!L$11,tisk!A5,0))</f>
        <v>Seminář klastru MedChemBio</v>
      </c>
      <c r="E6" s="133">
        <f ca="1">IF(B6="","",OFFSET(List1!O$11,tisk!A5,0))</f>
        <v>180000</v>
      </c>
      <c r="F6" s="116" t="str">
        <f ca="1">IF(B6="","",OFFSET(List1!P$11,tisk!A5,0))</f>
        <v>11/2019</v>
      </c>
      <c r="G6" s="134">
        <f ca="1">IF(B6="","",OFFSET(List1!R$11,tisk!A5,0))</f>
        <v>90000</v>
      </c>
      <c r="H6" s="135">
        <v>43860</v>
      </c>
      <c r="I6" s="136">
        <v>142</v>
      </c>
      <c r="J6" s="136">
        <v>107</v>
      </c>
      <c r="K6" s="136">
        <v>150</v>
      </c>
      <c r="L6" s="136">
        <v>399</v>
      </c>
      <c r="M6" s="128">
        <v>90000</v>
      </c>
      <c r="N6" s="129">
        <v>0</v>
      </c>
    </row>
    <row r="7" spans="1:14" ht="129" customHeight="1" x14ac:dyDescent="0.3">
      <c r="A7" s="113"/>
      <c r="B7" s="132"/>
      <c r="C7" s="114" t="str">
        <f ca="1">IF(B6="","",CONCATENATE("Okres ",OFFSET(List1!G$11,tisk!A5,0),"
","Právní forma","
",OFFSET(List1!H$11,tisk!A5,0),"
","IČO ",OFFSET(List1!I$11,tisk!A5,0),"
 ","B.Ú. ",OFFSET(List1!J$11,tisk!A5,0)))</f>
        <v>Okres Olomouc
Právní forma
Zájmové sdružení právnických osob
IČO 72023970
 B.Ú. 227436802/0300</v>
      </c>
      <c r="D7" s="117" t="str">
        <f ca="1">IF(B6="","",OFFSET(List1!M$11,tisk!A5,0))</f>
        <v>Dotace bude užita pro pořádání odborného semináře klastru v rámci XV. Dnů diagnostické, prediktivní a experimentální onkologie pořádaných MedChemBio společně s Ústavem molekulární a translační medicíny LF UP. Tématem budou nová protinádorová léčiva.</v>
      </c>
      <c r="E7" s="133"/>
      <c r="F7" s="118"/>
      <c r="G7" s="134"/>
      <c r="H7" s="135"/>
      <c r="I7" s="136"/>
      <c r="J7" s="136"/>
      <c r="K7" s="136"/>
      <c r="L7" s="136"/>
      <c r="M7" s="129"/>
      <c r="N7" s="129"/>
    </row>
    <row r="8" spans="1:14" ht="147.75" customHeight="1" x14ac:dyDescent="0.3">
      <c r="A8" s="113">
        <f>ROW()/3-1</f>
        <v>1.6666666666666665</v>
      </c>
      <c r="B8" s="132"/>
      <c r="C8" s="114"/>
      <c r="D8" s="119" t="str">
        <f ca="1">IF(B6="","",CONCATENATE("Dotace bude použita na:","
",OFFSET(List1!N$11,tisk!A5,0)))</f>
        <v>Dotace bude použita na:
pronájem konferenčního sálu, občerstvení, nocleh přednášejících noc před akcí, grafické práce (např. tisk pozvánek a graf. materiálů), inzerát v regionálním periodiku, propagační předměty s logem Olomouckého kraje, propagace akce u odborné veřejnosti</v>
      </c>
      <c r="E8" s="133"/>
      <c r="F8" s="116" t="str">
        <f ca="1">IF(B6="","",OFFSET(List1!Q$11,tisk!A5,0))</f>
        <v>11/2019</v>
      </c>
      <c r="G8" s="134"/>
      <c r="H8" s="135"/>
      <c r="I8" s="136"/>
      <c r="J8" s="136"/>
      <c r="K8" s="136"/>
      <c r="L8" s="136"/>
      <c r="M8" s="129"/>
      <c r="N8" s="129"/>
    </row>
    <row r="9" spans="1:14" ht="86.25" customHeight="1" x14ac:dyDescent="0.3">
      <c r="A9" s="113"/>
      <c r="B9" s="132" t="str">
        <f ca="1">IF(OFFSET(List1!B$11,tisk!A8,0)&gt;0,OFFSET(List1!B$11,tisk!A8,0),"")</f>
        <v>2</v>
      </c>
      <c r="C9" s="114" t="str">
        <f ca="1">IF(B9="","",CONCATENATE(OFFSET(List1!C$11,tisk!A8,0),"
",OFFSET(List1!D$11,tisk!A8,0),"
",OFFSET(List1!E$11,tisk!A8,0),"
",OFFSET(List1!F$11,tisk!A8,0)))</f>
        <v>Český optický klastr, z.s.
Šlechtitelů 813/21
Olomouc
77900</v>
      </c>
      <c r="D9" s="115" t="str">
        <f ca="1">IF(B9="","",OFFSET(List1!L$11,tisk!A8,0))</f>
        <v>Propagace a rozvoj strategických aktivit Českého optického klastru (COC)</v>
      </c>
      <c r="E9" s="133">
        <f ca="1">IF(B9="","",OFFSET(List1!O$11,tisk!A8,0))</f>
        <v>465000</v>
      </c>
      <c r="F9" s="116" t="str">
        <f ca="1">IF(B9="","",OFFSET(List1!P$11,tisk!A8,0))</f>
        <v>1/2019</v>
      </c>
      <c r="G9" s="134">
        <f ca="1">IF(B9="","",OFFSET(List1!R$11,tisk!A8,0))</f>
        <v>232500</v>
      </c>
      <c r="H9" s="135">
        <v>43860</v>
      </c>
      <c r="I9" s="136">
        <v>142</v>
      </c>
      <c r="J9" s="136">
        <v>107</v>
      </c>
      <c r="K9" s="136">
        <v>180</v>
      </c>
      <c r="L9" s="136">
        <v>429</v>
      </c>
      <c r="M9" s="129">
        <v>0</v>
      </c>
      <c r="N9" s="129">
        <v>230000</v>
      </c>
    </row>
    <row r="10" spans="1:14" ht="108.75" customHeight="1" x14ac:dyDescent="0.3">
      <c r="A10" s="113"/>
      <c r="B10" s="132"/>
      <c r="C10" s="114" t="str">
        <f ca="1">IF(B9="","",CONCATENATE("Okres ",OFFSET(List1!G$11,tisk!A8,0),"
","Právní forma","
",OFFSET(List1!H$11,tisk!A8,0),"
","IČO ",OFFSET(List1!I$11,tisk!A8,0),"
 ","B.Ú. ",OFFSET(List1!J$11,tisk!A8,0)))</f>
        <v>Okres 
Právní forma
družstvo
IČO 06658091
 B.Ú. 282311084/0300</v>
      </c>
      <c r="D10" s="117" t="str">
        <f ca="1">IF(B9="","",OFFSET(List1!M$11,tisk!A8,0))</f>
        <v>Upevnění postavení Českého optického klastru v rámci Olomouckého kraje prostřednictvím cílené propagace, publicity a akcí spojených s rozvojem spoluprací mezi vědou a průmyslem v oblasti optiky.</v>
      </c>
      <c r="E10" s="133"/>
      <c r="F10" s="118"/>
      <c r="G10" s="134"/>
      <c r="H10" s="135"/>
      <c r="I10" s="136"/>
      <c r="J10" s="136"/>
      <c r="K10" s="136"/>
      <c r="L10" s="136"/>
      <c r="M10" s="129"/>
      <c r="N10" s="129"/>
    </row>
    <row r="11" spans="1:14" ht="97.5" customHeight="1" x14ac:dyDescent="0.3">
      <c r="A11" s="113">
        <f>ROW()/3-1</f>
        <v>2.6666666666666665</v>
      </c>
      <c r="B11" s="132"/>
      <c r="C11" s="114"/>
      <c r="D11" s="117" t="str">
        <f ca="1">IF(B9="","",CONCATENATE("Dotace bude použita na:",OFFSET(List1!N$11,tisk!A8,0)))</f>
        <v>Dotace bude použita na:Realizace čtyř specializovaných workshopů v průběhu roku 2019, dohody o provedení práce, cestovné, propagace COC a aktualizace webových stránek klastru v českém a anglickém jazyce.</v>
      </c>
      <c r="E11" s="133"/>
      <c r="F11" s="116" t="str">
        <f ca="1">IF(B9="","",OFFSET(List1!Q$11,tisk!A8,0))</f>
        <v>12/2019</v>
      </c>
      <c r="G11" s="134"/>
      <c r="H11" s="135"/>
      <c r="I11" s="136"/>
      <c r="J11" s="136"/>
      <c r="K11" s="136"/>
      <c r="L11" s="136"/>
      <c r="M11" s="129"/>
      <c r="N11" s="129"/>
    </row>
    <row r="12" spans="1:14" ht="101.25" customHeight="1" x14ac:dyDescent="0.3">
      <c r="A12" s="113"/>
      <c r="B12" s="132" t="str">
        <f ca="1">IF(OFFSET(List1!B$11,tisk!A11,0)&gt;0,OFFSET(List1!B$11,tisk!A11,0),"")</f>
        <v>3</v>
      </c>
      <c r="C12" s="114" t="str">
        <f ca="1">IF(B12="","",CONCATENATE(OFFSET(List1!C$11,tisk!A11,0),"
",OFFSET(List1!D$11,tisk!A11,0),"
",OFFSET(List1!E$11,tisk!A11,0),"
",OFFSET(List1!F$11,tisk!A11,0)))</f>
        <v>Okresní hospodářská komora Olomouc
tř. Kosmonautů 1288/1
Olomouc
779 00</v>
      </c>
      <c r="D12" s="115" t="str">
        <f ca="1">IF(B12="","",OFFSET(List1!L$11,tisk!A11,0))</f>
        <v>Smart poradenství &amp; smart akce pro smart kraj</v>
      </c>
      <c r="E12" s="133">
        <f ca="1">IF(B12="","",OFFSET(List1!O$11,tisk!A11,0))</f>
        <v>400000</v>
      </c>
      <c r="F12" s="116" t="str">
        <f ca="1">IF(B12="","",OFFSET(List1!P$11,tisk!A11,0))</f>
        <v>3/2019</v>
      </c>
      <c r="G12" s="134">
        <f ca="1">IF(B12="","",OFFSET(List1!R$11,tisk!A11,0))</f>
        <v>200000</v>
      </c>
      <c r="H12" s="135">
        <v>43860</v>
      </c>
      <c r="I12" s="136">
        <v>116</v>
      </c>
      <c r="J12" s="136">
        <v>107</v>
      </c>
      <c r="K12" s="136">
        <v>160</v>
      </c>
      <c r="L12" s="136">
        <v>383</v>
      </c>
      <c r="M12" s="129">
        <v>180000</v>
      </c>
      <c r="N12" s="129">
        <v>0</v>
      </c>
    </row>
    <row r="13" spans="1:14" ht="113.25" customHeight="1" x14ac:dyDescent="0.3">
      <c r="A13" s="113"/>
      <c r="B13" s="132"/>
      <c r="C13" s="114" t="str">
        <f ca="1">IF(B12="","",CONCATENATE("Okres ",OFFSET(List1!G$11,tisk!A11,0),"
","Právní forma","
",OFFSET(List1!H$11,tisk!A11,0),"
","IČO ",OFFSET(List1!I$11,tisk!A11,0),"
 ","B.Ú. ",OFFSET(List1!J$11,tisk!A11,0)))</f>
        <v>Okres Olomouc
Právní forma
komora
IČO 47673699
 B.Ú. 3165062/0800</v>
      </c>
      <c r="D13" s="117" t="str">
        <f ca="1">IF(B12="","",OFFSET(List1!M$11,tisk!A11,0))</f>
        <v>Projekt kombinuje specializované poradenství a akce s třemi vlajkovými akcemi OHK (Konference "Smart region"; Olomoucké dopravní fórum a  Gentlemen's club). Projekt akcentuje vždy zejména "smart" úroveň řešení (smart cities, průmysl 4.0, BIM atp.).</v>
      </c>
      <c r="E13" s="133"/>
      <c r="F13" s="118"/>
      <c r="G13" s="134"/>
      <c r="H13" s="135"/>
      <c r="I13" s="136"/>
      <c r="J13" s="136"/>
      <c r="K13" s="136"/>
      <c r="L13" s="136"/>
      <c r="M13" s="129"/>
      <c r="N13" s="129"/>
    </row>
    <row r="14" spans="1:14" ht="129.75" customHeight="1" x14ac:dyDescent="0.3">
      <c r="A14" s="113">
        <f>ROW()/3-1</f>
        <v>3.666666666666667</v>
      </c>
      <c r="B14" s="132"/>
      <c r="C14" s="114" t="s">
        <v>76</v>
      </c>
      <c r="D14" s="117" t="str">
        <f ca="1">IF(B12="","",CONCATENATE("Dotace bude použita na:",OFFSET(List1!N$11,tisk!A11,0)))</f>
        <v>Dotace bude použita na:Účelem dotace je částečná úhrada na celoroční informační, poradenské, právní, vzdělávací a networkingové aktivity a tři vlajkové akce. Úhrada zejména osobních nákladů, služeb a externích služeb (např. nájmy atp.), občerstvení a marketing.</v>
      </c>
      <c r="E14" s="133"/>
      <c r="F14" s="116" t="str">
        <f ca="1">IF(B12="","",OFFSET(List1!Q$11,tisk!A11,0))</f>
        <v>11/2019</v>
      </c>
      <c r="G14" s="134"/>
      <c r="H14" s="135"/>
      <c r="I14" s="136"/>
      <c r="J14" s="136"/>
      <c r="K14" s="136"/>
      <c r="L14" s="136"/>
      <c r="M14" s="129"/>
      <c r="N14" s="129"/>
    </row>
    <row r="15" spans="1:14" ht="85.5" customHeight="1" x14ac:dyDescent="0.3">
      <c r="A15" s="83"/>
      <c r="B15" s="132" t="str">
        <f ca="1">IF(OFFSET(List1!B$11,tisk!A14,0)&gt;0,OFFSET(List1!B$11,tisk!A14,0),"")</f>
        <v>4</v>
      </c>
      <c r="C15" s="114" t="str">
        <f ca="1">IF(B15="","",CONCATENATE(OFFSET(List1!C$11,tisk!A14,0),"
",OFFSET(List1!D$11,tisk!A14,0),"
",OFFSET(List1!E$11,tisk!A14,0),"
",OFFSET(List1!F$11,tisk!A14,0)))</f>
        <v>Vault Enterprise z. s.
Koželužská 945/31
Olomouc
77900</v>
      </c>
      <c r="D15" s="115" t="str">
        <f ca="1">IF(B15="","",OFFSET(List1!L$11,tisk!A14,0))</f>
        <v>Pořádání vzdělávacích a networkingových akcí ve Vault 42</v>
      </c>
      <c r="E15" s="133">
        <f ca="1">IF(B15="","",OFFSET(List1!O$11,tisk!A14,0))</f>
        <v>830000</v>
      </c>
      <c r="F15" s="116" t="str">
        <f ca="1">IF(B15="","",OFFSET(List1!P$11,tisk!A14,0))</f>
        <v>1/2019</v>
      </c>
      <c r="G15" s="134">
        <f ca="1">IF(B15="","",OFFSET(List1!R$11,tisk!A14,0))</f>
        <v>405000</v>
      </c>
      <c r="H15" s="135">
        <v>43860</v>
      </c>
      <c r="I15" s="136">
        <v>116</v>
      </c>
      <c r="J15" s="136">
        <v>107</v>
      </c>
      <c r="K15" s="136">
        <v>100</v>
      </c>
      <c r="L15" s="136">
        <v>323</v>
      </c>
      <c r="M15" s="129">
        <v>180000</v>
      </c>
      <c r="N15" s="129">
        <v>0</v>
      </c>
    </row>
    <row r="16" spans="1:14" ht="112.5" customHeight="1" x14ac:dyDescent="0.3">
      <c r="A16" s="83"/>
      <c r="B16" s="132"/>
      <c r="C16" s="114" t="str">
        <f ca="1">IF(B15="","",CONCATENATE("Okres ",OFFSET(List1!G$11,tisk!A14,0),"
","Právní forma","
",OFFSET(List1!H$11,tisk!A14,0),"
","IČO ",OFFSET(List1!I$11,tisk!A14,0),"
 ","B.Ú. ",OFFSET(List1!J$11,tisk!A14,0)))</f>
        <v>Okres Olomouc
Právní forma
Spolek
IČO 06486975
 B.Ú. 2201329733/2010</v>
      </c>
      <c r="D16" s="117" t="str">
        <f ca="1">IF(B15="","",OFFSET(List1!M$11,tisk!A14,0))</f>
        <v>Poskytování poradenství a pořádání vzdělávacích a networkingových akcí na podporu podnikatelského prostředí v Olomouci a Olomouckém kraji, především zaměřené na mladé a začínající podnikatele a OSVČ.</v>
      </c>
      <c r="E16" s="133"/>
      <c r="F16" s="118"/>
      <c r="G16" s="134"/>
      <c r="H16" s="135"/>
      <c r="I16" s="136"/>
      <c r="J16" s="136"/>
      <c r="K16" s="136"/>
      <c r="L16" s="136"/>
      <c r="M16" s="129"/>
      <c r="N16" s="129"/>
    </row>
    <row r="17" spans="1:14" ht="174.75" customHeight="1" thickBot="1" x14ac:dyDescent="0.35">
      <c r="A17" s="83">
        <f>ROW()/3-1</f>
        <v>4.666666666666667</v>
      </c>
      <c r="B17" s="137"/>
      <c r="C17" s="120"/>
      <c r="D17" s="121" t="str">
        <f ca="1">IF(B15="","",CONCATENATE("Dotace bude použita na:",OFFSET(List1!N$11,tisk!A14,0)))</f>
        <v>Dotace bude použita na:- spotřebu materiálu,
- nájemné prostor
- opravy a údržbu
- cestovné
- dohody mimo pracovní poměry s poradce, lektory, školiteli, mentory, provozními a produkčními
- marketing (reklamní služby)
- ceny do soutěží (např. pro Startup Weekend)</v>
      </c>
      <c r="E17" s="138"/>
      <c r="F17" s="122" t="str">
        <f ca="1">IF(B15="","",OFFSET(List1!Q$11,tisk!A14,0))</f>
        <v>12/2019</v>
      </c>
      <c r="G17" s="139"/>
      <c r="H17" s="140"/>
      <c r="I17" s="141"/>
      <c r="J17" s="141"/>
      <c r="K17" s="141"/>
      <c r="L17" s="141"/>
      <c r="M17" s="130"/>
      <c r="N17" s="130"/>
    </row>
    <row r="18" spans="1:14" ht="75" customHeight="1" x14ac:dyDescent="0.25">
      <c r="B18" s="142" t="str">
        <f ca="1">IF(OFFSET(List1!B$11,tisk!A17,0)&gt;0,OFFSET(List1!B$11,tisk!A17,0),"")</f>
        <v/>
      </c>
      <c r="C18" s="65" t="str">
        <f ca="1">IF(B18="","",CONCATENATE(OFFSET(List1!C$11,tisk!A17,0),"
",OFFSET(List1!D$11,tisk!A17,0),"
",OFFSET(List1!E$11,tisk!A17,0),"
",OFFSET(List1!F$11,tisk!A17,0)))</f>
        <v/>
      </c>
      <c r="D18" s="66" t="str">
        <f ca="1">IF(B18="","",OFFSET(List1!L$11,tisk!A17,0))</f>
        <v/>
      </c>
      <c r="E18" s="143" t="str">
        <f ca="1">IF(B18="","",OFFSET(List1!O$11,tisk!A17,0))</f>
        <v/>
      </c>
      <c r="F18" s="67" t="str">
        <f ca="1">IF(B18="","",OFFSET(List1!P$11,tisk!A17,0))</f>
        <v/>
      </c>
      <c r="G18" s="127" t="str">
        <f ca="1">IF(B18="","",OFFSET(List1!R$11,tisk!A17,0))</f>
        <v/>
      </c>
      <c r="H18" s="144" t="str">
        <f ca="1">IF(B18="","",OFFSET(List1!S$11,tisk!A17,0))</f>
        <v/>
      </c>
      <c r="I18" s="142" t="str">
        <f ca="1">IF(B18="","",OFFSET(List1!T$11,tisk!A17,0))</f>
        <v/>
      </c>
      <c r="J18" s="142" t="str">
        <f ca="1">IF(B18="","",OFFSET(List1!U$11,tisk!A17,0))</f>
        <v/>
      </c>
      <c r="K18" s="142" t="str">
        <f ca="1">IF(B18="","",OFFSET(List1!V$11,tisk!A17,0))</f>
        <v/>
      </c>
      <c r="L18" s="142" t="str">
        <f ca="1">IF(B18="","",OFFSET(List1!W$11,tisk!A17,0))</f>
        <v/>
      </c>
      <c r="M18" s="131" t="str">
        <f ca="1">IF(A18="","",OFFSET(List1!W$11,tisk!#REF!,0))</f>
        <v/>
      </c>
      <c r="N18" s="127" t="str">
        <f ca="1">IF(B18="","",OFFSET(List1!X$11,tisk!A17,0))</f>
        <v/>
      </c>
    </row>
    <row r="19" spans="1:14" ht="75" customHeight="1" x14ac:dyDescent="0.25">
      <c r="B19" s="142"/>
      <c r="C19" s="65" t="str">
        <f ca="1">IF(B18="","",CONCATENATE("Okres ",OFFSET(List1!G$11,tisk!A17,0),"
","Právní forma","
",OFFSET(List1!H$11,tisk!A17,0),"
","IČO ",OFFSET(List1!I$11,tisk!A17,0),"
 ","B.Ú. ",OFFSET(List1!J$11,tisk!A17,0)))</f>
        <v/>
      </c>
      <c r="D19" s="68" t="str">
        <f ca="1">IF(B18="","",OFFSET(List1!M$11,tisk!A17,0))</f>
        <v/>
      </c>
      <c r="E19" s="143"/>
      <c r="F19" s="69"/>
      <c r="G19" s="127"/>
      <c r="H19" s="144"/>
      <c r="I19" s="142"/>
      <c r="J19" s="142"/>
      <c r="K19" s="142"/>
      <c r="L19" s="142"/>
      <c r="M19" s="127"/>
      <c r="N19" s="127"/>
    </row>
    <row r="20" spans="1:14" ht="30" customHeight="1" x14ac:dyDescent="0.25">
      <c r="A20" s="63">
        <f>ROW()/3-1</f>
        <v>5.666666666666667</v>
      </c>
      <c r="B20" s="142"/>
      <c r="C20" s="65" t="str">
        <f ca="1">IF(B18="","",CONCATENATE("Zástupce","
",OFFSET(List1!K$11,tisk!A17,0)))</f>
        <v/>
      </c>
      <c r="D20" s="68" t="str">
        <f ca="1">IF(B18="","",CONCATENATE("Dotace bude použita na:",OFFSET(List1!N$11,tisk!A17,0)))</f>
        <v/>
      </c>
      <c r="E20" s="143"/>
      <c r="F20" s="67" t="str">
        <f ca="1">IF(B18="","",OFFSET(List1!Q$11,tisk!A17,0))</f>
        <v/>
      </c>
      <c r="G20" s="127"/>
      <c r="H20" s="144"/>
      <c r="I20" s="142"/>
      <c r="J20" s="142"/>
      <c r="K20" s="142"/>
      <c r="L20" s="142"/>
      <c r="M20" s="127"/>
      <c r="N20" s="127"/>
    </row>
    <row r="21" spans="1:14" s="70" customFormat="1" ht="75" customHeight="1" x14ac:dyDescent="0.25">
      <c r="A21" s="63"/>
      <c r="B21" s="142" t="str">
        <f ca="1">IF(OFFSET(List1!B$11,tisk!A20,0)&gt;0,OFFSET(List1!B$11,tisk!A20,0),"")</f>
        <v/>
      </c>
      <c r="C21" s="65" t="str">
        <f ca="1">IF(B21="","",CONCATENATE(OFFSET(List1!C$11,tisk!A20,0),"
",OFFSET(List1!D$11,tisk!A20,0),"
",OFFSET(List1!E$11,tisk!A20,0),"
",OFFSET(List1!F$11,tisk!A20,0)))</f>
        <v/>
      </c>
      <c r="D21" s="66" t="str">
        <f ca="1">IF(B21="","",OFFSET(List1!L$11,tisk!A20,0))</f>
        <v/>
      </c>
      <c r="E21" s="143" t="str">
        <f ca="1">IF(B21="","",OFFSET(List1!O$11,tisk!A20,0))</f>
        <v/>
      </c>
      <c r="F21" s="67" t="str">
        <f ca="1">IF(B21="","",OFFSET(List1!P$11,tisk!A20,0))</f>
        <v/>
      </c>
      <c r="G21" s="127" t="str">
        <f ca="1">IF(B21="","",OFFSET(List1!R$11,tisk!A20,0))</f>
        <v/>
      </c>
      <c r="H21" s="144" t="str">
        <f ca="1">IF(B21="","",OFFSET(List1!S$11,tisk!A20,0))</f>
        <v/>
      </c>
      <c r="I21" s="142" t="str">
        <f ca="1">IF(B21="","",OFFSET(List1!T$11,tisk!A20,0))</f>
        <v/>
      </c>
      <c r="J21" s="142" t="str">
        <f ca="1">IF(B21="","",OFFSET(List1!U$11,tisk!A20,0))</f>
        <v/>
      </c>
      <c r="K21" s="142" t="str">
        <f ca="1">IF(B21="","",OFFSET(List1!V$11,tisk!A20,0))</f>
        <v/>
      </c>
      <c r="L21" s="142" t="str">
        <f ca="1">IF(B21="","",OFFSET(List1!W$11,tisk!A20,0))</f>
        <v/>
      </c>
      <c r="M21" s="127" t="str">
        <f ca="1">IF(A21="","",OFFSET(List1!W$11,tisk!#REF!,0))</f>
        <v/>
      </c>
      <c r="N21" s="127" t="str">
        <f ca="1">IF(B21="","",OFFSET(List1!X$11,tisk!A20,0))</f>
        <v/>
      </c>
    </row>
    <row r="22" spans="1:14" s="70" customFormat="1" ht="75" customHeight="1" x14ac:dyDescent="0.25">
      <c r="A22" s="63"/>
      <c r="B22" s="142"/>
      <c r="C22" s="65" t="str">
        <f ca="1">IF(B21="","",CONCATENATE("Okres ",OFFSET(List1!G$11,tisk!A20,0),"
","Právní forma","
",OFFSET(List1!H$11,tisk!A20,0),"
","IČO ",OFFSET(List1!I$11,tisk!A20,0),"
 ","B.Ú. ",OFFSET(List1!J$11,tisk!A20,0)))</f>
        <v/>
      </c>
      <c r="D22" s="68" t="str">
        <f ca="1">IF(B21="","",OFFSET(List1!M$11,tisk!A20,0))</f>
        <v/>
      </c>
      <c r="E22" s="143"/>
      <c r="F22" s="69"/>
      <c r="G22" s="127"/>
      <c r="H22" s="144"/>
      <c r="I22" s="142"/>
      <c r="J22" s="142"/>
      <c r="K22" s="142"/>
      <c r="L22" s="142"/>
      <c r="M22" s="127"/>
      <c r="N22" s="127"/>
    </row>
    <row r="23" spans="1:14" s="70" customFormat="1" ht="30" customHeight="1" x14ac:dyDescent="0.25">
      <c r="A23" s="63">
        <f>ROW()/3-1</f>
        <v>6.666666666666667</v>
      </c>
      <c r="B23" s="142"/>
      <c r="C23" s="65" t="str">
        <f ca="1">IF(B21="","",CONCATENATE("Zástupce","
",OFFSET(List1!K$11,tisk!A20,0)))</f>
        <v/>
      </c>
      <c r="D23" s="68" t="str">
        <f ca="1">IF(B21="","",CONCATENATE("Dotace bude použita na:",OFFSET(List1!N$11,tisk!A20,0)))</f>
        <v/>
      </c>
      <c r="E23" s="143"/>
      <c r="F23" s="67" t="str">
        <f ca="1">IF(B21="","",OFFSET(List1!Q$11,tisk!A20,0))</f>
        <v/>
      </c>
      <c r="G23" s="127"/>
      <c r="H23" s="144"/>
      <c r="I23" s="142"/>
      <c r="J23" s="142"/>
      <c r="K23" s="142"/>
      <c r="L23" s="142"/>
      <c r="M23" s="127"/>
      <c r="N23" s="127"/>
    </row>
    <row r="24" spans="1:14" s="70" customFormat="1" ht="75" customHeight="1" x14ac:dyDescent="0.25">
      <c r="A24" s="63"/>
      <c r="B24" s="142" t="str">
        <f ca="1">IF(OFFSET(List1!B$11,tisk!A23,0)&gt;0,OFFSET(List1!B$11,tisk!A23,0),"")</f>
        <v/>
      </c>
      <c r="C24" s="65" t="str">
        <f ca="1">IF(B24="","",CONCATENATE(OFFSET(List1!C$11,tisk!A23,0),"
",OFFSET(List1!D$11,tisk!A23,0),"
",OFFSET(List1!E$11,tisk!A23,0),"
",OFFSET(List1!F$11,tisk!A23,0)))</f>
        <v/>
      </c>
      <c r="D24" s="66" t="str">
        <f ca="1">IF(B24="","",OFFSET(List1!L$11,tisk!A23,0))</f>
        <v/>
      </c>
      <c r="E24" s="143" t="str">
        <f ca="1">IF(B24="","",OFFSET(List1!O$11,tisk!A23,0))</f>
        <v/>
      </c>
      <c r="F24" s="67" t="str">
        <f ca="1">IF(B24="","",OFFSET(List1!P$11,tisk!A23,0))</f>
        <v/>
      </c>
      <c r="G24" s="127" t="str">
        <f ca="1">IF(B24="","",OFFSET(List1!R$11,tisk!A23,0))</f>
        <v/>
      </c>
      <c r="H24" s="144" t="str">
        <f ca="1">IF(B24="","",OFFSET(List1!S$11,tisk!A23,0))</f>
        <v/>
      </c>
      <c r="I24" s="142" t="str">
        <f ca="1">IF(B24="","",OFFSET(List1!T$11,tisk!A23,0))</f>
        <v/>
      </c>
      <c r="J24" s="142" t="str">
        <f ca="1">IF(B24="","",OFFSET(List1!U$11,tisk!A23,0))</f>
        <v/>
      </c>
      <c r="K24" s="142" t="str">
        <f ca="1">IF(B24="","",OFFSET(List1!V$11,tisk!A23,0))</f>
        <v/>
      </c>
      <c r="L24" s="142" t="str">
        <f ca="1">IF(B24="","",OFFSET(List1!W$11,tisk!A23,0))</f>
        <v/>
      </c>
      <c r="M24" s="127" t="str">
        <f ca="1">IF(A24="","",OFFSET(List1!W$11,tisk!#REF!,0))</f>
        <v/>
      </c>
      <c r="N24" s="127" t="str">
        <f ca="1">IF(B24="","",OFFSET(List1!X$11,tisk!A23,0))</f>
        <v/>
      </c>
    </row>
    <row r="25" spans="1:14" s="70" customFormat="1" ht="75" customHeight="1" x14ac:dyDescent="0.25">
      <c r="A25" s="63"/>
      <c r="B25" s="142"/>
      <c r="C25" s="65" t="str">
        <f ca="1">IF(B24="","",CONCATENATE("Okres ",OFFSET(List1!G$11,tisk!A23,0),"
","Právní forma","
",OFFSET(List1!H$11,tisk!A23,0),"
","IČO ",OFFSET(List1!I$11,tisk!A23,0),"
 ","B.Ú. ",OFFSET(List1!J$11,tisk!A23,0)))</f>
        <v/>
      </c>
      <c r="D25" s="68" t="str">
        <f ca="1">IF(B24="","",OFFSET(List1!M$11,tisk!A23,0))</f>
        <v/>
      </c>
      <c r="E25" s="143"/>
      <c r="F25" s="69"/>
      <c r="G25" s="127"/>
      <c r="H25" s="144"/>
      <c r="I25" s="142"/>
      <c r="J25" s="142"/>
      <c r="K25" s="142"/>
      <c r="L25" s="142"/>
      <c r="M25" s="127"/>
      <c r="N25" s="127"/>
    </row>
    <row r="26" spans="1:14" s="70" customFormat="1" ht="30" customHeight="1" x14ac:dyDescent="0.25">
      <c r="A26" s="63">
        <f>ROW()/3-1</f>
        <v>7.6666666666666661</v>
      </c>
      <c r="B26" s="142"/>
      <c r="C26" s="65" t="str">
        <f ca="1">IF(B24="","",CONCATENATE("Zástupce","
",OFFSET(List1!K$11,tisk!A23,0)))</f>
        <v/>
      </c>
      <c r="D26" s="68" t="str">
        <f ca="1">IF(B24="","",CONCATENATE("Dotace bude použita na:",OFFSET(List1!N$11,tisk!A23,0)))</f>
        <v/>
      </c>
      <c r="E26" s="143"/>
      <c r="F26" s="67" t="str">
        <f ca="1">IF(B24="","",OFFSET(List1!Q$11,tisk!A23,0))</f>
        <v/>
      </c>
      <c r="G26" s="127"/>
      <c r="H26" s="144"/>
      <c r="I26" s="142"/>
      <c r="J26" s="142"/>
      <c r="K26" s="142"/>
      <c r="L26" s="142"/>
      <c r="M26" s="127"/>
      <c r="N26" s="127"/>
    </row>
    <row r="27" spans="1:14" s="70" customFormat="1" ht="75" customHeight="1" x14ac:dyDescent="0.25">
      <c r="A27" s="63"/>
      <c r="B27" s="142" t="str">
        <f ca="1">IF(OFFSET(List1!B$11,tisk!A26,0)&gt;0,OFFSET(List1!B$11,tisk!A26,0),"")</f>
        <v/>
      </c>
      <c r="C27" s="65" t="str">
        <f ca="1">IF(B27="","",CONCATENATE(OFFSET(List1!C$11,tisk!A26,0),"
",OFFSET(List1!D$11,tisk!A26,0),"
",OFFSET(List1!E$11,tisk!A26,0),"
",OFFSET(List1!F$11,tisk!A26,0)))</f>
        <v/>
      </c>
      <c r="D27" s="66" t="str">
        <f ca="1">IF(B27="","",OFFSET(List1!L$11,tisk!A26,0))</f>
        <v/>
      </c>
      <c r="E27" s="143" t="str">
        <f ca="1">IF(B27="","",OFFSET(List1!O$11,tisk!A26,0))</f>
        <v/>
      </c>
      <c r="F27" s="67" t="str">
        <f ca="1">IF(B27="","",OFFSET(List1!P$11,tisk!A26,0))</f>
        <v/>
      </c>
      <c r="G27" s="127" t="str">
        <f ca="1">IF(B27="","",OFFSET(List1!R$11,tisk!A26,0))</f>
        <v/>
      </c>
      <c r="H27" s="144" t="str">
        <f ca="1">IF(B27="","",OFFSET(List1!S$11,tisk!A26,0))</f>
        <v/>
      </c>
      <c r="I27" s="142" t="str">
        <f ca="1">IF(B27="","",OFFSET(List1!T$11,tisk!A26,0))</f>
        <v/>
      </c>
      <c r="J27" s="142" t="str">
        <f ca="1">IF(B27="","",OFFSET(List1!U$11,tisk!A26,0))</f>
        <v/>
      </c>
      <c r="K27" s="142" t="str">
        <f ca="1">IF(B27="","",OFFSET(List1!V$11,tisk!A26,0))</f>
        <v/>
      </c>
      <c r="L27" s="142" t="str">
        <f ca="1">IF(B27="","",OFFSET(List1!W$11,tisk!A26,0))</f>
        <v/>
      </c>
      <c r="M27" s="127" t="str">
        <f ca="1">IF(A27="","",OFFSET(List1!W$11,tisk!#REF!,0))</f>
        <v/>
      </c>
      <c r="N27" s="127" t="str">
        <f ca="1">IF(B27="","",OFFSET(List1!X$11,tisk!A26,0))</f>
        <v/>
      </c>
    </row>
    <row r="28" spans="1:14" s="70" customFormat="1" ht="75" customHeight="1" x14ac:dyDescent="0.25">
      <c r="A28" s="63"/>
      <c r="B28" s="142"/>
      <c r="C28" s="65" t="str">
        <f ca="1">IF(B27="","",CONCATENATE("Okres ",OFFSET(List1!G$11,tisk!A26,0),"
","Právní forma","
",OFFSET(List1!H$11,tisk!A26,0),"
","IČO ",OFFSET(List1!I$11,tisk!A26,0),"
 ","B.Ú. ",OFFSET(List1!J$11,tisk!A26,0)))</f>
        <v/>
      </c>
      <c r="D28" s="68" t="str">
        <f ca="1">IF(B27="","",OFFSET(List1!M$11,tisk!A26,0))</f>
        <v/>
      </c>
      <c r="E28" s="143"/>
      <c r="F28" s="69"/>
      <c r="G28" s="127"/>
      <c r="H28" s="144"/>
      <c r="I28" s="142"/>
      <c r="J28" s="142"/>
      <c r="K28" s="142"/>
      <c r="L28" s="142"/>
      <c r="M28" s="127"/>
      <c r="N28" s="127"/>
    </row>
    <row r="29" spans="1:14" s="70" customFormat="1" ht="30" customHeight="1" x14ac:dyDescent="0.25">
      <c r="A29" s="63">
        <f>ROW()/3-1</f>
        <v>8.6666666666666661</v>
      </c>
      <c r="B29" s="142"/>
      <c r="C29" s="65" t="str">
        <f ca="1">IF(B27="","",CONCATENATE("Zástupce","
",OFFSET(List1!K$11,tisk!A26,0)))</f>
        <v/>
      </c>
      <c r="D29" s="68" t="str">
        <f ca="1">IF(B27="","",CONCATENATE("Dotace bude použita na:",OFFSET(List1!N$11,tisk!A26,0)))</f>
        <v/>
      </c>
      <c r="E29" s="143"/>
      <c r="F29" s="67" t="str">
        <f ca="1">IF(B27="","",OFFSET(List1!Q$11,tisk!A26,0))</f>
        <v/>
      </c>
      <c r="G29" s="127"/>
      <c r="H29" s="144"/>
      <c r="I29" s="142"/>
      <c r="J29" s="142"/>
      <c r="K29" s="142"/>
      <c r="L29" s="142"/>
      <c r="M29" s="127"/>
      <c r="N29" s="127"/>
    </row>
    <row r="30" spans="1:14" s="70" customFormat="1" ht="75" customHeight="1" x14ac:dyDescent="0.25">
      <c r="A30" s="63"/>
      <c r="B30" s="142" t="str">
        <f ca="1">IF(OFFSET(List1!B$11,tisk!A29,0)&gt;0,OFFSET(List1!B$11,tisk!A29,0),"")</f>
        <v/>
      </c>
      <c r="C30" s="65" t="str">
        <f ca="1">IF(B30="","",CONCATENATE(OFFSET(List1!C$11,tisk!A29,0),"
",OFFSET(List1!D$11,tisk!A29,0),"
",OFFSET(List1!E$11,tisk!A29,0),"
",OFFSET(List1!F$11,tisk!A29,0)))</f>
        <v/>
      </c>
      <c r="D30" s="66" t="str">
        <f ca="1">IF(B30="","",OFFSET(List1!L$11,tisk!A29,0))</f>
        <v/>
      </c>
      <c r="E30" s="143" t="str">
        <f ca="1">IF(B30="","",OFFSET(List1!O$11,tisk!A29,0))</f>
        <v/>
      </c>
      <c r="F30" s="67" t="str">
        <f ca="1">IF(B30="","",OFFSET(List1!P$11,tisk!A29,0))</f>
        <v/>
      </c>
      <c r="G30" s="127" t="str">
        <f ca="1">IF(B30="","",OFFSET(List1!R$11,tisk!A29,0))</f>
        <v/>
      </c>
      <c r="H30" s="144" t="str">
        <f ca="1">IF(B30="","",OFFSET(List1!S$11,tisk!A29,0))</f>
        <v/>
      </c>
      <c r="I30" s="142" t="str">
        <f ca="1">IF(B30="","",OFFSET(List1!T$11,tisk!A29,0))</f>
        <v/>
      </c>
      <c r="J30" s="142" t="str">
        <f ca="1">IF(B30="","",OFFSET(List1!U$11,tisk!A29,0))</f>
        <v/>
      </c>
      <c r="K30" s="142" t="str">
        <f ca="1">IF(B30="","",OFFSET(List1!V$11,tisk!A29,0))</f>
        <v/>
      </c>
      <c r="L30" s="142" t="str">
        <f ca="1">IF(B30="","",OFFSET(List1!W$11,tisk!A29,0))</f>
        <v/>
      </c>
      <c r="M30" s="127" t="str">
        <f ca="1">IF(A30="","",OFFSET(List1!W$11,tisk!#REF!,0))</f>
        <v/>
      </c>
      <c r="N30" s="127" t="str">
        <f ca="1">IF(B30="","",OFFSET(List1!X$11,tisk!A29,0))</f>
        <v/>
      </c>
    </row>
    <row r="31" spans="1:14" s="70" customFormat="1" ht="75" customHeight="1" x14ac:dyDescent="0.25">
      <c r="A31" s="63"/>
      <c r="B31" s="142"/>
      <c r="C31" s="65" t="str">
        <f ca="1">IF(B30="","",CONCATENATE("Okres ",OFFSET(List1!G$11,tisk!A29,0),"
","Právní forma","
",OFFSET(List1!H$11,tisk!A29,0),"
","IČO ",OFFSET(List1!I$11,tisk!A29,0),"
 ","B.Ú. ",OFFSET(List1!J$11,tisk!A29,0)))</f>
        <v/>
      </c>
      <c r="D31" s="68" t="str">
        <f ca="1">IF(B30="","",OFFSET(List1!M$11,tisk!A29,0))</f>
        <v/>
      </c>
      <c r="E31" s="143"/>
      <c r="F31" s="69"/>
      <c r="G31" s="127"/>
      <c r="H31" s="144"/>
      <c r="I31" s="142"/>
      <c r="J31" s="142"/>
      <c r="K31" s="142"/>
      <c r="L31" s="142"/>
      <c r="M31" s="127"/>
      <c r="N31" s="127"/>
    </row>
    <row r="32" spans="1:14" s="70" customFormat="1" ht="30" customHeight="1" x14ac:dyDescent="0.25">
      <c r="A32" s="63">
        <f>ROW()/3-1</f>
        <v>9.6666666666666661</v>
      </c>
      <c r="B32" s="142"/>
      <c r="C32" s="65" t="str">
        <f ca="1">IF(B30="","",CONCATENATE("Zástupce","
",OFFSET(List1!K$11,tisk!A29,0)))</f>
        <v/>
      </c>
      <c r="D32" s="68" t="str">
        <f ca="1">IF(B30="","",CONCATENATE("Dotace bude použita na:",OFFSET(List1!N$11,tisk!A29,0)))</f>
        <v/>
      </c>
      <c r="E32" s="143"/>
      <c r="F32" s="67" t="str">
        <f ca="1">IF(B30="","",OFFSET(List1!Q$11,tisk!A29,0))</f>
        <v/>
      </c>
      <c r="G32" s="127"/>
      <c r="H32" s="144"/>
      <c r="I32" s="142"/>
      <c r="J32" s="142"/>
      <c r="K32" s="142"/>
      <c r="L32" s="142"/>
      <c r="M32" s="127"/>
      <c r="N32" s="127"/>
    </row>
    <row r="33" spans="1:14" s="70" customFormat="1" ht="75" customHeight="1" x14ac:dyDescent="0.25">
      <c r="A33" s="63"/>
      <c r="B33" s="142" t="str">
        <f ca="1">IF(OFFSET(List1!B$11,tisk!A32,0)&gt;0,OFFSET(List1!B$11,tisk!A32,0),"")</f>
        <v/>
      </c>
      <c r="C33" s="65" t="str">
        <f ca="1">IF(B33="","",CONCATENATE(OFFSET(List1!C$11,tisk!A32,0),"
",OFFSET(List1!D$11,tisk!A32,0),"
",OFFSET(List1!E$11,tisk!A32,0),"
",OFFSET(List1!F$11,tisk!A32,0)))</f>
        <v/>
      </c>
      <c r="D33" s="66" t="str">
        <f ca="1">IF(B33="","",OFFSET(List1!L$11,tisk!A32,0))</f>
        <v/>
      </c>
      <c r="E33" s="143" t="str">
        <f ca="1">IF(B33="","",OFFSET(List1!O$11,tisk!A32,0))</f>
        <v/>
      </c>
      <c r="F33" s="67" t="str">
        <f ca="1">IF(B33="","",OFFSET(List1!P$11,tisk!A32,0))</f>
        <v/>
      </c>
      <c r="G33" s="127" t="str">
        <f ca="1">IF(B33="","",OFFSET(List1!R$11,tisk!A32,0))</f>
        <v/>
      </c>
      <c r="H33" s="144" t="str">
        <f ca="1">IF(B33="","",OFFSET(List1!S$11,tisk!A32,0))</f>
        <v/>
      </c>
      <c r="I33" s="142" t="str">
        <f ca="1">IF(B33="","",OFFSET(List1!T$11,tisk!A32,0))</f>
        <v/>
      </c>
      <c r="J33" s="142" t="str">
        <f ca="1">IF(B33="","",OFFSET(List1!U$11,tisk!A32,0))</f>
        <v/>
      </c>
      <c r="K33" s="142" t="str">
        <f ca="1">IF(B33="","",OFFSET(List1!V$11,tisk!A32,0))</f>
        <v/>
      </c>
      <c r="L33" s="142" t="str">
        <f ca="1">IF(B33="","",OFFSET(List1!W$11,tisk!A32,0))</f>
        <v/>
      </c>
      <c r="M33" s="127" t="str">
        <f ca="1">IF(A33="","",OFFSET(List1!W$11,tisk!#REF!,0))</f>
        <v/>
      </c>
      <c r="N33" s="127" t="str">
        <f ca="1">IF(B33="","",OFFSET(List1!X$11,tisk!A32,0))</f>
        <v/>
      </c>
    </row>
    <row r="34" spans="1:14" s="70" customFormat="1" ht="75" customHeight="1" x14ac:dyDescent="0.25">
      <c r="A34" s="63"/>
      <c r="B34" s="142"/>
      <c r="C34" s="65" t="str">
        <f ca="1">IF(B33="","",CONCATENATE("Okres ",OFFSET(List1!G$11,tisk!A32,0),"
","Právní forma","
",OFFSET(List1!H$11,tisk!A32,0),"
","IČO ",OFFSET(List1!I$11,tisk!A32,0),"
 ","B.Ú. ",OFFSET(List1!J$11,tisk!A32,0)))</f>
        <v/>
      </c>
      <c r="D34" s="68" t="str">
        <f ca="1">IF(B33="","",OFFSET(List1!M$11,tisk!A32,0))</f>
        <v/>
      </c>
      <c r="E34" s="143"/>
      <c r="F34" s="69"/>
      <c r="G34" s="127"/>
      <c r="H34" s="144"/>
      <c r="I34" s="142"/>
      <c r="J34" s="142"/>
      <c r="K34" s="142"/>
      <c r="L34" s="142"/>
      <c r="M34" s="127"/>
      <c r="N34" s="127"/>
    </row>
    <row r="35" spans="1:14" s="70" customFormat="1" ht="30" customHeight="1" x14ac:dyDescent="0.25">
      <c r="A35" s="63">
        <f>ROW()/3-1</f>
        <v>10.666666666666666</v>
      </c>
      <c r="B35" s="142"/>
      <c r="C35" s="65" t="str">
        <f ca="1">IF(B33="","",CONCATENATE("Zástupce","
",OFFSET(List1!K$11,tisk!A32,0)))</f>
        <v/>
      </c>
      <c r="D35" s="68" t="str">
        <f ca="1">IF(B33="","",CONCATENATE("Dotace bude použita na:",OFFSET(List1!N$11,tisk!A32,0)))</f>
        <v/>
      </c>
      <c r="E35" s="143"/>
      <c r="F35" s="67" t="str">
        <f ca="1">IF(B33="","",OFFSET(List1!Q$11,tisk!A32,0))</f>
        <v/>
      </c>
      <c r="G35" s="127"/>
      <c r="H35" s="144"/>
      <c r="I35" s="142"/>
      <c r="J35" s="142"/>
      <c r="K35" s="142"/>
      <c r="L35" s="142"/>
      <c r="M35" s="127"/>
      <c r="N35" s="127"/>
    </row>
    <row r="36" spans="1:14" s="70" customFormat="1" ht="75" customHeight="1" x14ac:dyDescent="0.25">
      <c r="A36" s="63"/>
      <c r="B36" s="142" t="str">
        <f ca="1">IF(OFFSET(List1!B$11,tisk!A35,0)&gt;0,OFFSET(List1!B$11,tisk!A35,0),"")</f>
        <v/>
      </c>
      <c r="C36" s="65" t="str">
        <f ca="1">IF(B36="","",CONCATENATE(OFFSET(List1!C$11,tisk!A35,0),"
",OFFSET(List1!D$11,tisk!A35,0),"
",OFFSET(List1!E$11,tisk!A35,0),"
",OFFSET(List1!F$11,tisk!A35,0)))</f>
        <v/>
      </c>
      <c r="D36" s="66" t="str">
        <f ca="1">IF(B36="","",OFFSET(List1!L$11,tisk!A35,0))</f>
        <v/>
      </c>
      <c r="E36" s="143" t="str">
        <f ca="1">IF(B36="","",OFFSET(List1!O$11,tisk!A35,0))</f>
        <v/>
      </c>
      <c r="F36" s="67" t="str">
        <f ca="1">IF(B36="","",OFFSET(List1!P$11,tisk!A35,0))</f>
        <v/>
      </c>
      <c r="G36" s="127" t="str">
        <f ca="1">IF(B36="","",OFFSET(List1!R$11,tisk!A35,0))</f>
        <v/>
      </c>
      <c r="H36" s="144" t="str">
        <f ca="1">IF(B36="","",OFFSET(List1!S$11,tisk!A35,0))</f>
        <v/>
      </c>
      <c r="I36" s="142" t="str">
        <f ca="1">IF(B36="","",OFFSET(List1!T$11,tisk!A35,0))</f>
        <v/>
      </c>
      <c r="J36" s="142" t="str">
        <f ca="1">IF(B36="","",OFFSET(List1!U$11,tisk!A35,0))</f>
        <v/>
      </c>
      <c r="K36" s="142" t="str">
        <f ca="1">IF(B36="","",OFFSET(List1!V$11,tisk!A35,0))</f>
        <v/>
      </c>
      <c r="L36" s="142" t="str">
        <f ca="1">IF(B36="","",OFFSET(List1!W$11,tisk!A35,0))</f>
        <v/>
      </c>
      <c r="M36" s="127" t="str">
        <f ca="1">IF(A36="","",OFFSET(List1!W$11,tisk!#REF!,0))</f>
        <v/>
      </c>
      <c r="N36" s="127" t="str">
        <f ca="1">IF(B36="","",OFFSET(List1!X$11,tisk!A35,0))</f>
        <v/>
      </c>
    </row>
    <row r="37" spans="1:14" s="70" customFormat="1" ht="75" customHeight="1" x14ac:dyDescent="0.25">
      <c r="A37" s="63"/>
      <c r="B37" s="142"/>
      <c r="C37" s="65" t="str">
        <f ca="1">IF(B36="","",CONCATENATE("Okres ",OFFSET(List1!G$11,tisk!A35,0),"
","Právní forma","
",OFFSET(List1!H$11,tisk!A35,0),"
","IČO ",OFFSET(List1!I$11,tisk!A35,0),"
 ","B.Ú. ",OFFSET(List1!J$11,tisk!A35,0)))</f>
        <v/>
      </c>
      <c r="D37" s="68" t="str">
        <f ca="1">IF(B36="","",OFFSET(List1!M$11,tisk!A35,0))</f>
        <v/>
      </c>
      <c r="E37" s="143"/>
      <c r="F37" s="69"/>
      <c r="G37" s="127"/>
      <c r="H37" s="144"/>
      <c r="I37" s="142"/>
      <c r="J37" s="142"/>
      <c r="K37" s="142"/>
      <c r="L37" s="142"/>
      <c r="M37" s="127"/>
      <c r="N37" s="127"/>
    </row>
    <row r="38" spans="1:14" s="70" customFormat="1" ht="30" customHeight="1" x14ac:dyDescent="0.25">
      <c r="A38" s="63">
        <f>ROW()/3-1</f>
        <v>11.666666666666666</v>
      </c>
      <c r="B38" s="142"/>
      <c r="C38" s="65" t="str">
        <f ca="1">IF(B36="","",CONCATENATE("Zástupce","
",OFFSET(List1!K$11,tisk!A35,0)))</f>
        <v/>
      </c>
      <c r="D38" s="68" t="str">
        <f ca="1">IF(B36="","",CONCATENATE("Dotace bude použita na:",OFFSET(List1!N$11,tisk!A35,0)))</f>
        <v/>
      </c>
      <c r="E38" s="143"/>
      <c r="F38" s="67" t="str">
        <f ca="1">IF(B36="","",OFFSET(List1!Q$11,tisk!A35,0))</f>
        <v/>
      </c>
      <c r="G38" s="127"/>
      <c r="H38" s="144"/>
      <c r="I38" s="142"/>
      <c r="J38" s="142"/>
      <c r="K38" s="142"/>
      <c r="L38" s="142"/>
      <c r="M38" s="127"/>
      <c r="N38" s="127"/>
    </row>
    <row r="39" spans="1:14" s="70" customFormat="1" ht="75" customHeight="1" x14ac:dyDescent="0.25">
      <c r="A39" s="63"/>
      <c r="B39" s="142" t="str">
        <f ca="1">IF(OFFSET(List1!B$11,tisk!A38,0)&gt;0,OFFSET(List1!B$11,tisk!A38,0),"")</f>
        <v/>
      </c>
      <c r="C39" s="65" t="str">
        <f ca="1">IF(B39="","",CONCATENATE(OFFSET(List1!C$11,tisk!A38,0),"
",OFFSET(List1!D$11,tisk!A38,0),"
",OFFSET(List1!E$11,tisk!A38,0),"
",OFFSET(List1!F$11,tisk!A38,0)))</f>
        <v/>
      </c>
      <c r="D39" s="66" t="str">
        <f ca="1">IF(B39="","",OFFSET(List1!L$11,tisk!A38,0))</f>
        <v/>
      </c>
      <c r="E39" s="143" t="str">
        <f ca="1">IF(B39="","",OFFSET(List1!O$11,tisk!A38,0))</f>
        <v/>
      </c>
      <c r="F39" s="67" t="str">
        <f ca="1">IF(B39="","",OFFSET(List1!P$11,tisk!A38,0))</f>
        <v/>
      </c>
      <c r="G39" s="127" t="str">
        <f ca="1">IF(B39="","",OFFSET(List1!R$11,tisk!A38,0))</f>
        <v/>
      </c>
      <c r="H39" s="144" t="str">
        <f ca="1">IF(B39="","",OFFSET(List1!S$11,tisk!A38,0))</f>
        <v/>
      </c>
      <c r="I39" s="142" t="str">
        <f ca="1">IF(B39="","",OFFSET(List1!T$11,tisk!A38,0))</f>
        <v/>
      </c>
      <c r="J39" s="142" t="str">
        <f ca="1">IF(B39="","",OFFSET(List1!U$11,tisk!A38,0))</f>
        <v/>
      </c>
      <c r="K39" s="142" t="str">
        <f ca="1">IF(B39="","",OFFSET(List1!V$11,tisk!A38,0))</f>
        <v/>
      </c>
      <c r="L39" s="142" t="str">
        <f ca="1">IF(B39="","",OFFSET(List1!W$11,tisk!A38,0))</f>
        <v/>
      </c>
      <c r="M39" s="127" t="str">
        <f ca="1">IF(A39="","",OFFSET(List1!W$11,tisk!#REF!,0))</f>
        <v/>
      </c>
      <c r="N39" s="127" t="str">
        <f ca="1">IF(B39="","",OFFSET(List1!X$11,tisk!A38,0))</f>
        <v/>
      </c>
    </row>
    <row r="40" spans="1:14" s="70" customFormat="1" ht="75" customHeight="1" x14ac:dyDescent="0.25">
      <c r="A40" s="63"/>
      <c r="B40" s="142"/>
      <c r="C40" s="65" t="str">
        <f ca="1">IF(B39="","",CONCATENATE("Okres ",OFFSET(List1!G$11,tisk!A38,0),"
","Právní forma","
",OFFSET(List1!H$11,tisk!A38,0),"
","IČO ",OFFSET(List1!I$11,tisk!A38,0),"
 ","B.Ú. ",OFFSET(List1!J$11,tisk!A38,0)))</f>
        <v/>
      </c>
      <c r="D40" s="68" t="str">
        <f ca="1">IF(B39="","",OFFSET(List1!M$11,tisk!A38,0))</f>
        <v/>
      </c>
      <c r="E40" s="143"/>
      <c r="F40" s="69"/>
      <c r="G40" s="127"/>
      <c r="H40" s="144"/>
      <c r="I40" s="142"/>
      <c r="J40" s="142"/>
      <c r="K40" s="142"/>
      <c r="L40" s="142"/>
      <c r="M40" s="127"/>
      <c r="N40" s="127"/>
    </row>
    <row r="41" spans="1:14" s="70" customFormat="1" ht="30" customHeight="1" x14ac:dyDescent="0.25">
      <c r="A41" s="63">
        <f>ROW()/3-1</f>
        <v>12.666666666666666</v>
      </c>
      <c r="B41" s="142"/>
      <c r="C41" s="65" t="str">
        <f ca="1">IF(B39="","",CONCATENATE("Zástupce","
",OFFSET(List1!K$11,tisk!A38,0)))</f>
        <v/>
      </c>
      <c r="D41" s="68" t="str">
        <f ca="1">IF(B39="","",CONCATENATE("Dotace bude použita na:",OFFSET(List1!N$11,tisk!A38,0)))</f>
        <v/>
      </c>
      <c r="E41" s="143"/>
      <c r="F41" s="67" t="str">
        <f ca="1">IF(B39="","",OFFSET(List1!Q$11,tisk!A38,0))</f>
        <v/>
      </c>
      <c r="G41" s="127"/>
      <c r="H41" s="144"/>
      <c r="I41" s="142"/>
      <c r="J41" s="142"/>
      <c r="K41" s="142"/>
      <c r="L41" s="142"/>
      <c r="M41" s="127"/>
      <c r="N41" s="127"/>
    </row>
    <row r="42" spans="1:14" s="70" customFormat="1" ht="75" customHeight="1" x14ac:dyDescent="0.25">
      <c r="A42" s="63"/>
      <c r="B42" s="142" t="str">
        <f ca="1">IF(OFFSET(List1!B$11,tisk!A41,0)&gt;0,OFFSET(List1!B$11,tisk!A41,0),"")</f>
        <v/>
      </c>
      <c r="C42" s="65" t="str">
        <f ca="1">IF(B42="","",CONCATENATE(OFFSET(List1!C$11,tisk!A41,0),"
",OFFSET(List1!D$11,tisk!A41,0),"
",OFFSET(List1!E$11,tisk!A41,0),"
",OFFSET(List1!F$11,tisk!A41,0)))</f>
        <v/>
      </c>
      <c r="D42" s="66" t="str">
        <f ca="1">IF(B42="","",OFFSET(List1!L$11,tisk!A41,0))</f>
        <v/>
      </c>
      <c r="E42" s="143" t="str">
        <f ca="1">IF(B42="","",OFFSET(List1!O$11,tisk!A41,0))</f>
        <v/>
      </c>
      <c r="F42" s="67" t="str">
        <f ca="1">IF(B42="","",OFFSET(List1!P$11,tisk!A41,0))</f>
        <v/>
      </c>
      <c r="G42" s="127" t="str">
        <f ca="1">IF(B42="","",OFFSET(List1!R$11,tisk!A41,0))</f>
        <v/>
      </c>
      <c r="H42" s="144" t="str">
        <f ca="1">IF(B42="","",OFFSET(List1!S$11,tisk!A41,0))</f>
        <v/>
      </c>
      <c r="I42" s="142" t="str">
        <f ca="1">IF(B42="","",OFFSET(List1!T$11,tisk!A41,0))</f>
        <v/>
      </c>
      <c r="J42" s="142" t="str">
        <f ca="1">IF(B42="","",OFFSET(List1!U$11,tisk!A41,0))</f>
        <v/>
      </c>
      <c r="K42" s="142" t="str">
        <f ca="1">IF(B42="","",OFFSET(List1!V$11,tisk!A41,0))</f>
        <v/>
      </c>
      <c r="L42" s="142" t="str">
        <f ca="1">IF(B42="","",OFFSET(List1!W$11,tisk!A41,0))</f>
        <v/>
      </c>
      <c r="M42" s="127" t="str">
        <f ca="1">IF(A42="","",OFFSET(List1!W$11,tisk!#REF!,0))</f>
        <v/>
      </c>
      <c r="N42" s="127" t="str">
        <f ca="1">IF(B42="","",OFFSET(List1!X$11,tisk!A41,0))</f>
        <v/>
      </c>
    </row>
    <row r="43" spans="1:14" s="70" customFormat="1" ht="75" customHeight="1" x14ac:dyDescent="0.25">
      <c r="A43" s="63"/>
      <c r="B43" s="142"/>
      <c r="C43" s="65" t="str">
        <f ca="1">IF(B42="","",CONCATENATE("Okres ",OFFSET(List1!G$11,tisk!A41,0),"
","Právní forma","
",OFFSET(List1!H$11,tisk!A41,0),"
","IČO ",OFFSET(List1!I$11,tisk!A41,0),"
 ","B.Ú. ",OFFSET(List1!J$11,tisk!A41,0)))</f>
        <v/>
      </c>
      <c r="D43" s="68" t="str">
        <f ca="1">IF(B42="","",OFFSET(List1!M$11,tisk!A41,0))</f>
        <v/>
      </c>
      <c r="E43" s="143"/>
      <c r="F43" s="69"/>
      <c r="G43" s="127"/>
      <c r="H43" s="144"/>
      <c r="I43" s="142"/>
      <c r="J43" s="142"/>
      <c r="K43" s="142"/>
      <c r="L43" s="142"/>
      <c r="M43" s="127"/>
      <c r="N43" s="127"/>
    </row>
    <row r="44" spans="1:14" s="70" customFormat="1" ht="30" customHeight="1" x14ac:dyDescent="0.25">
      <c r="A44" s="63">
        <f>ROW()/3-1</f>
        <v>13.666666666666666</v>
      </c>
      <c r="B44" s="142"/>
      <c r="C44" s="65" t="str">
        <f ca="1">IF(B42="","",CONCATENATE("Zástupce","
",OFFSET(List1!K$11,tisk!A41,0)))</f>
        <v/>
      </c>
      <c r="D44" s="68" t="str">
        <f ca="1">IF(B42="","",CONCATENATE("Dotace bude použita na:",OFFSET(List1!N$11,tisk!A41,0)))</f>
        <v/>
      </c>
      <c r="E44" s="143"/>
      <c r="F44" s="67" t="str">
        <f ca="1">IF(B42="","",OFFSET(List1!Q$11,tisk!A41,0))</f>
        <v/>
      </c>
      <c r="G44" s="127"/>
      <c r="H44" s="144"/>
      <c r="I44" s="142"/>
      <c r="J44" s="142"/>
      <c r="K44" s="142"/>
      <c r="L44" s="142"/>
      <c r="M44" s="127"/>
      <c r="N44" s="127"/>
    </row>
    <row r="45" spans="1:14" s="70" customFormat="1" ht="75" customHeight="1" x14ac:dyDescent="0.25">
      <c r="A45" s="63"/>
      <c r="B45" s="142" t="str">
        <f ca="1">IF(OFFSET(List1!B$11,tisk!A44,0)&gt;0,OFFSET(List1!B$11,tisk!A44,0),"")</f>
        <v/>
      </c>
      <c r="C45" s="65" t="str">
        <f ca="1">IF(B45="","",CONCATENATE(OFFSET(List1!C$11,tisk!A44,0),"
",OFFSET(List1!D$11,tisk!A44,0),"
",OFFSET(List1!E$11,tisk!A44,0),"
",OFFSET(List1!F$11,tisk!A44,0)))</f>
        <v/>
      </c>
      <c r="D45" s="66" t="str">
        <f ca="1">IF(B45="","",OFFSET(List1!L$11,tisk!A44,0))</f>
        <v/>
      </c>
      <c r="E45" s="143" t="str">
        <f ca="1">IF(B45="","",OFFSET(List1!O$11,tisk!A44,0))</f>
        <v/>
      </c>
      <c r="F45" s="67" t="str">
        <f ca="1">IF(B45="","",OFFSET(List1!P$11,tisk!A44,0))</f>
        <v/>
      </c>
      <c r="G45" s="127" t="str">
        <f ca="1">IF(B45="","",OFFSET(List1!R$11,tisk!A44,0))</f>
        <v/>
      </c>
      <c r="H45" s="144" t="str">
        <f ca="1">IF(B45="","",OFFSET(List1!S$11,tisk!A44,0))</f>
        <v/>
      </c>
      <c r="I45" s="142" t="str">
        <f ca="1">IF(B45="","",OFFSET(List1!T$11,tisk!A44,0))</f>
        <v/>
      </c>
      <c r="J45" s="142" t="str">
        <f ca="1">IF(B45="","",OFFSET(List1!U$11,tisk!A44,0))</f>
        <v/>
      </c>
      <c r="K45" s="142" t="str">
        <f ca="1">IF(B45="","",OFFSET(List1!V$11,tisk!A44,0))</f>
        <v/>
      </c>
      <c r="L45" s="142" t="str">
        <f ca="1">IF(B45="","",OFFSET(List1!W$11,tisk!A44,0))</f>
        <v/>
      </c>
      <c r="M45" s="127" t="str">
        <f ca="1">IF(A45="","",OFFSET(List1!W$11,tisk!#REF!,0))</f>
        <v/>
      </c>
      <c r="N45" s="127" t="str">
        <f ca="1">IF(B45="","",OFFSET(List1!X$11,tisk!A44,0))</f>
        <v/>
      </c>
    </row>
    <row r="46" spans="1:14" s="70" customFormat="1" ht="75" customHeight="1" x14ac:dyDescent="0.25">
      <c r="A46" s="63"/>
      <c r="B46" s="142"/>
      <c r="C46" s="65" t="str">
        <f ca="1">IF(B45="","",CONCATENATE("Okres ",OFFSET(List1!G$11,tisk!A44,0),"
","Právní forma","
",OFFSET(List1!H$11,tisk!A44,0),"
","IČO ",OFFSET(List1!I$11,tisk!A44,0),"
 ","B.Ú. ",OFFSET(List1!J$11,tisk!A44,0)))</f>
        <v/>
      </c>
      <c r="D46" s="68" t="str">
        <f ca="1">IF(B45="","",OFFSET(List1!M$11,tisk!A44,0))</f>
        <v/>
      </c>
      <c r="E46" s="143"/>
      <c r="F46" s="69"/>
      <c r="G46" s="127"/>
      <c r="H46" s="144"/>
      <c r="I46" s="142"/>
      <c r="J46" s="142"/>
      <c r="K46" s="142"/>
      <c r="L46" s="142"/>
      <c r="M46" s="127"/>
      <c r="N46" s="127"/>
    </row>
    <row r="47" spans="1:14" s="70" customFormat="1" ht="30" customHeight="1" x14ac:dyDescent="0.25">
      <c r="A47" s="63">
        <f>ROW()/3-1</f>
        <v>14.666666666666666</v>
      </c>
      <c r="B47" s="142"/>
      <c r="C47" s="65" t="str">
        <f ca="1">IF(B45="","",CONCATENATE("Zástupce","
",OFFSET(List1!K$11,tisk!A44,0)))</f>
        <v/>
      </c>
      <c r="D47" s="68" t="str">
        <f ca="1">IF(B45="","",CONCATENATE("Dotace bude použita na:",OFFSET(List1!N$11,tisk!A44,0)))</f>
        <v/>
      </c>
      <c r="E47" s="143"/>
      <c r="F47" s="67" t="str">
        <f ca="1">IF(B45="","",OFFSET(List1!Q$11,tisk!A44,0))</f>
        <v/>
      </c>
      <c r="G47" s="127"/>
      <c r="H47" s="144"/>
      <c r="I47" s="142"/>
      <c r="J47" s="142"/>
      <c r="K47" s="142"/>
      <c r="L47" s="142"/>
      <c r="M47" s="127"/>
      <c r="N47" s="127"/>
    </row>
    <row r="48" spans="1:14" s="70" customFormat="1" ht="75" customHeight="1" x14ac:dyDescent="0.25">
      <c r="A48" s="63"/>
      <c r="B48" s="142" t="str">
        <f ca="1">IF(OFFSET(List1!B$11,tisk!A47,0)&gt;0,OFFSET(List1!B$11,tisk!A47,0),"")</f>
        <v/>
      </c>
      <c r="C48" s="65" t="str">
        <f ca="1">IF(B48="","",CONCATENATE(OFFSET(List1!C$11,tisk!A47,0),"
",OFFSET(List1!D$11,tisk!A47,0),"
",OFFSET(List1!E$11,tisk!A47,0),"
",OFFSET(List1!F$11,tisk!A47,0)))</f>
        <v/>
      </c>
      <c r="D48" s="66" t="str">
        <f ca="1">IF(B48="","",OFFSET(List1!L$11,tisk!A47,0))</f>
        <v/>
      </c>
      <c r="E48" s="143" t="str">
        <f ca="1">IF(B48="","",OFFSET(List1!O$11,tisk!A47,0))</f>
        <v/>
      </c>
      <c r="F48" s="67" t="str">
        <f ca="1">IF(B48="","",OFFSET(List1!P$11,tisk!A47,0))</f>
        <v/>
      </c>
      <c r="G48" s="127" t="str">
        <f ca="1">IF(B48="","",OFFSET(List1!R$11,tisk!A47,0))</f>
        <v/>
      </c>
      <c r="H48" s="144" t="str">
        <f ca="1">IF(B48="","",OFFSET(List1!S$11,tisk!A47,0))</f>
        <v/>
      </c>
      <c r="I48" s="142" t="str">
        <f ca="1">IF(B48="","",OFFSET(List1!T$11,tisk!A47,0))</f>
        <v/>
      </c>
      <c r="J48" s="142" t="str">
        <f ca="1">IF(B48="","",OFFSET(List1!U$11,tisk!A47,0))</f>
        <v/>
      </c>
      <c r="K48" s="142" t="str">
        <f ca="1">IF(B48="","",OFFSET(List1!V$11,tisk!A47,0))</f>
        <v/>
      </c>
      <c r="L48" s="142" t="str">
        <f ca="1">IF(B48="","",OFFSET(List1!W$11,tisk!A47,0))</f>
        <v/>
      </c>
      <c r="M48" s="127" t="str">
        <f ca="1">IF(A48="","",OFFSET(List1!W$11,tisk!#REF!,0))</f>
        <v/>
      </c>
      <c r="N48" s="127" t="str">
        <f ca="1">IF(B48="","",OFFSET(List1!X$11,tisk!A47,0))</f>
        <v/>
      </c>
    </row>
    <row r="49" spans="1:14" s="70" customFormat="1" ht="75" customHeight="1" x14ac:dyDescent="0.25">
      <c r="A49" s="63"/>
      <c r="B49" s="142"/>
      <c r="C49" s="65" t="str">
        <f ca="1">IF(B48="","",CONCATENATE("Okres ",OFFSET(List1!G$11,tisk!A47,0),"
","Právní forma","
",OFFSET(List1!H$11,tisk!A47,0),"
","IČO ",OFFSET(List1!I$11,tisk!A47,0),"
 ","B.Ú. ",OFFSET(List1!J$11,tisk!A47,0)))</f>
        <v/>
      </c>
      <c r="D49" s="68" t="str">
        <f ca="1">IF(B48="","",OFFSET(List1!M$11,tisk!A47,0))</f>
        <v/>
      </c>
      <c r="E49" s="143"/>
      <c r="F49" s="69"/>
      <c r="G49" s="127"/>
      <c r="H49" s="144"/>
      <c r="I49" s="142"/>
      <c r="J49" s="142"/>
      <c r="K49" s="142"/>
      <c r="L49" s="142"/>
      <c r="M49" s="127"/>
      <c r="N49" s="127"/>
    </row>
    <row r="50" spans="1:14" s="70" customFormat="1" ht="30" customHeight="1" x14ac:dyDescent="0.25">
      <c r="A50" s="63">
        <f>ROW()/3-1</f>
        <v>15.666666666666668</v>
      </c>
      <c r="B50" s="142"/>
      <c r="C50" s="65" t="str">
        <f ca="1">IF(B48="","",CONCATENATE("Zástupce","
",OFFSET(List1!K$11,tisk!A47,0)))</f>
        <v/>
      </c>
      <c r="D50" s="68" t="str">
        <f ca="1">IF(B48="","",CONCATENATE("Dotace bude použita na:",OFFSET(List1!N$11,tisk!A47,0)))</f>
        <v/>
      </c>
      <c r="E50" s="143"/>
      <c r="F50" s="67" t="str">
        <f ca="1">IF(B48="","",OFFSET(List1!Q$11,tisk!A47,0))</f>
        <v/>
      </c>
      <c r="G50" s="127"/>
      <c r="H50" s="144"/>
      <c r="I50" s="142"/>
      <c r="J50" s="142"/>
      <c r="K50" s="142"/>
      <c r="L50" s="142"/>
      <c r="M50" s="127"/>
      <c r="N50" s="127"/>
    </row>
    <row r="51" spans="1:14" s="70" customFormat="1" ht="75" customHeight="1" x14ac:dyDescent="0.25">
      <c r="A51" s="63"/>
      <c r="B51" s="142" t="str">
        <f ca="1">IF(OFFSET(List1!B$11,tisk!A50,0)&gt;0,OFFSET(List1!B$11,tisk!A50,0),"")</f>
        <v/>
      </c>
      <c r="C51" s="65" t="str">
        <f ca="1">IF(B51="","",CONCATENATE(OFFSET(List1!C$11,tisk!A50,0),"
",OFFSET(List1!D$11,tisk!A50,0),"
",OFFSET(List1!E$11,tisk!A50,0),"
",OFFSET(List1!F$11,tisk!A50,0)))</f>
        <v/>
      </c>
      <c r="D51" s="66" t="str">
        <f ca="1">IF(B51="","",OFFSET(List1!L$11,tisk!A50,0))</f>
        <v/>
      </c>
      <c r="E51" s="143" t="str">
        <f ca="1">IF(B51="","",OFFSET(List1!O$11,tisk!A50,0))</f>
        <v/>
      </c>
      <c r="F51" s="67" t="str">
        <f ca="1">IF(B51="","",OFFSET(List1!P$11,tisk!A50,0))</f>
        <v/>
      </c>
      <c r="G51" s="127" t="str">
        <f ca="1">IF(B51="","",OFFSET(List1!R$11,tisk!A50,0))</f>
        <v/>
      </c>
      <c r="H51" s="144" t="str">
        <f ca="1">IF(B51="","",OFFSET(List1!S$11,tisk!A50,0))</f>
        <v/>
      </c>
      <c r="I51" s="142" t="str">
        <f ca="1">IF(B51="","",OFFSET(List1!T$11,tisk!A50,0))</f>
        <v/>
      </c>
      <c r="J51" s="142" t="str">
        <f ca="1">IF(B51="","",OFFSET(List1!U$11,tisk!A50,0))</f>
        <v/>
      </c>
      <c r="K51" s="142" t="str">
        <f ca="1">IF(B51="","",OFFSET(List1!V$11,tisk!A50,0))</f>
        <v/>
      </c>
      <c r="L51" s="142" t="str">
        <f ca="1">IF(B51="","",OFFSET(List1!W$11,tisk!A50,0))</f>
        <v/>
      </c>
      <c r="M51" s="127" t="str">
        <f ca="1">IF(A51="","",OFFSET(List1!W$11,tisk!#REF!,0))</f>
        <v/>
      </c>
      <c r="N51" s="127" t="str">
        <f ca="1">IF(B51="","",OFFSET(List1!X$11,tisk!A50,0))</f>
        <v/>
      </c>
    </row>
    <row r="52" spans="1:14" s="70" customFormat="1" ht="75" customHeight="1" x14ac:dyDescent="0.25">
      <c r="A52" s="63"/>
      <c r="B52" s="142"/>
      <c r="C52" s="65" t="str">
        <f ca="1">IF(B51="","",CONCATENATE("Okres ",OFFSET(List1!G$11,tisk!A50,0),"
","Právní forma","
",OFFSET(List1!H$11,tisk!A50,0),"
","IČO ",OFFSET(List1!I$11,tisk!A50,0),"
 ","B.Ú. ",OFFSET(List1!J$11,tisk!A50,0)))</f>
        <v/>
      </c>
      <c r="D52" s="68" t="str">
        <f ca="1">IF(B51="","",OFFSET(List1!M$11,tisk!A50,0))</f>
        <v/>
      </c>
      <c r="E52" s="143"/>
      <c r="F52" s="69"/>
      <c r="G52" s="127"/>
      <c r="H52" s="144"/>
      <c r="I52" s="142"/>
      <c r="J52" s="142"/>
      <c r="K52" s="142"/>
      <c r="L52" s="142"/>
      <c r="M52" s="127"/>
      <c r="N52" s="127"/>
    </row>
    <row r="53" spans="1:14" s="70" customFormat="1" ht="30" customHeight="1" x14ac:dyDescent="0.25">
      <c r="A53" s="63">
        <f>ROW()/3-1</f>
        <v>16.666666666666668</v>
      </c>
      <c r="B53" s="142"/>
      <c r="C53" s="65" t="str">
        <f ca="1">IF(B51="","",CONCATENATE("Zástupce","
",OFFSET(List1!K$11,tisk!A50,0)))</f>
        <v/>
      </c>
      <c r="D53" s="68" t="str">
        <f ca="1">IF(B51="","",CONCATENATE("Dotace bude použita na:",OFFSET(List1!N$11,tisk!A50,0)))</f>
        <v/>
      </c>
      <c r="E53" s="143"/>
      <c r="F53" s="67" t="str">
        <f ca="1">IF(B51="","",OFFSET(List1!Q$11,tisk!A50,0))</f>
        <v/>
      </c>
      <c r="G53" s="127"/>
      <c r="H53" s="144"/>
      <c r="I53" s="142"/>
      <c r="J53" s="142"/>
      <c r="K53" s="142"/>
      <c r="L53" s="142"/>
      <c r="M53" s="127"/>
      <c r="N53" s="127"/>
    </row>
    <row r="54" spans="1:14" s="70" customFormat="1" ht="75" customHeight="1" x14ac:dyDescent="0.25">
      <c r="A54" s="63"/>
      <c r="B54" s="142" t="str">
        <f ca="1">IF(OFFSET(List1!B$11,tisk!A53,0)&gt;0,OFFSET(List1!B$11,tisk!A53,0),"")</f>
        <v/>
      </c>
      <c r="C54" s="65" t="str">
        <f ca="1">IF(B54="","",CONCATENATE(OFFSET(List1!C$11,tisk!A53,0),"
",OFFSET(List1!D$11,tisk!A53,0),"
",OFFSET(List1!E$11,tisk!A53,0),"
",OFFSET(List1!F$11,tisk!A53,0)))</f>
        <v/>
      </c>
      <c r="D54" s="66" t="str">
        <f ca="1">IF(B54="","",OFFSET(List1!L$11,tisk!A53,0))</f>
        <v/>
      </c>
      <c r="E54" s="143" t="str">
        <f ca="1">IF(B54="","",OFFSET(List1!O$11,tisk!A53,0))</f>
        <v/>
      </c>
      <c r="F54" s="67" t="str">
        <f ca="1">IF(B54="","",OFFSET(List1!P$11,tisk!A53,0))</f>
        <v/>
      </c>
      <c r="G54" s="127" t="str">
        <f ca="1">IF(B54="","",OFFSET(List1!R$11,tisk!A53,0))</f>
        <v/>
      </c>
      <c r="H54" s="144" t="str">
        <f ca="1">IF(B54="","",OFFSET(List1!S$11,tisk!A53,0))</f>
        <v/>
      </c>
      <c r="I54" s="142" t="str">
        <f ca="1">IF(B54="","",OFFSET(List1!T$11,tisk!A53,0))</f>
        <v/>
      </c>
      <c r="J54" s="142" t="str">
        <f ca="1">IF(B54="","",OFFSET(List1!U$11,tisk!A53,0))</f>
        <v/>
      </c>
      <c r="K54" s="142" t="str">
        <f ca="1">IF(B54="","",OFFSET(List1!V$11,tisk!A53,0))</f>
        <v/>
      </c>
      <c r="L54" s="142" t="str">
        <f ca="1">IF(B54="","",OFFSET(List1!W$11,tisk!A53,0))</f>
        <v/>
      </c>
      <c r="M54" s="127" t="str">
        <f ca="1">IF(A54="","",OFFSET(List1!W$11,tisk!#REF!,0))</f>
        <v/>
      </c>
      <c r="N54" s="127" t="str">
        <f ca="1">IF(B54="","",OFFSET(List1!X$11,tisk!A53,0))</f>
        <v/>
      </c>
    </row>
    <row r="55" spans="1:14" s="70" customFormat="1" ht="75" customHeight="1" x14ac:dyDescent="0.25">
      <c r="A55" s="63"/>
      <c r="B55" s="142"/>
      <c r="C55" s="65" t="str">
        <f ca="1">IF(B54="","",CONCATENATE("Okres ",OFFSET(List1!G$11,tisk!A53,0),"
","Právní forma","
",OFFSET(List1!H$11,tisk!A53,0),"
","IČO ",OFFSET(List1!I$11,tisk!A53,0),"
 ","B.Ú. ",OFFSET(List1!J$11,tisk!A53,0)))</f>
        <v/>
      </c>
      <c r="D55" s="68" t="str">
        <f ca="1">IF(B54="","",OFFSET(List1!M$11,tisk!A53,0))</f>
        <v/>
      </c>
      <c r="E55" s="143"/>
      <c r="F55" s="69"/>
      <c r="G55" s="127"/>
      <c r="H55" s="144"/>
      <c r="I55" s="142"/>
      <c r="J55" s="142"/>
      <c r="K55" s="142"/>
      <c r="L55" s="142"/>
      <c r="M55" s="127"/>
      <c r="N55" s="127"/>
    </row>
    <row r="56" spans="1:14" s="70" customFormat="1" ht="30" customHeight="1" x14ac:dyDescent="0.25">
      <c r="A56" s="63">
        <f>ROW()/3-1</f>
        <v>17.666666666666668</v>
      </c>
      <c r="B56" s="142"/>
      <c r="C56" s="65" t="str">
        <f ca="1">IF(B54="","",CONCATENATE("Zástupce","
",OFFSET(List1!K$11,tisk!A53,0)))</f>
        <v/>
      </c>
      <c r="D56" s="68" t="str">
        <f ca="1">IF(B54="","",CONCATENATE("Dotace bude použita na:",OFFSET(List1!N$11,tisk!A53,0)))</f>
        <v/>
      </c>
      <c r="E56" s="143"/>
      <c r="F56" s="67" t="str">
        <f ca="1">IF(B54="","",OFFSET(List1!Q$11,tisk!A53,0))</f>
        <v/>
      </c>
      <c r="G56" s="127"/>
      <c r="H56" s="144"/>
      <c r="I56" s="142"/>
      <c r="J56" s="142"/>
      <c r="K56" s="142"/>
      <c r="L56" s="142"/>
      <c r="M56" s="127"/>
      <c r="N56" s="127"/>
    </row>
    <row r="57" spans="1:14" s="70" customFormat="1" ht="75" customHeight="1" x14ac:dyDescent="0.25">
      <c r="A57" s="63"/>
      <c r="B57" s="142" t="str">
        <f ca="1">IF(OFFSET(List1!B$11,tisk!A56,0)&gt;0,OFFSET(List1!B$11,tisk!A56,0),"")</f>
        <v/>
      </c>
      <c r="C57" s="65" t="str">
        <f ca="1">IF(B57="","",CONCATENATE(OFFSET(List1!C$11,tisk!A56,0),"
",OFFSET(List1!D$11,tisk!A56,0),"
",OFFSET(List1!E$11,tisk!A56,0),"
",OFFSET(List1!F$11,tisk!A56,0)))</f>
        <v/>
      </c>
      <c r="D57" s="66" t="str">
        <f ca="1">IF(B57="","",OFFSET(List1!L$11,tisk!A56,0))</f>
        <v/>
      </c>
      <c r="E57" s="143" t="str">
        <f ca="1">IF(B57="","",OFFSET(List1!O$11,tisk!A56,0))</f>
        <v/>
      </c>
      <c r="F57" s="67" t="str">
        <f ca="1">IF(B57="","",OFFSET(List1!P$11,tisk!A56,0))</f>
        <v/>
      </c>
      <c r="G57" s="127" t="str">
        <f ca="1">IF(B57="","",OFFSET(List1!R$11,tisk!A56,0))</f>
        <v/>
      </c>
      <c r="H57" s="144" t="str">
        <f ca="1">IF(B57="","",OFFSET(List1!S$11,tisk!A56,0))</f>
        <v/>
      </c>
      <c r="I57" s="142" t="str">
        <f ca="1">IF(B57="","",OFFSET(List1!T$11,tisk!A56,0))</f>
        <v/>
      </c>
      <c r="J57" s="142" t="str">
        <f ca="1">IF(B57="","",OFFSET(List1!U$11,tisk!A56,0))</f>
        <v/>
      </c>
      <c r="K57" s="142" t="str">
        <f ca="1">IF(B57="","",OFFSET(List1!V$11,tisk!A56,0))</f>
        <v/>
      </c>
      <c r="L57" s="142" t="str">
        <f ca="1">IF(B57="","",OFFSET(List1!W$11,tisk!A56,0))</f>
        <v/>
      </c>
      <c r="M57" s="127" t="str">
        <f ca="1">IF(A57="","",OFFSET(List1!W$11,tisk!#REF!,0))</f>
        <v/>
      </c>
      <c r="N57" s="127" t="str">
        <f ca="1">IF(B57="","",OFFSET(List1!X$11,tisk!A56,0))</f>
        <v/>
      </c>
    </row>
    <row r="58" spans="1:14" s="70" customFormat="1" ht="75" customHeight="1" x14ac:dyDescent="0.25">
      <c r="A58" s="63"/>
      <c r="B58" s="142"/>
      <c r="C58" s="65" t="str">
        <f ca="1">IF(B57="","",CONCATENATE("Okres ",OFFSET(List1!G$11,tisk!A56,0),"
","Právní forma","
",OFFSET(List1!H$11,tisk!A56,0),"
","IČO ",OFFSET(List1!I$11,tisk!A56,0),"
 ","B.Ú. ",OFFSET(List1!J$11,tisk!A56,0)))</f>
        <v/>
      </c>
      <c r="D58" s="68" t="str">
        <f ca="1">IF(B57="","",OFFSET(List1!M$11,tisk!A56,0))</f>
        <v/>
      </c>
      <c r="E58" s="143"/>
      <c r="F58" s="69"/>
      <c r="G58" s="127"/>
      <c r="H58" s="144"/>
      <c r="I58" s="142"/>
      <c r="J58" s="142"/>
      <c r="K58" s="142"/>
      <c r="L58" s="142"/>
      <c r="M58" s="127"/>
      <c r="N58" s="127"/>
    </row>
    <row r="59" spans="1:14" s="70" customFormat="1" ht="30" customHeight="1" x14ac:dyDescent="0.25">
      <c r="A59" s="63">
        <f>ROW()/3-1</f>
        <v>18.666666666666668</v>
      </c>
      <c r="B59" s="142"/>
      <c r="C59" s="65" t="str">
        <f ca="1">IF(B57="","",CONCATENATE("Zástupce","
",OFFSET(List1!K$11,tisk!A56,0)))</f>
        <v/>
      </c>
      <c r="D59" s="68" t="str">
        <f ca="1">IF(B57="","",CONCATENATE("Dotace bude použita na:",OFFSET(List1!N$11,tisk!A56,0)))</f>
        <v/>
      </c>
      <c r="E59" s="143"/>
      <c r="F59" s="67" t="str">
        <f ca="1">IF(B57="","",OFFSET(List1!Q$11,tisk!A56,0))</f>
        <v/>
      </c>
      <c r="G59" s="127"/>
      <c r="H59" s="144"/>
      <c r="I59" s="142"/>
      <c r="J59" s="142"/>
      <c r="K59" s="142"/>
      <c r="L59" s="142"/>
      <c r="M59" s="127"/>
      <c r="N59" s="127"/>
    </row>
    <row r="60" spans="1:14" s="70" customFormat="1" ht="75" customHeight="1" x14ac:dyDescent="0.25">
      <c r="A60" s="63"/>
      <c r="B60" s="142" t="str">
        <f ca="1">IF(OFFSET(List1!B$11,tisk!A59,0)&gt;0,OFFSET(List1!B$11,tisk!A59,0),"")</f>
        <v/>
      </c>
      <c r="C60" s="65" t="str">
        <f ca="1">IF(B60="","",CONCATENATE(OFFSET(List1!C$11,tisk!A59,0),"
",OFFSET(List1!D$11,tisk!A59,0),"
",OFFSET(List1!E$11,tisk!A59,0),"
",OFFSET(List1!F$11,tisk!A59,0)))</f>
        <v/>
      </c>
      <c r="D60" s="66" t="str">
        <f ca="1">IF(B60="","",OFFSET(List1!L$11,tisk!A59,0))</f>
        <v/>
      </c>
      <c r="E60" s="143" t="str">
        <f ca="1">IF(B60="","",OFFSET(List1!O$11,tisk!A59,0))</f>
        <v/>
      </c>
      <c r="F60" s="67" t="str">
        <f ca="1">IF(B60="","",OFFSET(List1!P$11,tisk!A59,0))</f>
        <v/>
      </c>
      <c r="G60" s="127" t="str">
        <f ca="1">IF(B60="","",OFFSET(List1!R$11,tisk!A59,0))</f>
        <v/>
      </c>
      <c r="H60" s="144" t="str">
        <f ca="1">IF(B60="","",OFFSET(List1!S$11,tisk!A59,0))</f>
        <v/>
      </c>
      <c r="I60" s="142" t="str">
        <f ca="1">IF(B60="","",OFFSET(List1!T$11,tisk!A59,0))</f>
        <v/>
      </c>
      <c r="J60" s="142" t="str">
        <f ca="1">IF(B60="","",OFFSET(List1!U$11,tisk!A59,0))</f>
        <v/>
      </c>
      <c r="K60" s="142" t="str">
        <f ca="1">IF(B60="","",OFFSET(List1!V$11,tisk!A59,0))</f>
        <v/>
      </c>
      <c r="L60" s="142" t="str">
        <f ca="1">IF(B60="","",OFFSET(List1!W$11,tisk!A59,0))</f>
        <v/>
      </c>
      <c r="M60" s="127" t="str">
        <f ca="1">IF(A60="","",OFFSET(List1!W$11,tisk!#REF!,0))</f>
        <v/>
      </c>
      <c r="N60" s="127" t="str">
        <f ca="1">IF(B60="","",OFFSET(List1!X$11,tisk!A59,0))</f>
        <v/>
      </c>
    </row>
    <row r="61" spans="1:14" s="70" customFormat="1" ht="75" customHeight="1" x14ac:dyDescent="0.25">
      <c r="A61" s="63"/>
      <c r="B61" s="142"/>
      <c r="C61" s="65" t="str">
        <f ca="1">IF(B60="","",CONCATENATE("Okres ",OFFSET(List1!G$11,tisk!A59,0),"
","Právní forma","
",OFFSET(List1!H$11,tisk!A59,0),"
","IČO ",OFFSET(List1!I$11,tisk!A59,0),"
 ","B.Ú. ",OFFSET(List1!J$11,tisk!A59,0)))</f>
        <v/>
      </c>
      <c r="D61" s="68" t="str">
        <f ca="1">IF(B60="","",OFFSET(List1!M$11,tisk!A59,0))</f>
        <v/>
      </c>
      <c r="E61" s="143"/>
      <c r="F61" s="69"/>
      <c r="G61" s="127"/>
      <c r="H61" s="144"/>
      <c r="I61" s="142"/>
      <c r="J61" s="142"/>
      <c r="K61" s="142"/>
      <c r="L61" s="142"/>
      <c r="M61" s="127"/>
      <c r="N61" s="127"/>
    </row>
    <row r="62" spans="1:14" s="70" customFormat="1" ht="30" customHeight="1" x14ac:dyDescent="0.25">
      <c r="A62" s="63">
        <f>ROW()/3-1</f>
        <v>19.666666666666668</v>
      </c>
      <c r="B62" s="142"/>
      <c r="C62" s="65" t="str">
        <f ca="1">IF(B60="","",CONCATENATE("Zástupce","
",OFFSET(List1!K$11,tisk!A59,0)))</f>
        <v/>
      </c>
      <c r="D62" s="68" t="str">
        <f ca="1">IF(B60="","",CONCATENATE("Dotace bude použita na:",OFFSET(List1!N$11,tisk!A59,0)))</f>
        <v/>
      </c>
      <c r="E62" s="143"/>
      <c r="F62" s="67" t="str">
        <f ca="1">IF(B60="","",OFFSET(List1!Q$11,tisk!A59,0))</f>
        <v/>
      </c>
      <c r="G62" s="127"/>
      <c r="H62" s="144"/>
      <c r="I62" s="142"/>
      <c r="J62" s="142"/>
      <c r="K62" s="142"/>
      <c r="L62" s="142"/>
      <c r="M62" s="127"/>
      <c r="N62" s="127"/>
    </row>
    <row r="63" spans="1:14" s="70" customFormat="1" ht="75" customHeight="1" x14ac:dyDescent="0.25">
      <c r="A63" s="63"/>
      <c r="B63" s="142" t="str">
        <f ca="1">IF(OFFSET(List1!B$11,tisk!A62,0)&gt;0,OFFSET(List1!B$11,tisk!A62,0),"")</f>
        <v/>
      </c>
      <c r="C63" s="65" t="str">
        <f ca="1">IF(B63="","",CONCATENATE(OFFSET(List1!C$11,tisk!A62,0),"
",OFFSET(List1!D$11,tisk!A62,0),"
",OFFSET(List1!E$11,tisk!A62,0),"
",OFFSET(List1!F$11,tisk!A62,0)))</f>
        <v/>
      </c>
      <c r="D63" s="66" t="str">
        <f ca="1">IF(B63="","",OFFSET(List1!L$11,tisk!A62,0))</f>
        <v/>
      </c>
      <c r="E63" s="143" t="str">
        <f ca="1">IF(B63="","",OFFSET(List1!O$11,tisk!A62,0))</f>
        <v/>
      </c>
      <c r="F63" s="67" t="str">
        <f ca="1">IF(B63="","",OFFSET(List1!P$11,tisk!A62,0))</f>
        <v/>
      </c>
      <c r="G63" s="127" t="str">
        <f ca="1">IF(B63="","",OFFSET(List1!R$11,tisk!A62,0))</f>
        <v/>
      </c>
      <c r="H63" s="144" t="str">
        <f ca="1">IF(B63="","",OFFSET(List1!S$11,tisk!A62,0))</f>
        <v/>
      </c>
      <c r="I63" s="142" t="str">
        <f ca="1">IF(B63="","",OFFSET(List1!T$11,tisk!A62,0))</f>
        <v/>
      </c>
      <c r="J63" s="142" t="str">
        <f ca="1">IF(B63="","",OFFSET(List1!U$11,tisk!A62,0))</f>
        <v/>
      </c>
      <c r="K63" s="142" t="str">
        <f ca="1">IF(B63="","",OFFSET(List1!V$11,tisk!A62,0))</f>
        <v/>
      </c>
      <c r="L63" s="142" t="str">
        <f ca="1">IF(B63="","",OFFSET(List1!W$11,tisk!A62,0))</f>
        <v/>
      </c>
      <c r="M63" s="127" t="str">
        <f ca="1">IF(A63="","",OFFSET(List1!W$11,tisk!#REF!,0))</f>
        <v/>
      </c>
      <c r="N63" s="127" t="str">
        <f ca="1">IF(B63="","",OFFSET(List1!X$11,tisk!A62,0))</f>
        <v/>
      </c>
    </row>
    <row r="64" spans="1:14" s="70" customFormat="1" ht="75" customHeight="1" x14ac:dyDescent="0.25">
      <c r="A64" s="63"/>
      <c r="B64" s="142"/>
      <c r="C64" s="65" t="str">
        <f ca="1">IF(B63="","",CONCATENATE("Okres ",OFFSET(List1!G$11,tisk!A62,0),"
","Právní forma","
",OFFSET(List1!H$11,tisk!A62,0),"
","IČO ",OFFSET(List1!I$11,tisk!A62,0),"
 ","B.Ú. ",OFFSET(List1!J$11,tisk!A62,0)))</f>
        <v/>
      </c>
      <c r="D64" s="68" t="str">
        <f ca="1">IF(B63="","",OFFSET(List1!M$11,tisk!A62,0))</f>
        <v/>
      </c>
      <c r="E64" s="143"/>
      <c r="F64" s="69"/>
      <c r="G64" s="127"/>
      <c r="H64" s="144"/>
      <c r="I64" s="142"/>
      <c r="J64" s="142"/>
      <c r="K64" s="142"/>
      <c r="L64" s="142"/>
      <c r="M64" s="127"/>
      <c r="N64" s="127"/>
    </row>
    <row r="65" spans="1:14" s="70" customFormat="1" ht="30" customHeight="1" x14ac:dyDescent="0.25">
      <c r="A65" s="63">
        <f>ROW()/3-1</f>
        <v>20.666666666666668</v>
      </c>
      <c r="B65" s="142"/>
      <c r="C65" s="65" t="str">
        <f ca="1">IF(B63="","",CONCATENATE("Zástupce","
",OFFSET(List1!K$11,tisk!A62,0)))</f>
        <v/>
      </c>
      <c r="D65" s="68" t="str">
        <f ca="1">IF(B63="","",CONCATENATE("Dotace bude použita na:",OFFSET(List1!N$11,tisk!A62,0)))</f>
        <v/>
      </c>
      <c r="E65" s="143"/>
      <c r="F65" s="67" t="str">
        <f ca="1">IF(B63="","",OFFSET(List1!Q$11,tisk!A62,0))</f>
        <v/>
      </c>
      <c r="G65" s="127"/>
      <c r="H65" s="144"/>
      <c r="I65" s="142"/>
      <c r="J65" s="142"/>
      <c r="K65" s="142"/>
      <c r="L65" s="142"/>
      <c r="M65" s="127"/>
      <c r="N65" s="127"/>
    </row>
    <row r="66" spans="1:14" s="70" customFormat="1" ht="75" customHeight="1" x14ac:dyDescent="0.25">
      <c r="A66" s="63"/>
      <c r="B66" s="142" t="str">
        <f ca="1">IF(OFFSET(List1!B$11,tisk!A65,0)&gt;0,OFFSET(List1!B$11,tisk!A65,0),"")</f>
        <v/>
      </c>
      <c r="C66" s="65" t="str">
        <f ca="1">IF(B66="","",CONCATENATE(OFFSET(List1!C$11,tisk!A65,0),"
",OFFSET(List1!D$11,tisk!A65,0),"
",OFFSET(List1!E$11,tisk!A65,0),"
",OFFSET(List1!F$11,tisk!A65,0)))</f>
        <v/>
      </c>
      <c r="D66" s="66" t="str">
        <f ca="1">IF(B66="","",OFFSET(List1!L$11,tisk!A65,0))</f>
        <v/>
      </c>
      <c r="E66" s="143" t="str">
        <f ca="1">IF(B66="","",OFFSET(List1!O$11,tisk!A65,0))</f>
        <v/>
      </c>
      <c r="F66" s="67" t="str">
        <f ca="1">IF(B66="","",OFFSET(List1!P$11,tisk!A65,0))</f>
        <v/>
      </c>
      <c r="G66" s="127" t="str">
        <f ca="1">IF(B66="","",OFFSET(List1!R$11,tisk!A65,0))</f>
        <v/>
      </c>
      <c r="H66" s="144" t="str">
        <f ca="1">IF(B66="","",OFFSET(List1!S$11,tisk!A65,0))</f>
        <v/>
      </c>
      <c r="I66" s="142" t="str">
        <f ca="1">IF(B66="","",OFFSET(List1!T$11,tisk!A65,0))</f>
        <v/>
      </c>
      <c r="J66" s="142" t="str">
        <f ca="1">IF(B66="","",OFFSET(List1!U$11,tisk!A65,0))</f>
        <v/>
      </c>
      <c r="K66" s="142" t="str">
        <f ca="1">IF(B66="","",OFFSET(List1!V$11,tisk!A65,0))</f>
        <v/>
      </c>
      <c r="L66" s="142" t="str">
        <f ca="1">IF(B66="","",OFFSET(List1!W$11,tisk!A65,0))</f>
        <v/>
      </c>
      <c r="M66" s="127" t="str">
        <f ca="1">IF(A66="","",OFFSET(List1!W$11,tisk!#REF!,0))</f>
        <v/>
      </c>
      <c r="N66" s="127" t="str">
        <f ca="1">IF(B66="","",OFFSET(List1!X$11,tisk!A65,0))</f>
        <v/>
      </c>
    </row>
    <row r="67" spans="1:14" s="70" customFormat="1" ht="75" customHeight="1" x14ac:dyDescent="0.25">
      <c r="A67" s="63"/>
      <c r="B67" s="142"/>
      <c r="C67" s="65" t="str">
        <f ca="1">IF(B66="","",CONCATENATE("Okres ",OFFSET(List1!G$11,tisk!A65,0),"
","Právní forma","
",OFFSET(List1!H$11,tisk!A65,0),"
","IČO ",OFFSET(List1!I$11,tisk!A65,0),"
 ","B.Ú. ",OFFSET(List1!J$11,tisk!A65,0)))</f>
        <v/>
      </c>
      <c r="D67" s="68" t="str">
        <f ca="1">IF(B66="","",OFFSET(List1!M$11,tisk!A65,0))</f>
        <v/>
      </c>
      <c r="E67" s="143"/>
      <c r="F67" s="69"/>
      <c r="G67" s="127"/>
      <c r="H67" s="144"/>
      <c r="I67" s="142"/>
      <c r="J67" s="142"/>
      <c r="K67" s="142"/>
      <c r="L67" s="142"/>
      <c r="M67" s="127"/>
      <c r="N67" s="127"/>
    </row>
    <row r="68" spans="1:14" s="70" customFormat="1" ht="30" customHeight="1" x14ac:dyDescent="0.25">
      <c r="A68" s="63">
        <f>ROW()/3-1</f>
        <v>21.666666666666668</v>
      </c>
      <c r="B68" s="142"/>
      <c r="C68" s="65" t="str">
        <f ca="1">IF(B66="","",CONCATENATE("Zástupce","
",OFFSET(List1!K$11,tisk!A65,0)))</f>
        <v/>
      </c>
      <c r="D68" s="68" t="str">
        <f ca="1">IF(B66="","",CONCATENATE("Dotace bude použita na:",OFFSET(List1!N$11,tisk!A65,0)))</f>
        <v/>
      </c>
      <c r="E68" s="143"/>
      <c r="F68" s="67" t="str">
        <f ca="1">IF(B66="","",OFFSET(List1!Q$11,tisk!A65,0))</f>
        <v/>
      </c>
      <c r="G68" s="127"/>
      <c r="H68" s="144"/>
      <c r="I68" s="142"/>
      <c r="J68" s="142"/>
      <c r="K68" s="142"/>
      <c r="L68" s="142"/>
      <c r="M68" s="127"/>
      <c r="N68" s="127"/>
    </row>
    <row r="69" spans="1:14" s="70" customFormat="1" ht="75" customHeight="1" x14ac:dyDescent="0.25">
      <c r="A69" s="63"/>
      <c r="B69" s="142" t="str">
        <f ca="1">IF(OFFSET(List1!B$11,tisk!A68,0)&gt;0,OFFSET(List1!B$11,tisk!A68,0),"")</f>
        <v/>
      </c>
      <c r="C69" s="65" t="str">
        <f ca="1">IF(B69="","",CONCATENATE(OFFSET(List1!C$11,tisk!A68,0),"
",OFFSET(List1!D$11,tisk!A68,0),"
",OFFSET(List1!E$11,tisk!A68,0),"
",OFFSET(List1!F$11,tisk!A68,0)))</f>
        <v/>
      </c>
      <c r="D69" s="66" t="str">
        <f ca="1">IF(B69="","",OFFSET(List1!L$11,tisk!A68,0))</f>
        <v/>
      </c>
      <c r="E69" s="143" t="str">
        <f ca="1">IF(B69="","",OFFSET(List1!O$11,tisk!A68,0))</f>
        <v/>
      </c>
      <c r="F69" s="67" t="str">
        <f ca="1">IF(B69="","",OFFSET(List1!P$11,tisk!A68,0))</f>
        <v/>
      </c>
      <c r="G69" s="127" t="str">
        <f ca="1">IF(B69="","",OFFSET(List1!R$11,tisk!A68,0))</f>
        <v/>
      </c>
      <c r="H69" s="144" t="str">
        <f ca="1">IF(B69="","",OFFSET(List1!S$11,tisk!A68,0))</f>
        <v/>
      </c>
      <c r="I69" s="142" t="str">
        <f ca="1">IF(B69="","",OFFSET(List1!T$11,tisk!A68,0))</f>
        <v/>
      </c>
      <c r="J69" s="142" t="str">
        <f ca="1">IF(B69="","",OFFSET(List1!U$11,tisk!A68,0))</f>
        <v/>
      </c>
      <c r="K69" s="142" t="str">
        <f ca="1">IF(B69="","",OFFSET(List1!V$11,tisk!A68,0))</f>
        <v/>
      </c>
      <c r="L69" s="142" t="str">
        <f ca="1">IF(B69="","",OFFSET(List1!W$11,tisk!A68,0))</f>
        <v/>
      </c>
      <c r="M69" s="127" t="str">
        <f ca="1">IF(A69="","",OFFSET(List1!W$11,tisk!#REF!,0))</f>
        <v/>
      </c>
      <c r="N69" s="127" t="str">
        <f ca="1">IF(B69="","",OFFSET(List1!X$11,tisk!A68,0))</f>
        <v/>
      </c>
    </row>
    <row r="70" spans="1:14" s="70" customFormat="1" ht="75" customHeight="1" x14ac:dyDescent="0.25">
      <c r="A70" s="63"/>
      <c r="B70" s="142"/>
      <c r="C70" s="65" t="str">
        <f ca="1">IF(B69="","",CONCATENATE("Okres ",OFFSET(List1!G$11,tisk!A68,0),"
","Právní forma","
",OFFSET(List1!H$11,tisk!A68,0),"
","IČO ",OFFSET(List1!I$11,tisk!A68,0),"
 ","B.Ú. ",OFFSET(List1!J$11,tisk!A68,0)))</f>
        <v/>
      </c>
      <c r="D70" s="68" t="str">
        <f ca="1">IF(B69="","",OFFSET(List1!M$11,tisk!A68,0))</f>
        <v/>
      </c>
      <c r="E70" s="143"/>
      <c r="F70" s="69"/>
      <c r="G70" s="127"/>
      <c r="H70" s="144"/>
      <c r="I70" s="142"/>
      <c r="J70" s="142"/>
      <c r="K70" s="142"/>
      <c r="L70" s="142"/>
      <c r="M70" s="127"/>
      <c r="N70" s="127"/>
    </row>
    <row r="71" spans="1:14" s="70" customFormat="1" ht="30" customHeight="1" x14ac:dyDescent="0.25">
      <c r="A71" s="63">
        <f>ROW()/3-1</f>
        <v>22.666666666666668</v>
      </c>
      <c r="B71" s="142"/>
      <c r="C71" s="65" t="str">
        <f ca="1">IF(B69="","",CONCATENATE("Zástupce","
",OFFSET(List1!K$11,tisk!A68,0)))</f>
        <v/>
      </c>
      <c r="D71" s="68" t="str">
        <f ca="1">IF(B69="","",CONCATENATE("Dotace bude použita na:",OFFSET(List1!N$11,tisk!A68,0)))</f>
        <v/>
      </c>
      <c r="E71" s="143"/>
      <c r="F71" s="67" t="str">
        <f ca="1">IF(B69="","",OFFSET(List1!Q$11,tisk!A68,0))</f>
        <v/>
      </c>
      <c r="G71" s="127"/>
      <c r="H71" s="144"/>
      <c r="I71" s="142"/>
      <c r="J71" s="142"/>
      <c r="K71" s="142"/>
      <c r="L71" s="142"/>
      <c r="M71" s="127"/>
      <c r="N71" s="127"/>
    </row>
    <row r="72" spans="1:14" s="70" customFormat="1" ht="75" customHeight="1" x14ac:dyDescent="0.25">
      <c r="A72" s="63"/>
      <c r="B72" s="142" t="str">
        <f ca="1">IF(OFFSET(List1!B$11,tisk!A71,0)&gt;0,OFFSET(List1!B$11,tisk!A71,0),"")</f>
        <v/>
      </c>
      <c r="C72" s="65" t="str">
        <f ca="1">IF(B72="","",CONCATENATE(OFFSET(List1!C$11,tisk!A71,0),"
",OFFSET(List1!D$11,tisk!A71,0),"
",OFFSET(List1!E$11,tisk!A71,0),"
",OFFSET(List1!F$11,tisk!A71,0)))</f>
        <v/>
      </c>
      <c r="D72" s="66" t="str">
        <f ca="1">IF(B72="","",OFFSET(List1!L$11,tisk!A71,0))</f>
        <v/>
      </c>
      <c r="E72" s="143" t="str">
        <f ca="1">IF(B72="","",OFFSET(List1!O$11,tisk!A71,0))</f>
        <v/>
      </c>
      <c r="F72" s="67" t="str">
        <f ca="1">IF(B72="","",OFFSET(List1!P$11,tisk!A71,0))</f>
        <v/>
      </c>
      <c r="G72" s="127" t="str">
        <f ca="1">IF(B72="","",OFFSET(List1!R$11,tisk!A71,0))</f>
        <v/>
      </c>
      <c r="H72" s="144" t="str">
        <f ca="1">IF(B72="","",OFFSET(List1!S$11,tisk!A71,0))</f>
        <v/>
      </c>
      <c r="I72" s="142" t="str">
        <f ca="1">IF(B72="","",OFFSET(List1!T$11,tisk!A71,0))</f>
        <v/>
      </c>
      <c r="J72" s="142" t="str">
        <f ca="1">IF(B72="","",OFFSET(List1!U$11,tisk!A71,0))</f>
        <v/>
      </c>
      <c r="K72" s="142" t="str">
        <f ca="1">IF(B72="","",OFFSET(List1!V$11,tisk!A71,0))</f>
        <v/>
      </c>
      <c r="L72" s="142" t="str">
        <f ca="1">IF(B72="","",OFFSET(List1!W$11,tisk!A71,0))</f>
        <v/>
      </c>
      <c r="M72" s="127" t="str">
        <f ca="1">IF(A72="","",OFFSET(List1!W$11,tisk!#REF!,0))</f>
        <v/>
      </c>
      <c r="N72" s="127" t="str">
        <f ca="1">IF(B72="","",OFFSET(List1!X$11,tisk!A71,0))</f>
        <v/>
      </c>
    </row>
    <row r="73" spans="1:14" s="70" customFormat="1" ht="75" customHeight="1" x14ac:dyDescent="0.25">
      <c r="A73" s="63"/>
      <c r="B73" s="142"/>
      <c r="C73" s="65" t="str">
        <f ca="1">IF(B72="","",CONCATENATE("Okres ",OFFSET(List1!G$11,tisk!A71,0),"
","Právní forma","
",OFFSET(List1!H$11,tisk!A71,0),"
","IČO ",OFFSET(List1!I$11,tisk!A71,0),"
 ","B.Ú. ",OFFSET(List1!J$11,tisk!A71,0)))</f>
        <v/>
      </c>
      <c r="D73" s="68" t="str">
        <f ca="1">IF(B72="","",OFFSET(List1!M$11,tisk!A71,0))</f>
        <v/>
      </c>
      <c r="E73" s="143"/>
      <c r="F73" s="69"/>
      <c r="G73" s="127"/>
      <c r="H73" s="144"/>
      <c r="I73" s="142"/>
      <c r="J73" s="142"/>
      <c r="K73" s="142"/>
      <c r="L73" s="142"/>
      <c r="M73" s="127"/>
      <c r="N73" s="127"/>
    </row>
    <row r="74" spans="1:14" s="70" customFormat="1" ht="30" customHeight="1" x14ac:dyDescent="0.25">
      <c r="A74" s="63">
        <f>ROW()/3-1</f>
        <v>23.666666666666668</v>
      </c>
      <c r="B74" s="142"/>
      <c r="C74" s="65" t="str">
        <f ca="1">IF(B72="","",CONCATENATE("Zástupce","
",OFFSET(List1!K$11,tisk!A71,0)))</f>
        <v/>
      </c>
      <c r="D74" s="68" t="str">
        <f ca="1">IF(B72="","",CONCATENATE("Dotace bude použita na:",OFFSET(List1!N$11,tisk!A71,0)))</f>
        <v/>
      </c>
      <c r="E74" s="143"/>
      <c r="F74" s="67" t="str">
        <f ca="1">IF(B72="","",OFFSET(List1!Q$11,tisk!A71,0))</f>
        <v/>
      </c>
      <c r="G74" s="127"/>
      <c r="H74" s="144"/>
      <c r="I74" s="142"/>
      <c r="J74" s="142"/>
      <c r="K74" s="142"/>
      <c r="L74" s="142"/>
      <c r="M74" s="127"/>
      <c r="N74" s="127"/>
    </row>
    <row r="75" spans="1:14" s="70" customFormat="1" ht="75" customHeight="1" x14ac:dyDescent="0.25">
      <c r="A75" s="63"/>
      <c r="B75" s="142" t="str">
        <f ca="1">IF(OFFSET(List1!B$11,tisk!A74,0)&gt;0,OFFSET(List1!B$11,tisk!A74,0),"")</f>
        <v/>
      </c>
      <c r="C75" s="65" t="str">
        <f ca="1">IF(B75="","",CONCATENATE(OFFSET(List1!C$11,tisk!A74,0),"
",OFFSET(List1!D$11,tisk!A74,0),"
",OFFSET(List1!E$11,tisk!A74,0),"
",OFFSET(List1!F$11,tisk!A74,0)))</f>
        <v/>
      </c>
      <c r="D75" s="66" t="str">
        <f ca="1">IF(B75="","",OFFSET(List1!L$11,tisk!A74,0))</f>
        <v/>
      </c>
      <c r="E75" s="143" t="str">
        <f ca="1">IF(B75="","",OFFSET(List1!O$11,tisk!A74,0))</f>
        <v/>
      </c>
      <c r="F75" s="67" t="str">
        <f ca="1">IF(B75="","",OFFSET(List1!P$11,tisk!A74,0))</f>
        <v/>
      </c>
      <c r="G75" s="127" t="str">
        <f ca="1">IF(B75="","",OFFSET(List1!R$11,tisk!A74,0))</f>
        <v/>
      </c>
      <c r="H75" s="144" t="str">
        <f ca="1">IF(B75="","",OFFSET(List1!S$11,tisk!A74,0))</f>
        <v/>
      </c>
      <c r="I75" s="142" t="str">
        <f ca="1">IF(B75="","",OFFSET(List1!T$11,tisk!A74,0))</f>
        <v/>
      </c>
      <c r="J75" s="142" t="str">
        <f ca="1">IF(B75="","",OFFSET(List1!U$11,tisk!A74,0))</f>
        <v/>
      </c>
      <c r="K75" s="142" t="str">
        <f ca="1">IF(B75="","",OFFSET(List1!V$11,tisk!A74,0))</f>
        <v/>
      </c>
      <c r="L75" s="142" t="str">
        <f ca="1">IF(B75="","",OFFSET(List1!W$11,tisk!A74,0))</f>
        <v/>
      </c>
      <c r="M75" s="127" t="str">
        <f ca="1">IF(A75="","",OFFSET(List1!W$11,tisk!#REF!,0))</f>
        <v/>
      </c>
      <c r="N75" s="127" t="str">
        <f ca="1">IF(B75="","",OFFSET(List1!X$11,tisk!A74,0))</f>
        <v/>
      </c>
    </row>
    <row r="76" spans="1:14" s="70" customFormat="1" ht="75" customHeight="1" x14ac:dyDescent="0.25">
      <c r="A76" s="63"/>
      <c r="B76" s="142"/>
      <c r="C76" s="65" t="str">
        <f ca="1">IF(B75="","",CONCATENATE("Okres ",OFFSET(List1!G$11,tisk!A74,0),"
","Právní forma","
",OFFSET(List1!H$11,tisk!A74,0),"
","IČO ",OFFSET(List1!I$11,tisk!A74,0),"
 ","B.Ú. ",OFFSET(List1!J$11,tisk!A74,0)))</f>
        <v/>
      </c>
      <c r="D76" s="68" t="str">
        <f ca="1">IF(B75="","",OFFSET(List1!M$11,tisk!A74,0))</f>
        <v/>
      </c>
      <c r="E76" s="143"/>
      <c r="F76" s="69"/>
      <c r="G76" s="127"/>
      <c r="H76" s="144"/>
      <c r="I76" s="142"/>
      <c r="J76" s="142"/>
      <c r="K76" s="142"/>
      <c r="L76" s="142"/>
      <c r="M76" s="127"/>
      <c r="N76" s="127"/>
    </row>
    <row r="77" spans="1:14" s="70" customFormat="1" ht="30" customHeight="1" x14ac:dyDescent="0.25">
      <c r="A77" s="63">
        <f>ROW()/3-1</f>
        <v>24.666666666666668</v>
      </c>
      <c r="B77" s="142"/>
      <c r="C77" s="65" t="str">
        <f ca="1">IF(B75="","",CONCATENATE("Zástupce","
",OFFSET(List1!K$11,tisk!A74,0)))</f>
        <v/>
      </c>
      <c r="D77" s="68" t="str">
        <f ca="1">IF(B75="","",CONCATENATE("Dotace bude použita na:",OFFSET(List1!N$11,tisk!A74,0)))</f>
        <v/>
      </c>
      <c r="E77" s="143"/>
      <c r="F77" s="67" t="str">
        <f ca="1">IF(B75="","",OFFSET(List1!Q$11,tisk!A74,0))</f>
        <v/>
      </c>
      <c r="G77" s="127"/>
      <c r="H77" s="144"/>
      <c r="I77" s="142"/>
      <c r="J77" s="142"/>
      <c r="K77" s="142"/>
      <c r="L77" s="142"/>
      <c r="M77" s="127"/>
      <c r="N77" s="127"/>
    </row>
    <row r="78" spans="1:14" s="70" customFormat="1" ht="75" customHeight="1" x14ac:dyDescent="0.25">
      <c r="A78" s="63"/>
      <c r="B78" s="142" t="str">
        <f ca="1">IF(OFFSET(List1!B$11,tisk!A77,0)&gt;0,OFFSET(List1!B$11,tisk!A77,0),"")</f>
        <v/>
      </c>
      <c r="C78" s="65" t="str">
        <f ca="1">IF(B78="","",CONCATENATE(OFFSET(List1!C$11,tisk!A77,0),"
",OFFSET(List1!D$11,tisk!A77,0),"
",OFFSET(List1!E$11,tisk!A77,0),"
",OFFSET(List1!F$11,tisk!A77,0)))</f>
        <v/>
      </c>
      <c r="D78" s="66" t="str">
        <f ca="1">IF(B78="","",OFFSET(List1!L$11,tisk!A77,0))</f>
        <v/>
      </c>
      <c r="E78" s="143" t="str">
        <f ca="1">IF(B78="","",OFFSET(List1!O$11,tisk!A77,0))</f>
        <v/>
      </c>
      <c r="F78" s="67" t="str">
        <f ca="1">IF(B78="","",OFFSET(List1!P$11,tisk!A77,0))</f>
        <v/>
      </c>
      <c r="G78" s="127" t="str">
        <f ca="1">IF(B78="","",OFFSET(List1!R$11,tisk!A77,0))</f>
        <v/>
      </c>
      <c r="H78" s="144" t="str">
        <f ca="1">IF(B78="","",OFFSET(List1!S$11,tisk!A77,0))</f>
        <v/>
      </c>
      <c r="I78" s="142" t="str">
        <f ca="1">IF(B78="","",OFFSET(List1!T$11,tisk!A77,0))</f>
        <v/>
      </c>
      <c r="J78" s="142" t="str">
        <f ca="1">IF(B78="","",OFFSET(List1!U$11,tisk!A77,0))</f>
        <v/>
      </c>
      <c r="K78" s="142" t="str">
        <f ca="1">IF(B78="","",OFFSET(List1!V$11,tisk!A77,0))</f>
        <v/>
      </c>
      <c r="L78" s="142" t="str">
        <f ca="1">IF(B78="","",OFFSET(List1!W$11,tisk!A77,0))</f>
        <v/>
      </c>
      <c r="M78" s="127" t="str">
        <f ca="1">IF(A78="","",OFFSET(List1!W$11,tisk!#REF!,0))</f>
        <v/>
      </c>
      <c r="N78" s="127" t="str">
        <f ca="1">IF(B78="","",OFFSET(List1!X$11,tisk!A77,0))</f>
        <v/>
      </c>
    </row>
    <row r="79" spans="1:14" s="70" customFormat="1" ht="75" customHeight="1" x14ac:dyDescent="0.25">
      <c r="A79" s="63"/>
      <c r="B79" s="142"/>
      <c r="C79" s="65" t="str">
        <f ca="1">IF(B78="","",CONCATENATE("Okres ",OFFSET(List1!G$11,tisk!A77,0),"
","Právní forma","
",OFFSET(List1!H$11,tisk!A77,0),"
","IČO ",OFFSET(List1!I$11,tisk!A77,0),"
 ","B.Ú. ",OFFSET(List1!J$11,tisk!A77,0)))</f>
        <v/>
      </c>
      <c r="D79" s="68" t="str">
        <f ca="1">IF(B78="","",OFFSET(List1!M$11,tisk!A77,0))</f>
        <v/>
      </c>
      <c r="E79" s="143"/>
      <c r="F79" s="69"/>
      <c r="G79" s="127"/>
      <c r="H79" s="144"/>
      <c r="I79" s="142"/>
      <c r="J79" s="142"/>
      <c r="K79" s="142"/>
      <c r="L79" s="142"/>
      <c r="M79" s="127"/>
      <c r="N79" s="127"/>
    </row>
    <row r="80" spans="1:14" s="70" customFormat="1" ht="30" customHeight="1" x14ac:dyDescent="0.25">
      <c r="A80" s="63">
        <f>ROW()/3-1</f>
        <v>25.666666666666668</v>
      </c>
      <c r="B80" s="142"/>
      <c r="C80" s="65" t="str">
        <f ca="1">IF(B78="","",CONCATENATE("Zástupce","
",OFFSET(List1!K$11,tisk!A77,0)))</f>
        <v/>
      </c>
      <c r="D80" s="68" t="str">
        <f ca="1">IF(B78="","",CONCATENATE("Dotace bude použita na:",OFFSET(List1!N$11,tisk!A77,0)))</f>
        <v/>
      </c>
      <c r="E80" s="143"/>
      <c r="F80" s="67" t="str">
        <f ca="1">IF(B78="","",OFFSET(List1!Q$11,tisk!A77,0))</f>
        <v/>
      </c>
      <c r="G80" s="127"/>
      <c r="H80" s="144"/>
      <c r="I80" s="142"/>
      <c r="J80" s="142"/>
      <c r="K80" s="142"/>
      <c r="L80" s="142"/>
      <c r="M80" s="127"/>
      <c r="N80" s="127"/>
    </row>
    <row r="81" spans="1:14" s="70" customFormat="1" ht="75" customHeight="1" x14ac:dyDescent="0.25">
      <c r="A81" s="63"/>
      <c r="B81" s="142" t="str">
        <f ca="1">IF(OFFSET(List1!B$11,tisk!A80,0)&gt;0,OFFSET(List1!B$11,tisk!A80,0),"")</f>
        <v/>
      </c>
      <c r="C81" s="65" t="str">
        <f ca="1">IF(B81="","",CONCATENATE(OFFSET(List1!C$11,tisk!A80,0),"
",OFFSET(List1!D$11,tisk!A80,0),"
",OFFSET(List1!E$11,tisk!A80,0),"
",OFFSET(List1!F$11,tisk!A80,0)))</f>
        <v/>
      </c>
      <c r="D81" s="66" t="str">
        <f ca="1">IF(B81="","",OFFSET(List1!L$11,tisk!A80,0))</f>
        <v/>
      </c>
      <c r="E81" s="143" t="str">
        <f ca="1">IF(B81="","",OFFSET(List1!O$11,tisk!A80,0))</f>
        <v/>
      </c>
      <c r="F81" s="67" t="str">
        <f ca="1">IF(B81="","",OFFSET(List1!P$11,tisk!A80,0))</f>
        <v/>
      </c>
      <c r="G81" s="127" t="str">
        <f ca="1">IF(B81="","",OFFSET(List1!R$11,tisk!A80,0))</f>
        <v/>
      </c>
      <c r="H81" s="144" t="str">
        <f ca="1">IF(B81="","",OFFSET(List1!S$11,tisk!A80,0))</f>
        <v/>
      </c>
      <c r="I81" s="142" t="str">
        <f ca="1">IF(B81="","",OFFSET(List1!T$11,tisk!A80,0))</f>
        <v/>
      </c>
      <c r="J81" s="142" t="str">
        <f ca="1">IF(B81="","",OFFSET(List1!U$11,tisk!A80,0))</f>
        <v/>
      </c>
      <c r="K81" s="142" t="str">
        <f ca="1">IF(B81="","",OFFSET(List1!V$11,tisk!A80,0))</f>
        <v/>
      </c>
      <c r="L81" s="142" t="str">
        <f ca="1">IF(B81="","",OFFSET(List1!W$11,tisk!A80,0))</f>
        <v/>
      </c>
      <c r="M81" s="127" t="str">
        <f ca="1">IF(A81="","",OFFSET(List1!W$11,tisk!#REF!,0))</f>
        <v/>
      </c>
      <c r="N81" s="127" t="str">
        <f ca="1">IF(B81="","",OFFSET(List1!X$11,tisk!A80,0))</f>
        <v/>
      </c>
    </row>
    <row r="82" spans="1:14" s="70" customFormat="1" ht="75" customHeight="1" x14ac:dyDescent="0.25">
      <c r="A82" s="63"/>
      <c r="B82" s="142"/>
      <c r="C82" s="65" t="str">
        <f ca="1">IF(B81="","",CONCATENATE("Okres ",OFFSET(List1!G$11,tisk!A80,0),"
","Právní forma","
",OFFSET(List1!H$11,tisk!A80,0),"
","IČO ",OFFSET(List1!I$11,tisk!A80,0),"
 ","B.Ú. ",OFFSET(List1!J$11,tisk!A80,0)))</f>
        <v/>
      </c>
      <c r="D82" s="68" t="str">
        <f ca="1">IF(B81="","",OFFSET(List1!M$11,tisk!A80,0))</f>
        <v/>
      </c>
      <c r="E82" s="143"/>
      <c r="F82" s="69"/>
      <c r="G82" s="127"/>
      <c r="H82" s="144"/>
      <c r="I82" s="142"/>
      <c r="J82" s="142"/>
      <c r="K82" s="142"/>
      <c r="L82" s="142"/>
      <c r="M82" s="127"/>
      <c r="N82" s="127"/>
    </row>
    <row r="83" spans="1:14" s="70" customFormat="1" ht="30" customHeight="1" x14ac:dyDescent="0.25">
      <c r="A83" s="63">
        <f>ROW()/3-1</f>
        <v>26.666666666666668</v>
      </c>
      <c r="B83" s="142"/>
      <c r="C83" s="65" t="str">
        <f ca="1">IF(B81="","",CONCATENATE("Zástupce","
",OFFSET(List1!K$11,tisk!A80,0)))</f>
        <v/>
      </c>
      <c r="D83" s="68" t="str">
        <f ca="1">IF(B81="","",CONCATENATE("Dotace bude použita na:",OFFSET(List1!N$11,tisk!A80,0)))</f>
        <v/>
      </c>
      <c r="E83" s="143"/>
      <c r="F83" s="67" t="str">
        <f ca="1">IF(B81="","",OFFSET(List1!Q$11,tisk!A80,0))</f>
        <v/>
      </c>
      <c r="G83" s="127"/>
      <c r="H83" s="144"/>
      <c r="I83" s="142"/>
      <c r="J83" s="142"/>
      <c r="K83" s="142"/>
      <c r="L83" s="142"/>
      <c r="M83" s="127"/>
      <c r="N83" s="127"/>
    </row>
    <row r="84" spans="1:14" s="70" customFormat="1" ht="75" customHeight="1" x14ac:dyDescent="0.25">
      <c r="A84" s="63"/>
      <c r="B84" s="142" t="str">
        <f ca="1">IF(OFFSET(List1!B$11,tisk!A83,0)&gt;0,OFFSET(List1!B$11,tisk!A83,0),"")</f>
        <v/>
      </c>
      <c r="C84" s="65" t="str">
        <f ca="1">IF(B84="","",CONCATENATE(OFFSET(List1!C$11,tisk!A83,0),"
",OFFSET(List1!D$11,tisk!A83,0),"
",OFFSET(List1!E$11,tisk!A83,0),"
",OFFSET(List1!F$11,tisk!A83,0)))</f>
        <v/>
      </c>
      <c r="D84" s="66" t="str">
        <f ca="1">IF(B84="","",OFFSET(List1!L$11,tisk!A83,0))</f>
        <v/>
      </c>
      <c r="E84" s="143" t="str">
        <f ca="1">IF(B84="","",OFFSET(List1!O$11,tisk!A83,0))</f>
        <v/>
      </c>
      <c r="F84" s="67" t="str">
        <f ca="1">IF(B84="","",OFFSET(List1!P$11,tisk!A83,0))</f>
        <v/>
      </c>
      <c r="G84" s="127" t="str">
        <f ca="1">IF(B84="","",OFFSET(List1!R$11,tisk!A83,0))</f>
        <v/>
      </c>
      <c r="H84" s="144" t="str">
        <f ca="1">IF(B84="","",OFFSET(List1!S$11,tisk!A83,0))</f>
        <v/>
      </c>
      <c r="I84" s="142" t="str">
        <f ca="1">IF(B84="","",OFFSET(List1!T$11,tisk!A83,0))</f>
        <v/>
      </c>
      <c r="J84" s="142" t="str">
        <f ca="1">IF(B84="","",OFFSET(List1!U$11,tisk!A83,0))</f>
        <v/>
      </c>
      <c r="K84" s="142" t="str">
        <f ca="1">IF(B84="","",OFFSET(List1!V$11,tisk!A83,0))</f>
        <v/>
      </c>
      <c r="L84" s="142" t="str">
        <f ca="1">IF(B84="","",OFFSET(List1!W$11,tisk!A83,0))</f>
        <v/>
      </c>
      <c r="M84" s="127" t="str">
        <f ca="1">IF(A84="","",OFFSET(List1!W$11,tisk!#REF!,0))</f>
        <v/>
      </c>
      <c r="N84" s="127" t="str">
        <f ca="1">IF(B84="","",OFFSET(List1!X$11,tisk!A83,0))</f>
        <v/>
      </c>
    </row>
    <row r="85" spans="1:14" s="70" customFormat="1" ht="75" customHeight="1" x14ac:dyDescent="0.25">
      <c r="A85" s="63"/>
      <c r="B85" s="142"/>
      <c r="C85" s="65" t="str">
        <f ca="1">IF(B84="","",CONCATENATE("Okres ",OFFSET(List1!G$11,tisk!A83,0),"
","Právní forma","
",OFFSET(List1!H$11,tisk!A83,0),"
","IČO ",OFFSET(List1!I$11,tisk!A83,0),"
 ","B.Ú. ",OFFSET(List1!J$11,tisk!A83,0)))</f>
        <v/>
      </c>
      <c r="D85" s="68" t="str">
        <f ca="1">IF(B84="","",OFFSET(List1!M$11,tisk!A83,0))</f>
        <v/>
      </c>
      <c r="E85" s="143"/>
      <c r="F85" s="69"/>
      <c r="G85" s="127"/>
      <c r="H85" s="144"/>
      <c r="I85" s="142"/>
      <c r="J85" s="142"/>
      <c r="K85" s="142"/>
      <c r="L85" s="142"/>
      <c r="M85" s="127"/>
      <c r="N85" s="127"/>
    </row>
    <row r="86" spans="1:14" s="70" customFormat="1" ht="30" customHeight="1" x14ac:dyDescent="0.25">
      <c r="A86" s="63">
        <f>ROW()/3-1</f>
        <v>27.666666666666668</v>
      </c>
      <c r="B86" s="142"/>
      <c r="C86" s="65" t="str">
        <f ca="1">IF(B84="","",CONCATENATE("Zástupce","
",OFFSET(List1!K$11,tisk!A83,0)))</f>
        <v/>
      </c>
      <c r="D86" s="68" t="str">
        <f ca="1">IF(B84="","",CONCATENATE("Dotace bude použita na:",OFFSET(List1!N$11,tisk!A83,0)))</f>
        <v/>
      </c>
      <c r="E86" s="143"/>
      <c r="F86" s="67" t="str">
        <f ca="1">IF(B84="","",OFFSET(List1!Q$11,tisk!A83,0))</f>
        <v/>
      </c>
      <c r="G86" s="127"/>
      <c r="H86" s="144"/>
      <c r="I86" s="142"/>
      <c r="J86" s="142"/>
      <c r="K86" s="142"/>
      <c r="L86" s="142"/>
      <c r="M86" s="127"/>
      <c r="N86" s="127"/>
    </row>
    <row r="87" spans="1:14" s="70" customFormat="1" ht="75" customHeight="1" x14ac:dyDescent="0.25">
      <c r="A87" s="63"/>
      <c r="B87" s="142" t="str">
        <f ca="1">IF(OFFSET(List1!B$11,tisk!A86,0)&gt;0,OFFSET(List1!B$11,tisk!A86,0),"")</f>
        <v/>
      </c>
      <c r="C87" s="65" t="str">
        <f ca="1">IF(B87="","",CONCATENATE(OFFSET(List1!C$11,tisk!A86,0),"
",OFFSET(List1!D$11,tisk!A86,0),"
",OFFSET(List1!E$11,tisk!A86,0),"
",OFFSET(List1!F$11,tisk!A86,0)))</f>
        <v/>
      </c>
      <c r="D87" s="66" t="str">
        <f ca="1">IF(B87="","",OFFSET(List1!L$11,tisk!A86,0))</f>
        <v/>
      </c>
      <c r="E87" s="143" t="str">
        <f ca="1">IF(B87="","",OFFSET(List1!O$11,tisk!A86,0))</f>
        <v/>
      </c>
      <c r="F87" s="67" t="str">
        <f ca="1">IF(B87="","",OFFSET(List1!P$11,tisk!A86,0))</f>
        <v/>
      </c>
      <c r="G87" s="127" t="str">
        <f ca="1">IF(B87="","",OFFSET(List1!R$11,tisk!A86,0))</f>
        <v/>
      </c>
      <c r="H87" s="144" t="str">
        <f ca="1">IF(B87="","",OFFSET(List1!S$11,tisk!A86,0))</f>
        <v/>
      </c>
      <c r="I87" s="142" t="str">
        <f ca="1">IF(B87="","",OFFSET(List1!T$11,tisk!A86,0))</f>
        <v/>
      </c>
      <c r="J87" s="142" t="str">
        <f ca="1">IF(B87="","",OFFSET(List1!U$11,tisk!A86,0))</f>
        <v/>
      </c>
      <c r="K87" s="142" t="str">
        <f ca="1">IF(B87="","",OFFSET(List1!V$11,tisk!A86,0))</f>
        <v/>
      </c>
      <c r="L87" s="142" t="str">
        <f ca="1">IF(B87="","",OFFSET(List1!W$11,tisk!A86,0))</f>
        <v/>
      </c>
      <c r="M87" s="127" t="str">
        <f ca="1">IF(A87="","",OFFSET(List1!W$11,tisk!#REF!,0))</f>
        <v/>
      </c>
      <c r="N87" s="127" t="str">
        <f ca="1">IF(B87="","",OFFSET(List1!X$11,tisk!A86,0))</f>
        <v/>
      </c>
    </row>
    <row r="88" spans="1:14" s="70" customFormat="1" ht="75" customHeight="1" x14ac:dyDescent="0.25">
      <c r="A88" s="63"/>
      <c r="B88" s="142"/>
      <c r="C88" s="65" t="str">
        <f ca="1">IF(B87="","",CONCATENATE("Okres ",OFFSET(List1!G$11,tisk!A86,0),"
","Právní forma","
",OFFSET(List1!H$11,tisk!A86,0),"
","IČO ",OFFSET(List1!I$11,tisk!A86,0),"
 ","B.Ú. ",OFFSET(List1!J$11,tisk!A86,0)))</f>
        <v/>
      </c>
      <c r="D88" s="68" t="str">
        <f ca="1">IF(B87="","",OFFSET(List1!M$11,tisk!A86,0))</f>
        <v/>
      </c>
      <c r="E88" s="143"/>
      <c r="F88" s="69"/>
      <c r="G88" s="127"/>
      <c r="H88" s="144"/>
      <c r="I88" s="142"/>
      <c r="J88" s="142"/>
      <c r="K88" s="142"/>
      <c r="L88" s="142"/>
      <c r="M88" s="127"/>
      <c r="N88" s="127"/>
    </row>
    <row r="89" spans="1:14" s="70" customFormat="1" ht="30" customHeight="1" x14ac:dyDescent="0.25">
      <c r="A89" s="63">
        <f>ROW()/3-1</f>
        <v>28.666666666666668</v>
      </c>
      <c r="B89" s="142"/>
      <c r="C89" s="65" t="str">
        <f ca="1">IF(B87="","",CONCATENATE("Zástupce","
",OFFSET(List1!K$11,tisk!A86,0)))</f>
        <v/>
      </c>
      <c r="D89" s="68" t="str">
        <f ca="1">IF(B87="","",CONCATENATE("Dotace bude použita na:",OFFSET(List1!N$11,tisk!A86,0)))</f>
        <v/>
      </c>
      <c r="E89" s="143"/>
      <c r="F89" s="67" t="str">
        <f ca="1">IF(B87="","",OFFSET(List1!Q$11,tisk!A86,0))</f>
        <v/>
      </c>
      <c r="G89" s="127"/>
      <c r="H89" s="144"/>
      <c r="I89" s="142"/>
      <c r="J89" s="142"/>
      <c r="K89" s="142"/>
      <c r="L89" s="142"/>
      <c r="M89" s="127"/>
      <c r="N89" s="127"/>
    </row>
    <row r="90" spans="1:14" s="70" customFormat="1" ht="75" customHeight="1" x14ac:dyDescent="0.25">
      <c r="A90" s="63"/>
      <c r="B90" s="142" t="str">
        <f ca="1">IF(OFFSET(List1!B$11,tisk!A89,0)&gt;0,OFFSET(List1!B$11,tisk!A89,0),"")</f>
        <v/>
      </c>
      <c r="C90" s="65" t="str">
        <f ca="1">IF(B90="","",CONCATENATE(OFFSET(List1!C$11,tisk!A89,0),"
",OFFSET(List1!D$11,tisk!A89,0),"
",OFFSET(List1!E$11,tisk!A89,0),"
",OFFSET(List1!F$11,tisk!A89,0)))</f>
        <v/>
      </c>
      <c r="D90" s="66" t="str">
        <f ca="1">IF(B90="","",OFFSET(List1!L$11,tisk!A89,0))</f>
        <v/>
      </c>
      <c r="E90" s="143" t="str">
        <f ca="1">IF(B90="","",OFFSET(List1!O$11,tisk!A89,0))</f>
        <v/>
      </c>
      <c r="F90" s="67" t="str">
        <f ca="1">IF(B90="","",OFFSET(List1!P$11,tisk!A89,0))</f>
        <v/>
      </c>
      <c r="G90" s="127" t="str">
        <f ca="1">IF(B90="","",OFFSET(List1!R$11,tisk!A89,0))</f>
        <v/>
      </c>
      <c r="H90" s="144" t="str">
        <f ca="1">IF(B90="","",OFFSET(List1!S$11,tisk!A89,0))</f>
        <v/>
      </c>
      <c r="I90" s="142" t="str">
        <f ca="1">IF(B90="","",OFFSET(List1!T$11,tisk!A89,0))</f>
        <v/>
      </c>
      <c r="J90" s="142" t="str">
        <f ca="1">IF(B90="","",OFFSET(List1!U$11,tisk!A89,0))</f>
        <v/>
      </c>
      <c r="K90" s="142" t="str">
        <f ca="1">IF(B90="","",OFFSET(List1!V$11,tisk!A89,0))</f>
        <v/>
      </c>
      <c r="L90" s="142" t="str">
        <f ca="1">IF(B90="","",OFFSET(List1!W$11,tisk!A89,0))</f>
        <v/>
      </c>
      <c r="M90" s="127" t="str">
        <f ca="1">IF(A90="","",OFFSET(List1!W$11,tisk!#REF!,0))</f>
        <v/>
      </c>
      <c r="N90" s="127" t="str">
        <f ca="1">IF(B90="","",OFFSET(List1!X$11,tisk!A89,0))</f>
        <v/>
      </c>
    </row>
    <row r="91" spans="1:14" s="70" customFormat="1" ht="75" customHeight="1" x14ac:dyDescent="0.25">
      <c r="A91" s="63"/>
      <c r="B91" s="142"/>
      <c r="C91" s="65" t="str">
        <f ca="1">IF(B90="","",CONCATENATE("Okres ",OFFSET(List1!G$11,tisk!A89,0),"
","Právní forma","
",OFFSET(List1!H$11,tisk!A89,0),"
","IČO ",OFFSET(List1!I$11,tisk!A89,0),"
 ","B.Ú. ",OFFSET(List1!J$11,tisk!A89,0)))</f>
        <v/>
      </c>
      <c r="D91" s="68" t="str">
        <f ca="1">IF(B90="","",OFFSET(List1!M$11,tisk!A89,0))</f>
        <v/>
      </c>
      <c r="E91" s="143"/>
      <c r="F91" s="69"/>
      <c r="G91" s="127"/>
      <c r="H91" s="144"/>
      <c r="I91" s="142"/>
      <c r="J91" s="142"/>
      <c r="K91" s="142"/>
      <c r="L91" s="142"/>
      <c r="M91" s="127"/>
      <c r="N91" s="127"/>
    </row>
    <row r="92" spans="1:14" s="70" customFormat="1" ht="30" customHeight="1" x14ac:dyDescent="0.25">
      <c r="A92" s="63">
        <f>ROW()/3-1</f>
        <v>29.666666666666668</v>
      </c>
      <c r="B92" s="142"/>
      <c r="C92" s="65" t="str">
        <f ca="1">IF(B90="","",CONCATENATE("Zástupce","
",OFFSET(List1!K$11,tisk!A89,0)))</f>
        <v/>
      </c>
      <c r="D92" s="68" t="str">
        <f ca="1">IF(B90="","",CONCATENATE("Dotace bude použita na:",OFFSET(List1!N$11,tisk!A89,0)))</f>
        <v/>
      </c>
      <c r="E92" s="143"/>
      <c r="F92" s="67" t="str">
        <f ca="1">IF(B90="","",OFFSET(List1!Q$11,tisk!A89,0))</f>
        <v/>
      </c>
      <c r="G92" s="127"/>
      <c r="H92" s="144"/>
      <c r="I92" s="142"/>
      <c r="J92" s="142"/>
      <c r="K92" s="142"/>
      <c r="L92" s="142"/>
      <c r="M92" s="127"/>
      <c r="N92" s="127"/>
    </row>
    <row r="93" spans="1:14" s="70" customFormat="1" ht="75" customHeight="1" x14ac:dyDescent="0.25">
      <c r="A93" s="63"/>
      <c r="B93" s="142" t="str">
        <f ca="1">IF(OFFSET(List1!B$11,tisk!A92,0)&gt;0,OFFSET(List1!B$11,tisk!A92,0),"")</f>
        <v/>
      </c>
      <c r="C93" s="65" t="str">
        <f ca="1">IF(B93="","",CONCATENATE(OFFSET(List1!C$11,tisk!A92,0),"
",OFFSET(List1!D$11,tisk!A92,0),"
",OFFSET(List1!E$11,tisk!A92,0),"
",OFFSET(List1!F$11,tisk!A92,0)))</f>
        <v/>
      </c>
      <c r="D93" s="66" t="str">
        <f ca="1">IF(B93="","",OFFSET(List1!L$11,tisk!A92,0))</f>
        <v/>
      </c>
      <c r="E93" s="143" t="str">
        <f ca="1">IF(B93="","",OFFSET(List1!O$11,tisk!A92,0))</f>
        <v/>
      </c>
      <c r="F93" s="67" t="str">
        <f ca="1">IF(B93="","",OFFSET(List1!P$11,tisk!A92,0))</f>
        <v/>
      </c>
      <c r="G93" s="127" t="str">
        <f ca="1">IF(B93="","",OFFSET(List1!R$11,tisk!A92,0))</f>
        <v/>
      </c>
      <c r="H93" s="144" t="str">
        <f ca="1">IF(B93="","",OFFSET(List1!S$11,tisk!A92,0))</f>
        <v/>
      </c>
      <c r="I93" s="142" t="str">
        <f ca="1">IF(B93="","",OFFSET(List1!T$11,tisk!A92,0))</f>
        <v/>
      </c>
      <c r="J93" s="142" t="str">
        <f ca="1">IF(B93="","",OFFSET(List1!U$11,tisk!A92,0))</f>
        <v/>
      </c>
      <c r="K93" s="142" t="str">
        <f ca="1">IF(B93="","",OFFSET(List1!V$11,tisk!A92,0))</f>
        <v/>
      </c>
      <c r="L93" s="142" t="str">
        <f ca="1">IF(B93="","",OFFSET(List1!W$11,tisk!A92,0))</f>
        <v/>
      </c>
      <c r="M93" s="127" t="str">
        <f ca="1">IF(A93="","",OFFSET(List1!W$11,tisk!#REF!,0))</f>
        <v/>
      </c>
      <c r="N93" s="127" t="str">
        <f ca="1">IF(B93="","",OFFSET(List1!X$11,tisk!A92,0))</f>
        <v/>
      </c>
    </row>
    <row r="94" spans="1:14" s="70" customFormat="1" ht="75" customHeight="1" x14ac:dyDescent="0.25">
      <c r="A94" s="63"/>
      <c r="B94" s="142"/>
      <c r="C94" s="65" t="str">
        <f ca="1">IF(B93="","",CONCATENATE("Okres ",OFFSET(List1!G$11,tisk!A92,0),"
","Právní forma","
",OFFSET(List1!H$11,tisk!A92,0),"
","IČO ",OFFSET(List1!I$11,tisk!A92,0),"
 ","B.Ú. ",OFFSET(List1!J$11,tisk!A92,0)))</f>
        <v/>
      </c>
      <c r="D94" s="68" t="str">
        <f ca="1">IF(B93="","",OFFSET(List1!M$11,tisk!A92,0))</f>
        <v/>
      </c>
      <c r="E94" s="143"/>
      <c r="F94" s="69"/>
      <c r="G94" s="127"/>
      <c r="H94" s="144"/>
      <c r="I94" s="142"/>
      <c r="J94" s="142"/>
      <c r="K94" s="142"/>
      <c r="L94" s="142"/>
      <c r="M94" s="127"/>
      <c r="N94" s="127"/>
    </row>
    <row r="95" spans="1:14" s="70" customFormat="1" ht="30" customHeight="1" x14ac:dyDescent="0.25">
      <c r="A95" s="63">
        <f>ROW()/3-1</f>
        <v>30.666666666666668</v>
      </c>
      <c r="B95" s="142"/>
      <c r="C95" s="65" t="str">
        <f ca="1">IF(B93="","",CONCATENATE("Zástupce","
",OFFSET(List1!K$11,tisk!A92,0)))</f>
        <v/>
      </c>
      <c r="D95" s="68" t="str">
        <f ca="1">IF(B93="","",CONCATENATE("Dotace bude použita na:",OFFSET(List1!N$11,tisk!A92,0)))</f>
        <v/>
      </c>
      <c r="E95" s="143"/>
      <c r="F95" s="67" t="str">
        <f ca="1">IF(B93="","",OFFSET(List1!Q$11,tisk!A92,0))</f>
        <v/>
      </c>
      <c r="G95" s="127"/>
      <c r="H95" s="144"/>
      <c r="I95" s="142"/>
      <c r="J95" s="142"/>
      <c r="K95" s="142"/>
      <c r="L95" s="142"/>
      <c r="M95" s="127"/>
      <c r="N95" s="127"/>
    </row>
    <row r="96" spans="1:14" s="70" customFormat="1" ht="75" customHeight="1" x14ac:dyDescent="0.25">
      <c r="A96" s="63"/>
      <c r="B96" s="142" t="str">
        <f ca="1">IF(OFFSET(List1!B$11,tisk!A95,0)&gt;0,OFFSET(List1!B$11,tisk!A95,0),"")</f>
        <v/>
      </c>
      <c r="C96" s="65" t="str">
        <f ca="1">IF(B96="","",CONCATENATE(OFFSET(List1!C$11,tisk!A95,0),"
",OFFSET(List1!D$11,tisk!A95,0),"
",OFFSET(List1!E$11,tisk!A95,0),"
",OFFSET(List1!F$11,tisk!A95,0)))</f>
        <v/>
      </c>
      <c r="D96" s="66" t="str">
        <f ca="1">IF(B96="","",OFFSET(List1!L$11,tisk!A95,0))</f>
        <v/>
      </c>
      <c r="E96" s="143" t="str">
        <f ca="1">IF(B96="","",OFFSET(List1!O$11,tisk!A95,0))</f>
        <v/>
      </c>
      <c r="F96" s="67" t="str">
        <f ca="1">IF(B96="","",OFFSET(List1!P$11,tisk!A95,0))</f>
        <v/>
      </c>
      <c r="G96" s="127" t="str">
        <f ca="1">IF(B96="","",OFFSET(List1!R$11,tisk!A95,0))</f>
        <v/>
      </c>
      <c r="H96" s="144" t="str">
        <f ca="1">IF(B96="","",OFFSET(List1!S$11,tisk!A95,0))</f>
        <v/>
      </c>
      <c r="I96" s="142" t="str">
        <f ca="1">IF(B96="","",OFFSET(List1!T$11,tisk!A95,0))</f>
        <v/>
      </c>
      <c r="J96" s="142" t="str">
        <f ca="1">IF(B96="","",OFFSET(List1!U$11,tisk!A95,0))</f>
        <v/>
      </c>
      <c r="K96" s="142" t="str">
        <f ca="1">IF(B96="","",OFFSET(List1!V$11,tisk!A95,0))</f>
        <v/>
      </c>
      <c r="L96" s="142" t="str">
        <f ca="1">IF(B96="","",OFFSET(List1!W$11,tisk!A95,0))</f>
        <v/>
      </c>
      <c r="M96" s="127" t="str">
        <f ca="1">IF(A96="","",OFFSET(List1!W$11,tisk!#REF!,0))</f>
        <v/>
      </c>
      <c r="N96" s="127" t="str">
        <f ca="1">IF(B96="","",OFFSET(List1!X$11,tisk!A95,0))</f>
        <v/>
      </c>
    </row>
    <row r="97" spans="1:14" s="70" customFormat="1" ht="75" customHeight="1" x14ac:dyDescent="0.25">
      <c r="A97" s="63"/>
      <c r="B97" s="142"/>
      <c r="C97" s="65" t="str">
        <f ca="1">IF(B96="","",CONCATENATE("Okres ",OFFSET(List1!G$11,tisk!A95,0),"
","Právní forma","
",OFFSET(List1!H$11,tisk!A95,0),"
","IČO ",OFFSET(List1!I$11,tisk!A95,0),"
 ","B.Ú. ",OFFSET(List1!J$11,tisk!A95,0)))</f>
        <v/>
      </c>
      <c r="D97" s="68" t="str">
        <f ca="1">IF(B96="","",OFFSET(List1!M$11,tisk!A95,0))</f>
        <v/>
      </c>
      <c r="E97" s="143"/>
      <c r="F97" s="69"/>
      <c r="G97" s="127"/>
      <c r="H97" s="144"/>
      <c r="I97" s="142"/>
      <c r="J97" s="142"/>
      <c r="K97" s="142"/>
      <c r="L97" s="142"/>
      <c r="M97" s="127"/>
      <c r="N97" s="127"/>
    </row>
    <row r="98" spans="1:14" s="70" customFormat="1" ht="30" customHeight="1" x14ac:dyDescent="0.25">
      <c r="A98" s="63">
        <f>ROW()/3-1</f>
        <v>31.666666666666664</v>
      </c>
      <c r="B98" s="142"/>
      <c r="C98" s="65" t="str">
        <f ca="1">IF(B96="","",CONCATENATE("Zástupce","
",OFFSET(List1!K$11,tisk!A95,0)))</f>
        <v/>
      </c>
      <c r="D98" s="68" t="str">
        <f ca="1">IF(B96="","",CONCATENATE("Dotace bude použita na:",OFFSET(List1!N$11,tisk!A95,0)))</f>
        <v/>
      </c>
      <c r="E98" s="143"/>
      <c r="F98" s="67" t="str">
        <f ca="1">IF(B96="","",OFFSET(List1!Q$11,tisk!A95,0))</f>
        <v/>
      </c>
      <c r="G98" s="127"/>
      <c r="H98" s="144"/>
      <c r="I98" s="142"/>
      <c r="J98" s="142"/>
      <c r="K98" s="142"/>
      <c r="L98" s="142"/>
      <c r="M98" s="127"/>
      <c r="N98" s="127"/>
    </row>
    <row r="99" spans="1:14" s="70" customFormat="1" ht="75" customHeight="1" x14ac:dyDescent="0.25">
      <c r="A99" s="63"/>
      <c r="B99" s="142" t="str">
        <f ca="1">IF(OFFSET(List1!B$11,tisk!A98,0)&gt;0,OFFSET(List1!B$11,tisk!A98,0),"")</f>
        <v/>
      </c>
      <c r="C99" s="65" t="str">
        <f ca="1">IF(B99="","",CONCATENATE(OFFSET(List1!C$11,tisk!A98,0),"
",OFFSET(List1!D$11,tisk!A98,0),"
",OFFSET(List1!E$11,tisk!A98,0),"
",OFFSET(List1!F$11,tisk!A98,0)))</f>
        <v/>
      </c>
      <c r="D99" s="66" t="str">
        <f ca="1">IF(B99="","",OFFSET(List1!L$11,tisk!A98,0))</f>
        <v/>
      </c>
      <c r="E99" s="143" t="str">
        <f ca="1">IF(B99="","",OFFSET(List1!O$11,tisk!A98,0))</f>
        <v/>
      </c>
      <c r="F99" s="67" t="str">
        <f ca="1">IF(B99="","",OFFSET(List1!P$11,tisk!A98,0))</f>
        <v/>
      </c>
      <c r="G99" s="127" t="str">
        <f ca="1">IF(B99="","",OFFSET(List1!R$11,tisk!A98,0))</f>
        <v/>
      </c>
      <c r="H99" s="144" t="str">
        <f ca="1">IF(B99="","",OFFSET(List1!S$11,tisk!A98,0))</f>
        <v/>
      </c>
      <c r="I99" s="142" t="str">
        <f ca="1">IF(B99="","",OFFSET(List1!T$11,tisk!A98,0))</f>
        <v/>
      </c>
      <c r="J99" s="142" t="str">
        <f ca="1">IF(B99="","",OFFSET(List1!U$11,tisk!A98,0))</f>
        <v/>
      </c>
      <c r="K99" s="142" t="str">
        <f ca="1">IF(B99="","",OFFSET(List1!V$11,tisk!A98,0))</f>
        <v/>
      </c>
      <c r="L99" s="142" t="str">
        <f ca="1">IF(B99="","",OFFSET(List1!W$11,tisk!A98,0))</f>
        <v/>
      </c>
      <c r="M99" s="127" t="str">
        <f ca="1">IF(A99="","",OFFSET(List1!W$11,tisk!#REF!,0))</f>
        <v/>
      </c>
      <c r="N99" s="127" t="str">
        <f ca="1">IF(B99="","",OFFSET(List1!X$11,tisk!A98,0))</f>
        <v/>
      </c>
    </row>
    <row r="100" spans="1:14" s="70" customFormat="1" ht="75" customHeight="1" x14ac:dyDescent="0.25">
      <c r="A100" s="63"/>
      <c r="B100" s="142"/>
      <c r="C100" s="65" t="str">
        <f ca="1">IF(B99="","",CONCATENATE("Okres ",OFFSET(List1!G$11,tisk!A98,0),"
","Právní forma","
",OFFSET(List1!H$11,tisk!A98,0),"
","IČO ",OFFSET(List1!I$11,tisk!A98,0),"
 ","B.Ú. ",OFFSET(List1!J$11,tisk!A98,0)))</f>
        <v/>
      </c>
      <c r="D100" s="68" t="str">
        <f ca="1">IF(B99="","",OFFSET(List1!M$11,tisk!A98,0))</f>
        <v/>
      </c>
      <c r="E100" s="143"/>
      <c r="F100" s="69"/>
      <c r="G100" s="127"/>
      <c r="H100" s="144"/>
      <c r="I100" s="142"/>
      <c r="J100" s="142"/>
      <c r="K100" s="142"/>
      <c r="L100" s="142"/>
      <c r="M100" s="127"/>
      <c r="N100" s="127"/>
    </row>
    <row r="101" spans="1:14" s="70" customFormat="1" ht="30" customHeight="1" x14ac:dyDescent="0.25">
      <c r="A101" s="63">
        <f>ROW()/3-1</f>
        <v>32.666666666666664</v>
      </c>
      <c r="B101" s="142"/>
      <c r="C101" s="65" t="str">
        <f ca="1">IF(B99="","",CONCATENATE("Zástupce","
",OFFSET(List1!K$11,tisk!A98,0)))</f>
        <v/>
      </c>
      <c r="D101" s="68" t="str">
        <f ca="1">IF(B99="","",CONCATENATE("Dotace bude použita na:",OFFSET(List1!N$11,tisk!A98,0)))</f>
        <v/>
      </c>
      <c r="E101" s="143"/>
      <c r="F101" s="67" t="str">
        <f ca="1">IF(B99="","",OFFSET(List1!Q$11,tisk!A98,0))</f>
        <v/>
      </c>
      <c r="G101" s="127"/>
      <c r="H101" s="144"/>
      <c r="I101" s="142"/>
      <c r="J101" s="142"/>
      <c r="K101" s="142"/>
      <c r="L101" s="142"/>
      <c r="M101" s="127"/>
      <c r="N101" s="127"/>
    </row>
    <row r="102" spans="1:14" s="70" customFormat="1" ht="75" customHeight="1" x14ac:dyDescent="0.25">
      <c r="A102" s="63"/>
      <c r="B102" s="142" t="str">
        <f ca="1">IF(OFFSET(List1!B$11,tisk!A101,0)&gt;0,OFFSET(List1!B$11,tisk!A101,0),"")</f>
        <v/>
      </c>
      <c r="C102" s="65" t="str">
        <f ca="1">IF(B102="","",CONCATENATE(OFFSET(List1!C$11,tisk!A101,0),"
",OFFSET(List1!D$11,tisk!A101,0),"
",OFFSET(List1!E$11,tisk!A101,0),"
",OFFSET(List1!F$11,tisk!A101,0)))</f>
        <v/>
      </c>
      <c r="D102" s="66" t="str">
        <f ca="1">IF(B102="","",OFFSET(List1!L$11,tisk!A101,0))</f>
        <v/>
      </c>
      <c r="E102" s="143" t="str">
        <f ca="1">IF(B102="","",OFFSET(List1!O$11,tisk!A101,0))</f>
        <v/>
      </c>
      <c r="F102" s="67" t="str">
        <f ca="1">IF(B102="","",OFFSET(List1!P$11,tisk!A101,0))</f>
        <v/>
      </c>
      <c r="G102" s="127" t="str">
        <f ca="1">IF(B102="","",OFFSET(List1!R$11,tisk!A101,0))</f>
        <v/>
      </c>
      <c r="H102" s="144" t="str">
        <f ca="1">IF(B102="","",OFFSET(List1!S$11,tisk!A101,0))</f>
        <v/>
      </c>
      <c r="I102" s="142" t="str">
        <f ca="1">IF(B102="","",OFFSET(List1!T$11,tisk!A101,0))</f>
        <v/>
      </c>
      <c r="J102" s="142" t="str">
        <f ca="1">IF(B102="","",OFFSET(List1!U$11,tisk!A101,0))</f>
        <v/>
      </c>
      <c r="K102" s="142" t="str">
        <f ca="1">IF(B102="","",OFFSET(List1!V$11,tisk!A101,0))</f>
        <v/>
      </c>
      <c r="L102" s="142" t="str">
        <f ca="1">IF(B102="","",OFFSET(List1!W$11,tisk!A101,0))</f>
        <v/>
      </c>
      <c r="M102" s="127" t="str">
        <f ca="1">IF(A102="","",OFFSET(List1!W$11,tisk!#REF!,0))</f>
        <v/>
      </c>
      <c r="N102" s="127" t="str">
        <f ca="1">IF(B102="","",OFFSET(List1!X$11,tisk!A101,0))</f>
        <v/>
      </c>
    </row>
    <row r="103" spans="1:14" s="70" customFormat="1" ht="75" customHeight="1" x14ac:dyDescent="0.25">
      <c r="A103" s="63"/>
      <c r="B103" s="142"/>
      <c r="C103" s="65" t="str">
        <f ca="1">IF(B102="","",CONCATENATE("Okres ",OFFSET(List1!G$11,tisk!A101,0),"
","Právní forma","
",OFFSET(List1!H$11,tisk!A101,0),"
","IČO ",OFFSET(List1!I$11,tisk!A101,0),"
 ","B.Ú. ",OFFSET(List1!J$11,tisk!A101,0)))</f>
        <v/>
      </c>
      <c r="D103" s="68" t="str">
        <f ca="1">IF(B102="","",OFFSET(List1!M$11,tisk!A101,0))</f>
        <v/>
      </c>
      <c r="E103" s="143"/>
      <c r="F103" s="69"/>
      <c r="G103" s="127"/>
      <c r="H103" s="144"/>
      <c r="I103" s="142"/>
      <c r="J103" s="142"/>
      <c r="K103" s="142"/>
      <c r="L103" s="142"/>
      <c r="M103" s="127"/>
      <c r="N103" s="127"/>
    </row>
    <row r="104" spans="1:14" s="70" customFormat="1" ht="30" customHeight="1" x14ac:dyDescent="0.25">
      <c r="A104" s="63">
        <f>ROW()/3-1</f>
        <v>33.666666666666664</v>
      </c>
      <c r="B104" s="142"/>
      <c r="C104" s="65" t="str">
        <f ca="1">IF(B102="","",CONCATENATE("Zástupce","
",OFFSET(List1!K$11,tisk!A101,0)))</f>
        <v/>
      </c>
      <c r="D104" s="68" t="str">
        <f ca="1">IF(B102="","",CONCATENATE("Dotace bude použita na:",OFFSET(List1!N$11,tisk!A101,0)))</f>
        <v/>
      </c>
      <c r="E104" s="143"/>
      <c r="F104" s="67" t="str">
        <f ca="1">IF(B102="","",OFFSET(List1!Q$11,tisk!A101,0))</f>
        <v/>
      </c>
      <c r="G104" s="127"/>
      <c r="H104" s="144"/>
      <c r="I104" s="142"/>
      <c r="J104" s="142"/>
      <c r="K104" s="142"/>
      <c r="L104" s="142"/>
      <c r="M104" s="127"/>
      <c r="N104" s="127"/>
    </row>
    <row r="105" spans="1:14" s="70" customFormat="1" ht="75" customHeight="1" x14ac:dyDescent="0.25">
      <c r="A105" s="63"/>
      <c r="B105" s="142" t="str">
        <f ca="1">IF(OFFSET(List1!B$11,tisk!A104,0)&gt;0,OFFSET(List1!B$11,tisk!A104,0),"")</f>
        <v/>
      </c>
      <c r="C105" s="65" t="str">
        <f ca="1">IF(B105="","",CONCATENATE(OFFSET(List1!C$11,tisk!A104,0),"
",OFFSET(List1!D$11,tisk!A104,0),"
",OFFSET(List1!E$11,tisk!A104,0),"
",OFFSET(List1!F$11,tisk!A104,0)))</f>
        <v/>
      </c>
      <c r="D105" s="66" t="str">
        <f ca="1">IF(B105="","",OFFSET(List1!L$11,tisk!A104,0))</f>
        <v/>
      </c>
      <c r="E105" s="143" t="str">
        <f ca="1">IF(B105="","",OFFSET(List1!O$11,tisk!A104,0))</f>
        <v/>
      </c>
      <c r="F105" s="67" t="str">
        <f ca="1">IF(B105="","",OFFSET(List1!P$11,tisk!A104,0))</f>
        <v/>
      </c>
      <c r="G105" s="127" t="str">
        <f ca="1">IF(B105="","",OFFSET(List1!R$11,tisk!A104,0))</f>
        <v/>
      </c>
      <c r="H105" s="144" t="str">
        <f ca="1">IF(B105="","",OFFSET(List1!S$11,tisk!A104,0))</f>
        <v/>
      </c>
      <c r="I105" s="142" t="str">
        <f ca="1">IF(B105="","",OFFSET(List1!T$11,tisk!A104,0))</f>
        <v/>
      </c>
      <c r="J105" s="142" t="str">
        <f ca="1">IF(B105="","",OFFSET(List1!U$11,tisk!A104,0))</f>
        <v/>
      </c>
      <c r="K105" s="142" t="str">
        <f ca="1">IF(B105="","",OFFSET(List1!V$11,tisk!A104,0))</f>
        <v/>
      </c>
      <c r="L105" s="142" t="str">
        <f ca="1">IF(B105="","",OFFSET(List1!W$11,tisk!A104,0))</f>
        <v/>
      </c>
      <c r="M105" s="127" t="str">
        <f ca="1">IF(A105="","",OFFSET(List1!W$11,tisk!#REF!,0))</f>
        <v/>
      </c>
      <c r="N105" s="127" t="str">
        <f ca="1">IF(B105="","",OFFSET(List1!X$11,tisk!A104,0))</f>
        <v/>
      </c>
    </row>
    <row r="106" spans="1:14" s="70" customFormat="1" ht="75" customHeight="1" x14ac:dyDescent="0.25">
      <c r="A106" s="63"/>
      <c r="B106" s="142"/>
      <c r="C106" s="65" t="str">
        <f ca="1">IF(B105="","",CONCATENATE("Okres ",OFFSET(List1!G$11,tisk!A104,0),"
","Právní forma","
",OFFSET(List1!H$11,tisk!A104,0),"
","IČO ",OFFSET(List1!I$11,tisk!A104,0),"
 ","B.Ú. ",OFFSET(List1!J$11,tisk!A104,0)))</f>
        <v/>
      </c>
      <c r="D106" s="68" t="str">
        <f ca="1">IF(B105="","",OFFSET(List1!M$11,tisk!A104,0))</f>
        <v/>
      </c>
      <c r="E106" s="143"/>
      <c r="F106" s="69"/>
      <c r="G106" s="127"/>
      <c r="H106" s="144"/>
      <c r="I106" s="142"/>
      <c r="J106" s="142"/>
      <c r="K106" s="142"/>
      <c r="L106" s="142"/>
      <c r="M106" s="127"/>
      <c r="N106" s="127"/>
    </row>
    <row r="107" spans="1:14" s="70" customFormat="1" ht="30" customHeight="1" x14ac:dyDescent="0.25">
      <c r="A107" s="63">
        <f>ROW()/3-1</f>
        <v>34.666666666666664</v>
      </c>
      <c r="B107" s="142"/>
      <c r="C107" s="65" t="str">
        <f ca="1">IF(B105="","",CONCATENATE("Zástupce","
",OFFSET(List1!K$11,tisk!A104,0)))</f>
        <v/>
      </c>
      <c r="D107" s="68" t="str">
        <f ca="1">IF(B105="","",CONCATENATE("Dotace bude použita na:",OFFSET(List1!N$11,tisk!A104,0)))</f>
        <v/>
      </c>
      <c r="E107" s="143"/>
      <c r="F107" s="67" t="str">
        <f ca="1">IF(B105="","",OFFSET(List1!Q$11,tisk!A104,0))</f>
        <v/>
      </c>
      <c r="G107" s="127"/>
      <c r="H107" s="144"/>
      <c r="I107" s="142"/>
      <c r="J107" s="142"/>
      <c r="K107" s="142"/>
      <c r="L107" s="142"/>
      <c r="M107" s="127"/>
      <c r="N107" s="127"/>
    </row>
    <row r="108" spans="1:14" s="70" customFormat="1" ht="75" customHeight="1" x14ac:dyDescent="0.25">
      <c r="A108" s="63"/>
      <c r="B108" s="142" t="str">
        <f ca="1">IF(OFFSET(List1!B$11,tisk!A107,0)&gt;0,OFFSET(List1!B$11,tisk!A107,0),"")</f>
        <v/>
      </c>
      <c r="C108" s="65" t="str">
        <f ca="1">IF(B108="","",CONCATENATE(OFFSET(List1!C$11,tisk!A107,0),"
",OFFSET(List1!D$11,tisk!A107,0),"
",OFFSET(List1!E$11,tisk!A107,0),"
",OFFSET(List1!F$11,tisk!A107,0)))</f>
        <v/>
      </c>
      <c r="D108" s="66" t="str">
        <f ca="1">IF(B108="","",OFFSET(List1!L$11,tisk!A107,0))</f>
        <v/>
      </c>
      <c r="E108" s="143" t="str">
        <f ca="1">IF(B108="","",OFFSET(List1!O$11,tisk!A107,0))</f>
        <v/>
      </c>
      <c r="F108" s="67" t="str">
        <f ca="1">IF(B108="","",OFFSET(List1!P$11,tisk!A107,0))</f>
        <v/>
      </c>
      <c r="G108" s="127" t="str">
        <f ca="1">IF(B108="","",OFFSET(List1!R$11,tisk!A107,0))</f>
        <v/>
      </c>
      <c r="H108" s="144" t="str">
        <f ca="1">IF(B108="","",OFFSET(List1!S$11,tisk!A107,0))</f>
        <v/>
      </c>
      <c r="I108" s="142" t="str">
        <f ca="1">IF(B108="","",OFFSET(List1!T$11,tisk!A107,0))</f>
        <v/>
      </c>
      <c r="J108" s="142" t="str">
        <f ca="1">IF(B108="","",OFFSET(List1!U$11,tisk!A107,0))</f>
        <v/>
      </c>
      <c r="K108" s="142" t="str">
        <f ca="1">IF(B108="","",OFFSET(List1!V$11,tisk!A107,0))</f>
        <v/>
      </c>
      <c r="L108" s="142" t="str">
        <f ca="1">IF(B108="","",OFFSET(List1!W$11,tisk!A107,0))</f>
        <v/>
      </c>
      <c r="M108" s="127" t="str">
        <f ca="1">IF(A108="","",OFFSET(List1!W$11,tisk!#REF!,0))</f>
        <v/>
      </c>
      <c r="N108" s="127" t="str">
        <f ca="1">IF(B108="","",OFFSET(List1!X$11,tisk!A107,0))</f>
        <v/>
      </c>
    </row>
    <row r="109" spans="1:14" s="70" customFormat="1" ht="75" customHeight="1" x14ac:dyDescent="0.25">
      <c r="A109" s="63"/>
      <c r="B109" s="142"/>
      <c r="C109" s="65" t="str">
        <f ca="1">IF(B108="","",CONCATENATE("Okres ",OFFSET(List1!G$11,tisk!A107,0),"
","Právní forma","
",OFFSET(List1!H$11,tisk!A107,0),"
","IČO ",OFFSET(List1!I$11,tisk!A107,0),"
 ","B.Ú. ",OFFSET(List1!J$11,tisk!A107,0)))</f>
        <v/>
      </c>
      <c r="D109" s="68" t="str">
        <f ca="1">IF(B108="","",OFFSET(List1!M$11,tisk!A107,0))</f>
        <v/>
      </c>
      <c r="E109" s="143"/>
      <c r="F109" s="69"/>
      <c r="G109" s="127"/>
      <c r="H109" s="144"/>
      <c r="I109" s="142"/>
      <c r="J109" s="142"/>
      <c r="K109" s="142"/>
      <c r="L109" s="142"/>
      <c r="M109" s="127"/>
      <c r="N109" s="127"/>
    </row>
    <row r="110" spans="1:14" s="70" customFormat="1" ht="30" customHeight="1" x14ac:dyDescent="0.25">
      <c r="A110" s="63">
        <f>ROW()/3-1</f>
        <v>35.666666666666664</v>
      </c>
      <c r="B110" s="142"/>
      <c r="C110" s="65" t="str">
        <f ca="1">IF(B108="","",CONCATENATE("Zástupce","
",OFFSET(List1!K$11,tisk!A107,0)))</f>
        <v/>
      </c>
      <c r="D110" s="68" t="str">
        <f ca="1">IF(B108="","",CONCATENATE("Dotace bude použita na:",OFFSET(List1!N$11,tisk!A107,0)))</f>
        <v/>
      </c>
      <c r="E110" s="143"/>
      <c r="F110" s="67" t="str">
        <f ca="1">IF(B108="","",OFFSET(List1!Q$11,tisk!A107,0))</f>
        <v/>
      </c>
      <c r="G110" s="127"/>
      <c r="H110" s="144"/>
      <c r="I110" s="142"/>
      <c r="J110" s="142"/>
      <c r="K110" s="142"/>
      <c r="L110" s="142"/>
      <c r="M110" s="127"/>
      <c r="N110" s="127"/>
    </row>
    <row r="111" spans="1:14" s="70" customFormat="1" ht="75" customHeight="1" x14ac:dyDescent="0.25">
      <c r="A111" s="63"/>
      <c r="B111" s="142" t="str">
        <f ca="1">IF(OFFSET(List1!B$11,tisk!A110,0)&gt;0,OFFSET(List1!B$11,tisk!A110,0),"")</f>
        <v/>
      </c>
      <c r="C111" s="65" t="str">
        <f ca="1">IF(B111="","",CONCATENATE(OFFSET(List1!C$11,tisk!A110,0),"
",OFFSET(List1!D$11,tisk!A110,0),"
",OFFSET(List1!E$11,tisk!A110,0),"
",OFFSET(List1!F$11,tisk!A110,0)))</f>
        <v/>
      </c>
      <c r="D111" s="66" t="str">
        <f ca="1">IF(B111="","",OFFSET(List1!L$11,tisk!A110,0))</f>
        <v/>
      </c>
      <c r="E111" s="143" t="str">
        <f ca="1">IF(B111="","",OFFSET(List1!O$11,tisk!A110,0))</f>
        <v/>
      </c>
      <c r="F111" s="67" t="str">
        <f ca="1">IF(B111="","",OFFSET(List1!P$11,tisk!A110,0))</f>
        <v/>
      </c>
      <c r="G111" s="127" t="str">
        <f ca="1">IF(B111="","",OFFSET(List1!R$11,tisk!A110,0))</f>
        <v/>
      </c>
      <c r="H111" s="144" t="str">
        <f ca="1">IF(B111="","",OFFSET(List1!S$11,tisk!A110,0))</f>
        <v/>
      </c>
      <c r="I111" s="142" t="str">
        <f ca="1">IF(B111="","",OFFSET(List1!T$11,tisk!A110,0))</f>
        <v/>
      </c>
      <c r="J111" s="142" t="str">
        <f ca="1">IF(B111="","",OFFSET(List1!U$11,tisk!A110,0))</f>
        <v/>
      </c>
      <c r="K111" s="142" t="str">
        <f ca="1">IF(B111="","",OFFSET(List1!V$11,tisk!A110,0))</f>
        <v/>
      </c>
      <c r="L111" s="142" t="str">
        <f ca="1">IF(B111="","",OFFSET(List1!W$11,tisk!A110,0))</f>
        <v/>
      </c>
      <c r="M111" s="127" t="str">
        <f ca="1">IF(A111="","",OFFSET(List1!W$11,tisk!#REF!,0))</f>
        <v/>
      </c>
      <c r="N111" s="127" t="str">
        <f ca="1">IF(B111="","",OFFSET(List1!X$11,tisk!A110,0))</f>
        <v/>
      </c>
    </row>
    <row r="112" spans="1:14" s="70" customFormat="1" ht="75" customHeight="1" x14ac:dyDescent="0.25">
      <c r="A112" s="63"/>
      <c r="B112" s="142"/>
      <c r="C112" s="65" t="str">
        <f ca="1">IF(B111="","",CONCATENATE("Okres ",OFFSET(List1!G$11,tisk!A110,0),"
","Právní forma","
",OFFSET(List1!H$11,tisk!A110,0),"
","IČO ",OFFSET(List1!I$11,tisk!A110,0),"
 ","B.Ú. ",OFFSET(List1!J$11,tisk!A110,0)))</f>
        <v/>
      </c>
      <c r="D112" s="68" t="str">
        <f ca="1">IF(B111="","",OFFSET(List1!M$11,tisk!A110,0))</f>
        <v/>
      </c>
      <c r="E112" s="143"/>
      <c r="F112" s="69"/>
      <c r="G112" s="127"/>
      <c r="H112" s="144"/>
      <c r="I112" s="142"/>
      <c r="J112" s="142"/>
      <c r="K112" s="142"/>
      <c r="L112" s="142"/>
      <c r="M112" s="127"/>
      <c r="N112" s="127"/>
    </row>
    <row r="113" spans="1:14" s="70" customFormat="1" ht="30" customHeight="1" x14ac:dyDescent="0.25">
      <c r="A113" s="63">
        <f>ROW()/3-1</f>
        <v>36.666666666666664</v>
      </c>
      <c r="B113" s="142"/>
      <c r="C113" s="65" t="str">
        <f ca="1">IF(B111="","",CONCATENATE("Zástupce","
",OFFSET(List1!K$11,tisk!A110,0)))</f>
        <v/>
      </c>
      <c r="D113" s="68" t="str">
        <f ca="1">IF(B111="","",CONCATENATE("Dotace bude použita na:",OFFSET(List1!N$11,tisk!A110,0)))</f>
        <v/>
      </c>
      <c r="E113" s="143"/>
      <c r="F113" s="67" t="str">
        <f ca="1">IF(B111="","",OFFSET(List1!Q$11,tisk!A110,0))</f>
        <v/>
      </c>
      <c r="G113" s="127"/>
      <c r="H113" s="144"/>
      <c r="I113" s="142"/>
      <c r="J113" s="142"/>
      <c r="K113" s="142"/>
      <c r="L113" s="142"/>
      <c r="M113" s="127"/>
      <c r="N113" s="127"/>
    </row>
    <row r="114" spans="1:14" s="70" customFormat="1" ht="75" customHeight="1" x14ac:dyDescent="0.25">
      <c r="A114" s="63"/>
      <c r="B114" s="142" t="str">
        <f ca="1">IF(OFFSET(List1!B$11,tisk!A113,0)&gt;0,OFFSET(List1!B$11,tisk!A113,0),"")</f>
        <v/>
      </c>
      <c r="C114" s="65" t="str">
        <f ca="1">IF(B114="","",CONCATENATE(OFFSET(List1!C$11,tisk!A113,0),"
",OFFSET(List1!D$11,tisk!A113,0),"
",OFFSET(List1!E$11,tisk!A113,0),"
",OFFSET(List1!F$11,tisk!A113,0)))</f>
        <v/>
      </c>
      <c r="D114" s="66" t="str">
        <f ca="1">IF(B114="","",OFFSET(List1!L$11,tisk!A113,0))</f>
        <v/>
      </c>
      <c r="E114" s="143" t="str">
        <f ca="1">IF(B114="","",OFFSET(List1!O$11,tisk!A113,0))</f>
        <v/>
      </c>
      <c r="F114" s="67" t="str">
        <f ca="1">IF(B114="","",OFFSET(List1!P$11,tisk!A113,0))</f>
        <v/>
      </c>
      <c r="G114" s="127" t="str">
        <f ca="1">IF(B114="","",OFFSET(List1!R$11,tisk!A113,0))</f>
        <v/>
      </c>
      <c r="H114" s="144" t="str">
        <f ca="1">IF(B114="","",OFFSET(List1!S$11,tisk!A113,0))</f>
        <v/>
      </c>
      <c r="I114" s="142" t="str">
        <f ca="1">IF(B114="","",OFFSET(List1!T$11,tisk!A113,0))</f>
        <v/>
      </c>
      <c r="J114" s="142" t="str">
        <f ca="1">IF(B114="","",OFFSET(List1!U$11,tisk!A113,0))</f>
        <v/>
      </c>
      <c r="K114" s="142" t="str">
        <f ca="1">IF(B114="","",OFFSET(List1!V$11,tisk!A113,0))</f>
        <v/>
      </c>
      <c r="L114" s="142" t="str">
        <f ca="1">IF(B114="","",OFFSET(List1!W$11,tisk!A113,0))</f>
        <v/>
      </c>
      <c r="M114" s="127" t="str">
        <f ca="1">IF(A114="","",OFFSET(List1!W$11,tisk!#REF!,0))</f>
        <v/>
      </c>
      <c r="N114" s="127" t="str">
        <f ca="1">IF(B114="","",OFFSET(List1!X$11,tisk!A113,0))</f>
        <v/>
      </c>
    </row>
    <row r="115" spans="1:14" s="70" customFormat="1" ht="75" customHeight="1" x14ac:dyDescent="0.25">
      <c r="A115" s="63"/>
      <c r="B115" s="142"/>
      <c r="C115" s="65" t="str">
        <f ca="1">IF(B114="","",CONCATENATE("Okres ",OFFSET(List1!G$11,tisk!A113,0),"
","Právní forma","
",OFFSET(List1!H$11,tisk!A113,0),"
","IČO ",OFFSET(List1!I$11,tisk!A113,0),"
 ","B.Ú. ",OFFSET(List1!J$11,tisk!A113,0)))</f>
        <v/>
      </c>
      <c r="D115" s="68" t="str">
        <f ca="1">IF(B114="","",OFFSET(List1!M$11,tisk!A113,0))</f>
        <v/>
      </c>
      <c r="E115" s="143"/>
      <c r="F115" s="69"/>
      <c r="G115" s="127"/>
      <c r="H115" s="144"/>
      <c r="I115" s="142"/>
      <c r="J115" s="142"/>
      <c r="K115" s="142"/>
      <c r="L115" s="142"/>
      <c r="M115" s="127"/>
      <c r="N115" s="127"/>
    </row>
    <row r="116" spans="1:14" s="70" customFormat="1" ht="30" customHeight="1" x14ac:dyDescent="0.25">
      <c r="A116" s="63">
        <f>ROW()/3-1</f>
        <v>37.666666666666664</v>
      </c>
      <c r="B116" s="142"/>
      <c r="C116" s="65" t="str">
        <f ca="1">IF(B114="","",CONCATENATE("Zástupce","
",OFFSET(List1!K$11,tisk!A113,0)))</f>
        <v/>
      </c>
      <c r="D116" s="68" t="str">
        <f ca="1">IF(B114="","",CONCATENATE("Dotace bude použita na:",OFFSET(List1!N$11,tisk!A113,0)))</f>
        <v/>
      </c>
      <c r="E116" s="143"/>
      <c r="F116" s="67" t="str">
        <f ca="1">IF(B114="","",OFFSET(List1!Q$11,tisk!A113,0))</f>
        <v/>
      </c>
      <c r="G116" s="127"/>
      <c r="H116" s="144"/>
      <c r="I116" s="142"/>
      <c r="J116" s="142"/>
      <c r="K116" s="142"/>
      <c r="L116" s="142"/>
      <c r="M116" s="127"/>
      <c r="N116" s="127"/>
    </row>
    <row r="117" spans="1:14" s="70" customFormat="1" ht="75" customHeight="1" x14ac:dyDescent="0.25">
      <c r="A117" s="63"/>
      <c r="B117" s="142" t="str">
        <f ca="1">IF(OFFSET(List1!B$11,tisk!A116,0)&gt;0,OFFSET(List1!B$11,tisk!A116,0),"")</f>
        <v/>
      </c>
      <c r="C117" s="65" t="str">
        <f ca="1">IF(B117="","",CONCATENATE(OFFSET(List1!C$11,tisk!A116,0),"
",OFFSET(List1!D$11,tisk!A116,0),"
",OFFSET(List1!E$11,tisk!A116,0),"
",OFFSET(List1!F$11,tisk!A116,0)))</f>
        <v/>
      </c>
      <c r="D117" s="66" t="str">
        <f ca="1">IF(B117="","",OFFSET(List1!L$11,tisk!A116,0))</f>
        <v/>
      </c>
      <c r="E117" s="143" t="str">
        <f ca="1">IF(B117="","",OFFSET(List1!O$11,tisk!A116,0))</f>
        <v/>
      </c>
      <c r="F117" s="67" t="str">
        <f ca="1">IF(B117="","",OFFSET(List1!P$11,tisk!A116,0))</f>
        <v/>
      </c>
      <c r="G117" s="127" t="str">
        <f ca="1">IF(B117="","",OFFSET(List1!R$11,tisk!A116,0))</f>
        <v/>
      </c>
      <c r="H117" s="144" t="str">
        <f ca="1">IF(B117="","",OFFSET(List1!S$11,tisk!A116,0))</f>
        <v/>
      </c>
      <c r="I117" s="142" t="str">
        <f ca="1">IF(B117="","",OFFSET(List1!T$11,tisk!A116,0))</f>
        <v/>
      </c>
      <c r="J117" s="142" t="str">
        <f ca="1">IF(B117="","",OFFSET(List1!U$11,tisk!A116,0))</f>
        <v/>
      </c>
      <c r="K117" s="142" t="str">
        <f ca="1">IF(B117="","",OFFSET(List1!V$11,tisk!A116,0))</f>
        <v/>
      </c>
      <c r="L117" s="142" t="str">
        <f ca="1">IF(B117="","",OFFSET(List1!W$11,tisk!A116,0))</f>
        <v/>
      </c>
      <c r="M117" s="127" t="str">
        <f ca="1">IF(A117="","",OFFSET(List1!W$11,tisk!#REF!,0))</f>
        <v/>
      </c>
      <c r="N117" s="127" t="str">
        <f ca="1">IF(B117="","",OFFSET(List1!X$11,tisk!A116,0))</f>
        <v/>
      </c>
    </row>
    <row r="118" spans="1:14" s="70" customFormat="1" ht="75" customHeight="1" x14ac:dyDescent="0.25">
      <c r="A118" s="63"/>
      <c r="B118" s="142"/>
      <c r="C118" s="65" t="str">
        <f ca="1">IF(B117="","",CONCATENATE("Okres ",OFFSET(List1!G$11,tisk!A116,0),"
","Právní forma","
",OFFSET(List1!H$11,tisk!A116,0),"
","IČO ",OFFSET(List1!I$11,tisk!A116,0),"
 ","B.Ú. ",OFFSET(List1!J$11,tisk!A116,0)))</f>
        <v/>
      </c>
      <c r="D118" s="68" t="str">
        <f ca="1">IF(B117="","",OFFSET(List1!M$11,tisk!A116,0))</f>
        <v/>
      </c>
      <c r="E118" s="143"/>
      <c r="F118" s="69"/>
      <c r="G118" s="127"/>
      <c r="H118" s="144"/>
      <c r="I118" s="142"/>
      <c r="J118" s="142"/>
      <c r="K118" s="142"/>
      <c r="L118" s="142"/>
      <c r="M118" s="127"/>
      <c r="N118" s="127"/>
    </row>
    <row r="119" spans="1:14" s="70" customFormat="1" ht="30" customHeight="1" x14ac:dyDescent="0.25">
      <c r="A119" s="63">
        <f>ROW()/3-1</f>
        <v>38.666666666666664</v>
      </c>
      <c r="B119" s="142"/>
      <c r="C119" s="65" t="str">
        <f ca="1">IF(B117="","",CONCATENATE("Zástupce","
",OFFSET(List1!K$11,tisk!A116,0)))</f>
        <v/>
      </c>
      <c r="D119" s="68" t="str">
        <f ca="1">IF(B117="","",CONCATENATE("Dotace bude použita na:",OFFSET(List1!N$11,tisk!A116,0)))</f>
        <v/>
      </c>
      <c r="E119" s="143"/>
      <c r="F119" s="67" t="str">
        <f ca="1">IF(B117="","",OFFSET(List1!Q$11,tisk!A116,0))</f>
        <v/>
      </c>
      <c r="G119" s="127"/>
      <c r="H119" s="144"/>
      <c r="I119" s="142"/>
      <c r="J119" s="142"/>
      <c r="K119" s="142"/>
      <c r="L119" s="142"/>
      <c r="M119" s="127"/>
      <c r="N119" s="127"/>
    </row>
    <row r="120" spans="1:14" s="70" customFormat="1" ht="75" customHeight="1" x14ac:dyDescent="0.25">
      <c r="A120" s="63"/>
      <c r="B120" s="142" t="str">
        <f ca="1">IF(OFFSET(List1!B$11,tisk!A119,0)&gt;0,OFFSET(List1!B$11,tisk!A119,0),"")</f>
        <v/>
      </c>
      <c r="C120" s="65" t="str">
        <f ca="1">IF(B120="","",CONCATENATE(OFFSET(List1!C$11,tisk!A119,0),"
",OFFSET(List1!D$11,tisk!A119,0),"
",OFFSET(List1!E$11,tisk!A119,0),"
",OFFSET(List1!F$11,tisk!A119,0)))</f>
        <v/>
      </c>
      <c r="D120" s="66" t="str">
        <f ca="1">IF(B120="","",OFFSET(List1!L$11,tisk!A119,0))</f>
        <v/>
      </c>
      <c r="E120" s="143" t="str">
        <f ca="1">IF(B120="","",OFFSET(List1!O$11,tisk!A119,0))</f>
        <v/>
      </c>
      <c r="F120" s="67" t="str">
        <f ca="1">IF(B120="","",OFFSET(List1!P$11,tisk!A119,0))</f>
        <v/>
      </c>
      <c r="G120" s="127" t="str">
        <f ca="1">IF(B120="","",OFFSET(List1!R$11,tisk!A119,0))</f>
        <v/>
      </c>
      <c r="H120" s="144" t="str">
        <f ca="1">IF(B120="","",OFFSET(List1!S$11,tisk!A119,0))</f>
        <v/>
      </c>
      <c r="I120" s="142" t="str">
        <f ca="1">IF(B120="","",OFFSET(List1!T$11,tisk!A119,0))</f>
        <v/>
      </c>
      <c r="J120" s="142" t="str">
        <f ca="1">IF(B120="","",OFFSET(List1!U$11,tisk!A119,0))</f>
        <v/>
      </c>
      <c r="K120" s="142" t="str">
        <f ca="1">IF(B120="","",OFFSET(List1!V$11,tisk!A119,0))</f>
        <v/>
      </c>
      <c r="L120" s="142" t="str">
        <f ca="1">IF(B120="","",OFFSET(List1!W$11,tisk!A119,0))</f>
        <v/>
      </c>
      <c r="M120" s="127" t="str">
        <f ca="1">IF(A120="","",OFFSET(List1!W$11,tisk!#REF!,0))</f>
        <v/>
      </c>
      <c r="N120" s="127" t="str">
        <f ca="1">IF(B120="","",OFFSET(List1!X$11,tisk!A119,0))</f>
        <v/>
      </c>
    </row>
    <row r="121" spans="1:14" s="70" customFormat="1" ht="75" customHeight="1" x14ac:dyDescent="0.25">
      <c r="A121" s="63"/>
      <c r="B121" s="142"/>
      <c r="C121" s="65" t="str">
        <f ca="1">IF(B120="","",CONCATENATE("Okres ",OFFSET(List1!G$11,tisk!A119,0),"
","Právní forma","
",OFFSET(List1!H$11,tisk!A119,0),"
","IČO ",OFFSET(List1!I$11,tisk!A119,0),"
 ","B.Ú. ",OFFSET(List1!J$11,tisk!A119,0)))</f>
        <v/>
      </c>
      <c r="D121" s="68" t="str">
        <f ca="1">IF(B120="","",OFFSET(List1!M$11,tisk!A119,0))</f>
        <v/>
      </c>
      <c r="E121" s="143"/>
      <c r="F121" s="69"/>
      <c r="G121" s="127"/>
      <c r="H121" s="144"/>
      <c r="I121" s="142"/>
      <c r="J121" s="142"/>
      <c r="K121" s="142"/>
      <c r="L121" s="142"/>
      <c r="M121" s="127"/>
      <c r="N121" s="127"/>
    </row>
    <row r="122" spans="1:14" s="70" customFormat="1" ht="30" customHeight="1" x14ac:dyDescent="0.25">
      <c r="A122" s="63">
        <f>ROW()/3-1</f>
        <v>39.666666666666664</v>
      </c>
      <c r="B122" s="142"/>
      <c r="C122" s="65" t="str">
        <f ca="1">IF(B120="","",CONCATENATE("Zástupce","
",OFFSET(List1!K$11,tisk!A119,0)))</f>
        <v/>
      </c>
      <c r="D122" s="68" t="str">
        <f ca="1">IF(B120="","",CONCATENATE("Dotace bude použita na:",OFFSET(List1!N$11,tisk!A119,0)))</f>
        <v/>
      </c>
      <c r="E122" s="143"/>
      <c r="F122" s="67" t="str">
        <f ca="1">IF(B120="","",OFFSET(List1!Q$11,tisk!A119,0))</f>
        <v/>
      </c>
      <c r="G122" s="127"/>
      <c r="H122" s="144"/>
      <c r="I122" s="142"/>
      <c r="J122" s="142"/>
      <c r="K122" s="142"/>
      <c r="L122" s="142"/>
      <c r="M122" s="127"/>
      <c r="N122" s="127"/>
    </row>
    <row r="123" spans="1:14" s="70" customFormat="1" ht="75" customHeight="1" x14ac:dyDescent="0.25">
      <c r="A123" s="63"/>
      <c r="B123" s="142" t="str">
        <f ca="1">IF(OFFSET(List1!B$11,tisk!A122,0)&gt;0,OFFSET(List1!B$11,tisk!A122,0),"")</f>
        <v/>
      </c>
      <c r="C123" s="65" t="str">
        <f ca="1">IF(B123="","",CONCATENATE(OFFSET(List1!C$11,tisk!A122,0),"
",OFFSET(List1!D$11,tisk!A122,0),"
",OFFSET(List1!E$11,tisk!A122,0),"
",OFFSET(List1!F$11,tisk!A122,0)))</f>
        <v/>
      </c>
      <c r="D123" s="66" t="str">
        <f ca="1">IF(B123="","",OFFSET(List1!L$11,tisk!A122,0))</f>
        <v/>
      </c>
      <c r="E123" s="143" t="str">
        <f ca="1">IF(B123="","",OFFSET(List1!O$11,tisk!A122,0))</f>
        <v/>
      </c>
      <c r="F123" s="67" t="str">
        <f ca="1">IF(B123="","",OFFSET(List1!P$11,tisk!A122,0))</f>
        <v/>
      </c>
      <c r="G123" s="127" t="str">
        <f ca="1">IF(B123="","",OFFSET(List1!R$11,tisk!A122,0))</f>
        <v/>
      </c>
      <c r="H123" s="144" t="str">
        <f ca="1">IF(B123="","",OFFSET(List1!S$11,tisk!A122,0))</f>
        <v/>
      </c>
      <c r="I123" s="142" t="str">
        <f ca="1">IF(B123="","",OFFSET(List1!T$11,tisk!A122,0))</f>
        <v/>
      </c>
      <c r="J123" s="142" t="str">
        <f ca="1">IF(B123="","",OFFSET(List1!U$11,tisk!A122,0))</f>
        <v/>
      </c>
      <c r="K123" s="142" t="str">
        <f ca="1">IF(B123="","",OFFSET(List1!V$11,tisk!A122,0))</f>
        <v/>
      </c>
      <c r="L123" s="142" t="str">
        <f ca="1">IF(B123="","",OFFSET(List1!W$11,tisk!A122,0))</f>
        <v/>
      </c>
      <c r="M123" s="127" t="str">
        <f ca="1">IF(A123="","",OFFSET(List1!W$11,tisk!#REF!,0))</f>
        <v/>
      </c>
      <c r="N123" s="127" t="str">
        <f ca="1">IF(B123="","",OFFSET(List1!X$11,tisk!A122,0))</f>
        <v/>
      </c>
    </row>
    <row r="124" spans="1:14" s="70" customFormat="1" ht="75" customHeight="1" x14ac:dyDescent="0.25">
      <c r="A124" s="63"/>
      <c r="B124" s="142"/>
      <c r="C124" s="65" t="str">
        <f ca="1">IF(B123="","",CONCATENATE("Okres ",OFFSET(List1!G$11,tisk!A122,0),"
","Právní forma","
",OFFSET(List1!H$11,tisk!A122,0),"
","IČO ",OFFSET(List1!I$11,tisk!A122,0),"
 ","B.Ú. ",OFFSET(List1!J$11,tisk!A122,0)))</f>
        <v/>
      </c>
      <c r="D124" s="68" t="str">
        <f ca="1">IF(B123="","",OFFSET(List1!M$11,tisk!A122,0))</f>
        <v/>
      </c>
      <c r="E124" s="143"/>
      <c r="F124" s="69"/>
      <c r="G124" s="127"/>
      <c r="H124" s="144"/>
      <c r="I124" s="142"/>
      <c r="J124" s="142"/>
      <c r="K124" s="142"/>
      <c r="L124" s="142"/>
      <c r="M124" s="127"/>
      <c r="N124" s="127"/>
    </row>
    <row r="125" spans="1:14" s="70" customFormat="1" ht="30" customHeight="1" x14ac:dyDescent="0.25">
      <c r="A125" s="63">
        <f>ROW()/3-1</f>
        <v>40.666666666666664</v>
      </c>
      <c r="B125" s="142"/>
      <c r="C125" s="65" t="str">
        <f ca="1">IF(B123="","",CONCATENATE("Zástupce","
",OFFSET(List1!K$11,tisk!A122,0)))</f>
        <v/>
      </c>
      <c r="D125" s="68" t="str">
        <f ca="1">IF(B123="","",CONCATENATE("Dotace bude použita na:",OFFSET(List1!N$11,tisk!A122,0)))</f>
        <v/>
      </c>
      <c r="E125" s="143"/>
      <c r="F125" s="67" t="str">
        <f ca="1">IF(B123="","",OFFSET(List1!Q$11,tisk!A122,0))</f>
        <v/>
      </c>
      <c r="G125" s="127"/>
      <c r="H125" s="144"/>
      <c r="I125" s="142"/>
      <c r="J125" s="142"/>
      <c r="K125" s="142"/>
      <c r="L125" s="142"/>
      <c r="M125" s="127"/>
      <c r="N125" s="127"/>
    </row>
    <row r="126" spans="1:14" s="70" customFormat="1" ht="75" customHeight="1" x14ac:dyDescent="0.25">
      <c r="A126" s="63"/>
      <c r="B126" s="142" t="str">
        <f ca="1">IF(OFFSET(List1!B$11,tisk!A125,0)&gt;0,OFFSET(List1!B$11,tisk!A125,0),"")</f>
        <v/>
      </c>
      <c r="C126" s="65" t="str">
        <f ca="1">IF(B126="","",CONCATENATE(OFFSET(List1!C$11,tisk!A125,0),"
",OFFSET(List1!D$11,tisk!A125,0),"
",OFFSET(List1!E$11,tisk!A125,0),"
",OFFSET(List1!F$11,tisk!A125,0)))</f>
        <v/>
      </c>
      <c r="D126" s="66" t="str">
        <f ca="1">IF(B126="","",OFFSET(List1!L$11,tisk!A125,0))</f>
        <v/>
      </c>
      <c r="E126" s="143" t="str">
        <f ca="1">IF(B126="","",OFFSET(List1!O$11,tisk!A125,0))</f>
        <v/>
      </c>
      <c r="F126" s="67" t="str">
        <f ca="1">IF(B126="","",OFFSET(List1!P$11,tisk!A125,0))</f>
        <v/>
      </c>
      <c r="G126" s="127" t="str">
        <f ca="1">IF(B126="","",OFFSET(List1!R$11,tisk!A125,0))</f>
        <v/>
      </c>
      <c r="H126" s="144" t="str">
        <f ca="1">IF(B126="","",OFFSET(List1!S$11,tisk!A125,0))</f>
        <v/>
      </c>
      <c r="I126" s="142" t="str">
        <f ca="1">IF(B126="","",OFFSET(List1!T$11,tisk!A125,0))</f>
        <v/>
      </c>
      <c r="J126" s="142" t="str">
        <f ca="1">IF(B126="","",OFFSET(List1!U$11,tisk!A125,0))</f>
        <v/>
      </c>
      <c r="K126" s="142" t="str">
        <f ca="1">IF(B126="","",OFFSET(List1!V$11,tisk!A125,0))</f>
        <v/>
      </c>
      <c r="L126" s="142" t="str">
        <f ca="1">IF(B126="","",OFFSET(List1!W$11,tisk!A125,0))</f>
        <v/>
      </c>
      <c r="M126" s="127" t="str">
        <f ca="1">IF(A126="","",OFFSET(List1!W$11,tisk!#REF!,0))</f>
        <v/>
      </c>
      <c r="N126" s="127" t="str">
        <f ca="1">IF(B126="","",OFFSET(List1!X$11,tisk!A125,0))</f>
        <v/>
      </c>
    </row>
    <row r="127" spans="1:14" s="70" customFormat="1" ht="75" customHeight="1" x14ac:dyDescent="0.25">
      <c r="A127" s="63"/>
      <c r="B127" s="142"/>
      <c r="C127" s="65" t="str">
        <f ca="1">IF(B126="","",CONCATENATE("Okres ",OFFSET(List1!G$11,tisk!A125,0),"
","Právní forma","
",OFFSET(List1!H$11,tisk!A125,0),"
","IČO ",OFFSET(List1!I$11,tisk!A125,0),"
 ","B.Ú. ",OFFSET(List1!J$11,tisk!A125,0)))</f>
        <v/>
      </c>
      <c r="D127" s="68" t="str">
        <f ca="1">IF(B126="","",OFFSET(List1!M$11,tisk!A125,0))</f>
        <v/>
      </c>
      <c r="E127" s="143"/>
      <c r="F127" s="69"/>
      <c r="G127" s="127"/>
      <c r="H127" s="144"/>
      <c r="I127" s="142"/>
      <c r="J127" s="142"/>
      <c r="K127" s="142"/>
      <c r="L127" s="142"/>
      <c r="M127" s="127"/>
      <c r="N127" s="127"/>
    </row>
    <row r="128" spans="1:14" s="70" customFormat="1" ht="30" customHeight="1" x14ac:dyDescent="0.25">
      <c r="A128" s="63">
        <f>ROW()/3-1</f>
        <v>41.666666666666664</v>
      </c>
      <c r="B128" s="142"/>
      <c r="C128" s="65" t="str">
        <f ca="1">IF(B126="","",CONCATENATE("Zástupce","
",OFFSET(List1!K$11,tisk!A125,0)))</f>
        <v/>
      </c>
      <c r="D128" s="68" t="str">
        <f ca="1">IF(B126="","",CONCATENATE("Dotace bude použita na:",OFFSET(List1!N$11,tisk!A125,0)))</f>
        <v/>
      </c>
      <c r="E128" s="143"/>
      <c r="F128" s="67" t="str">
        <f ca="1">IF(B126="","",OFFSET(List1!Q$11,tisk!A125,0))</f>
        <v/>
      </c>
      <c r="G128" s="127"/>
      <c r="H128" s="144"/>
      <c r="I128" s="142"/>
      <c r="J128" s="142"/>
      <c r="K128" s="142"/>
      <c r="L128" s="142"/>
      <c r="M128" s="127"/>
      <c r="N128" s="127"/>
    </row>
    <row r="129" spans="1:14" s="70" customFormat="1" ht="75" customHeight="1" x14ac:dyDescent="0.25">
      <c r="A129" s="63"/>
      <c r="B129" s="142" t="str">
        <f ca="1">IF(OFFSET(List1!B$11,tisk!A128,0)&gt;0,OFFSET(List1!B$11,tisk!A128,0),"")</f>
        <v/>
      </c>
      <c r="C129" s="65" t="str">
        <f ca="1">IF(B129="","",CONCATENATE(OFFSET(List1!C$11,tisk!A128,0),"
",OFFSET(List1!D$11,tisk!A128,0),"
",OFFSET(List1!E$11,tisk!A128,0),"
",OFFSET(List1!F$11,tisk!A128,0)))</f>
        <v/>
      </c>
      <c r="D129" s="66" t="str">
        <f ca="1">IF(B129="","",OFFSET(List1!L$11,tisk!A128,0))</f>
        <v/>
      </c>
      <c r="E129" s="143" t="str">
        <f ca="1">IF(B129="","",OFFSET(List1!O$11,tisk!A128,0))</f>
        <v/>
      </c>
      <c r="F129" s="67" t="str">
        <f ca="1">IF(B129="","",OFFSET(List1!P$11,tisk!A128,0))</f>
        <v/>
      </c>
      <c r="G129" s="127" t="str">
        <f ca="1">IF(B129="","",OFFSET(List1!R$11,tisk!A128,0))</f>
        <v/>
      </c>
      <c r="H129" s="144" t="str">
        <f ca="1">IF(B129="","",OFFSET(List1!S$11,tisk!A128,0))</f>
        <v/>
      </c>
      <c r="I129" s="142" t="str">
        <f ca="1">IF(B129="","",OFFSET(List1!T$11,tisk!A128,0))</f>
        <v/>
      </c>
      <c r="J129" s="142" t="str">
        <f ca="1">IF(B129="","",OFFSET(List1!U$11,tisk!A128,0))</f>
        <v/>
      </c>
      <c r="K129" s="142" t="str">
        <f ca="1">IF(B129="","",OFFSET(List1!V$11,tisk!A128,0))</f>
        <v/>
      </c>
      <c r="L129" s="142" t="str">
        <f ca="1">IF(B129="","",OFFSET(List1!W$11,tisk!A128,0))</f>
        <v/>
      </c>
      <c r="M129" s="127" t="str">
        <f ca="1">IF(A129="","",OFFSET(List1!W$11,tisk!#REF!,0))</f>
        <v/>
      </c>
      <c r="N129" s="127" t="str">
        <f ca="1">IF(B129="","",OFFSET(List1!X$11,tisk!A128,0))</f>
        <v/>
      </c>
    </row>
    <row r="130" spans="1:14" s="70" customFormat="1" ht="75" customHeight="1" x14ac:dyDescent="0.25">
      <c r="A130" s="63"/>
      <c r="B130" s="142"/>
      <c r="C130" s="65" t="str">
        <f ca="1">IF(B129="","",CONCATENATE("Okres ",OFFSET(List1!G$11,tisk!A128,0),"
","Právní forma","
",OFFSET(List1!H$11,tisk!A128,0),"
","IČO ",OFFSET(List1!I$11,tisk!A128,0),"
 ","B.Ú. ",OFFSET(List1!J$11,tisk!A128,0)))</f>
        <v/>
      </c>
      <c r="D130" s="68" t="str">
        <f ca="1">IF(B129="","",OFFSET(List1!M$11,tisk!A128,0))</f>
        <v/>
      </c>
      <c r="E130" s="143"/>
      <c r="F130" s="69"/>
      <c r="G130" s="127"/>
      <c r="H130" s="144"/>
      <c r="I130" s="142"/>
      <c r="J130" s="142"/>
      <c r="K130" s="142"/>
      <c r="L130" s="142"/>
      <c r="M130" s="127"/>
      <c r="N130" s="127"/>
    </row>
    <row r="131" spans="1:14" s="70" customFormat="1" ht="30" customHeight="1" x14ac:dyDescent="0.25">
      <c r="A131" s="63">
        <f>ROW()/3-1</f>
        <v>42.666666666666664</v>
      </c>
      <c r="B131" s="142"/>
      <c r="C131" s="65" t="str">
        <f ca="1">IF(B129="","",CONCATENATE("Zástupce","
",OFFSET(List1!K$11,tisk!A128,0)))</f>
        <v/>
      </c>
      <c r="D131" s="68" t="str">
        <f ca="1">IF(B129="","",CONCATENATE("Dotace bude použita na:",OFFSET(List1!N$11,tisk!A128,0)))</f>
        <v/>
      </c>
      <c r="E131" s="143"/>
      <c r="F131" s="67" t="str">
        <f ca="1">IF(B129="","",OFFSET(List1!Q$11,tisk!A128,0))</f>
        <v/>
      </c>
      <c r="G131" s="127"/>
      <c r="H131" s="144"/>
      <c r="I131" s="142"/>
      <c r="J131" s="142"/>
      <c r="K131" s="142"/>
      <c r="L131" s="142"/>
      <c r="M131" s="127"/>
      <c r="N131" s="127"/>
    </row>
    <row r="132" spans="1:14" s="70" customFormat="1" ht="75" customHeight="1" x14ac:dyDescent="0.25">
      <c r="A132" s="63"/>
      <c r="B132" s="142" t="str">
        <f ca="1">IF(OFFSET(List1!B$11,tisk!A131,0)&gt;0,OFFSET(List1!B$11,tisk!A131,0),"")</f>
        <v/>
      </c>
      <c r="C132" s="65" t="str">
        <f ca="1">IF(B132="","",CONCATENATE(OFFSET(List1!C$11,tisk!A131,0),"
",OFFSET(List1!D$11,tisk!A131,0),"
",OFFSET(List1!E$11,tisk!A131,0),"
",OFFSET(List1!F$11,tisk!A131,0)))</f>
        <v/>
      </c>
      <c r="D132" s="66" t="str">
        <f ca="1">IF(B132="","",OFFSET(List1!L$11,tisk!A131,0))</f>
        <v/>
      </c>
      <c r="E132" s="143" t="str">
        <f ca="1">IF(B132="","",OFFSET(List1!O$11,tisk!A131,0))</f>
        <v/>
      </c>
      <c r="F132" s="67" t="str">
        <f ca="1">IF(B132="","",OFFSET(List1!P$11,tisk!A131,0))</f>
        <v/>
      </c>
      <c r="G132" s="127" t="str">
        <f ca="1">IF(B132="","",OFFSET(List1!R$11,tisk!A131,0))</f>
        <v/>
      </c>
      <c r="H132" s="144" t="str">
        <f ca="1">IF(B132="","",OFFSET(List1!S$11,tisk!A131,0))</f>
        <v/>
      </c>
      <c r="I132" s="142" t="str">
        <f ca="1">IF(B132="","",OFFSET(List1!T$11,tisk!A131,0))</f>
        <v/>
      </c>
      <c r="J132" s="142" t="str">
        <f ca="1">IF(B132="","",OFFSET(List1!U$11,tisk!A131,0))</f>
        <v/>
      </c>
      <c r="K132" s="142" t="str">
        <f ca="1">IF(B132="","",OFFSET(List1!V$11,tisk!A131,0))</f>
        <v/>
      </c>
      <c r="L132" s="142" t="str">
        <f ca="1">IF(B132="","",OFFSET(List1!W$11,tisk!A131,0))</f>
        <v/>
      </c>
      <c r="M132" s="127" t="str">
        <f ca="1">IF(A132="","",OFFSET(List1!W$11,tisk!#REF!,0))</f>
        <v/>
      </c>
      <c r="N132" s="127" t="str">
        <f ca="1">IF(B132="","",OFFSET(List1!X$11,tisk!A131,0))</f>
        <v/>
      </c>
    </row>
    <row r="133" spans="1:14" s="70" customFormat="1" ht="75" customHeight="1" x14ac:dyDescent="0.25">
      <c r="A133" s="63"/>
      <c r="B133" s="142"/>
      <c r="C133" s="65" t="str">
        <f ca="1">IF(B132="","",CONCATENATE("Okres ",OFFSET(List1!G$11,tisk!A131,0),"
","Právní forma","
",OFFSET(List1!H$11,tisk!A131,0),"
","IČO ",OFFSET(List1!I$11,tisk!A131,0),"
 ","B.Ú. ",OFFSET(List1!J$11,tisk!A131,0)))</f>
        <v/>
      </c>
      <c r="D133" s="68" t="str">
        <f ca="1">IF(B132="","",OFFSET(List1!M$11,tisk!A131,0))</f>
        <v/>
      </c>
      <c r="E133" s="143"/>
      <c r="F133" s="69"/>
      <c r="G133" s="127"/>
      <c r="H133" s="144"/>
      <c r="I133" s="142"/>
      <c r="J133" s="142"/>
      <c r="K133" s="142"/>
      <c r="L133" s="142"/>
      <c r="M133" s="127"/>
      <c r="N133" s="127"/>
    </row>
    <row r="134" spans="1:14" s="70" customFormat="1" ht="30" customHeight="1" x14ac:dyDescent="0.25">
      <c r="A134" s="63">
        <f>ROW()/3-1</f>
        <v>43.666666666666664</v>
      </c>
      <c r="B134" s="142"/>
      <c r="C134" s="65" t="str">
        <f ca="1">IF(B132="","",CONCATENATE("Zástupce","
",OFFSET(List1!K$11,tisk!A131,0)))</f>
        <v/>
      </c>
      <c r="D134" s="68" t="str">
        <f ca="1">IF(B132="","",CONCATENATE("Dotace bude použita na:",OFFSET(List1!N$11,tisk!A131,0)))</f>
        <v/>
      </c>
      <c r="E134" s="143"/>
      <c r="F134" s="67" t="str">
        <f ca="1">IF(B132="","",OFFSET(List1!Q$11,tisk!A131,0))</f>
        <v/>
      </c>
      <c r="G134" s="127"/>
      <c r="H134" s="144"/>
      <c r="I134" s="142"/>
      <c r="J134" s="142"/>
      <c r="K134" s="142"/>
      <c r="L134" s="142"/>
      <c r="M134" s="127"/>
      <c r="N134" s="127"/>
    </row>
    <row r="135" spans="1:14" s="70" customFormat="1" ht="75" customHeight="1" x14ac:dyDescent="0.25">
      <c r="A135" s="63"/>
      <c r="B135" s="142" t="str">
        <f ca="1">IF(OFFSET(List1!B$11,tisk!A134,0)&gt;0,OFFSET(List1!B$11,tisk!A134,0),"")</f>
        <v/>
      </c>
      <c r="C135" s="65" t="str">
        <f ca="1">IF(B135="","",CONCATENATE(OFFSET(List1!C$11,tisk!A134,0),"
",OFFSET(List1!D$11,tisk!A134,0),"
",OFFSET(List1!E$11,tisk!A134,0),"
",OFFSET(List1!F$11,tisk!A134,0)))</f>
        <v/>
      </c>
      <c r="D135" s="66" t="str">
        <f ca="1">IF(B135="","",OFFSET(List1!L$11,tisk!A134,0))</f>
        <v/>
      </c>
      <c r="E135" s="143" t="str">
        <f ca="1">IF(B135="","",OFFSET(List1!O$11,tisk!A134,0))</f>
        <v/>
      </c>
      <c r="F135" s="67" t="str">
        <f ca="1">IF(B135="","",OFFSET(List1!P$11,tisk!A134,0))</f>
        <v/>
      </c>
      <c r="G135" s="127" t="str">
        <f ca="1">IF(B135="","",OFFSET(List1!R$11,tisk!A134,0))</f>
        <v/>
      </c>
      <c r="H135" s="144" t="str">
        <f ca="1">IF(B135="","",OFFSET(List1!S$11,tisk!A134,0))</f>
        <v/>
      </c>
      <c r="I135" s="142" t="str">
        <f ca="1">IF(B135="","",OFFSET(List1!T$11,tisk!A134,0))</f>
        <v/>
      </c>
      <c r="J135" s="142" t="str">
        <f ca="1">IF(B135="","",OFFSET(List1!U$11,tisk!A134,0))</f>
        <v/>
      </c>
      <c r="K135" s="142" t="str">
        <f ca="1">IF(B135="","",OFFSET(List1!V$11,tisk!A134,0))</f>
        <v/>
      </c>
      <c r="L135" s="142" t="str">
        <f ca="1">IF(B135="","",OFFSET(List1!W$11,tisk!A134,0))</f>
        <v/>
      </c>
      <c r="M135" s="127" t="str">
        <f ca="1">IF(A135="","",OFFSET(List1!W$11,tisk!#REF!,0))</f>
        <v/>
      </c>
      <c r="N135" s="127" t="str">
        <f ca="1">IF(B135="","",OFFSET(List1!X$11,tisk!A134,0))</f>
        <v/>
      </c>
    </row>
    <row r="136" spans="1:14" s="70" customFormat="1" ht="75" customHeight="1" x14ac:dyDescent="0.25">
      <c r="A136" s="63"/>
      <c r="B136" s="142"/>
      <c r="C136" s="65" t="str">
        <f ca="1">IF(B135="","",CONCATENATE("Okres ",OFFSET(List1!G$11,tisk!A134,0),"
","Právní forma","
",OFFSET(List1!H$11,tisk!A134,0),"
","IČO ",OFFSET(List1!I$11,tisk!A134,0),"
 ","B.Ú. ",OFFSET(List1!J$11,tisk!A134,0)))</f>
        <v/>
      </c>
      <c r="D136" s="68" t="str">
        <f ca="1">IF(B135="","",OFFSET(List1!M$11,tisk!A134,0))</f>
        <v/>
      </c>
      <c r="E136" s="143"/>
      <c r="F136" s="69"/>
      <c r="G136" s="127"/>
      <c r="H136" s="144"/>
      <c r="I136" s="142"/>
      <c r="J136" s="142"/>
      <c r="K136" s="142"/>
      <c r="L136" s="142"/>
      <c r="M136" s="127"/>
      <c r="N136" s="127"/>
    </row>
    <row r="137" spans="1:14" s="70" customFormat="1" ht="30" customHeight="1" x14ac:dyDescent="0.25">
      <c r="A137" s="63">
        <f>ROW()/3-1</f>
        <v>44.666666666666664</v>
      </c>
      <c r="B137" s="142"/>
      <c r="C137" s="65" t="str">
        <f ca="1">IF(B135="","",CONCATENATE("Zástupce","
",OFFSET(List1!K$11,tisk!A134,0)))</f>
        <v/>
      </c>
      <c r="D137" s="68" t="str">
        <f ca="1">IF(B135="","",CONCATENATE("Dotace bude použita na:",OFFSET(List1!N$11,tisk!A134,0)))</f>
        <v/>
      </c>
      <c r="E137" s="143"/>
      <c r="F137" s="67" t="str">
        <f ca="1">IF(B135="","",OFFSET(List1!Q$11,tisk!A134,0))</f>
        <v/>
      </c>
      <c r="G137" s="127"/>
      <c r="H137" s="144"/>
      <c r="I137" s="142"/>
      <c r="J137" s="142"/>
      <c r="K137" s="142"/>
      <c r="L137" s="142"/>
      <c r="M137" s="127"/>
      <c r="N137" s="127"/>
    </row>
    <row r="138" spans="1:14" s="70" customFormat="1" ht="75" customHeight="1" x14ac:dyDescent="0.25">
      <c r="A138" s="63"/>
      <c r="B138" s="142" t="str">
        <f ca="1">IF(OFFSET(List1!B$11,tisk!A137,0)&gt;0,OFFSET(List1!B$11,tisk!A137,0),"")</f>
        <v/>
      </c>
      <c r="C138" s="65" t="str">
        <f ca="1">IF(B138="","",CONCATENATE(OFFSET(List1!C$11,tisk!A137,0),"
",OFFSET(List1!D$11,tisk!A137,0),"
",OFFSET(List1!E$11,tisk!A137,0),"
",OFFSET(List1!F$11,tisk!A137,0)))</f>
        <v/>
      </c>
      <c r="D138" s="66" t="str">
        <f ca="1">IF(B138="","",OFFSET(List1!L$11,tisk!A137,0))</f>
        <v/>
      </c>
      <c r="E138" s="143" t="str">
        <f ca="1">IF(B138="","",OFFSET(List1!O$11,tisk!A137,0))</f>
        <v/>
      </c>
      <c r="F138" s="67" t="str">
        <f ca="1">IF(B138="","",OFFSET(List1!P$11,tisk!A137,0))</f>
        <v/>
      </c>
      <c r="G138" s="127" t="str">
        <f ca="1">IF(B138="","",OFFSET(List1!R$11,tisk!A137,0))</f>
        <v/>
      </c>
      <c r="H138" s="144" t="str">
        <f ca="1">IF(B138="","",OFFSET(List1!S$11,tisk!A137,0))</f>
        <v/>
      </c>
      <c r="I138" s="142" t="str">
        <f ca="1">IF(B138="","",OFFSET(List1!T$11,tisk!A137,0))</f>
        <v/>
      </c>
      <c r="J138" s="142" t="str">
        <f ca="1">IF(B138="","",OFFSET(List1!U$11,tisk!A137,0))</f>
        <v/>
      </c>
      <c r="K138" s="142" t="str">
        <f ca="1">IF(B138="","",OFFSET(List1!V$11,tisk!A137,0))</f>
        <v/>
      </c>
      <c r="L138" s="142" t="str">
        <f ca="1">IF(B138="","",OFFSET(List1!W$11,tisk!A137,0))</f>
        <v/>
      </c>
      <c r="M138" s="127" t="str">
        <f ca="1">IF(A138="","",OFFSET(List1!W$11,tisk!#REF!,0))</f>
        <v/>
      </c>
      <c r="N138" s="127" t="str">
        <f ca="1">IF(B138="","",OFFSET(List1!X$11,tisk!A137,0))</f>
        <v/>
      </c>
    </row>
    <row r="139" spans="1:14" s="70" customFormat="1" ht="75" customHeight="1" x14ac:dyDescent="0.25">
      <c r="A139" s="63"/>
      <c r="B139" s="142"/>
      <c r="C139" s="65" t="str">
        <f ca="1">IF(B138="","",CONCATENATE("Okres ",OFFSET(List1!G$11,tisk!A137,0),"
","Právní forma","
",OFFSET(List1!H$11,tisk!A137,0),"
","IČO ",OFFSET(List1!I$11,tisk!A137,0),"
 ","B.Ú. ",OFFSET(List1!J$11,tisk!A137,0)))</f>
        <v/>
      </c>
      <c r="D139" s="68" t="str">
        <f ca="1">IF(B138="","",OFFSET(List1!M$11,tisk!A137,0))</f>
        <v/>
      </c>
      <c r="E139" s="143"/>
      <c r="F139" s="69"/>
      <c r="G139" s="127"/>
      <c r="H139" s="144"/>
      <c r="I139" s="142"/>
      <c r="J139" s="142"/>
      <c r="K139" s="142"/>
      <c r="L139" s="142"/>
      <c r="M139" s="127"/>
      <c r="N139" s="127"/>
    </row>
    <row r="140" spans="1:14" s="70" customFormat="1" ht="30" customHeight="1" x14ac:dyDescent="0.25">
      <c r="A140" s="63">
        <f>ROW()/3-1</f>
        <v>45.666666666666664</v>
      </c>
      <c r="B140" s="142"/>
      <c r="C140" s="65" t="str">
        <f ca="1">IF(B138="","",CONCATENATE("Zástupce","
",OFFSET(List1!K$11,tisk!A137,0)))</f>
        <v/>
      </c>
      <c r="D140" s="68" t="str">
        <f ca="1">IF(B138="","",CONCATENATE("Dotace bude použita na:",OFFSET(List1!N$11,tisk!A137,0)))</f>
        <v/>
      </c>
      <c r="E140" s="143"/>
      <c r="F140" s="67" t="str">
        <f ca="1">IF(B138="","",OFFSET(List1!Q$11,tisk!A137,0))</f>
        <v/>
      </c>
      <c r="G140" s="127"/>
      <c r="H140" s="144"/>
      <c r="I140" s="142"/>
      <c r="J140" s="142"/>
      <c r="K140" s="142"/>
      <c r="L140" s="142"/>
      <c r="M140" s="127"/>
      <c r="N140" s="127"/>
    </row>
    <row r="141" spans="1:14" s="70" customFormat="1" ht="75" customHeight="1" x14ac:dyDescent="0.25">
      <c r="A141" s="63"/>
      <c r="B141" s="142" t="str">
        <f ca="1">IF(OFFSET(List1!B$11,tisk!A140,0)&gt;0,OFFSET(List1!B$11,tisk!A140,0),"")</f>
        <v/>
      </c>
      <c r="C141" s="65" t="str">
        <f ca="1">IF(B141="","",CONCATENATE(OFFSET(List1!C$11,tisk!A140,0),"
",OFFSET(List1!D$11,tisk!A140,0),"
",OFFSET(List1!E$11,tisk!A140,0),"
",OFFSET(List1!F$11,tisk!A140,0)))</f>
        <v/>
      </c>
      <c r="D141" s="66" t="str">
        <f ca="1">IF(B141="","",OFFSET(List1!L$11,tisk!A140,0))</f>
        <v/>
      </c>
      <c r="E141" s="143" t="str">
        <f ca="1">IF(B141="","",OFFSET(List1!O$11,tisk!A140,0))</f>
        <v/>
      </c>
      <c r="F141" s="67" t="str">
        <f ca="1">IF(B141="","",OFFSET(List1!P$11,tisk!A140,0))</f>
        <v/>
      </c>
      <c r="G141" s="127" t="str">
        <f ca="1">IF(B141="","",OFFSET(List1!R$11,tisk!A140,0))</f>
        <v/>
      </c>
      <c r="H141" s="144" t="str">
        <f ca="1">IF(B141="","",OFFSET(List1!S$11,tisk!A140,0))</f>
        <v/>
      </c>
      <c r="I141" s="142" t="str">
        <f ca="1">IF(B141="","",OFFSET(List1!T$11,tisk!A140,0))</f>
        <v/>
      </c>
      <c r="J141" s="142" t="str">
        <f ca="1">IF(B141="","",OFFSET(List1!U$11,tisk!A140,0))</f>
        <v/>
      </c>
      <c r="K141" s="142" t="str">
        <f ca="1">IF(B141="","",OFFSET(List1!V$11,tisk!A140,0))</f>
        <v/>
      </c>
      <c r="L141" s="142" t="str">
        <f ca="1">IF(B141="","",OFFSET(List1!W$11,tisk!A140,0))</f>
        <v/>
      </c>
      <c r="M141" s="127" t="str">
        <f ca="1">IF(A141="","",OFFSET(List1!W$11,tisk!#REF!,0))</f>
        <v/>
      </c>
      <c r="N141" s="127" t="str">
        <f ca="1">IF(B141="","",OFFSET(List1!X$11,tisk!A140,0))</f>
        <v/>
      </c>
    </row>
    <row r="142" spans="1:14" s="70" customFormat="1" ht="75" customHeight="1" x14ac:dyDescent="0.25">
      <c r="A142" s="63"/>
      <c r="B142" s="142"/>
      <c r="C142" s="65" t="str">
        <f ca="1">IF(B141="","",CONCATENATE("Okres ",OFFSET(List1!G$11,tisk!A140,0),"
","Právní forma","
",OFFSET(List1!H$11,tisk!A140,0),"
","IČO ",OFFSET(List1!I$11,tisk!A140,0),"
 ","B.Ú. ",OFFSET(List1!J$11,tisk!A140,0)))</f>
        <v/>
      </c>
      <c r="D142" s="68" t="str">
        <f ca="1">IF(B141="","",OFFSET(List1!M$11,tisk!A140,0))</f>
        <v/>
      </c>
      <c r="E142" s="143"/>
      <c r="F142" s="69"/>
      <c r="G142" s="127"/>
      <c r="H142" s="144"/>
      <c r="I142" s="142"/>
      <c r="J142" s="142"/>
      <c r="K142" s="142"/>
      <c r="L142" s="142"/>
      <c r="M142" s="127"/>
      <c r="N142" s="127"/>
    </row>
    <row r="143" spans="1:14" s="70" customFormat="1" ht="30" customHeight="1" x14ac:dyDescent="0.25">
      <c r="A143" s="63">
        <f>ROW()/3-1</f>
        <v>46.666666666666664</v>
      </c>
      <c r="B143" s="142"/>
      <c r="C143" s="65" t="str">
        <f ca="1">IF(B141="","",CONCATENATE("Zástupce","
",OFFSET(List1!K$11,tisk!A140,0)))</f>
        <v/>
      </c>
      <c r="D143" s="68" t="str">
        <f ca="1">IF(B141="","",CONCATENATE("Dotace bude použita na:",OFFSET(List1!N$11,tisk!A140,0)))</f>
        <v/>
      </c>
      <c r="E143" s="143"/>
      <c r="F143" s="67" t="str">
        <f ca="1">IF(B141="","",OFFSET(List1!Q$11,tisk!A140,0))</f>
        <v/>
      </c>
      <c r="G143" s="127"/>
      <c r="H143" s="144"/>
      <c r="I143" s="142"/>
      <c r="J143" s="142"/>
      <c r="K143" s="142"/>
      <c r="L143" s="142"/>
      <c r="M143" s="127"/>
      <c r="N143" s="127"/>
    </row>
    <row r="144" spans="1:14" s="70" customFormat="1" ht="75" customHeight="1" x14ac:dyDescent="0.25">
      <c r="A144" s="63"/>
      <c r="B144" s="142" t="str">
        <f ca="1">IF(OFFSET(List1!B$11,tisk!A143,0)&gt;0,OFFSET(List1!B$11,tisk!A143,0),"")</f>
        <v/>
      </c>
      <c r="C144" s="65" t="str">
        <f ca="1">IF(B144="","",CONCATENATE(OFFSET(List1!C$11,tisk!A143,0),"
",OFFSET(List1!D$11,tisk!A143,0),"
",OFFSET(List1!E$11,tisk!A143,0),"
",OFFSET(List1!F$11,tisk!A143,0)))</f>
        <v/>
      </c>
      <c r="D144" s="66" t="str">
        <f ca="1">IF(B144="","",OFFSET(List1!L$11,tisk!A143,0))</f>
        <v/>
      </c>
      <c r="E144" s="143" t="str">
        <f ca="1">IF(B144="","",OFFSET(List1!O$11,tisk!A143,0))</f>
        <v/>
      </c>
      <c r="F144" s="67" t="str">
        <f ca="1">IF(B144="","",OFFSET(List1!P$11,tisk!A143,0))</f>
        <v/>
      </c>
      <c r="G144" s="127" t="str">
        <f ca="1">IF(B144="","",OFFSET(List1!R$11,tisk!A143,0))</f>
        <v/>
      </c>
      <c r="H144" s="144" t="str">
        <f ca="1">IF(B144="","",OFFSET(List1!S$11,tisk!A143,0))</f>
        <v/>
      </c>
      <c r="I144" s="142" t="str">
        <f ca="1">IF(B144="","",OFFSET(List1!T$11,tisk!A143,0))</f>
        <v/>
      </c>
      <c r="J144" s="142" t="str">
        <f ca="1">IF(B144="","",OFFSET(List1!U$11,tisk!A143,0))</f>
        <v/>
      </c>
      <c r="K144" s="142" t="str">
        <f ca="1">IF(B144="","",OFFSET(List1!V$11,tisk!A143,0))</f>
        <v/>
      </c>
      <c r="L144" s="142" t="str">
        <f ca="1">IF(B144="","",OFFSET(List1!W$11,tisk!A143,0))</f>
        <v/>
      </c>
      <c r="M144" s="127" t="str">
        <f ca="1">IF(A144="","",OFFSET(List1!W$11,tisk!#REF!,0))</f>
        <v/>
      </c>
      <c r="N144" s="127" t="str">
        <f ca="1">IF(B144="","",OFFSET(List1!X$11,tisk!A143,0))</f>
        <v/>
      </c>
    </row>
    <row r="145" spans="1:14" s="70" customFormat="1" ht="75" customHeight="1" x14ac:dyDescent="0.25">
      <c r="A145" s="63"/>
      <c r="B145" s="142"/>
      <c r="C145" s="65" t="str">
        <f ca="1">IF(B144="","",CONCATENATE("Okres ",OFFSET(List1!G$11,tisk!A143,0),"
","Právní forma","
",OFFSET(List1!H$11,tisk!A143,0),"
","IČO ",OFFSET(List1!I$11,tisk!A143,0),"
 ","B.Ú. ",OFFSET(List1!J$11,tisk!A143,0)))</f>
        <v/>
      </c>
      <c r="D145" s="68" t="str">
        <f ca="1">IF(B144="","",OFFSET(List1!M$11,tisk!A143,0))</f>
        <v/>
      </c>
      <c r="E145" s="143"/>
      <c r="F145" s="69"/>
      <c r="G145" s="127"/>
      <c r="H145" s="144"/>
      <c r="I145" s="142"/>
      <c r="J145" s="142"/>
      <c r="K145" s="142"/>
      <c r="L145" s="142"/>
      <c r="M145" s="127"/>
      <c r="N145" s="127"/>
    </row>
    <row r="146" spans="1:14" s="70" customFormat="1" ht="30" customHeight="1" x14ac:dyDescent="0.25">
      <c r="A146" s="63">
        <f>ROW()/3-1</f>
        <v>47.666666666666664</v>
      </c>
      <c r="B146" s="142"/>
      <c r="C146" s="65" t="str">
        <f ca="1">IF(B144="","",CONCATENATE("Zástupce","
",OFFSET(List1!K$11,tisk!A143,0)))</f>
        <v/>
      </c>
      <c r="D146" s="68" t="str">
        <f ca="1">IF(B144="","",CONCATENATE("Dotace bude použita na:",OFFSET(List1!N$11,tisk!A143,0)))</f>
        <v/>
      </c>
      <c r="E146" s="143"/>
      <c r="F146" s="67" t="str">
        <f ca="1">IF(B144="","",OFFSET(List1!Q$11,tisk!A143,0))</f>
        <v/>
      </c>
      <c r="G146" s="127"/>
      <c r="H146" s="144"/>
      <c r="I146" s="142"/>
      <c r="J146" s="142"/>
      <c r="K146" s="142"/>
      <c r="L146" s="142"/>
      <c r="M146" s="127"/>
      <c r="N146" s="127"/>
    </row>
    <row r="147" spans="1:14" s="70" customFormat="1" ht="75" customHeight="1" x14ac:dyDescent="0.25">
      <c r="A147" s="63"/>
      <c r="B147" s="142" t="str">
        <f ca="1">IF(OFFSET(List1!B$11,tisk!A146,0)&gt;0,OFFSET(List1!B$11,tisk!A146,0),"")</f>
        <v/>
      </c>
      <c r="C147" s="65" t="str">
        <f ca="1">IF(B147="","",CONCATENATE(OFFSET(List1!C$11,tisk!A146,0),"
",OFFSET(List1!D$11,tisk!A146,0),"
",OFFSET(List1!E$11,tisk!A146,0),"
",OFFSET(List1!F$11,tisk!A146,0)))</f>
        <v/>
      </c>
      <c r="D147" s="66" t="str">
        <f ca="1">IF(B147="","",OFFSET(List1!L$11,tisk!A146,0))</f>
        <v/>
      </c>
      <c r="E147" s="143" t="str">
        <f ca="1">IF(B147="","",OFFSET(List1!O$11,tisk!A146,0))</f>
        <v/>
      </c>
      <c r="F147" s="67" t="str">
        <f ca="1">IF(B147="","",OFFSET(List1!P$11,tisk!A146,0))</f>
        <v/>
      </c>
      <c r="G147" s="127" t="str">
        <f ca="1">IF(B147="","",OFFSET(List1!R$11,tisk!A146,0))</f>
        <v/>
      </c>
      <c r="H147" s="144" t="str">
        <f ca="1">IF(B147="","",OFFSET(List1!S$11,tisk!A146,0))</f>
        <v/>
      </c>
      <c r="I147" s="142" t="str">
        <f ca="1">IF(B147="","",OFFSET(List1!T$11,tisk!A146,0))</f>
        <v/>
      </c>
      <c r="J147" s="142" t="str">
        <f ca="1">IF(B147="","",OFFSET(List1!U$11,tisk!A146,0))</f>
        <v/>
      </c>
      <c r="K147" s="142" t="str">
        <f ca="1">IF(B147="","",OFFSET(List1!V$11,tisk!A146,0))</f>
        <v/>
      </c>
      <c r="L147" s="142" t="str">
        <f ca="1">IF(B147="","",OFFSET(List1!W$11,tisk!A146,0))</f>
        <v/>
      </c>
      <c r="M147" s="127" t="str">
        <f ca="1">IF(A147="","",OFFSET(List1!W$11,tisk!#REF!,0))</f>
        <v/>
      </c>
      <c r="N147" s="127" t="str">
        <f ca="1">IF(B147="","",OFFSET(List1!X$11,tisk!A146,0))</f>
        <v/>
      </c>
    </row>
    <row r="148" spans="1:14" s="70" customFormat="1" ht="75" customHeight="1" x14ac:dyDescent="0.25">
      <c r="A148" s="63"/>
      <c r="B148" s="142"/>
      <c r="C148" s="65" t="str">
        <f ca="1">IF(B147="","",CONCATENATE("Okres ",OFFSET(List1!G$11,tisk!A146,0),"
","Právní forma","
",OFFSET(List1!H$11,tisk!A146,0),"
","IČO ",OFFSET(List1!I$11,tisk!A146,0),"
 ","B.Ú. ",OFFSET(List1!J$11,tisk!A146,0)))</f>
        <v/>
      </c>
      <c r="D148" s="68" t="str">
        <f ca="1">IF(B147="","",OFFSET(List1!M$11,tisk!A146,0))</f>
        <v/>
      </c>
      <c r="E148" s="143"/>
      <c r="F148" s="69"/>
      <c r="G148" s="127"/>
      <c r="H148" s="144"/>
      <c r="I148" s="142"/>
      <c r="J148" s="142"/>
      <c r="K148" s="142"/>
      <c r="L148" s="142"/>
      <c r="M148" s="127"/>
      <c r="N148" s="127"/>
    </row>
    <row r="149" spans="1:14" s="70" customFormat="1" ht="30" customHeight="1" x14ac:dyDescent="0.25">
      <c r="A149" s="63">
        <f>ROW()/3-1</f>
        <v>48.666666666666664</v>
      </c>
      <c r="B149" s="142"/>
      <c r="C149" s="65" t="str">
        <f ca="1">IF(B147="","",CONCATENATE("Zástupce","
",OFFSET(List1!K$11,tisk!A146,0)))</f>
        <v/>
      </c>
      <c r="D149" s="68" t="str">
        <f ca="1">IF(B147="","",CONCATENATE("Dotace bude použita na:",OFFSET(List1!N$11,tisk!A146,0)))</f>
        <v/>
      </c>
      <c r="E149" s="143"/>
      <c r="F149" s="67" t="str">
        <f ca="1">IF(B147="","",OFFSET(List1!Q$11,tisk!A146,0))</f>
        <v/>
      </c>
      <c r="G149" s="127"/>
      <c r="H149" s="144"/>
      <c r="I149" s="142"/>
      <c r="J149" s="142"/>
      <c r="K149" s="142"/>
      <c r="L149" s="142"/>
      <c r="M149" s="127"/>
      <c r="N149" s="127"/>
    </row>
    <row r="150" spans="1:14" s="70" customFormat="1" ht="75" customHeight="1" x14ac:dyDescent="0.25">
      <c r="A150" s="63"/>
      <c r="B150" s="142" t="str">
        <f ca="1">IF(OFFSET(List1!B$11,tisk!A149,0)&gt;0,OFFSET(List1!B$11,tisk!A149,0),"")</f>
        <v/>
      </c>
      <c r="C150" s="65" t="str">
        <f ca="1">IF(B150="","",CONCATENATE(OFFSET(List1!C$11,tisk!A149,0),"
",OFFSET(List1!D$11,tisk!A149,0),"
",OFFSET(List1!E$11,tisk!A149,0),"
",OFFSET(List1!F$11,tisk!A149,0)))</f>
        <v/>
      </c>
      <c r="D150" s="66" t="str">
        <f ca="1">IF(B150="","",OFFSET(List1!L$11,tisk!A149,0))</f>
        <v/>
      </c>
      <c r="E150" s="143" t="str">
        <f ca="1">IF(B150="","",OFFSET(List1!O$11,tisk!A149,0))</f>
        <v/>
      </c>
      <c r="F150" s="67" t="str">
        <f ca="1">IF(B150="","",OFFSET(List1!P$11,tisk!A149,0))</f>
        <v/>
      </c>
      <c r="G150" s="127" t="str">
        <f ca="1">IF(B150="","",OFFSET(List1!R$11,tisk!A149,0))</f>
        <v/>
      </c>
      <c r="H150" s="144" t="str">
        <f ca="1">IF(B150="","",OFFSET(List1!S$11,tisk!A149,0))</f>
        <v/>
      </c>
      <c r="I150" s="142" t="str">
        <f ca="1">IF(B150="","",OFFSET(List1!T$11,tisk!A149,0))</f>
        <v/>
      </c>
      <c r="J150" s="142" t="str">
        <f ca="1">IF(B150="","",OFFSET(List1!U$11,tisk!A149,0))</f>
        <v/>
      </c>
      <c r="K150" s="142" t="str">
        <f ca="1">IF(B150="","",OFFSET(List1!V$11,tisk!A149,0))</f>
        <v/>
      </c>
      <c r="L150" s="142" t="str">
        <f ca="1">IF(B150="","",OFFSET(List1!W$11,tisk!A149,0))</f>
        <v/>
      </c>
      <c r="M150" s="127" t="str">
        <f ca="1">IF(A150="","",OFFSET(List1!W$11,tisk!#REF!,0))</f>
        <v/>
      </c>
      <c r="N150" s="127" t="str">
        <f ca="1">IF(B150="","",OFFSET(List1!X$11,tisk!A149,0))</f>
        <v/>
      </c>
    </row>
    <row r="151" spans="1:14" s="70" customFormat="1" ht="75" customHeight="1" x14ac:dyDescent="0.25">
      <c r="A151" s="63"/>
      <c r="B151" s="142"/>
      <c r="C151" s="65" t="str">
        <f ca="1">IF(B150="","",CONCATENATE("Okres ",OFFSET(List1!G$11,tisk!A149,0),"
","Právní forma","
",OFFSET(List1!H$11,tisk!A149,0),"
","IČO ",OFFSET(List1!I$11,tisk!A149,0),"
 ","B.Ú. ",OFFSET(List1!J$11,tisk!A149,0)))</f>
        <v/>
      </c>
      <c r="D151" s="68" t="str">
        <f ca="1">IF(B150="","",OFFSET(List1!M$11,tisk!A149,0))</f>
        <v/>
      </c>
      <c r="E151" s="143"/>
      <c r="F151" s="69"/>
      <c r="G151" s="127"/>
      <c r="H151" s="144"/>
      <c r="I151" s="142"/>
      <c r="J151" s="142"/>
      <c r="K151" s="142"/>
      <c r="L151" s="142"/>
      <c r="M151" s="127"/>
      <c r="N151" s="127"/>
    </row>
    <row r="152" spans="1:14" s="70" customFormat="1" ht="30" customHeight="1" x14ac:dyDescent="0.25">
      <c r="A152" s="63">
        <f>ROW()/3-1</f>
        <v>49.666666666666664</v>
      </c>
      <c r="B152" s="142"/>
      <c r="C152" s="65" t="str">
        <f ca="1">IF(B150="","",CONCATENATE("Zástupce","
",OFFSET(List1!K$11,tisk!A149,0)))</f>
        <v/>
      </c>
      <c r="D152" s="68" t="str">
        <f ca="1">IF(B150="","",CONCATENATE("Dotace bude použita na:",OFFSET(List1!N$11,tisk!A149,0)))</f>
        <v/>
      </c>
      <c r="E152" s="143"/>
      <c r="F152" s="67" t="str">
        <f ca="1">IF(B150="","",OFFSET(List1!Q$11,tisk!A149,0))</f>
        <v/>
      </c>
      <c r="G152" s="127"/>
      <c r="H152" s="144"/>
      <c r="I152" s="142"/>
      <c r="J152" s="142"/>
      <c r="K152" s="142"/>
      <c r="L152" s="142"/>
      <c r="M152" s="127"/>
      <c r="N152" s="127"/>
    </row>
    <row r="153" spans="1:14" s="70" customFormat="1" ht="75" customHeight="1" x14ac:dyDescent="0.25">
      <c r="A153" s="63"/>
      <c r="B153" s="142" t="str">
        <f ca="1">IF(OFFSET(List1!B$11,tisk!A152,0)&gt;0,OFFSET(List1!B$11,tisk!A152,0),"")</f>
        <v/>
      </c>
      <c r="C153" s="65" t="str">
        <f ca="1">IF(B153="","",CONCATENATE(OFFSET(List1!C$11,tisk!A152,0),"
",OFFSET(List1!D$11,tisk!A152,0),"
",OFFSET(List1!E$11,tisk!A152,0),"
",OFFSET(List1!F$11,tisk!A152,0)))</f>
        <v/>
      </c>
      <c r="D153" s="66" t="str">
        <f ca="1">IF(B153="","",OFFSET(List1!L$11,tisk!A152,0))</f>
        <v/>
      </c>
      <c r="E153" s="143" t="str">
        <f ca="1">IF(B153="","",OFFSET(List1!O$11,tisk!A152,0))</f>
        <v/>
      </c>
      <c r="F153" s="67" t="str">
        <f ca="1">IF(B153="","",OFFSET(List1!P$11,tisk!A152,0))</f>
        <v/>
      </c>
      <c r="G153" s="127" t="str">
        <f ca="1">IF(B153="","",OFFSET(List1!R$11,tisk!A152,0))</f>
        <v/>
      </c>
      <c r="H153" s="144" t="str">
        <f ca="1">IF(B153="","",OFFSET(List1!S$11,tisk!A152,0))</f>
        <v/>
      </c>
      <c r="I153" s="142" t="str">
        <f ca="1">IF(B153="","",OFFSET(List1!T$11,tisk!A152,0))</f>
        <v/>
      </c>
      <c r="J153" s="142" t="str">
        <f ca="1">IF(B153="","",OFFSET(List1!U$11,tisk!A152,0))</f>
        <v/>
      </c>
      <c r="K153" s="142" t="str">
        <f ca="1">IF(B153="","",OFFSET(List1!V$11,tisk!A152,0))</f>
        <v/>
      </c>
      <c r="L153" s="142" t="str">
        <f ca="1">IF(B153="","",OFFSET(List1!W$11,tisk!A152,0))</f>
        <v/>
      </c>
      <c r="M153" s="127" t="str">
        <f ca="1">IF(A153="","",OFFSET(List1!W$11,tisk!#REF!,0))</f>
        <v/>
      </c>
      <c r="N153" s="127" t="str">
        <f ca="1">IF(B153="","",OFFSET(List1!X$11,tisk!A152,0))</f>
        <v/>
      </c>
    </row>
    <row r="154" spans="1:14" s="70" customFormat="1" ht="75" customHeight="1" x14ac:dyDescent="0.25">
      <c r="A154" s="63"/>
      <c r="B154" s="142"/>
      <c r="C154" s="65" t="str">
        <f ca="1">IF(B153="","",CONCATENATE("Okres ",OFFSET(List1!G$11,tisk!A152,0),"
","Právní forma","
",OFFSET(List1!H$11,tisk!A152,0),"
","IČO ",OFFSET(List1!I$11,tisk!A152,0),"
 ","B.Ú. ",OFFSET(List1!J$11,tisk!A152,0)))</f>
        <v/>
      </c>
      <c r="D154" s="68" t="str">
        <f ca="1">IF(B153="","",OFFSET(List1!M$11,tisk!A152,0))</f>
        <v/>
      </c>
      <c r="E154" s="143"/>
      <c r="F154" s="69"/>
      <c r="G154" s="127"/>
      <c r="H154" s="144"/>
      <c r="I154" s="142"/>
      <c r="J154" s="142"/>
      <c r="K154" s="142"/>
      <c r="L154" s="142"/>
      <c r="M154" s="127"/>
      <c r="N154" s="127"/>
    </row>
    <row r="155" spans="1:14" s="70" customFormat="1" ht="30" customHeight="1" x14ac:dyDescent="0.25">
      <c r="A155" s="63">
        <f>ROW()/3-1</f>
        <v>50.666666666666664</v>
      </c>
      <c r="B155" s="142"/>
      <c r="C155" s="65" t="str">
        <f ca="1">IF(B153="","",CONCATENATE("Zástupce","
",OFFSET(List1!K$11,tisk!A152,0)))</f>
        <v/>
      </c>
      <c r="D155" s="68" t="str">
        <f ca="1">IF(B153="","",CONCATENATE("Dotace bude použita na:",OFFSET(List1!N$11,tisk!A152,0)))</f>
        <v/>
      </c>
      <c r="E155" s="143"/>
      <c r="F155" s="67" t="str">
        <f ca="1">IF(B153="","",OFFSET(List1!Q$11,tisk!A152,0))</f>
        <v/>
      </c>
      <c r="G155" s="127"/>
      <c r="H155" s="144"/>
      <c r="I155" s="142"/>
      <c r="J155" s="142"/>
      <c r="K155" s="142"/>
      <c r="L155" s="142"/>
      <c r="M155" s="127"/>
      <c r="N155" s="127"/>
    </row>
    <row r="156" spans="1:14" s="70" customFormat="1" ht="75" customHeight="1" x14ac:dyDescent="0.25">
      <c r="A156" s="63"/>
      <c r="B156" s="142" t="str">
        <f ca="1">IF(OFFSET(List1!B$11,tisk!A155,0)&gt;0,OFFSET(List1!B$11,tisk!A155,0),"")</f>
        <v/>
      </c>
      <c r="C156" s="65" t="str">
        <f ca="1">IF(B156="","",CONCATENATE(OFFSET(List1!C$11,tisk!A155,0),"
",OFFSET(List1!D$11,tisk!A155,0),"
",OFFSET(List1!E$11,tisk!A155,0),"
",OFFSET(List1!F$11,tisk!A155,0)))</f>
        <v/>
      </c>
      <c r="D156" s="66" t="str">
        <f ca="1">IF(B156="","",OFFSET(List1!L$11,tisk!A155,0))</f>
        <v/>
      </c>
      <c r="E156" s="143" t="str">
        <f ca="1">IF(B156="","",OFFSET(List1!O$11,tisk!A155,0))</f>
        <v/>
      </c>
      <c r="F156" s="67" t="str">
        <f ca="1">IF(B156="","",OFFSET(List1!P$11,tisk!A155,0))</f>
        <v/>
      </c>
      <c r="G156" s="127" t="str">
        <f ca="1">IF(B156="","",OFFSET(List1!R$11,tisk!A155,0))</f>
        <v/>
      </c>
      <c r="H156" s="144" t="str">
        <f ca="1">IF(B156="","",OFFSET(List1!S$11,tisk!A155,0))</f>
        <v/>
      </c>
      <c r="I156" s="142" t="str">
        <f ca="1">IF(B156="","",OFFSET(List1!T$11,tisk!A155,0))</f>
        <v/>
      </c>
      <c r="J156" s="142" t="str">
        <f ca="1">IF(B156="","",OFFSET(List1!U$11,tisk!A155,0))</f>
        <v/>
      </c>
      <c r="K156" s="142" t="str">
        <f ca="1">IF(B156="","",OFFSET(List1!V$11,tisk!A155,0))</f>
        <v/>
      </c>
      <c r="L156" s="142" t="str">
        <f ca="1">IF(B156="","",OFFSET(List1!W$11,tisk!A155,0))</f>
        <v/>
      </c>
      <c r="M156" s="127" t="str">
        <f ca="1">IF(A156="","",OFFSET(List1!W$11,tisk!#REF!,0))</f>
        <v/>
      </c>
      <c r="N156" s="127" t="str">
        <f ca="1">IF(B156="","",OFFSET(List1!X$11,tisk!A155,0))</f>
        <v/>
      </c>
    </row>
    <row r="157" spans="1:14" s="70" customFormat="1" ht="75" customHeight="1" x14ac:dyDescent="0.25">
      <c r="A157" s="63"/>
      <c r="B157" s="142"/>
      <c r="C157" s="65" t="str">
        <f ca="1">IF(B156="","",CONCATENATE("Okres ",OFFSET(List1!G$11,tisk!A155,0),"
","Právní forma","
",OFFSET(List1!H$11,tisk!A155,0),"
","IČO ",OFFSET(List1!I$11,tisk!A155,0),"
 ","B.Ú. ",OFFSET(List1!J$11,tisk!A155,0)))</f>
        <v/>
      </c>
      <c r="D157" s="68" t="str">
        <f ca="1">IF(B156="","",OFFSET(List1!M$11,tisk!A155,0))</f>
        <v/>
      </c>
      <c r="E157" s="143"/>
      <c r="F157" s="69"/>
      <c r="G157" s="127"/>
      <c r="H157" s="144"/>
      <c r="I157" s="142"/>
      <c r="J157" s="142"/>
      <c r="K157" s="142"/>
      <c r="L157" s="142"/>
      <c r="M157" s="127"/>
      <c r="N157" s="127"/>
    </row>
    <row r="158" spans="1:14" s="70" customFormat="1" ht="30" customHeight="1" x14ac:dyDescent="0.25">
      <c r="A158" s="63">
        <f>ROW()/3-1</f>
        <v>51.666666666666664</v>
      </c>
      <c r="B158" s="142"/>
      <c r="C158" s="65" t="str">
        <f ca="1">IF(B156="","",CONCATENATE("Zástupce","
",OFFSET(List1!K$11,tisk!A155,0)))</f>
        <v/>
      </c>
      <c r="D158" s="68" t="str">
        <f ca="1">IF(B156="","",CONCATENATE("Dotace bude použita na:",OFFSET(List1!N$11,tisk!A155,0)))</f>
        <v/>
      </c>
      <c r="E158" s="143"/>
      <c r="F158" s="67" t="str">
        <f ca="1">IF(B156="","",OFFSET(List1!Q$11,tisk!A155,0))</f>
        <v/>
      </c>
      <c r="G158" s="127"/>
      <c r="H158" s="144"/>
      <c r="I158" s="142"/>
      <c r="J158" s="142"/>
      <c r="K158" s="142"/>
      <c r="L158" s="142"/>
      <c r="M158" s="127"/>
      <c r="N158" s="127"/>
    </row>
    <row r="159" spans="1:14" s="70" customFormat="1" ht="75" customHeight="1" x14ac:dyDescent="0.25">
      <c r="A159" s="63"/>
      <c r="B159" s="142" t="str">
        <f ca="1">IF(OFFSET(List1!B$11,tisk!A158,0)&gt;0,OFFSET(List1!B$11,tisk!A158,0),"")</f>
        <v/>
      </c>
      <c r="C159" s="65" t="str">
        <f ca="1">IF(B159="","",CONCATENATE(OFFSET(List1!C$11,tisk!A158,0),"
",OFFSET(List1!D$11,tisk!A158,0),"
",OFFSET(List1!E$11,tisk!A158,0),"
",OFFSET(List1!F$11,tisk!A158,0)))</f>
        <v/>
      </c>
      <c r="D159" s="66" t="str">
        <f ca="1">IF(B159="","",OFFSET(List1!L$11,tisk!A158,0))</f>
        <v/>
      </c>
      <c r="E159" s="143" t="str">
        <f ca="1">IF(B159="","",OFFSET(List1!O$11,tisk!A158,0))</f>
        <v/>
      </c>
      <c r="F159" s="67" t="str">
        <f ca="1">IF(B159="","",OFFSET(List1!P$11,tisk!A158,0))</f>
        <v/>
      </c>
      <c r="G159" s="127" t="str">
        <f ca="1">IF(B159="","",OFFSET(List1!R$11,tisk!A158,0))</f>
        <v/>
      </c>
      <c r="H159" s="144" t="str">
        <f ca="1">IF(B159="","",OFFSET(List1!S$11,tisk!A158,0))</f>
        <v/>
      </c>
      <c r="I159" s="142" t="str">
        <f ca="1">IF(B159="","",OFFSET(List1!T$11,tisk!A158,0))</f>
        <v/>
      </c>
      <c r="J159" s="142" t="str">
        <f ca="1">IF(B159="","",OFFSET(List1!U$11,tisk!A158,0))</f>
        <v/>
      </c>
      <c r="K159" s="142" t="str">
        <f ca="1">IF(B159="","",OFFSET(List1!V$11,tisk!A158,0))</f>
        <v/>
      </c>
      <c r="L159" s="142" t="str">
        <f ca="1">IF(B159="","",OFFSET(List1!W$11,tisk!A158,0))</f>
        <v/>
      </c>
      <c r="M159" s="127" t="str">
        <f ca="1">IF(A159="","",OFFSET(List1!W$11,tisk!#REF!,0))</f>
        <v/>
      </c>
      <c r="N159" s="127" t="str">
        <f ca="1">IF(B159="","",OFFSET(List1!X$11,tisk!A158,0))</f>
        <v/>
      </c>
    </row>
    <row r="160" spans="1:14" s="70" customFormat="1" ht="75" customHeight="1" x14ac:dyDescent="0.25">
      <c r="A160" s="63"/>
      <c r="B160" s="142"/>
      <c r="C160" s="65" t="str">
        <f ca="1">IF(B159="","",CONCATENATE("Okres ",OFFSET(List1!G$11,tisk!A158,0),"
","Právní forma","
",OFFSET(List1!H$11,tisk!A158,0),"
","IČO ",OFFSET(List1!I$11,tisk!A158,0),"
 ","B.Ú. ",OFFSET(List1!J$11,tisk!A158,0)))</f>
        <v/>
      </c>
      <c r="D160" s="68" t="str">
        <f ca="1">IF(B159="","",OFFSET(List1!M$11,tisk!A158,0))</f>
        <v/>
      </c>
      <c r="E160" s="143"/>
      <c r="F160" s="69"/>
      <c r="G160" s="127"/>
      <c r="H160" s="144"/>
      <c r="I160" s="142"/>
      <c r="J160" s="142"/>
      <c r="K160" s="142"/>
      <c r="L160" s="142"/>
      <c r="M160" s="127"/>
      <c r="N160" s="127"/>
    </row>
    <row r="161" spans="1:14" s="70" customFormat="1" ht="30" customHeight="1" x14ac:dyDescent="0.25">
      <c r="A161" s="63">
        <f>ROW()/3-1</f>
        <v>52.666666666666664</v>
      </c>
      <c r="B161" s="142"/>
      <c r="C161" s="65" t="str">
        <f ca="1">IF(B159="","",CONCATENATE("Zástupce","
",OFFSET(List1!K$11,tisk!A158,0)))</f>
        <v/>
      </c>
      <c r="D161" s="68" t="str">
        <f ca="1">IF(B159="","",CONCATENATE("Dotace bude použita na:",OFFSET(List1!N$11,tisk!A158,0)))</f>
        <v/>
      </c>
      <c r="E161" s="143"/>
      <c r="F161" s="67" t="str">
        <f ca="1">IF(B159="","",OFFSET(List1!Q$11,tisk!A158,0))</f>
        <v/>
      </c>
      <c r="G161" s="127"/>
      <c r="H161" s="144"/>
      <c r="I161" s="142"/>
      <c r="J161" s="142"/>
      <c r="K161" s="142"/>
      <c r="L161" s="142"/>
      <c r="M161" s="127"/>
      <c r="N161" s="127"/>
    </row>
    <row r="162" spans="1:14" s="70" customFormat="1" ht="75" customHeight="1" x14ac:dyDescent="0.25">
      <c r="A162" s="63"/>
      <c r="B162" s="142" t="str">
        <f ca="1">IF(OFFSET(List1!B$11,tisk!A161,0)&gt;0,OFFSET(List1!B$11,tisk!A161,0),"")</f>
        <v/>
      </c>
      <c r="C162" s="65" t="str">
        <f ca="1">IF(B162="","",CONCATENATE(OFFSET(List1!C$11,tisk!A161,0),"
",OFFSET(List1!D$11,tisk!A161,0),"
",OFFSET(List1!E$11,tisk!A161,0),"
",OFFSET(List1!F$11,tisk!A161,0)))</f>
        <v/>
      </c>
      <c r="D162" s="66" t="str">
        <f ca="1">IF(B162="","",OFFSET(List1!L$11,tisk!A161,0))</f>
        <v/>
      </c>
      <c r="E162" s="143" t="str">
        <f ca="1">IF(B162="","",OFFSET(List1!O$11,tisk!A161,0))</f>
        <v/>
      </c>
      <c r="F162" s="67" t="str">
        <f ca="1">IF(B162="","",OFFSET(List1!P$11,tisk!A161,0))</f>
        <v/>
      </c>
      <c r="G162" s="127" t="str">
        <f ca="1">IF(B162="","",OFFSET(List1!R$11,tisk!A161,0))</f>
        <v/>
      </c>
      <c r="H162" s="144" t="str">
        <f ca="1">IF(B162="","",OFFSET(List1!S$11,tisk!A161,0))</f>
        <v/>
      </c>
      <c r="I162" s="142" t="str">
        <f ca="1">IF(B162="","",OFFSET(List1!T$11,tisk!A161,0))</f>
        <v/>
      </c>
      <c r="J162" s="142" t="str">
        <f ca="1">IF(B162="","",OFFSET(List1!U$11,tisk!A161,0))</f>
        <v/>
      </c>
      <c r="K162" s="142" t="str">
        <f ca="1">IF(B162="","",OFFSET(List1!V$11,tisk!A161,0))</f>
        <v/>
      </c>
      <c r="L162" s="142" t="str">
        <f ca="1">IF(B162="","",OFFSET(List1!W$11,tisk!A161,0))</f>
        <v/>
      </c>
      <c r="M162" s="127" t="str">
        <f ca="1">IF(A162="","",OFFSET(List1!W$11,tisk!#REF!,0))</f>
        <v/>
      </c>
      <c r="N162" s="127" t="str">
        <f ca="1">IF(B162="","",OFFSET(List1!X$11,tisk!A161,0))</f>
        <v/>
      </c>
    </row>
    <row r="163" spans="1:14" s="70" customFormat="1" ht="75" customHeight="1" x14ac:dyDescent="0.25">
      <c r="A163" s="63"/>
      <c r="B163" s="142"/>
      <c r="C163" s="65" t="str">
        <f ca="1">IF(B162="","",CONCATENATE("Okres ",OFFSET(List1!G$11,tisk!A161,0),"
","Právní forma","
",OFFSET(List1!H$11,tisk!A161,0),"
","IČO ",OFFSET(List1!I$11,tisk!A161,0),"
 ","B.Ú. ",OFFSET(List1!J$11,tisk!A161,0)))</f>
        <v/>
      </c>
      <c r="D163" s="68" t="str">
        <f ca="1">IF(B162="","",OFFSET(List1!M$11,tisk!A161,0))</f>
        <v/>
      </c>
      <c r="E163" s="143"/>
      <c r="F163" s="69"/>
      <c r="G163" s="127"/>
      <c r="H163" s="144"/>
      <c r="I163" s="142"/>
      <c r="J163" s="142"/>
      <c r="K163" s="142"/>
      <c r="L163" s="142"/>
      <c r="M163" s="127"/>
      <c r="N163" s="127"/>
    </row>
    <row r="164" spans="1:14" s="70" customFormat="1" ht="30" customHeight="1" x14ac:dyDescent="0.25">
      <c r="A164" s="63">
        <f>ROW()/3-1</f>
        <v>53.666666666666664</v>
      </c>
      <c r="B164" s="142"/>
      <c r="C164" s="65" t="str">
        <f ca="1">IF(B162="","",CONCATENATE("Zástupce","
",OFFSET(List1!K$11,tisk!A161,0)))</f>
        <v/>
      </c>
      <c r="D164" s="68" t="str">
        <f ca="1">IF(B162="","",CONCATENATE("Dotace bude použita na:",OFFSET(List1!N$11,tisk!A161,0)))</f>
        <v/>
      </c>
      <c r="E164" s="143"/>
      <c r="F164" s="67" t="str">
        <f ca="1">IF(B162="","",OFFSET(List1!Q$11,tisk!A161,0))</f>
        <v/>
      </c>
      <c r="G164" s="127"/>
      <c r="H164" s="144"/>
      <c r="I164" s="142"/>
      <c r="J164" s="142"/>
      <c r="K164" s="142"/>
      <c r="L164" s="142"/>
      <c r="M164" s="127"/>
      <c r="N164" s="127"/>
    </row>
    <row r="165" spans="1:14" s="70" customFormat="1" ht="75" customHeight="1" x14ac:dyDescent="0.25">
      <c r="A165" s="63"/>
      <c r="B165" s="142" t="str">
        <f ca="1">IF(OFFSET(List1!B$11,tisk!A164,0)&gt;0,OFFSET(List1!B$11,tisk!A164,0),"")</f>
        <v/>
      </c>
      <c r="C165" s="65" t="str">
        <f ca="1">IF(B165="","",CONCATENATE(OFFSET(List1!C$11,tisk!A164,0),"
",OFFSET(List1!D$11,tisk!A164,0),"
",OFFSET(List1!E$11,tisk!A164,0),"
",OFFSET(List1!F$11,tisk!A164,0)))</f>
        <v/>
      </c>
      <c r="D165" s="66" t="str">
        <f ca="1">IF(B165="","",OFFSET(List1!L$11,tisk!A164,0))</f>
        <v/>
      </c>
      <c r="E165" s="143" t="str">
        <f ca="1">IF(B165="","",OFFSET(List1!O$11,tisk!A164,0))</f>
        <v/>
      </c>
      <c r="F165" s="67" t="str">
        <f ca="1">IF(B165="","",OFFSET(List1!P$11,tisk!A164,0))</f>
        <v/>
      </c>
      <c r="G165" s="127" t="str">
        <f ca="1">IF(B165="","",OFFSET(List1!R$11,tisk!A164,0))</f>
        <v/>
      </c>
      <c r="H165" s="144" t="str">
        <f ca="1">IF(B165="","",OFFSET(List1!S$11,tisk!A164,0))</f>
        <v/>
      </c>
      <c r="I165" s="142" t="str">
        <f ca="1">IF(B165="","",OFFSET(List1!T$11,tisk!A164,0))</f>
        <v/>
      </c>
      <c r="J165" s="142" t="str">
        <f ca="1">IF(B165="","",OFFSET(List1!U$11,tisk!A164,0))</f>
        <v/>
      </c>
      <c r="K165" s="142" t="str">
        <f ca="1">IF(B165="","",OFFSET(List1!V$11,tisk!A164,0))</f>
        <v/>
      </c>
      <c r="L165" s="142" t="str">
        <f ca="1">IF(B165="","",OFFSET(List1!W$11,tisk!A164,0))</f>
        <v/>
      </c>
      <c r="M165" s="127" t="str">
        <f ca="1">IF(A165="","",OFFSET(List1!W$11,tisk!#REF!,0))</f>
        <v/>
      </c>
      <c r="N165" s="127" t="str">
        <f ca="1">IF(B165="","",OFFSET(List1!X$11,tisk!A164,0))</f>
        <v/>
      </c>
    </row>
    <row r="166" spans="1:14" s="70" customFormat="1" ht="75" customHeight="1" x14ac:dyDescent="0.25">
      <c r="A166" s="63"/>
      <c r="B166" s="142"/>
      <c r="C166" s="65" t="str">
        <f ca="1">IF(B165="","",CONCATENATE("Okres ",OFFSET(List1!G$11,tisk!A164,0),"
","Právní forma","
",OFFSET(List1!H$11,tisk!A164,0),"
","IČO ",OFFSET(List1!I$11,tisk!A164,0),"
 ","B.Ú. ",OFFSET(List1!J$11,tisk!A164,0)))</f>
        <v/>
      </c>
      <c r="D166" s="68" t="str">
        <f ca="1">IF(B165="","",OFFSET(List1!M$11,tisk!A164,0))</f>
        <v/>
      </c>
      <c r="E166" s="143"/>
      <c r="F166" s="69"/>
      <c r="G166" s="127"/>
      <c r="H166" s="144"/>
      <c r="I166" s="142"/>
      <c r="J166" s="142"/>
      <c r="K166" s="142"/>
      <c r="L166" s="142"/>
      <c r="M166" s="127"/>
      <c r="N166" s="127"/>
    </row>
    <row r="167" spans="1:14" s="70" customFormat="1" ht="30" customHeight="1" x14ac:dyDescent="0.25">
      <c r="A167" s="63">
        <f>ROW()/3-1</f>
        <v>54.666666666666664</v>
      </c>
      <c r="B167" s="142"/>
      <c r="C167" s="65" t="str">
        <f ca="1">IF(B165="","",CONCATENATE("Zástupce","
",OFFSET(List1!K$11,tisk!A164,0)))</f>
        <v/>
      </c>
      <c r="D167" s="68" t="str">
        <f ca="1">IF(B165="","",CONCATENATE("Dotace bude použita na:",OFFSET(List1!N$11,tisk!A164,0)))</f>
        <v/>
      </c>
      <c r="E167" s="143"/>
      <c r="F167" s="67" t="str">
        <f ca="1">IF(B165="","",OFFSET(List1!Q$11,tisk!A164,0))</f>
        <v/>
      </c>
      <c r="G167" s="127"/>
      <c r="H167" s="144"/>
      <c r="I167" s="142"/>
      <c r="J167" s="142"/>
      <c r="K167" s="142"/>
      <c r="L167" s="142"/>
      <c r="M167" s="127"/>
      <c r="N167" s="127"/>
    </row>
    <row r="168" spans="1:14" s="70" customFormat="1" ht="75" customHeight="1" x14ac:dyDescent="0.25">
      <c r="A168" s="63"/>
      <c r="B168" s="142" t="str">
        <f ca="1">IF(OFFSET(List1!B$11,tisk!A167,0)&gt;0,OFFSET(List1!B$11,tisk!A167,0),"")</f>
        <v/>
      </c>
      <c r="C168" s="65" t="str">
        <f ca="1">IF(B168="","",CONCATENATE(OFFSET(List1!C$11,tisk!A167,0),"
",OFFSET(List1!D$11,tisk!A167,0),"
",OFFSET(List1!E$11,tisk!A167,0),"
",OFFSET(List1!F$11,tisk!A167,0)))</f>
        <v/>
      </c>
      <c r="D168" s="66" t="str">
        <f ca="1">IF(B168="","",OFFSET(List1!L$11,tisk!A167,0))</f>
        <v/>
      </c>
      <c r="E168" s="143" t="str">
        <f ca="1">IF(B168="","",OFFSET(List1!O$11,tisk!A167,0))</f>
        <v/>
      </c>
      <c r="F168" s="67" t="str">
        <f ca="1">IF(B168="","",OFFSET(List1!P$11,tisk!A167,0))</f>
        <v/>
      </c>
      <c r="G168" s="127" t="str">
        <f ca="1">IF(B168="","",OFFSET(List1!R$11,tisk!A167,0))</f>
        <v/>
      </c>
      <c r="H168" s="144" t="str">
        <f ca="1">IF(B168="","",OFFSET(List1!S$11,tisk!A167,0))</f>
        <v/>
      </c>
      <c r="I168" s="142" t="str">
        <f ca="1">IF(B168="","",OFFSET(List1!T$11,tisk!A167,0))</f>
        <v/>
      </c>
      <c r="J168" s="142" t="str">
        <f ca="1">IF(B168="","",OFFSET(List1!U$11,tisk!A167,0))</f>
        <v/>
      </c>
      <c r="K168" s="142" t="str">
        <f ca="1">IF(B168="","",OFFSET(List1!V$11,tisk!A167,0))</f>
        <v/>
      </c>
      <c r="L168" s="142" t="str">
        <f ca="1">IF(B168="","",OFFSET(List1!W$11,tisk!A167,0))</f>
        <v/>
      </c>
      <c r="M168" s="127" t="str">
        <f ca="1">IF(A168="","",OFFSET(List1!W$11,tisk!#REF!,0))</f>
        <v/>
      </c>
      <c r="N168" s="127" t="str">
        <f ca="1">IF(B168="","",OFFSET(List1!X$11,tisk!A167,0))</f>
        <v/>
      </c>
    </row>
    <row r="169" spans="1:14" s="70" customFormat="1" ht="75" customHeight="1" x14ac:dyDescent="0.25">
      <c r="A169" s="63"/>
      <c r="B169" s="142"/>
      <c r="C169" s="65" t="str">
        <f ca="1">IF(B168="","",CONCATENATE("Okres ",OFFSET(List1!G$11,tisk!A167,0),"
","Právní forma","
",OFFSET(List1!H$11,tisk!A167,0),"
","IČO ",OFFSET(List1!I$11,tisk!A167,0),"
 ","B.Ú. ",OFFSET(List1!J$11,tisk!A167,0)))</f>
        <v/>
      </c>
      <c r="D169" s="68" t="str">
        <f ca="1">IF(B168="","",OFFSET(List1!M$11,tisk!A167,0))</f>
        <v/>
      </c>
      <c r="E169" s="143"/>
      <c r="F169" s="69"/>
      <c r="G169" s="127"/>
      <c r="H169" s="144"/>
      <c r="I169" s="142"/>
      <c r="J169" s="142"/>
      <c r="K169" s="142"/>
      <c r="L169" s="142"/>
      <c r="M169" s="127"/>
      <c r="N169" s="127"/>
    </row>
    <row r="170" spans="1:14" s="70" customFormat="1" ht="30" customHeight="1" x14ac:dyDescent="0.25">
      <c r="A170" s="63">
        <f>ROW()/3-1</f>
        <v>55.666666666666664</v>
      </c>
      <c r="B170" s="142"/>
      <c r="C170" s="65" t="str">
        <f ca="1">IF(B168="","",CONCATENATE("Zástupce","
",OFFSET(List1!K$11,tisk!A167,0)))</f>
        <v/>
      </c>
      <c r="D170" s="68" t="str">
        <f ca="1">IF(B168="","",CONCATENATE("Dotace bude použita na:",OFFSET(List1!N$11,tisk!A167,0)))</f>
        <v/>
      </c>
      <c r="E170" s="143"/>
      <c r="F170" s="67" t="str">
        <f ca="1">IF(B168="","",OFFSET(List1!Q$11,tisk!A167,0))</f>
        <v/>
      </c>
      <c r="G170" s="127"/>
      <c r="H170" s="144"/>
      <c r="I170" s="142"/>
      <c r="J170" s="142"/>
      <c r="K170" s="142"/>
      <c r="L170" s="142"/>
      <c r="M170" s="127"/>
      <c r="N170" s="127"/>
    </row>
    <row r="171" spans="1:14" s="70" customFormat="1" ht="75" customHeight="1" x14ac:dyDescent="0.25">
      <c r="A171" s="63"/>
      <c r="B171" s="142" t="str">
        <f ca="1">IF(OFFSET(List1!B$11,tisk!A170,0)&gt;0,OFFSET(List1!B$11,tisk!A170,0),"")</f>
        <v/>
      </c>
      <c r="C171" s="65" t="str">
        <f ca="1">IF(B171="","",CONCATENATE(OFFSET(List1!C$11,tisk!A170,0),"
",OFFSET(List1!D$11,tisk!A170,0),"
",OFFSET(List1!E$11,tisk!A170,0),"
",OFFSET(List1!F$11,tisk!A170,0)))</f>
        <v/>
      </c>
      <c r="D171" s="66" t="str">
        <f ca="1">IF(B171="","",OFFSET(List1!L$11,tisk!A170,0))</f>
        <v/>
      </c>
      <c r="E171" s="143" t="str">
        <f ca="1">IF(B171="","",OFFSET(List1!O$11,tisk!A170,0))</f>
        <v/>
      </c>
      <c r="F171" s="67" t="str">
        <f ca="1">IF(B171="","",OFFSET(List1!P$11,tisk!A170,0))</f>
        <v/>
      </c>
      <c r="G171" s="127" t="str">
        <f ca="1">IF(B171="","",OFFSET(List1!R$11,tisk!A170,0))</f>
        <v/>
      </c>
      <c r="H171" s="144" t="str">
        <f ca="1">IF(B171="","",OFFSET(List1!S$11,tisk!A170,0))</f>
        <v/>
      </c>
      <c r="I171" s="142" t="str">
        <f ca="1">IF(B171="","",OFFSET(List1!T$11,tisk!A170,0))</f>
        <v/>
      </c>
      <c r="J171" s="142" t="str">
        <f ca="1">IF(B171="","",OFFSET(List1!U$11,tisk!A170,0))</f>
        <v/>
      </c>
      <c r="K171" s="142" t="str">
        <f ca="1">IF(B171="","",OFFSET(List1!V$11,tisk!A170,0))</f>
        <v/>
      </c>
      <c r="L171" s="142" t="str">
        <f ca="1">IF(B171="","",OFFSET(List1!W$11,tisk!A170,0))</f>
        <v/>
      </c>
      <c r="M171" s="127" t="str">
        <f ca="1">IF(A171="","",OFFSET(List1!W$11,tisk!#REF!,0))</f>
        <v/>
      </c>
      <c r="N171" s="127" t="str">
        <f ca="1">IF(B171="","",OFFSET(List1!X$11,tisk!A170,0))</f>
        <v/>
      </c>
    </row>
    <row r="172" spans="1:14" s="70" customFormat="1" ht="75" customHeight="1" x14ac:dyDescent="0.25">
      <c r="A172" s="63"/>
      <c r="B172" s="142"/>
      <c r="C172" s="65" t="str">
        <f ca="1">IF(B171="","",CONCATENATE("Okres ",OFFSET(List1!G$11,tisk!A170,0),"
","Právní forma","
",OFFSET(List1!H$11,tisk!A170,0),"
","IČO ",OFFSET(List1!I$11,tisk!A170,0),"
 ","B.Ú. ",OFFSET(List1!J$11,tisk!A170,0)))</f>
        <v/>
      </c>
      <c r="D172" s="68" t="str">
        <f ca="1">IF(B171="","",OFFSET(List1!M$11,tisk!A170,0))</f>
        <v/>
      </c>
      <c r="E172" s="143"/>
      <c r="F172" s="69"/>
      <c r="G172" s="127"/>
      <c r="H172" s="144"/>
      <c r="I172" s="142"/>
      <c r="J172" s="142"/>
      <c r="K172" s="142"/>
      <c r="L172" s="142"/>
      <c r="M172" s="127"/>
      <c r="N172" s="127"/>
    </row>
    <row r="173" spans="1:14" s="70" customFormat="1" ht="30" customHeight="1" x14ac:dyDescent="0.25">
      <c r="A173" s="63">
        <f>ROW()/3-1</f>
        <v>56.666666666666664</v>
      </c>
      <c r="B173" s="142"/>
      <c r="C173" s="65" t="str">
        <f ca="1">IF(B171="","",CONCATENATE("Zástupce","
",OFFSET(List1!K$11,tisk!A170,0)))</f>
        <v/>
      </c>
      <c r="D173" s="68" t="str">
        <f ca="1">IF(B171="","",CONCATENATE("Dotace bude použita na:",OFFSET(List1!N$11,tisk!A170,0)))</f>
        <v/>
      </c>
      <c r="E173" s="143"/>
      <c r="F173" s="67" t="str">
        <f ca="1">IF(B171="","",OFFSET(List1!Q$11,tisk!A170,0))</f>
        <v/>
      </c>
      <c r="G173" s="127"/>
      <c r="H173" s="144"/>
      <c r="I173" s="142"/>
      <c r="J173" s="142"/>
      <c r="K173" s="142"/>
      <c r="L173" s="142"/>
      <c r="M173" s="127"/>
      <c r="N173" s="127"/>
    </row>
    <row r="174" spans="1:14" s="70" customFormat="1" ht="75" customHeight="1" x14ac:dyDescent="0.25">
      <c r="A174" s="63"/>
      <c r="B174" s="142" t="str">
        <f ca="1">IF(OFFSET(List1!B$11,tisk!A173,0)&gt;0,OFFSET(List1!B$11,tisk!A173,0),"")</f>
        <v/>
      </c>
      <c r="C174" s="65" t="str">
        <f ca="1">IF(B174="","",CONCATENATE(OFFSET(List1!C$11,tisk!A173,0),"
",OFFSET(List1!D$11,tisk!A173,0),"
",OFFSET(List1!E$11,tisk!A173,0),"
",OFFSET(List1!F$11,tisk!A173,0)))</f>
        <v/>
      </c>
      <c r="D174" s="66" t="str">
        <f ca="1">IF(B174="","",OFFSET(List1!L$11,tisk!A173,0))</f>
        <v/>
      </c>
      <c r="E174" s="143" t="str">
        <f ca="1">IF(B174="","",OFFSET(List1!O$11,tisk!A173,0))</f>
        <v/>
      </c>
      <c r="F174" s="67" t="str">
        <f ca="1">IF(B174="","",OFFSET(List1!P$11,tisk!A173,0))</f>
        <v/>
      </c>
      <c r="G174" s="127" t="str">
        <f ca="1">IF(B174="","",OFFSET(List1!R$11,tisk!A173,0))</f>
        <v/>
      </c>
      <c r="H174" s="144" t="str">
        <f ca="1">IF(B174="","",OFFSET(List1!S$11,tisk!A173,0))</f>
        <v/>
      </c>
      <c r="I174" s="142" t="str">
        <f ca="1">IF(B174="","",OFFSET(List1!T$11,tisk!A173,0))</f>
        <v/>
      </c>
      <c r="J174" s="142" t="str">
        <f ca="1">IF(B174="","",OFFSET(List1!U$11,tisk!A173,0))</f>
        <v/>
      </c>
      <c r="K174" s="142" t="str">
        <f ca="1">IF(B174="","",OFFSET(List1!V$11,tisk!A173,0))</f>
        <v/>
      </c>
      <c r="L174" s="142" t="str">
        <f ca="1">IF(B174="","",OFFSET(List1!W$11,tisk!A173,0))</f>
        <v/>
      </c>
      <c r="M174" s="127" t="str">
        <f ca="1">IF(A174="","",OFFSET(List1!W$11,tisk!#REF!,0))</f>
        <v/>
      </c>
      <c r="N174" s="127" t="str">
        <f ca="1">IF(B174="","",OFFSET(List1!X$11,tisk!A173,0))</f>
        <v/>
      </c>
    </row>
    <row r="175" spans="1:14" s="70" customFormat="1" ht="75" customHeight="1" x14ac:dyDescent="0.25">
      <c r="A175" s="63"/>
      <c r="B175" s="142"/>
      <c r="C175" s="65" t="str">
        <f ca="1">IF(B174="","",CONCATENATE("Okres ",OFFSET(List1!G$11,tisk!A173,0),"
","Právní forma","
",OFFSET(List1!H$11,tisk!A173,0),"
","IČO ",OFFSET(List1!I$11,tisk!A173,0),"
 ","B.Ú. ",OFFSET(List1!J$11,tisk!A173,0)))</f>
        <v/>
      </c>
      <c r="D175" s="68" t="str">
        <f ca="1">IF(B174="","",OFFSET(List1!M$11,tisk!A173,0))</f>
        <v/>
      </c>
      <c r="E175" s="143"/>
      <c r="F175" s="69"/>
      <c r="G175" s="127"/>
      <c r="H175" s="144"/>
      <c r="I175" s="142"/>
      <c r="J175" s="142"/>
      <c r="K175" s="142"/>
      <c r="L175" s="142"/>
      <c r="M175" s="127"/>
      <c r="N175" s="127"/>
    </row>
    <row r="176" spans="1:14" s="70" customFormat="1" ht="30" customHeight="1" x14ac:dyDescent="0.25">
      <c r="A176" s="63">
        <f>ROW()/3-1</f>
        <v>57.666666666666664</v>
      </c>
      <c r="B176" s="142"/>
      <c r="C176" s="65" t="str">
        <f ca="1">IF(B174="","",CONCATENATE("Zástupce","
",OFFSET(List1!K$11,tisk!A173,0)))</f>
        <v/>
      </c>
      <c r="D176" s="68" t="str">
        <f ca="1">IF(B174="","",CONCATENATE("Dotace bude použita na:",OFFSET(List1!N$11,tisk!A173,0)))</f>
        <v/>
      </c>
      <c r="E176" s="143"/>
      <c r="F176" s="67" t="str">
        <f ca="1">IF(B174="","",OFFSET(List1!Q$11,tisk!A173,0))</f>
        <v/>
      </c>
      <c r="G176" s="127"/>
      <c r="H176" s="144"/>
      <c r="I176" s="142"/>
      <c r="J176" s="142"/>
      <c r="K176" s="142"/>
      <c r="L176" s="142"/>
      <c r="M176" s="127"/>
      <c r="N176" s="127"/>
    </row>
    <row r="177" spans="1:14" s="70" customFormat="1" ht="75" customHeight="1" x14ac:dyDescent="0.25">
      <c r="A177" s="63"/>
      <c r="B177" s="142" t="str">
        <f ca="1">IF(OFFSET(List1!B$11,tisk!A176,0)&gt;0,OFFSET(List1!B$11,tisk!A176,0),"")</f>
        <v/>
      </c>
      <c r="C177" s="65" t="str">
        <f ca="1">IF(B177="","",CONCATENATE(OFFSET(List1!C$11,tisk!A176,0),"
",OFFSET(List1!D$11,tisk!A176,0),"
",OFFSET(List1!E$11,tisk!A176,0),"
",OFFSET(List1!F$11,tisk!A176,0)))</f>
        <v/>
      </c>
      <c r="D177" s="66" t="str">
        <f ca="1">IF(B177="","",OFFSET(List1!L$11,tisk!A176,0))</f>
        <v/>
      </c>
      <c r="E177" s="143" t="str">
        <f ca="1">IF(B177="","",OFFSET(List1!O$11,tisk!A176,0))</f>
        <v/>
      </c>
      <c r="F177" s="67" t="str">
        <f ca="1">IF(B177="","",OFFSET(List1!P$11,tisk!A176,0))</f>
        <v/>
      </c>
      <c r="G177" s="127" t="str">
        <f ca="1">IF(B177="","",OFFSET(List1!R$11,tisk!A176,0))</f>
        <v/>
      </c>
      <c r="H177" s="144" t="str">
        <f ca="1">IF(B177="","",OFFSET(List1!S$11,tisk!A176,0))</f>
        <v/>
      </c>
      <c r="I177" s="142" t="str">
        <f ca="1">IF(B177="","",OFFSET(List1!T$11,tisk!A176,0))</f>
        <v/>
      </c>
      <c r="J177" s="142" t="str">
        <f ca="1">IF(B177="","",OFFSET(List1!U$11,tisk!A176,0))</f>
        <v/>
      </c>
      <c r="K177" s="142" t="str">
        <f ca="1">IF(B177="","",OFFSET(List1!V$11,tisk!A176,0))</f>
        <v/>
      </c>
      <c r="L177" s="142" t="str">
        <f ca="1">IF(B177="","",OFFSET(List1!W$11,tisk!A176,0))</f>
        <v/>
      </c>
      <c r="M177" s="127" t="str">
        <f ca="1">IF(A177="","",OFFSET(List1!W$11,tisk!#REF!,0))</f>
        <v/>
      </c>
      <c r="N177" s="127" t="str">
        <f ca="1">IF(B177="","",OFFSET(List1!X$11,tisk!A176,0))</f>
        <v/>
      </c>
    </row>
    <row r="178" spans="1:14" s="70" customFormat="1" ht="75" customHeight="1" x14ac:dyDescent="0.25">
      <c r="A178" s="63"/>
      <c r="B178" s="142"/>
      <c r="C178" s="65" t="str">
        <f ca="1">IF(B177="","",CONCATENATE("Okres ",OFFSET(List1!G$11,tisk!A176,0),"
","Právní forma","
",OFFSET(List1!H$11,tisk!A176,0),"
","IČO ",OFFSET(List1!I$11,tisk!A176,0),"
 ","B.Ú. ",OFFSET(List1!J$11,tisk!A176,0)))</f>
        <v/>
      </c>
      <c r="D178" s="68" t="str">
        <f ca="1">IF(B177="","",OFFSET(List1!M$11,tisk!A176,0))</f>
        <v/>
      </c>
      <c r="E178" s="143"/>
      <c r="F178" s="69"/>
      <c r="G178" s="127"/>
      <c r="H178" s="144"/>
      <c r="I178" s="142"/>
      <c r="J178" s="142"/>
      <c r="K178" s="142"/>
      <c r="L178" s="142"/>
      <c r="M178" s="127"/>
      <c r="N178" s="127"/>
    </row>
    <row r="179" spans="1:14" s="70" customFormat="1" ht="30" customHeight="1" x14ac:dyDescent="0.25">
      <c r="A179" s="63">
        <f>ROW()/3-1</f>
        <v>58.666666666666664</v>
      </c>
      <c r="B179" s="142"/>
      <c r="C179" s="65" t="str">
        <f ca="1">IF(B177="","",CONCATENATE("Zástupce","
",OFFSET(List1!K$11,tisk!A176,0)))</f>
        <v/>
      </c>
      <c r="D179" s="68" t="str">
        <f ca="1">IF(B177="","",CONCATENATE("Dotace bude použita na:",OFFSET(List1!N$11,tisk!A176,0)))</f>
        <v/>
      </c>
      <c r="E179" s="143"/>
      <c r="F179" s="67" t="str">
        <f ca="1">IF(B177="","",OFFSET(List1!Q$11,tisk!A176,0))</f>
        <v/>
      </c>
      <c r="G179" s="127"/>
      <c r="H179" s="144"/>
      <c r="I179" s="142"/>
      <c r="J179" s="142"/>
      <c r="K179" s="142"/>
      <c r="L179" s="142"/>
      <c r="M179" s="127"/>
      <c r="N179" s="127"/>
    </row>
    <row r="180" spans="1:14" s="70" customFormat="1" ht="75" customHeight="1" x14ac:dyDescent="0.25">
      <c r="A180" s="63"/>
      <c r="B180" s="142" t="str">
        <f ca="1">IF(OFFSET(List1!B$11,tisk!A179,0)&gt;0,OFFSET(List1!B$11,tisk!A179,0),"")</f>
        <v/>
      </c>
      <c r="C180" s="65" t="str">
        <f ca="1">IF(B180="","",CONCATENATE(OFFSET(List1!C$11,tisk!A179,0),"
",OFFSET(List1!D$11,tisk!A179,0),"
",OFFSET(List1!E$11,tisk!A179,0),"
",OFFSET(List1!F$11,tisk!A179,0)))</f>
        <v/>
      </c>
      <c r="D180" s="66" t="str">
        <f ca="1">IF(B180="","",OFFSET(List1!L$11,tisk!A179,0))</f>
        <v/>
      </c>
      <c r="E180" s="143" t="str">
        <f ca="1">IF(B180="","",OFFSET(List1!O$11,tisk!A179,0))</f>
        <v/>
      </c>
      <c r="F180" s="67" t="str">
        <f ca="1">IF(B180="","",OFFSET(List1!P$11,tisk!A179,0))</f>
        <v/>
      </c>
      <c r="G180" s="127" t="str">
        <f ca="1">IF(B180="","",OFFSET(List1!R$11,tisk!A179,0))</f>
        <v/>
      </c>
      <c r="H180" s="144" t="str">
        <f ca="1">IF(B180="","",OFFSET(List1!S$11,tisk!A179,0))</f>
        <v/>
      </c>
      <c r="I180" s="142" t="str">
        <f ca="1">IF(B180="","",OFFSET(List1!T$11,tisk!A179,0))</f>
        <v/>
      </c>
      <c r="J180" s="142" t="str">
        <f ca="1">IF(B180="","",OFFSET(List1!U$11,tisk!A179,0))</f>
        <v/>
      </c>
      <c r="K180" s="142" t="str">
        <f ca="1">IF(B180="","",OFFSET(List1!V$11,tisk!A179,0))</f>
        <v/>
      </c>
      <c r="L180" s="142" t="str">
        <f ca="1">IF(B180="","",OFFSET(List1!W$11,tisk!A179,0))</f>
        <v/>
      </c>
      <c r="M180" s="127" t="str">
        <f ca="1">IF(A180="","",OFFSET(List1!W$11,tisk!#REF!,0))</f>
        <v/>
      </c>
      <c r="N180" s="127" t="str">
        <f ca="1">IF(B180="","",OFFSET(List1!X$11,tisk!A179,0))</f>
        <v/>
      </c>
    </row>
    <row r="181" spans="1:14" s="70" customFormat="1" ht="75" customHeight="1" x14ac:dyDescent="0.25">
      <c r="A181" s="63"/>
      <c r="B181" s="142"/>
      <c r="C181" s="65" t="str">
        <f ca="1">IF(B180="","",CONCATENATE("Okres ",OFFSET(List1!G$11,tisk!A179,0),"
","Právní forma","
",OFFSET(List1!H$11,tisk!A179,0),"
","IČO ",OFFSET(List1!I$11,tisk!A179,0),"
 ","B.Ú. ",OFFSET(List1!J$11,tisk!A179,0)))</f>
        <v/>
      </c>
      <c r="D181" s="68" t="str">
        <f ca="1">IF(B180="","",OFFSET(List1!M$11,tisk!A179,0))</f>
        <v/>
      </c>
      <c r="E181" s="143"/>
      <c r="F181" s="69"/>
      <c r="G181" s="127"/>
      <c r="H181" s="144"/>
      <c r="I181" s="142"/>
      <c r="J181" s="142"/>
      <c r="K181" s="142"/>
      <c r="L181" s="142"/>
      <c r="M181" s="127"/>
      <c r="N181" s="127"/>
    </row>
    <row r="182" spans="1:14" s="70" customFormat="1" ht="30" customHeight="1" x14ac:dyDescent="0.25">
      <c r="A182" s="63">
        <f>ROW()/3-1</f>
        <v>59.666666666666664</v>
      </c>
      <c r="B182" s="142"/>
      <c r="C182" s="65" t="str">
        <f ca="1">IF(B180="","",CONCATENATE("Zástupce","
",OFFSET(List1!K$11,tisk!A179,0)))</f>
        <v/>
      </c>
      <c r="D182" s="68" t="str">
        <f ca="1">IF(B180="","",CONCATENATE("Dotace bude použita na:",OFFSET(List1!N$11,tisk!A179,0)))</f>
        <v/>
      </c>
      <c r="E182" s="143"/>
      <c r="F182" s="67" t="str">
        <f ca="1">IF(B180="","",OFFSET(List1!Q$11,tisk!A179,0))</f>
        <v/>
      </c>
      <c r="G182" s="127"/>
      <c r="H182" s="144"/>
      <c r="I182" s="142"/>
      <c r="J182" s="142"/>
      <c r="K182" s="142"/>
      <c r="L182" s="142"/>
      <c r="M182" s="127"/>
      <c r="N182" s="127"/>
    </row>
    <row r="183" spans="1:14" s="70" customFormat="1" ht="75" customHeight="1" x14ac:dyDescent="0.25">
      <c r="A183" s="63"/>
      <c r="B183" s="142" t="str">
        <f ca="1">IF(OFFSET(List1!B$11,tisk!A182,0)&gt;0,OFFSET(List1!B$11,tisk!A182,0),"")</f>
        <v/>
      </c>
      <c r="C183" s="65" t="str">
        <f ca="1">IF(B183="","",CONCATENATE(OFFSET(List1!C$11,tisk!A182,0),"
",OFFSET(List1!D$11,tisk!A182,0),"
",OFFSET(List1!E$11,tisk!A182,0),"
",OFFSET(List1!F$11,tisk!A182,0)))</f>
        <v/>
      </c>
      <c r="D183" s="66" t="str">
        <f ca="1">IF(B183="","",OFFSET(List1!L$11,tisk!A182,0))</f>
        <v/>
      </c>
      <c r="E183" s="143" t="str">
        <f ca="1">IF(B183="","",OFFSET(List1!O$11,tisk!A182,0))</f>
        <v/>
      </c>
      <c r="F183" s="67" t="str">
        <f ca="1">IF(B183="","",OFFSET(List1!P$11,tisk!A182,0))</f>
        <v/>
      </c>
      <c r="G183" s="127" t="str">
        <f ca="1">IF(B183="","",OFFSET(List1!R$11,tisk!A182,0))</f>
        <v/>
      </c>
      <c r="H183" s="144" t="str">
        <f ca="1">IF(B183="","",OFFSET(List1!S$11,tisk!A182,0))</f>
        <v/>
      </c>
      <c r="I183" s="142" t="str">
        <f ca="1">IF(B183="","",OFFSET(List1!T$11,tisk!A182,0))</f>
        <v/>
      </c>
      <c r="J183" s="142" t="str">
        <f ca="1">IF(B183="","",OFFSET(List1!U$11,tisk!A182,0))</f>
        <v/>
      </c>
      <c r="K183" s="142" t="str">
        <f ca="1">IF(B183="","",OFFSET(List1!V$11,tisk!A182,0))</f>
        <v/>
      </c>
      <c r="L183" s="142" t="str">
        <f ca="1">IF(B183="","",OFFSET(List1!W$11,tisk!A182,0))</f>
        <v/>
      </c>
      <c r="M183" s="127" t="str">
        <f ca="1">IF(A183="","",OFFSET(List1!W$11,tisk!#REF!,0))</f>
        <v/>
      </c>
      <c r="N183" s="127" t="str">
        <f ca="1">IF(B183="","",OFFSET(List1!X$11,tisk!A182,0))</f>
        <v/>
      </c>
    </row>
    <row r="184" spans="1:14" s="70" customFormat="1" ht="75" customHeight="1" x14ac:dyDescent="0.25">
      <c r="A184" s="63"/>
      <c r="B184" s="142"/>
      <c r="C184" s="65" t="str">
        <f ca="1">IF(B183="","",CONCATENATE("Okres ",OFFSET(List1!G$11,tisk!A182,0),"
","Právní forma","
",OFFSET(List1!H$11,tisk!A182,0),"
","IČO ",OFFSET(List1!I$11,tisk!A182,0),"
 ","B.Ú. ",OFFSET(List1!J$11,tisk!A182,0)))</f>
        <v/>
      </c>
      <c r="D184" s="68" t="str">
        <f ca="1">IF(B183="","",OFFSET(List1!M$11,tisk!A182,0))</f>
        <v/>
      </c>
      <c r="E184" s="143"/>
      <c r="F184" s="69"/>
      <c r="G184" s="127"/>
      <c r="H184" s="144"/>
      <c r="I184" s="142"/>
      <c r="J184" s="142"/>
      <c r="K184" s="142"/>
      <c r="L184" s="142"/>
      <c r="M184" s="127"/>
      <c r="N184" s="127"/>
    </row>
    <row r="185" spans="1:14" s="70" customFormat="1" ht="30" customHeight="1" x14ac:dyDescent="0.25">
      <c r="A185" s="63">
        <f>ROW()/3-1</f>
        <v>60.666666666666664</v>
      </c>
      <c r="B185" s="142"/>
      <c r="C185" s="65" t="str">
        <f ca="1">IF(B183="","",CONCATENATE("Zástupce","
",OFFSET(List1!K$11,tisk!A182,0)))</f>
        <v/>
      </c>
      <c r="D185" s="68" t="str">
        <f ca="1">IF(B183="","",CONCATENATE("Dotace bude použita na:",OFFSET(List1!N$11,tisk!A182,0)))</f>
        <v/>
      </c>
      <c r="E185" s="143"/>
      <c r="F185" s="67" t="str">
        <f ca="1">IF(B183="","",OFFSET(List1!Q$11,tisk!A182,0))</f>
        <v/>
      </c>
      <c r="G185" s="127"/>
      <c r="H185" s="144"/>
      <c r="I185" s="142"/>
      <c r="J185" s="142"/>
      <c r="K185" s="142"/>
      <c r="L185" s="142"/>
      <c r="M185" s="127"/>
      <c r="N185" s="127"/>
    </row>
    <row r="186" spans="1:14" s="70" customFormat="1" ht="75" customHeight="1" x14ac:dyDescent="0.25">
      <c r="A186" s="63"/>
      <c r="B186" s="142" t="str">
        <f ca="1">IF(OFFSET(List1!B$11,tisk!A185,0)&gt;0,OFFSET(List1!B$11,tisk!A185,0),"")</f>
        <v/>
      </c>
      <c r="C186" s="65" t="str">
        <f ca="1">IF(B186="","",CONCATENATE(OFFSET(List1!C$11,tisk!A185,0),"
",OFFSET(List1!D$11,tisk!A185,0),"
",OFFSET(List1!E$11,tisk!A185,0),"
",OFFSET(List1!F$11,tisk!A185,0)))</f>
        <v/>
      </c>
      <c r="D186" s="66" t="str">
        <f ca="1">IF(B186="","",OFFSET(List1!L$11,tisk!A185,0))</f>
        <v/>
      </c>
      <c r="E186" s="143" t="str">
        <f ca="1">IF(B186="","",OFFSET(List1!O$11,tisk!A185,0))</f>
        <v/>
      </c>
      <c r="F186" s="67" t="str">
        <f ca="1">IF(B186="","",OFFSET(List1!P$11,tisk!A185,0))</f>
        <v/>
      </c>
      <c r="G186" s="127" t="str">
        <f ca="1">IF(B186="","",OFFSET(List1!R$11,tisk!A185,0))</f>
        <v/>
      </c>
      <c r="H186" s="144" t="str">
        <f ca="1">IF(B186="","",OFFSET(List1!S$11,tisk!A185,0))</f>
        <v/>
      </c>
      <c r="I186" s="142" t="str">
        <f ca="1">IF(B186="","",OFFSET(List1!T$11,tisk!A185,0))</f>
        <v/>
      </c>
      <c r="J186" s="142" t="str">
        <f ca="1">IF(B186="","",OFFSET(List1!U$11,tisk!A185,0))</f>
        <v/>
      </c>
      <c r="K186" s="142" t="str">
        <f ca="1">IF(B186="","",OFFSET(List1!V$11,tisk!A185,0))</f>
        <v/>
      </c>
      <c r="L186" s="142" t="str">
        <f ca="1">IF(B186="","",OFFSET(List1!W$11,tisk!A185,0))</f>
        <v/>
      </c>
      <c r="M186" s="127" t="str">
        <f ca="1">IF(A186="","",OFFSET(List1!W$11,tisk!#REF!,0))</f>
        <v/>
      </c>
      <c r="N186" s="127" t="str">
        <f ca="1">IF(B186="","",OFFSET(List1!X$11,tisk!A185,0))</f>
        <v/>
      </c>
    </row>
    <row r="187" spans="1:14" s="70" customFormat="1" ht="75" customHeight="1" x14ac:dyDescent="0.25">
      <c r="A187" s="63"/>
      <c r="B187" s="142"/>
      <c r="C187" s="65" t="str">
        <f ca="1">IF(B186="","",CONCATENATE("Okres ",OFFSET(List1!G$11,tisk!A185,0),"
","Právní forma","
",OFFSET(List1!H$11,tisk!A185,0),"
","IČO ",OFFSET(List1!I$11,tisk!A185,0),"
 ","B.Ú. ",OFFSET(List1!J$11,tisk!A185,0)))</f>
        <v/>
      </c>
      <c r="D187" s="68" t="str">
        <f ca="1">IF(B186="","",OFFSET(List1!M$11,tisk!A185,0))</f>
        <v/>
      </c>
      <c r="E187" s="143"/>
      <c r="F187" s="69"/>
      <c r="G187" s="127"/>
      <c r="H187" s="144"/>
      <c r="I187" s="142"/>
      <c r="J187" s="142"/>
      <c r="K187" s="142"/>
      <c r="L187" s="142"/>
      <c r="M187" s="127"/>
      <c r="N187" s="127"/>
    </row>
    <row r="188" spans="1:14" s="70" customFormat="1" ht="30" customHeight="1" x14ac:dyDescent="0.25">
      <c r="A188" s="63">
        <f>ROW()/3-1</f>
        <v>61.666666666666664</v>
      </c>
      <c r="B188" s="142"/>
      <c r="C188" s="65" t="str">
        <f ca="1">IF(B186="","",CONCATENATE("Zástupce","
",OFFSET(List1!K$11,tisk!A185,0)))</f>
        <v/>
      </c>
      <c r="D188" s="68" t="str">
        <f ca="1">IF(B186="","",CONCATENATE("Dotace bude použita na:",OFFSET(List1!N$11,tisk!A185,0)))</f>
        <v/>
      </c>
      <c r="E188" s="143"/>
      <c r="F188" s="67" t="str">
        <f ca="1">IF(B186="","",OFFSET(List1!Q$11,tisk!A185,0))</f>
        <v/>
      </c>
      <c r="G188" s="127"/>
      <c r="H188" s="144"/>
      <c r="I188" s="142"/>
      <c r="J188" s="142"/>
      <c r="K188" s="142"/>
      <c r="L188" s="142"/>
      <c r="M188" s="127"/>
      <c r="N188" s="127"/>
    </row>
    <row r="189" spans="1:14" s="70" customFormat="1" ht="75" customHeight="1" x14ac:dyDescent="0.25">
      <c r="A189" s="63"/>
      <c r="B189" s="142" t="str">
        <f ca="1">IF(OFFSET(List1!B$11,tisk!A188,0)&gt;0,OFFSET(List1!B$11,tisk!A188,0),"")</f>
        <v/>
      </c>
      <c r="C189" s="65" t="str">
        <f ca="1">IF(B189="","",CONCATENATE(OFFSET(List1!C$11,tisk!A188,0),"
",OFFSET(List1!D$11,tisk!A188,0),"
",OFFSET(List1!E$11,tisk!A188,0),"
",OFFSET(List1!F$11,tisk!A188,0)))</f>
        <v/>
      </c>
      <c r="D189" s="66" t="str">
        <f ca="1">IF(B189="","",OFFSET(List1!L$11,tisk!A188,0))</f>
        <v/>
      </c>
      <c r="E189" s="143" t="str">
        <f ca="1">IF(B189="","",OFFSET(List1!O$11,tisk!A188,0))</f>
        <v/>
      </c>
      <c r="F189" s="67" t="str">
        <f ca="1">IF(B189="","",OFFSET(List1!P$11,tisk!A188,0))</f>
        <v/>
      </c>
      <c r="G189" s="127" t="str">
        <f ca="1">IF(B189="","",OFFSET(List1!R$11,tisk!A188,0))</f>
        <v/>
      </c>
      <c r="H189" s="144" t="str">
        <f ca="1">IF(B189="","",OFFSET(List1!S$11,tisk!A188,0))</f>
        <v/>
      </c>
      <c r="I189" s="142" t="str">
        <f ca="1">IF(B189="","",OFFSET(List1!T$11,tisk!A188,0))</f>
        <v/>
      </c>
      <c r="J189" s="142" t="str">
        <f ca="1">IF(B189="","",OFFSET(List1!U$11,tisk!A188,0))</f>
        <v/>
      </c>
      <c r="K189" s="142" t="str">
        <f ca="1">IF(B189="","",OFFSET(List1!V$11,tisk!A188,0))</f>
        <v/>
      </c>
      <c r="L189" s="142" t="str">
        <f ca="1">IF(B189="","",OFFSET(List1!W$11,tisk!A188,0))</f>
        <v/>
      </c>
      <c r="M189" s="127" t="str">
        <f ca="1">IF(A189="","",OFFSET(List1!W$11,tisk!#REF!,0))</f>
        <v/>
      </c>
      <c r="N189" s="127" t="str">
        <f ca="1">IF(B189="","",OFFSET(List1!X$11,tisk!A188,0))</f>
        <v/>
      </c>
    </row>
    <row r="190" spans="1:14" s="70" customFormat="1" ht="75" customHeight="1" x14ac:dyDescent="0.25">
      <c r="A190" s="63"/>
      <c r="B190" s="142"/>
      <c r="C190" s="65" t="str">
        <f ca="1">IF(B189="","",CONCATENATE("Okres ",OFFSET(List1!G$11,tisk!A188,0),"
","Právní forma","
",OFFSET(List1!H$11,tisk!A188,0),"
","IČO ",OFFSET(List1!I$11,tisk!A188,0),"
 ","B.Ú. ",OFFSET(List1!J$11,tisk!A188,0)))</f>
        <v/>
      </c>
      <c r="D190" s="68" t="str">
        <f ca="1">IF(B189="","",OFFSET(List1!M$11,tisk!A188,0))</f>
        <v/>
      </c>
      <c r="E190" s="143"/>
      <c r="F190" s="69"/>
      <c r="G190" s="127"/>
      <c r="H190" s="144"/>
      <c r="I190" s="142"/>
      <c r="J190" s="142"/>
      <c r="K190" s="142"/>
      <c r="L190" s="142"/>
      <c r="M190" s="127"/>
      <c r="N190" s="127"/>
    </row>
    <row r="191" spans="1:14" s="70" customFormat="1" ht="30" customHeight="1" x14ac:dyDescent="0.25">
      <c r="A191" s="63">
        <f>ROW()/3-1</f>
        <v>62.666666666666664</v>
      </c>
      <c r="B191" s="142"/>
      <c r="C191" s="65" t="str">
        <f ca="1">IF(B189="","",CONCATENATE("Zástupce","
",OFFSET(List1!K$11,tisk!A188,0)))</f>
        <v/>
      </c>
      <c r="D191" s="68" t="str">
        <f ca="1">IF(B189="","",CONCATENATE("Dotace bude použita na:",OFFSET(List1!N$11,tisk!A188,0)))</f>
        <v/>
      </c>
      <c r="E191" s="143"/>
      <c r="F191" s="67" t="str">
        <f ca="1">IF(B189="","",OFFSET(List1!Q$11,tisk!A188,0))</f>
        <v/>
      </c>
      <c r="G191" s="127"/>
      <c r="H191" s="144"/>
      <c r="I191" s="142"/>
      <c r="J191" s="142"/>
      <c r="K191" s="142"/>
      <c r="L191" s="142"/>
      <c r="M191" s="127"/>
      <c r="N191" s="127"/>
    </row>
    <row r="192" spans="1:14" s="70" customFormat="1" ht="75" customHeight="1" x14ac:dyDescent="0.25">
      <c r="A192" s="63"/>
      <c r="B192" s="142" t="str">
        <f ca="1">IF(OFFSET(List1!B$11,tisk!A191,0)&gt;0,OFFSET(List1!B$11,tisk!A191,0),"")</f>
        <v/>
      </c>
      <c r="C192" s="65" t="str">
        <f ca="1">IF(B192="","",CONCATENATE(OFFSET(List1!C$11,tisk!A191,0),"
",OFFSET(List1!D$11,tisk!A191,0),"
",OFFSET(List1!E$11,tisk!A191,0),"
",OFFSET(List1!F$11,tisk!A191,0)))</f>
        <v/>
      </c>
      <c r="D192" s="66" t="str">
        <f ca="1">IF(B192="","",OFFSET(List1!L$11,tisk!A191,0))</f>
        <v/>
      </c>
      <c r="E192" s="143" t="str">
        <f ca="1">IF(B192="","",OFFSET(List1!O$11,tisk!A191,0))</f>
        <v/>
      </c>
      <c r="F192" s="67" t="str">
        <f ca="1">IF(B192="","",OFFSET(List1!P$11,tisk!A191,0))</f>
        <v/>
      </c>
      <c r="G192" s="127" t="str">
        <f ca="1">IF(B192="","",OFFSET(List1!R$11,tisk!A191,0))</f>
        <v/>
      </c>
      <c r="H192" s="144" t="str">
        <f ca="1">IF(B192="","",OFFSET(List1!S$11,tisk!A191,0))</f>
        <v/>
      </c>
      <c r="I192" s="142" t="str">
        <f ca="1">IF(B192="","",OFFSET(List1!T$11,tisk!A191,0))</f>
        <v/>
      </c>
      <c r="J192" s="142" t="str">
        <f ca="1">IF(B192="","",OFFSET(List1!U$11,tisk!A191,0))</f>
        <v/>
      </c>
      <c r="K192" s="142" t="str">
        <f ca="1">IF(B192="","",OFFSET(List1!V$11,tisk!A191,0))</f>
        <v/>
      </c>
      <c r="L192" s="142" t="str">
        <f ca="1">IF(B192="","",OFFSET(List1!W$11,tisk!A191,0))</f>
        <v/>
      </c>
      <c r="M192" s="127" t="str">
        <f ca="1">IF(A192="","",OFFSET(List1!W$11,tisk!#REF!,0))</f>
        <v/>
      </c>
      <c r="N192" s="127" t="str">
        <f ca="1">IF(B192="","",OFFSET(List1!X$11,tisk!A191,0))</f>
        <v/>
      </c>
    </row>
    <row r="193" spans="1:14" s="70" customFormat="1" ht="75" customHeight="1" x14ac:dyDescent="0.25">
      <c r="A193" s="63"/>
      <c r="B193" s="142"/>
      <c r="C193" s="65" t="str">
        <f ca="1">IF(B192="","",CONCATENATE("Okres ",OFFSET(List1!G$11,tisk!A191,0),"
","Právní forma","
",OFFSET(List1!H$11,tisk!A191,0),"
","IČO ",OFFSET(List1!I$11,tisk!A191,0),"
 ","B.Ú. ",OFFSET(List1!J$11,tisk!A191,0)))</f>
        <v/>
      </c>
      <c r="D193" s="68" t="str">
        <f ca="1">IF(B192="","",OFFSET(List1!M$11,tisk!A191,0))</f>
        <v/>
      </c>
      <c r="E193" s="143"/>
      <c r="F193" s="69"/>
      <c r="G193" s="127"/>
      <c r="H193" s="144"/>
      <c r="I193" s="142"/>
      <c r="J193" s="142"/>
      <c r="K193" s="142"/>
      <c r="L193" s="142"/>
      <c r="M193" s="127"/>
      <c r="N193" s="127"/>
    </row>
    <row r="194" spans="1:14" s="70" customFormat="1" ht="30" customHeight="1" x14ac:dyDescent="0.25">
      <c r="A194" s="63">
        <f>ROW()/3-1</f>
        <v>63.666666666666671</v>
      </c>
      <c r="B194" s="142"/>
      <c r="C194" s="65" t="str">
        <f ca="1">IF(B192="","",CONCATENATE("Zástupce","
",OFFSET(List1!K$11,tisk!A191,0)))</f>
        <v/>
      </c>
      <c r="D194" s="68" t="str">
        <f ca="1">IF(B192="","",CONCATENATE("Dotace bude použita na:",OFFSET(List1!N$11,tisk!A191,0)))</f>
        <v/>
      </c>
      <c r="E194" s="143"/>
      <c r="F194" s="67" t="str">
        <f ca="1">IF(B192="","",OFFSET(List1!Q$11,tisk!A191,0))</f>
        <v/>
      </c>
      <c r="G194" s="127"/>
      <c r="H194" s="144"/>
      <c r="I194" s="142"/>
      <c r="J194" s="142"/>
      <c r="K194" s="142"/>
      <c r="L194" s="142"/>
      <c r="M194" s="127"/>
      <c r="N194" s="127"/>
    </row>
    <row r="195" spans="1:14" s="70" customFormat="1" ht="75" customHeight="1" x14ac:dyDescent="0.25">
      <c r="A195" s="63"/>
      <c r="B195" s="142" t="str">
        <f ca="1">IF(OFFSET(List1!B$11,tisk!A194,0)&gt;0,OFFSET(List1!B$11,tisk!A194,0),"")</f>
        <v/>
      </c>
      <c r="C195" s="65" t="str">
        <f ca="1">IF(B195="","",CONCATENATE(OFFSET(List1!C$11,tisk!A194,0),"
",OFFSET(List1!D$11,tisk!A194,0),"
",OFFSET(List1!E$11,tisk!A194,0),"
",OFFSET(List1!F$11,tisk!A194,0)))</f>
        <v/>
      </c>
      <c r="D195" s="66" t="str">
        <f ca="1">IF(B195="","",OFFSET(List1!L$11,tisk!A194,0))</f>
        <v/>
      </c>
      <c r="E195" s="143" t="str">
        <f ca="1">IF(B195="","",OFFSET(List1!O$11,tisk!A194,0))</f>
        <v/>
      </c>
      <c r="F195" s="67" t="str">
        <f ca="1">IF(B195="","",OFFSET(List1!P$11,tisk!A194,0))</f>
        <v/>
      </c>
      <c r="G195" s="127" t="str">
        <f ca="1">IF(B195="","",OFFSET(List1!R$11,tisk!A194,0))</f>
        <v/>
      </c>
      <c r="H195" s="144" t="str">
        <f ca="1">IF(B195="","",OFFSET(List1!S$11,tisk!A194,0))</f>
        <v/>
      </c>
      <c r="I195" s="142" t="str">
        <f ca="1">IF(B195="","",OFFSET(List1!T$11,tisk!A194,0))</f>
        <v/>
      </c>
      <c r="J195" s="142" t="str">
        <f ca="1">IF(B195="","",OFFSET(List1!U$11,tisk!A194,0))</f>
        <v/>
      </c>
      <c r="K195" s="142" t="str">
        <f ca="1">IF(B195="","",OFFSET(List1!V$11,tisk!A194,0))</f>
        <v/>
      </c>
      <c r="L195" s="142" t="str">
        <f ca="1">IF(B195="","",OFFSET(List1!W$11,tisk!A194,0))</f>
        <v/>
      </c>
      <c r="M195" s="127" t="str">
        <f ca="1">IF(A195="","",OFFSET(List1!W$11,tisk!#REF!,0))</f>
        <v/>
      </c>
      <c r="N195" s="127" t="str">
        <f ca="1">IF(B195="","",OFFSET(List1!X$11,tisk!A194,0))</f>
        <v/>
      </c>
    </row>
    <row r="196" spans="1:14" s="70" customFormat="1" ht="75" customHeight="1" x14ac:dyDescent="0.25">
      <c r="A196" s="63"/>
      <c r="B196" s="142"/>
      <c r="C196" s="65" t="str">
        <f ca="1">IF(B195="","",CONCATENATE("Okres ",OFFSET(List1!G$11,tisk!A194,0),"
","Právní forma","
",OFFSET(List1!H$11,tisk!A194,0),"
","IČO ",OFFSET(List1!I$11,tisk!A194,0),"
 ","B.Ú. ",OFFSET(List1!J$11,tisk!A194,0)))</f>
        <v/>
      </c>
      <c r="D196" s="68" t="str">
        <f ca="1">IF(B195="","",OFFSET(List1!M$11,tisk!A194,0))</f>
        <v/>
      </c>
      <c r="E196" s="143"/>
      <c r="F196" s="69"/>
      <c r="G196" s="127"/>
      <c r="H196" s="144"/>
      <c r="I196" s="142"/>
      <c r="J196" s="142"/>
      <c r="K196" s="142"/>
      <c r="L196" s="142"/>
      <c r="M196" s="127"/>
      <c r="N196" s="127"/>
    </row>
    <row r="197" spans="1:14" s="70" customFormat="1" ht="30" customHeight="1" x14ac:dyDescent="0.25">
      <c r="A197" s="63">
        <f>ROW()/3-1</f>
        <v>64.666666666666671</v>
      </c>
      <c r="B197" s="142"/>
      <c r="C197" s="65" t="str">
        <f ca="1">IF(B195="","",CONCATENATE("Zástupce","
",OFFSET(List1!K$11,tisk!A194,0)))</f>
        <v/>
      </c>
      <c r="D197" s="68" t="str">
        <f ca="1">IF(B195="","",CONCATENATE("Dotace bude použita na:",OFFSET(List1!N$11,tisk!A194,0)))</f>
        <v/>
      </c>
      <c r="E197" s="143"/>
      <c r="F197" s="67" t="str">
        <f ca="1">IF(B195="","",OFFSET(List1!Q$11,tisk!A194,0))</f>
        <v/>
      </c>
      <c r="G197" s="127"/>
      <c r="H197" s="144"/>
      <c r="I197" s="142"/>
      <c r="J197" s="142"/>
      <c r="K197" s="142"/>
      <c r="L197" s="142"/>
      <c r="M197" s="127"/>
      <c r="N197" s="127"/>
    </row>
    <row r="198" spans="1:14" s="70" customFormat="1" ht="75" customHeight="1" x14ac:dyDescent="0.25">
      <c r="A198" s="63"/>
      <c r="B198" s="142" t="str">
        <f ca="1">IF(OFFSET(List1!B$11,tisk!A197,0)&gt;0,OFFSET(List1!B$11,tisk!A197,0),"")</f>
        <v/>
      </c>
      <c r="C198" s="65" t="str">
        <f ca="1">IF(B198="","",CONCATENATE(OFFSET(List1!C$11,tisk!A197,0),"
",OFFSET(List1!D$11,tisk!A197,0),"
",OFFSET(List1!E$11,tisk!A197,0),"
",OFFSET(List1!F$11,tisk!A197,0)))</f>
        <v/>
      </c>
      <c r="D198" s="66" t="str">
        <f ca="1">IF(B198="","",OFFSET(List1!L$11,tisk!A197,0))</f>
        <v/>
      </c>
      <c r="E198" s="143" t="str">
        <f ca="1">IF(B198="","",OFFSET(List1!O$11,tisk!A197,0))</f>
        <v/>
      </c>
      <c r="F198" s="67" t="str">
        <f ca="1">IF(B198="","",OFFSET(List1!P$11,tisk!A197,0))</f>
        <v/>
      </c>
      <c r="G198" s="127" t="str">
        <f ca="1">IF(B198="","",OFFSET(List1!R$11,tisk!A197,0))</f>
        <v/>
      </c>
      <c r="H198" s="144" t="str">
        <f ca="1">IF(B198="","",OFFSET(List1!S$11,tisk!A197,0))</f>
        <v/>
      </c>
      <c r="I198" s="142" t="str">
        <f ca="1">IF(B198="","",OFFSET(List1!T$11,tisk!A197,0))</f>
        <v/>
      </c>
      <c r="J198" s="142" t="str">
        <f ca="1">IF(B198="","",OFFSET(List1!U$11,tisk!A197,0))</f>
        <v/>
      </c>
      <c r="K198" s="142" t="str">
        <f ca="1">IF(B198="","",OFFSET(List1!V$11,tisk!A197,0))</f>
        <v/>
      </c>
      <c r="L198" s="142" t="str">
        <f ca="1">IF(B198="","",OFFSET(List1!W$11,tisk!A197,0))</f>
        <v/>
      </c>
      <c r="M198" s="127" t="str">
        <f ca="1">IF(A198="","",OFFSET(List1!W$11,tisk!#REF!,0))</f>
        <v/>
      </c>
      <c r="N198" s="127" t="str">
        <f ca="1">IF(B198="","",OFFSET(List1!X$11,tisk!A197,0))</f>
        <v/>
      </c>
    </row>
    <row r="199" spans="1:14" s="70" customFormat="1" ht="75" customHeight="1" x14ac:dyDescent="0.25">
      <c r="A199" s="63"/>
      <c r="B199" s="142"/>
      <c r="C199" s="65" t="str">
        <f ca="1">IF(B198="","",CONCATENATE("Okres ",OFFSET(List1!G$11,tisk!A197,0),"
","Právní forma","
",OFFSET(List1!H$11,tisk!A197,0),"
","IČO ",OFFSET(List1!I$11,tisk!A197,0),"
 ","B.Ú. ",OFFSET(List1!J$11,tisk!A197,0)))</f>
        <v/>
      </c>
      <c r="D199" s="68" t="str">
        <f ca="1">IF(B198="","",OFFSET(List1!M$11,tisk!A197,0))</f>
        <v/>
      </c>
      <c r="E199" s="143"/>
      <c r="F199" s="69"/>
      <c r="G199" s="127"/>
      <c r="H199" s="144"/>
      <c r="I199" s="142"/>
      <c r="J199" s="142"/>
      <c r="K199" s="142"/>
      <c r="L199" s="142"/>
      <c r="M199" s="127"/>
      <c r="N199" s="127"/>
    </row>
    <row r="200" spans="1:14" s="70" customFormat="1" ht="30" customHeight="1" x14ac:dyDescent="0.25">
      <c r="A200" s="63">
        <f>ROW()/3-1</f>
        <v>65.666666666666671</v>
      </c>
      <c r="B200" s="142"/>
      <c r="C200" s="65" t="str">
        <f ca="1">IF(B198="","",CONCATENATE("Zástupce","
",OFFSET(List1!K$11,tisk!A197,0)))</f>
        <v/>
      </c>
      <c r="D200" s="68" t="str">
        <f ca="1">IF(B198="","",CONCATENATE("Dotace bude použita na:",OFFSET(List1!N$11,tisk!A197,0)))</f>
        <v/>
      </c>
      <c r="E200" s="143"/>
      <c r="F200" s="67" t="str">
        <f ca="1">IF(B198="","",OFFSET(List1!Q$11,tisk!A197,0))</f>
        <v/>
      </c>
      <c r="G200" s="127"/>
      <c r="H200" s="144"/>
      <c r="I200" s="142"/>
      <c r="J200" s="142"/>
      <c r="K200" s="142"/>
      <c r="L200" s="142"/>
      <c r="M200" s="127"/>
      <c r="N200" s="127"/>
    </row>
    <row r="201" spans="1:14" s="70" customFormat="1" ht="75" customHeight="1" x14ac:dyDescent="0.25">
      <c r="A201" s="63"/>
      <c r="B201" s="142" t="str">
        <f ca="1">IF(OFFSET(List1!B$11,tisk!A200,0)&gt;0,OFFSET(List1!B$11,tisk!A200,0),"")</f>
        <v/>
      </c>
      <c r="C201" s="65" t="str">
        <f ca="1">IF(B201="","",CONCATENATE(OFFSET(List1!C$11,tisk!A200,0),"
",OFFSET(List1!D$11,tisk!A200,0),"
",OFFSET(List1!E$11,tisk!A200,0),"
",OFFSET(List1!F$11,tisk!A200,0)))</f>
        <v/>
      </c>
      <c r="D201" s="66" t="str">
        <f ca="1">IF(B201="","",OFFSET(List1!L$11,tisk!A200,0))</f>
        <v/>
      </c>
      <c r="E201" s="143" t="str">
        <f ca="1">IF(B201="","",OFFSET(List1!O$11,tisk!A200,0))</f>
        <v/>
      </c>
      <c r="F201" s="67" t="str">
        <f ca="1">IF(B201="","",OFFSET(List1!P$11,tisk!A200,0))</f>
        <v/>
      </c>
      <c r="G201" s="127" t="str">
        <f ca="1">IF(B201="","",OFFSET(List1!R$11,tisk!A200,0))</f>
        <v/>
      </c>
      <c r="H201" s="144" t="str">
        <f ca="1">IF(B201="","",OFFSET(List1!S$11,tisk!A200,0))</f>
        <v/>
      </c>
      <c r="I201" s="142" t="str">
        <f ca="1">IF(B201="","",OFFSET(List1!T$11,tisk!A200,0))</f>
        <v/>
      </c>
      <c r="J201" s="142" t="str">
        <f ca="1">IF(B201="","",OFFSET(List1!U$11,tisk!A200,0))</f>
        <v/>
      </c>
      <c r="K201" s="142" t="str">
        <f ca="1">IF(B201="","",OFFSET(List1!V$11,tisk!A200,0))</f>
        <v/>
      </c>
      <c r="L201" s="142" t="str">
        <f ca="1">IF(B201="","",OFFSET(List1!W$11,tisk!A200,0))</f>
        <v/>
      </c>
      <c r="M201" s="127" t="str">
        <f ca="1">IF(A201="","",OFFSET(List1!W$11,tisk!#REF!,0))</f>
        <v/>
      </c>
      <c r="N201" s="127" t="str">
        <f ca="1">IF(B201="","",OFFSET(List1!X$11,tisk!A200,0))</f>
        <v/>
      </c>
    </row>
    <row r="202" spans="1:14" s="70" customFormat="1" ht="75" customHeight="1" x14ac:dyDescent="0.25">
      <c r="A202" s="63"/>
      <c r="B202" s="142"/>
      <c r="C202" s="65" t="str">
        <f ca="1">IF(B201="","",CONCATENATE("Okres ",OFFSET(List1!G$11,tisk!A200,0),"
","Právní forma","
",OFFSET(List1!H$11,tisk!A200,0),"
","IČO ",OFFSET(List1!I$11,tisk!A200,0),"
 ","B.Ú. ",OFFSET(List1!J$11,tisk!A200,0)))</f>
        <v/>
      </c>
      <c r="D202" s="68" t="str">
        <f ca="1">IF(B201="","",OFFSET(List1!M$11,tisk!A200,0))</f>
        <v/>
      </c>
      <c r="E202" s="143"/>
      <c r="F202" s="69"/>
      <c r="G202" s="127"/>
      <c r="H202" s="144"/>
      <c r="I202" s="142"/>
      <c r="J202" s="142"/>
      <c r="K202" s="142"/>
      <c r="L202" s="142"/>
      <c r="M202" s="127"/>
      <c r="N202" s="127"/>
    </row>
    <row r="203" spans="1:14" s="70" customFormat="1" ht="30" customHeight="1" x14ac:dyDescent="0.25">
      <c r="A203" s="63">
        <f>ROW()/3-1</f>
        <v>66.666666666666671</v>
      </c>
      <c r="B203" s="142"/>
      <c r="C203" s="65" t="str">
        <f ca="1">IF(B201="","",CONCATENATE("Zástupce","
",OFFSET(List1!K$11,tisk!A200,0)))</f>
        <v/>
      </c>
      <c r="D203" s="68" t="str">
        <f ca="1">IF(B201="","",CONCATENATE("Dotace bude použita na:",OFFSET(List1!N$11,tisk!A200,0)))</f>
        <v/>
      </c>
      <c r="E203" s="143"/>
      <c r="F203" s="67" t="str">
        <f ca="1">IF(B201="","",OFFSET(List1!Q$11,tisk!A200,0))</f>
        <v/>
      </c>
      <c r="G203" s="127"/>
      <c r="H203" s="144"/>
      <c r="I203" s="142"/>
      <c r="J203" s="142"/>
      <c r="K203" s="142"/>
      <c r="L203" s="142"/>
      <c r="M203" s="127"/>
      <c r="N203" s="127"/>
    </row>
    <row r="204" spans="1:14" s="70" customFormat="1" ht="75" customHeight="1" x14ac:dyDescent="0.25">
      <c r="A204" s="63"/>
      <c r="B204" s="142" t="str">
        <f ca="1">IF(OFFSET(List1!B$11,tisk!A203,0)&gt;0,OFFSET(List1!B$11,tisk!A203,0),"")</f>
        <v/>
      </c>
      <c r="C204" s="65" t="str">
        <f ca="1">IF(B204="","",CONCATENATE(OFFSET(List1!C$11,tisk!A203,0),"
",OFFSET(List1!D$11,tisk!A203,0),"
",OFFSET(List1!E$11,tisk!A203,0),"
",OFFSET(List1!F$11,tisk!A203,0)))</f>
        <v/>
      </c>
      <c r="D204" s="66" t="str">
        <f ca="1">IF(B204="","",OFFSET(List1!L$11,tisk!A203,0))</f>
        <v/>
      </c>
      <c r="E204" s="143" t="str">
        <f ca="1">IF(B204="","",OFFSET(List1!O$11,tisk!A203,0))</f>
        <v/>
      </c>
      <c r="F204" s="67" t="str">
        <f ca="1">IF(B204="","",OFFSET(List1!P$11,tisk!A203,0))</f>
        <v/>
      </c>
      <c r="G204" s="127" t="str">
        <f ca="1">IF(B204="","",OFFSET(List1!R$11,tisk!A203,0))</f>
        <v/>
      </c>
      <c r="H204" s="144" t="str">
        <f ca="1">IF(B204="","",OFFSET(List1!S$11,tisk!A203,0))</f>
        <v/>
      </c>
      <c r="I204" s="142" t="str">
        <f ca="1">IF(B204="","",OFFSET(List1!T$11,tisk!A203,0))</f>
        <v/>
      </c>
      <c r="J204" s="142" t="str">
        <f ca="1">IF(B204="","",OFFSET(List1!U$11,tisk!A203,0))</f>
        <v/>
      </c>
      <c r="K204" s="142" t="str">
        <f ca="1">IF(B204="","",OFFSET(List1!V$11,tisk!A203,0))</f>
        <v/>
      </c>
      <c r="L204" s="142" t="str">
        <f ca="1">IF(B204="","",OFFSET(List1!W$11,tisk!A203,0))</f>
        <v/>
      </c>
      <c r="M204" s="127" t="str">
        <f ca="1">IF(A204="","",OFFSET(List1!W$11,tisk!#REF!,0))</f>
        <v/>
      </c>
      <c r="N204" s="127" t="str">
        <f ca="1">IF(B204="","",OFFSET(List1!X$11,tisk!A203,0))</f>
        <v/>
      </c>
    </row>
    <row r="205" spans="1:14" s="70" customFormat="1" ht="75" customHeight="1" x14ac:dyDescent="0.25">
      <c r="A205" s="63"/>
      <c r="B205" s="142"/>
      <c r="C205" s="65" t="str">
        <f ca="1">IF(B204="","",CONCATENATE("Okres ",OFFSET(List1!G$11,tisk!A203,0),"
","Právní forma","
",OFFSET(List1!H$11,tisk!A203,0),"
","IČO ",OFFSET(List1!I$11,tisk!A203,0),"
 ","B.Ú. ",OFFSET(List1!J$11,tisk!A203,0)))</f>
        <v/>
      </c>
      <c r="D205" s="68" t="str">
        <f ca="1">IF(B204="","",OFFSET(List1!M$11,tisk!A203,0))</f>
        <v/>
      </c>
      <c r="E205" s="143"/>
      <c r="F205" s="69"/>
      <c r="G205" s="127"/>
      <c r="H205" s="144"/>
      <c r="I205" s="142"/>
      <c r="J205" s="142"/>
      <c r="K205" s="142"/>
      <c r="L205" s="142"/>
      <c r="M205" s="127"/>
      <c r="N205" s="127"/>
    </row>
    <row r="206" spans="1:14" s="70" customFormat="1" ht="30" customHeight="1" x14ac:dyDescent="0.25">
      <c r="A206" s="63">
        <f>ROW()/3-1</f>
        <v>67.666666666666671</v>
      </c>
      <c r="B206" s="142"/>
      <c r="C206" s="65" t="str">
        <f ca="1">IF(B204="","",CONCATENATE("Zástupce","
",OFFSET(List1!K$11,tisk!A203,0)))</f>
        <v/>
      </c>
      <c r="D206" s="68" t="str">
        <f ca="1">IF(B204="","",CONCATENATE("Dotace bude použita na:",OFFSET(List1!N$11,tisk!A203,0)))</f>
        <v/>
      </c>
      <c r="E206" s="143"/>
      <c r="F206" s="67" t="str">
        <f ca="1">IF(B204="","",OFFSET(List1!Q$11,tisk!A203,0))</f>
        <v/>
      </c>
      <c r="G206" s="127"/>
      <c r="H206" s="144"/>
      <c r="I206" s="142"/>
      <c r="J206" s="142"/>
      <c r="K206" s="142"/>
      <c r="L206" s="142"/>
      <c r="M206" s="127"/>
      <c r="N206" s="127"/>
    </row>
    <row r="207" spans="1:14" s="70" customFormat="1" ht="75" customHeight="1" x14ac:dyDescent="0.25">
      <c r="A207" s="63"/>
      <c r="B207" s="142" t="str">
        <f ca="1">IF(OFFSET(List1!B$11,tisk!A206,0)&gt;0,OFFSET(List1!B$11,tisk!A206,0),"")</f>
        <v/>
      </c>
      <c r="C207" s="65" t="str">
        <f ca="1">IF(B207="","",CONCATENATE(OFFSET(List1!C$11,tisk!A206,0),"
",OFFSET(List1!D$11,tisk!A206,0),"
",OFFSET(List1!E$11,tisk!A206,0),"
",OFFSET(List1!F$11,tisk!A206,0)))</f>
        <v/>
      </c>
      <c r="D207" s="66" t="str">
        <f ca="1">IF(B207="","",OFFSET(List1!L$11,tisk!A206,0))</f>
        <v/>
      </c>
      <c r="E207" s="143" t="str">
        <f ca="1">IF(B207="","",OFFSET(List1!O$11,tisk!A206,0))</f>
        <v/>
      </c>
      <c r="F207" s="67" t="str">
        <f ca="1">IF(B207="","",OFFSET(List1!P$11,tisk!A206,0))</f>
        <v/>
      </c>
      <c r="G207" s="127" t="str">
        <f ca="1">IF(B207="","",OFFSET(List1!R$11,tisk!A206,0))</f>
        <v/>
      </c>
      <c r="H207" s="144" t="str">
        <f ca="1">IF(B207="","",OFFSET(List1!S$11,tisk!A206,0))</f>
        <v/>
      </c>
      <c r="I207" s="142" t="str">
        <f ca="1">IF(B207="","",OFFSET(List1!T$11,tisk!A206,0))</f>
        <v/>
      </c>
      <c r="J207" s="142" t="str">
        <f ca="1">IF(B207="","",OFFSET(List1!U$11,tisk!A206,0))</f>
        <v/>
      </c>
      <c r="K207" s="142" t="str">
        <f ca="1">IF(B207="","",OFFSET(List1!V$11,tisk!A206,0))</f>
        <v/>
      </c>
      <c r="L207" s="142" t="str">
        <f ca="1">IF(B207="","",OFFSET(List1!W$11,tisk!A206,0))</f>
        <v/>
      </c>
      <c r="M207" s="127" t="str">
        <f ca="1">IF(A207="","",OFFSET(List1!W$11,tisk!#REF!,0))</f>
        <v/>
      </c>
      <c r="N207" s="127" t="str">
        <f ca="1">IF(B207="","",OFFSET(List1!X$11,tisk!A206,0))</f>
        <v/>
      </c>
    </row>
    <row r="208" spans="1:14" s="70" customFormat="1" ht="75" customHeight="1" x14ac:dyDescent="0.25">
      <c r="A208" s="63"/>
      <c r="B208" s="142"/>
      <c r="C208" s="65" t="str">
        <f ca="1">IF(B207="","",CONCATENATE("Okres ",OFFSET(List1!G$11,tisk!A206,0),"
","Právní forma","
",OFFSET(List1!H$11,tisk!A206,0),"
","IČO ",OFFSET(List1!I$11,tisk!A206,0),"
 ","B.Ú. ",OFFSET(List1!J$11,tisk!A206,0)))</f>
        <v/>
      </c>
      <c r="D208" s="68" t="str">
        <f ca="1">IF(B207="","",OFFSET(List1!M$11,tisk!A206,0))</f>
        <v/>
      </c>
      <c r="E208" s="143"/>
      <c r="F208" s="69"/>
      <c r="G208" s="127"/>
      <c r="H208" s="144"/>
      <c r="I208" s="142"/>
      <c r="J208" s="142"/>
      <c r="K208" s="142"/>
      <c r="L208" s="142"/>
      <c r="M208" s="127"/>
      <c r="N208" s="127"/>
    </row>
    <row r="209" spans="1:14" s="70" customFormat="1" ht="30" customHeight="1" x14ac:dyDescent="0.25">
      <c r="A209" s="63">
        <f>ROW()/3-1</f>
        <v>68.666666666666671</v>
      </c>
      <c r="B209" s="142"/>
      <c r="C209" s="65" t="str">
        <f ca="1">IF(B207="","",CONCATENATE("Zástupce","
",OFFSET(List1!K$11,tisk!A206,0)))</f>
        <v/>
      </c>
      <c r="D209" s="68" t="str">
        <f ca="1">IF(B207="","",CONCATENATE("Dotace bude použita na:",OFFSET(List1!N$11,tisk!A206,0)))</f>
        <v/>
      </c>
      <c r="E209" s="143"/>
      <c r="F209" s="67" t="str">
        <f ca="1">IF(B207="","",OFFSET(List1!Q$11,tisk!A206,0))</f>
        <v/>
      </c>
      <c r="G209" s="127"/>
      <c r="H209" s="144"/>
      <c r="I209" s="142"/>
      <c r="J209" s="142"/>
      <c r="K209" s="142"/>
      <c r="L209" s="142"/>
      <c r="M209" s="127"/>
      <c r="N209" s="127"/>
    </row>
    <row r="210" spans="1:14" s="70" customFormat="1" ht="75" customHeight="1" x14ac:dyDescent="0.25">
      <c r="A210" s="63"/>
      <c r="B210" s="142" t="str">
        <f ca="1">IF(OFFSET(List1!B$11,tisk!A209,0)&gt;0,OFFSET(List1!B$11,tisk!A209,0),"")</f>
        <v/>
      </c>
      <c r="C210" s="65" t="str">
        <f ca="1">IF(B210="","",CONCATENATE(OFFSET(List1!C$11,tisk!A209,0),"
",OFFSET(List1!D$11,tisk!A209,0),"
",OFFSET(List1!E$11,tisk!A209,0),"
",OFFSET(List1!F$11,tisk!A209,0)))</f>
        <v/>
      </c>
      <c r="D210" s="66" t="str">
        <f ca="1">IF(B210="","",OFFSET(List1!L$11,tisk!A209,0))</f>
        <v/>
      </c>
      <c r="E210" s="143" t="str">
        <f ca="1">IF(B210="","",OFFSET(List1!O$11,tisk!A209,0))</f>
        <v/>
      </c>
      <c r="F210" s="67" t="str">
        <f ca="1">IF(B210="","",OFFSET(List1!P$11,tisk!A209,0))</f>
        <v/>
      </c>
      <c r="G210" s="127" t="str">
        <f ca="1">IF(B210="","",OFFSET(List1!R$11,tisk!A209,0))</f>
        <v/>
      </c>
      <c r="H210" s="144" t="str">
        <f ca="1">IF(B210="","",OFFSET(List1!S$11,tisk!A209,0))</f>
        <v/>
      </c>
      <c r="I210" s="142" t="str">
        <f ca="1">IF(B210="","",OFFSET(List1!T$11,tisk!A209,0))</f>
        <v/>
      </c>
      <c r="J210" s="142" t="str">
        <f ca="1">IF(B210="","",OFFSET(List1!U$11,tisk!A209,0))</f>
        <v/>
      </c>
      <c r="K210" s="142" t="str">
        <f ca="1">IF(B210="","",OFFSET(List1!V$11,tisk!A209,0))</f>
        <v/>
      </c>
      <c r="L210" s="142" t="str">
        <f ca="1">IF(B210="","",OFFSET(List1!W$11,tisk!A209,0))</f>
        <v/>
      </c>
      <c r="M210" s="127" t="str">
        <f ca="1">IF(A210="","",OFFSET(List1!W$11,tisk!#REF!,0))</f>
        <v/>
      </c>
      <c r="N210" s="127" t="str">
        <f ca="1">IF(B210="","",OFFSET(List1!X$11,tisk!A209,0))</f>
        <v/>
      </c>
    </row>
    <row r="211" spans="1:14" s="70" customFormat="1" ht="75" customHeight="1" x14ac:dyDescent="0.25">
      <c r="A211" s="63"/>
      <c r="B211" s="142"/>
      <c r="C211" s="65" t="str">
        <f ca="1">IF(B210="","",CONCATENATE("Okres ",OFFSET(List1!G$11,tisk!A209,0),"
","Právní forma","
",OFFSET(List1!H$11,tisk!A209,0),"
","IČO ",OFFSET(List1!I$11,tisk!A209,0),"
 ","B.Ú. ",OFFSET(List1!J$11,tisk!A209,0)))</f>
        <v/>
      </c>
      <c r="D211" s="68" t="str">
        <f ca="1">IF(B210="","",OFFSET(List1!M$11,tisk!A209,0))</f>
        <v/>
      </c>
      <c r="E211" s="143"/>
      <c r="F211" s="69"/>
      <c r="G211" s="127"/>
      <c r="H211" s="144"/>
      <c r="I211" s="142"/>
      <c r="J211" s="142"/>
      <c r="K211" s="142"/>
      <c r="L211" s="142"/>
      <c r="M211" s="127"/>
      <c r="N211" s="127"/>
    </row>
    <row r="212" spans="1:14" s="70" customFormat="1" ht="30" customHeight="1" x14ac:dyDescent="0.25">
      <c r="A212" s="63">
        <f>ROW()/3-1</f>
        <v>69.666666666666671</v>
      </c>
      <c r="B212" s="142"/>
      <c r="C212" s="65" t="str">
        <f ca="1">IF(B210="","",CONCATENATE("Zástupce","
",OFFSET(List1!K$11,tisk!A209,0)))</f>
        <v/>
      </c>
      <c r="D212" s="68" t="str">
        <f ca="1">IF(B210="","",CONCATENATE("Dotace bude použita na:",OFFSET(List1!N$11,tisk!A209,0)))</f>
        <v/>
      </c>
      <c r="E212" s="143"/>
      <c r="F212" s="67" t="str">
        <f ca="1">IF(B210="","",OFFSET(List1!Q$11,tisk!A209,0))</f>
        <v/>
      </c>
      <c r="G212" s="127"/>
      <c r="H212" s="144"/>
      <c r="I212" s="142"/>
      <c r="J212" s="142"/>
      <c r="K212" s="142"/>
      <c r="L212" s="142"/>
      <c r="M212" s="127"/>
      <c r="N212" s="127"/>
    </row>
    <row r="213" spans="1:14" s="70" customFormat="1" ht="75" customHeight="1" x14ac:dyDescent="0.25">
      <c r="A213" s="63"/>
      <c r="B213" s="142" t="str">
        <f ca="1">IF(OFFSET(List1!B$11,tisk!A212,0)&gt;0,OFFSET(List1!B$11,tisk!A212,0),"")</f>
        <v/>
      </c>
      <c r="C213" s="65" t="str">
        <f ca="1">IF(B213="","",CONCATENATE(OFFSET(List1!C$11,tisk!A212,0),"
",OFFSET(List1!D$11,tisk!A212,0),"
",OFFSET(List1!E$11,tisk!A212,0),"
",OFFSET(List1!F$11,tisk!A212,0)))</f>
        <v/>
      </c>
      <c r="D213" s="66" t="str">
        <f ca="1">IF(B213="","",OFFSET(List1!L$11,tisk!A212,0))</f>
        <v/>
      </c>
      <c r="E213" s="143" t="str">
        <f ca="1">IF(B213="","",OFFSET(List1!O$11,tisk!A212,0))</f>
        <v/>
      </c>
      <c r="F213" s="67" t="str">
        <f ca="1">IF(B213="","",OFFSET(List1!P$11,tisk!A212,0))</f>
        <v/>
      </c>
      <c r="G213" s="127" t="str">
        <f ca="1">IF(B213="","",OFFSET(List1!R$11,tisk!A212,0))</f>
        <v/>
      </c>
      <c r="H213" s="144" t="str">
        <f ca="1">IF(B213="","",OFFSET(List1!S$11,tisk!A212,0))</f>
        <v/>
      </c>
      <c r="I213" s="142" t="str">
        <f ca="1">IF(B213="","",OFFSET(List1!T$11,tisk!A212,0))</f>
        <v/>
      </c>
      <c r="J213" s="142" t="str">
        <f ca="1">IF(B213="","",OFFSET(List1!U$11,tisk!A212,0))</f>
        <v/>
      </c>
      <c r="K213" s="142" t="str">
        <f ca="1">IF(B213="","",OFFSET(List1!V$11,tisk!A212,0))</f>
        <v/>
      </c>
      <c r="L213" s="142" t="str">
        <f ca="1">IF(B213="","",OFFSET(List1!W$11,tisk!A212,0))</f>
        <v/>
      </c>
      <c r="M213" s="127" t="str">
        <f ca="1">IF(A213="","",OFFSET(List1!W$11,tisk!#REF!,0))</f>
        <v/>
      </c>
      <c r="N213" s="127" t="str">
        <f ca="1">IF(B213="","",OFFSET(List1!X$11,tisk!A212,0))</f>
        <v/>
      </c>
    </row>
    <row r="214" spans="1:14" s="70" customFormat="1" ht="75" customHeight="1" x14ac:dyDescent="0.25">
      <c r="A214" s="63"/>
      <c r="B214" s="142"/>
      <c r="C214" s="65" t="str">
        <f ca="1">IF(B213="","",CONCATENATE("Okres ",OFFSET(List1!G$11,tisk!A212,0),"
","Právní forma","
",OFFSET(List1!H$11,tisk!A212,0),"
","IČO ",OFFSET(List1!I$11,tisk!A212,0),"
 ","B.Ú. ",OFFSET(List1!J$11,tisk!A212,0)))</f>
        <v/>
      </c>
      <c r="D214" s="68" t="str">
        <f ca="1">IF(B213="","",OFFSET(List1!M$11,tisk!A212,0))</f>
        <v/>
      </c>
      <c r="E214" s="143"/>
      <c r="F214" s="69"/>
      <c r="G214" s="127"/>
      <c r="H214" s="144"/>
      <c r="I214" s="142"/>
      <c r="J214" s="142"/>
      <c r="K214" s="142"/>
      <c r="L214" s="142"/>
      <c r="M214" s="127"/>
      <c r="N214" s="127"/>
    </row>
    <row r="215" spans="1:14" s="70" customFormat="1" ht="30" customHeight="1" x14ac:dyDescent="0.25">
      <c r="A215" s="63">
        <f>ROW()/3-1</f>
        <v>70.666666666666671</v>
      </c>
      <c r="B215" s="142"/>
      <c r="C215" s="65" t="str">
        <f ca="1">IF(B213="","",CONCATENATE("Zástupce","
",OFFSET(List1!K$11,tisk!A212,0)))</f>
        <v/>
      </c>
      <c r="D215" s="68" t="str">
        <f ca="1">IF(B213="","",CONCATENATE("Dotace bude použita na:",OFFSET(List1!N$11,tisk!A212,0)))</f>
        <v/>
      </c>
      <c r="E215" s="143"/>
      <c r="F215" s="67" t="str">
        <f ca="1">IF(B213="","",OFFSET(List1!Q$11,tisk!A212,0))</f>
        <v/>
      </c>
      <c r="G215" s="127"/>
      <c r="H215" s="144"/>
      <c r="I215" s="142"/>
      <c r="J215" s="142"/>
      <c r="K215" s="142"/>
      <c r="L215" s="142"/>
      <c r="M215" s="127"/>
      <c r="N215" s="127"/>
    </row>
    <row r="216" spans="1:14" s="70" customFormat="1" ht="75" customHeight="1" x14ac:dyDescent="0.25">
      <c r="A216" s="63"/>
      <c r="B216" s="142" t="str">
        <f ca="1">IF(OFFSET(List1!B$11,tisk!A215,0)&gt;0,OFFSET(List1!B$11,tisk!A215,0),"")</f>
        <v/>
      </c>
      <c r="C216" s="65" t="str">
        <f ca="1">IF(B216="","",CONCATENATE(OFFSET(List1!C$11,tisk!A215,0),"
",OFFSET(List1!D$11,tisk!A215,0),"
",OFFSET(List1!E$11,tisk!A215,0),"
",OFFSET(List1!F$11,tisk!A215,0)))</f>
        <v/>
      </c>
      <c r="D216" s="66" t="str">
        <f ca="1">IF(B216="","",OFFSET(List1!L$11,tisk!A215,0))</f>
        <v/>
      </c>
      <c r="E216" s="143" t="str">
        <f ca="1">IF(B216="","",OFFSET(List1!O$11,tisk!A215,0))</f>
        <v/>
      </c>
      <c r="F216" s="67" t="str">
        <f ca="1">IF(B216="","",OFFSET(List1!P$11,tisk!A215,0))</f>
        <v/>
      </c>
      <c r="G216" s="127" t="str">
        <f ca="1">IF(B216="","",OFFSET(List1!R$11,tisk!A215,0))</f>
        <v/>
      </c>
      <c r="H216" s="144" t="str">
        <f ca="1">IF(B216="","",OFFSET(List1!S$11,tisk!A215,0))</f>
        <v/>
      </c>
      <c r="I216" s="142" t="str">
        <f ca="1">IF(B216="","",OFFSET(List1!T$11,tisk!A215,0))</f>
        <v/>
      </c>
      <c r="J216" s="142" t="str">
        <f ca="1">IF(B216="","",OFFSET(List1!U$11,tisk!A215,0))</f>
        <v/>
      </c>
      <c r="K216" s="142" t="str">
        <f ca="1">IF(B216="","",OFFSET(List1!V$11,tisk!A215,0))</f>
        <v/>
      </c>
      <c r="L216" s="142" t="str">
        <f ca="1">IF(B216="","",OFFSET(List1!W$11,tisk!A215,0))</f>
        <v/>
      </c>
      <c r="M216" s="127" t="str">
        <f ca="1">IF(A216="","",OFFSET(List1!W$11,tisk!#REF!,0))</f>
        <v/>
      </c>
      <c r="N216" s="127" t="str">
        <f ca="1">IF(B216="","",OFFSET(List1!X$11,tisk!A215,0))</f>
        <v/>
      </c>
    </row>
    <row r="217" spans="1:14" s="70" customFormat="1" ht="75" customHeight="1" x14ac:dyDescent="0.25">
      <c r="A217" s="63"/>
      <c r="B217" s="142"/>
      <c r="C217" s="65" t="str">
        <f ca="1">IF(B216="","",CONCATENATE("Okres ",OFFSET(List1!G$11,tisk!A215,0),"
","Právní forma","
",OFFSET(List1!H$11,tisk!A215,0),"
","IČO ",OFFSET(List1!I$11,tisk!A215,0),"
 ","B.Ú. ",OFFSET(List1!J$11,tisk!A215,0)))</f>
        <v/>
      </c>
      <c r="D217" s="68" t="str">
        <f ca="1">IF(B216="","",OFFSET(List1!M$11,tisk!A215,0))</f>
        <v/>
      </c>
      <c r="E217" s="143"/>
      <c r="F217" s="69"/>
      <c r="G217" s="127"/>
      <c r="H217" s="144"/>
      <c r="I217" s="142"/>
      <c r="J217" s="142"/>
      <c r="K217" s="142"/>
      <c r="L217" s="142"/>
      <c r="M217" s="127"/>
      <c r="N217" s="127"/>
    </row>
    <row r="218" spans="1:14" s="70" customFormat="1" ht="30" customHeight="1" x14ac:dyDescent="0.25">
      <c r="A218" s="63">
        <f>ROW()/3-1</f>
        <v>71.666666666666671</v>
      </c>
      <c r="B218" s="142"/>
      <c r="C218" s="65" t="str">
        <f ca="1">IF(B216="","",CONCATENATE("Zástupce","
",OFFSET(List1!K$11,tisk!A215,0)))</f>
        <v/>
      </c>
      <c r="D218" s="68" t="str">
        <f ca="1">IF(B216="","",CONCATENATE("Dotace bude použita na:",OFFSET(List1!N$11,tisk!A215,0)))</f>
        <v/>
      </c>
      <c r="E218" s="143"/>
      <c r="F218" s="67" t="str">
        <f ca="1">IF(B216="","",OFFSET(List1!Q$11,tisk!A215,0))</f>
        <v/>
      </c>
      <c r="G218" s="127"/>
      <c r="H218" s="144"/>
      <c r="I218" s="142"/>
      <c r="J218" s="142"/>
      <c r="K218" s="142"/>
      <c r="L218" s="142"/>
      <c r="M218" s="127"/>
      <c r="N218" s="127"/>
    </row>
    <row r="219" spans="1:14" s="70" customFormat="1" ht="75" customHeight="1" x14ac:dyDescent="0.25">
      <c r="A219" s="63"/>
      <c r="B219" s="142" t="str">
        <f ca="1">IF(OFFSET(List1!B$11,tisk!A218,0)&gt;0,OFFSET(List1!B$11,tisk!A218,0),"")</f>
        <v/>
      </c>
      <c r="C219" s="65" t="str">
        <f ca="1">IF(B219="","",CONCATENATE(OFFSET(List1!C$11,tisk!A218,0),"
",OFFSET(List1!D$11,tisk!A218,0),"
",OFFSET(List1!E$11,tisk!A218,0),"
",OFFSET(List1!F$11,tisk!A218,0)))</f>
        <v/>
      </c>
      <c r="D219" s="66" t="str">
        <f ca="1">IF(B219="","",OFFSET(List1!L$11,tisk!A218,0))</f>
        <v/>
      </c>
      <c r="E219" s="143" t="str">
        <f ca="1">IF(B219="","",OFFSET(List1!O$11,tisk!A218,0))</f>
        <v/>
      </c>
      <c r="F219" s="67" t="str">
        <f ca="1">IF(B219="","",OFFSET(List1!P$11,tisk!A218,0))</f>
        <v/>
      </c>
      <c r="G219" s="127" t="str">
        <f ca="1">IF(B219="","",OFFSET(List1!R$11,tisk!A218,0))</f>
        <v/>
      </c>
      <c r="H219" s="144" t="str">
        <f ca="1">IF(B219="","",OFFSET(List1!S$11,tisk!A218,0))</f>
        <v/>
      </c>
      <c r="I219" s="142" t="str">
        <f ca="1">IF(B219="","",OFFSET(List1!T$11,tisk!A218,0))</f>
        <v/>
      </c>
      <c r="J219" s="142" t="str">
        <f ca="1">IF(B219="","",OFFSET(List1!U$11,tisk!A218,0))</f>
        <v/>
      </c>
      <c r="K219" s="142" t="str">
        <f ca="1">IF(B219="","",OFFSET(List1!V$11,tisk!A218,0))</f>
        <v/>
      </c>
      <c r="L219" s="142" t="str">
        <f ca="1">IF(B219="","",OFFSET(List1!W$11,tisk!A218,0))</f>
        <v/>
      </c>
      <c r="M219" s="127" t="str">
        <f ca="1">IF(A219="","",OFFSET(List1!W$11,tisk!#REF!,0))</f>
        <v/>
      </c>
      <c r="N219" s="127" t="str">
        <f ca="1">IF(B219="","",OFFSET(List1!X$11,tisk!A218,0))</f>
        <v/>
      </c>
    </row>
    <row r="220" spans="1:14" s="70" customFormat="1" ht="75" customHeight="1" x14ac:dyDescent="0.25">
      <c r="A220" s="63"/>
      <c r="B220" s="142"/>
      <c r="C220" s="65" t="str">
        <f ca="1">IF(B219="","",CONCATENATE("Okres ",OFFSET(List1!G$11,tisk!A218,0),"
","Právní forma","
",OFFSET(List1!H$11,tisk!A218,0),"
","IČO ",OFFSET(List1!I$11,tisk!A218,0),"
 ","B.Ú. ",OFFSET(List1!J$11,tisk!A218,0)))</f>
        <v/>
      </c>
      <c r="D220" s="68" t="str">
        <f ca="1">IF(B219="","",OFFSET(List1!M$11,tisk!A218,0))</f>
        <v/>
      </c>
      <c r="E220" s="143"/>
      <c r="F220" s="69"/>
      <c r="G220" s="127"/>
      <c r="H220" s="144"/>
      <c r="I220" s="142"/>
      <c r="J220" s="142"/>
      <c r="K220" s="142"/>
      <c r="L220" s="142"/>
      <c r="M220" s="127"/>
      <c r="N220" s="127"/>
    </row>
    <row r="221" spans="1:14" s="70" customFormat="1" ht="30" customHeight="1" x14ac:dyDescent="0.25">
      <c r="A221" s="63">
        <f>ROW()/3-1</f>
        <v>72.666666666666671</v>
      </c>
      <c r="B221" s="142"/>
      <c r="C221" s="65" t="str">
        <f ca="1">IF(B219="","",CONCATENATE("Zástupce","
",OFFSET(List1!K$11,tisk!A218,0)))</f>
        <v/>
      </c>
      <c r="D221" s="68" t="str">
        <f ca="1">IF(B219="","",CONCATENATE("Dotace bude použita na:",OFFSET(List1!N$11,tisk!A218,0)))</f>
        <v/>
      </c>
      <c r="E221" s="143"/>
      <c r="F221" s="67" t="str">
        <f ca="1">IF(B219="","",OFFSET(List1!Q$11,tisk!A218,0))</f>
        <v/>
      </c>
      <c r="G221" s="127"/>
      <c r="H221" s="144"/>
      <c r="I221" s="142"/>
      <c r="J221" s="142"/>
      <c r="K221" s="142"/>
      <c r="L221" s="142"/>
      <c r="M221" s="127"/>
      <c r="N221" s="127"/>
    </row>
    <row r="222" spans="1:14" s="70" customFormat="1" ht="75" customHeight="1" x14ac:dyDescent="0.25">
      <c r="A222" s="63"/>
      <c r="B222" s="142" t="str">
        <f ca="1">IF(OFFSET(List1!B$11,tisk!A221,0)&gt;0,OFFSET(List1!B$11,tisk!A221,0),"")</f>
        <v/>
      </c>
      <c r="C222" s="65" t="str">
        <f ca="1">IF(B222="","",CONCATENATE(OFFSET(List1!C$11,tisk!A221,0),"
",OFFSET(List1!D$11,tisk!A221,0),"
",OFFSET(List1!E$11,tisk!A221,0),"
",OFFSET(List1!F$11,tisk!A221,0)))</f>
        <v/>
      </c>
      <c r="D222" s="66" t="str">
        <f ca="1">IF(B222="","",OFFSET(List1!L$11,tisk!A221,0))</f>
        <v/>
      </c>
      <c r="E222" s="143" t="str">
        <f ca="1">IF(B222="","",OFFSET(List1!O$11,tisk!A221,0))</f>
        <v/>
      </c>
      <c r="F222" s="67" t="str">
        <f ca="1">IF(B222="","",OFFSET(List1!P$11,tisk!A221,0))</f>
        <v/>
      </c>
      <c r="G222" s="127" t="str">
        <f ca="1">IF(B222="","",OFFSET(List1!R$11,tisk!A221,0))</f>
        <v/>
      </c>
      <c r="H222" s="144" t="str">
        <f ca="1">IF(B222="","",OFFSET(List1!S$11,tisk!A221,0))</f>
        <v/>
      </c>
      <c r="I222" s="142" t="str">
        <f ca="1">IF(B222="","",OFFSET(List1!T$11,tisk!A221,0))</f>
        <v/>
      </c>
      <c r="J222" s="142" t="str">
        <f ca="1">IF(B222="","",OFFSET(List1!U$11,tisk!A221,0))</f>
        <v/>
      </c>
      <c r="K222" s="142" t="str">
        <f ca="1">IF(B222="","",OFFSET(List1!V$11,tisk!A221,0))</f>
        <v/>
      </c>
      <c r="L222" s="142" t="str">
        <f ca="1">IF(B222="","",OFFSET(List1!W$11,tisk!A221,0))</f>
        <v/>
      </c>
      <c r="M222" s="127" t="str">
        <f ca="1">IF(A222="","",OFFSET(List1!W$11,tisk!#REF!,0))</f>
        <v/>
      </c>
      <c r="N222" s="127" t="str">
        <f ca="1">IF(B222="","",OFFSET(List1!X$11,tisk!A221,0))</f>
        <v/>
      </c>
    </row>
    <row r="223" spans="1:14" s="70" customFormat="1" ht="75" customHeight="1" x14ac:dyDescent="0.25">
      <c r="A223" s="63"/>
      <c r="B223" s="142"/>
      <c r="C223" s="65" t="str">
        <f ca="1">IF(B222="","",CONCATENATE("Okres ",OFFSET(List1!G$11,tisk!A221,0),"
","Právní forma","
",OFFSET(List1!H$11,tisk!A221,0),"
","IČO ",OFFSET(List1!I$11,tisk!A221,0),"
 ","B.Ú. ",OFFSET(List1!J$11,tisk!A221,0)))</f>
        <v/>
      </c>
      <c r="D223" s="68" t="str">
        <f ca="1">IF(B222="","",OFFSET(List1!M$11,tisk!A221,0))</f>
        <v/>
      </c>
      <c r="E223" s="143"/>
      <c r="F223" s="69"/>
      <c r="G223" s="127"/>
      <c r="H223" s="144"/>
      <c r="I223" s="142"/>
      <c r="J223" s="142"/>
      <c r="K223" s="142"/>
      <c r="L223" s="142"/>
      <c r="M223" s="127"/>
      <c r="N223" s="127"/>
    </row>
    <row r="224" spans="1:14" s="70" customFormat="1" ht="30" customHeight="1" x14ac:dyDescent="0.25">
      <c r="A224" s="63">
        <f>ROW()/3-1</f>
        <v>73.666666666666671</v>
      </c>
      <c r="B224" s="142"/>
      <c r="C224" s="65" t="str">
        <f ca="1">IF(B222="","",CONCATENATE("Zástupce","
",OFFSET(List1!K$11,tisk!A221,0)))</f>
        <v/>
      </c>
      <c r="D224" s="68" t="str">
        <f ca="1">IF(B222="","",CONCATENATE("Dotace bude použita na:",OFFSET(List1!N$11,tisk!A221,0)))</f>
        <v/>
      </c>
      <c r="E224" s="143"/>
      <c r="F224" s="67" t="str">
        <f ca="1">IF(B222="","",OFFSET(List1!Q$11,tisk!A221,0))</f>
        <v/>
      </c>
      <c r="G224" s="127"/>
      <c r="H224" s="144"/>
      <c r="I224" s="142"/>
      <c r="J224" s="142"/>
      <c r="K224" s="142"/>
      <c r="L224" s="142"/>
      <c r="M224" s="127"/>
      <c r="N224" s="127"/>
    </row>
    <row r="225" spans="1:14" s="70" customFormat="1" ht="75" customHeight="1" x14ac:dyDescent="0.25">
      <c r="A225" s="63"/>
      <c r="B225" s="142" t="str">
        <f ca="1">IF(OFFSET(List1!B$11,tisk!A224,0)&gt;0,OFFSET(List1!B$11,tisk!A224,0),"")</f>
        <v/>
      </c>
      <c r="C225" s="65" t="str">
        <f ca="1">IF(B225="","",CONCATENATE(OFFSET(List1!C$11,tisk!A224,0),"
",OFFSET(List1!D$11,tisk!A224,0),"
",OFFSET(List1!E$11,tisk!A224,0),"
",OFFSET(List1!F$11,tisk!A224,0)))</f>
        <v/>
      </c>
      <c r="D225" s="66" t="str">
        <f ca="1">IF(B225="","",OFFSET(List1!L$11,tisk!A224,0))</f>
        <v/>
      </c>
      <c r="E225" s="143" t="str">
        <f ca="1">IF(B225="","",OFFSET(List1!O$11,tisk!A224,0))</f>
        <v/>
      </c>
      <c r="F225" s="67" t="str">
        <f ca="1">IF(B225="","",OFFSET(List1!P$11,tisk!A224,0))</f>
        <v/>
      </c>
      <c r="G225" s="127" t="str">
        <f ca="1">IF(B225="","",OFFSET(List1!R$11,tisk!A224,0))</f>
        <v/>
      </c>
      <c r="H225" s="144" t="str">
        <f ca="1">IF(B225="","",OFFSET(List1!S$11,tisk!A224,0))</f>
        <v/>
      </c>
      <c r="I225" s="142" t="str">
        <f ca="1">IF(B225="","",OFFSET(List1!T$11,tisk!A224,0))</f>
        <v/>
      </c>
      <c r="J225" s="142" t="str">
        <f ca="1">IF(B225="","",OFFSET(List1!U$11,tisk!A224,0))</f>
        <v/>
      </c>
      <c r="K225" s="142" t="str">
        <f ca="1">IF(B225="","",OFFSET(List1!V$11,tisk!A224,0))</f>
        <v/>
      </c>
      <c r="L225" s="142" t="str">
        <f ca="1">IF(B225="","",OFFSET(List1!W$11,tisk!A224,0))</f>
        <v/>
      </c>
      <c r="M225" s="127" t="str">
        <f ca="1">IF(A225="","",OFFSET(List1!W$11,tisk!#REF!,0))</f>
        <v/>
      </c>
      <c r="N225" s="127" t="str">
        <f ca="1">IF(B225="","",OFFSET(List1!X$11,tisk!A224,0))</f>
        <v/>
      </c>
    </row>
    <row r="226" spans="1:14" s="70" customFormat="1" ht="75" customHeight="1" x14ac:dyDescent="0.25">
      <c r="A226" s="63"/>
      <c r="B226" s="142"/>
      <c r="C226" s="65" t="str">
        <f ca="1">IF(B225="","",CONCATENATE("Okres ",OFFSET(List1!G$11,tisk!A224,0),"
","Právní forma","
",OFFSET(List1!H$11,tisk!A224,0),"
","IČO ",OFFSET(List1!I$11,tisk!A224,0),"
 ","B.Ú. ",OFFSET(List1!J$11,tisk!A224,0)))</f>
        <v/>
      </c>
      <c r="D226" s="68" t="str">
        <f ca="1">IF(B225="","",OFFSET(List1!M$11,tisk!A224,0))</f>
        <v/>
      </c>
      <c r="E226" s="143"/>
      <c r="F226" s="69"/>
      <c r="G226" s="127"/>
      <c r="H226" s="144"/>
      <c r="I226" s="142"/>
      <c r="J226" s="142"/>
      <c r="K226" s="142"/>
      <c r="L226" s="142"/>
      <c r="M226" s="127"/>
      <c r="N226" s="127"/>
    </row>
    <row r="227" spans="1:14" s="70" customFormat="1" ht="30" customHeight="1" x14ac:dyDescent="0.25">
      <c r="A227" s="63">
        <f>ROW()/3-1</f>
        <v>74.666666666666671</v>
      </c>
      <c r="B227" s="142"/>
      <c r="C227" s="65" t="str">
        <f ca="1">IF(B225="","",CONCATENATE("Zástupce","
",OFFSET(List1!K$11,tisk!A224,0)))</f>
        <v/>
      </c>
      <c r="D227" s="68" t="str">
        <f ca="1">IF(B225="","",CONCATENATE("Dotace bude použita na:",OFFSET(List1!N$11,tisk!A224,0)))</f>
        <v/>
      </c>
      <c r="E227" s="143"/>
      <c r="F227" s="67" t="str">
        <f ca="1">IF(B225="","",OFFSET(List1!Q$11,tisk!A224,0))</f>
        <v/>
      </c>
      <c r="G227" s="127"/>
      <c r="H227" s="144"/>
      <c r="I227" s="142"/>
      <c r="J227" s="142"/>
      <c r="K227" s="142"/>
      <c r="L227" s="142"/>
      <c r="M227" s="127"/>
      <c r="N227" s="127"/>
    </row>
    <row r="228" spans="1:14" s="70" customFormat="1" ht="75" customHeight="1" x14ac:dyDescent="0.25">
      <c r="A228" s="63"/>
      <c r="B228" s="142" t="str">
        <f ca="1">IF(OFFSET(List1!B$11,tisk!A227,0)&gt;0,OFFSET(List1!B$11,tisk!A227,0),"")</f>
        <v/>
      </c>
      <c r="C228" s="65" t="str">
        <f ca="1">IF(B228="","",CONCATENATE(OFFSET(List1!C$11,tisk!A227,0),"
",OFFSET(List1!D$11,tisk!A227,0),"
",OFFSET(List1!E$11,tisk!A227,0),"
",OFFSET(List1!F$11,tisk!A227,0)))</f>
        <v/>
      </c>
      <c r="D228" s="66" t="str">
        <f ca="1">IF(B228="","",OFFSET(List1!L$11,tisk!A227,0))</f>
        <v/>
      </c>
      <c r="E228" s="143" t="str">
        <f ca="1">IF(B228="","",OFFSET(List1!O$11,tisk!A227,0))</f>
        <v/>
      </c>
      <c r="F228" s="67" t="str">
        <f ca="1">IF(B228="","",OFFSET(List1!P$11,tisk!A227,0))</f>
        <v/>
      </c>
      <c r="G228" s="127" t="str">
        <f ca="1">IF(B228="","",OFFSET(List1!R$11,tisk!A227,0))</f>
        <v/>
      </c>
      <c r="H228" s="144" t="str">
        <f ca="1">IF(B228="","",OFFSET(List1!S$11,tisk!A227,0))</f>
        <v/>
      </c>
      <c r="I228" s="142" t="str">
        <f ca="1">IF(B228="","",OFFSET(List1!T$11,tisk!A227,0))</f>
        <v/>
      </c>
      <c r="J228" s="142" t="str">
        <f ca="1">IF(B228="","",OFFSET(List1!U$11,tisk!A227,0))</f>
        <v/>
      </c>
      <c r="K228" s="142" t="str">
        <f ca="1">IF(B228="","",OFFSET(List1!V$11,tisk!A227,0))</f>
        <v/>
      </c>
      <c r="L228" s="142" t="str">
        <f ca="1">IF(B228="","",OFFSET(List1!W$11,tisk!A227,0))</f>
        <v/>
      </c>
      <c r="M228" s="127" t="str">
        <f ca="1">IF(A228="","",OFFSET(List1!W$11,tisk!#REF!,0))</f>
        <v/>
      </c>
      <c r="N228" s="127" t="str">
        <f ca="1">IF(B228="","",OFFSET(List1!X$11,tisk!A227,0))</f>
        <v/>
      </c>
    </row>
    <row r="229" spans="1:14" s="70" customFormat="1" ht="75" customHeight="1" x14ac:dyDescent="0.25">
      <c r="A229" s="63"/>
      <c r="B229" s="142"/>
      <c r="C229" s="65" t="str">
        <f ca="1">IF(B228="","",CONCATENATE("Okres ",OFFSET(List1!G$11,tisk!A227,0),"
","Právní forma","
",OFFSET(List1!H$11,tisk!A227,0),"
","IČO ",OFFSET(List1!I$11,tisk!A227,0),"
 ","B.Ú. ",OFFSET(List1!J$11,tisk!A227,0)))</f>
        <v/>
      </c>
      <c r="D229" s="68" t="str">
        <f ca="1">IF(B228="","",OFFSET(List1!M$11,tisk!A227,0))</f>
        <v/>
      </c>
      <c r="E229" s="143"/>
      <c r="F229" s="69"/>
      <c r="G229" s="127"/>
      <c r="H229" s="144"/>
      <c r="I229" s="142"/>
      <c r="J229" s="142"/>
      <c r="K229" s="142"/>
      <c r="L229" s="142"/>
      <c r="M229" s="127"/>
      <c r="N229" s="127"/>
    </row>
    <row r="230" spans="1:14" s="70" customFormat="1" ht="30" customHeight="1" x14ac:dyDescent="0.25">
      <c r="A230" s="63">
        <f>ROW()/3-1</f>
        <v>75.666666666666671</v>
      </c>
      <c r="B230" s="142"/>
      <c r="C230" s="65" t="str">
        <f ca="1">IF(B228="","",CONCATENATE("Zástupce","
",OFFSET(List1!K$11,tisk!A227,0)))</f>
        <v/>
      </c>
      <c r="D230" s="68" t="str">
        <f ca="1">IF(B228="","",CONCATENATE("Dotace bude použita na:",OFFSET(List1!N$11,tisk!A227,0)))</f>
        <v/>
      </c>
      <c r="E230" s="143"/>
      <c r="F230" s="67" t="str">
        <f ca="1">IF(B228="","",OFFSET(List1!Q$11,tisk!A227,0))</f>
        <v/>
      </c>
      <c r="G230" s="127"/>
      <c r="H230" s="144"/>
      <c r="I230" s="142"/>
      <c r="J230" s="142"/>
      <c r="K230" s="142"/>
      <c r="L230" s="142"/>
      <c r="M230" s="127"/>
      <c r="N230" s="127"/>
    </row>
    <row r="231" spans="1:14" s="70" customFormat="1" ht="75" customHeight="1" x14ac:dyDescent="0.25">
      <c r="A231" s="63"/>
      <c r="B231" s="142" t="str">
        <f ca="1">IF(OFFSET(List1!B$11,tisk!A230,0)&gt;0,OFFSET(List1!B$11,tisk!A230,0),"")</f>
        <v/>
      </c>
      <c r="C231" s="65" t="str">
        <f ca="1">IF(B231="","",CONCATENATE(OFFSET(List1!C$11,tisk!A230,0),"
",OFFSET(List1!D$11,tisk!A230,0),"
",OFFSET(List1!E$11,tisk!A230,0),"
",OFFSET(List1!F$11,tisk!A230,0)))</f>
        <v/>
      </c>
      <c r="D231" s="66" t="str">
        <f ca="1">IF(B231="","",OFFSET(List1!L$11,tisk!A230,0))</f>
        <v/>
      </c>
      <c r="E231" s="143" t="str">
        <f ca="1">IF(B231="","",OFFSET(List1!O$11,tisk!A230,0))</f>
        <v/>
      </c>
      <c r="F231" s="67" t="str">
        <f ca="1">IF(B231="","",OFFSET(List1!P$11,tisk!A230,0))</f>
        <v/>
      </c>
      <c r="G231" s="127" t="str">
        <f ca="1">IF(B231="","",OFFSET(List1!R$11,tisk!A230,0))</f>
        <v/>
      </c>
      <c r="H231" s="144" t="str">
        <f ca="1">IF(B231="","",OFFSET(List1!S$11,tisk!A230,0))</f>
        <v/>
      </c>
      <c r="I231" s="142" t="str">
        <f ca="1">IF(B231="","",OFFSET(List1!T$11,tisk!A230,0))</f>
        <v/>
      </c>
      <c r="J231" s="142" t="str">
        <f ca="1">IF(B231="","",OFFSET(List1!U$11,tisk!A230,0))</f>
        <v/>
      </c>
      <c r="K231" s="142" t="str">
        <f ca="1">IF(B231="","",OFFSET(List1!V$11,tisk!A230,0))</f>
        <v/>
      </c>
      <c r="L231" s="142" t="str">
        <f ca="1">IF(B231="","",OFFSET(List1!W$11,tisk!A230,0))</f>
        <v/>
      </c>
      <c r="M231" s="127" t="str">
        <f ca="1">IF(A231="","",OFFSET(List1!W$11,tisk!#REF!,0))</f>
        <v/>
      </c>
      <c r="N231" s="127" t="str">
        <f ca="1">IF(B231="","",OFFSET(List1!X$11,tisk!A230,0))</f>
        <v/>
      </c>
    </row>
    <row r="232" spans="1:14" s="70" customFormat="1" ht="75" customHeight="1" x14ac:dyDescent="0.25">
      <c r="A232" s="63"/>
      <c r="B232" s="142"/>
      <c r="C232" s="65" t="str">
        <f ca="1">IF(B231="","",CONCATENATE("Okres ",OFFSET(List1!G$11,tisk!A230,0),"
","Právní forma","
",OFFSET(List1!H$11,tisk!A230,0),"
","IČO ",OFFSET(List1!I$11,tisk!A230,0),"
 ","B.Ú. ",OFFSET(List1!J$11,tisk!A230,0)))</f>
        <v/>
      </c>
      <c r="D232" s="68" t="str">
        <f ca="1">IF(B231="","",OFFSET(List1!M$11,tisk!A230,0))</f>
        <v/>
      </c>
      <c r="E232" s="143"/>
      <c r="F232" s="69"/>
      <c r="G232" s="127"/>
      <c r="H232" s="144"/>
      <c r="I232" s="142"/>
      <c r="J232" s="142"/>
      <c r="K232" s="142"/>
      <c r="L232" s="142"/>
      <c r="M232" s="127"/>
      <c r="N232" s="127"/>
    </row>
    <row r="233" spans="1:14" s="70" customFormat="1" ht="30" customHeight="1" x14ac:dyDescent="0.25">
      <c r="A233" s="63">
        <f>ROW()/3-1</f>
        <v>76.666666666666671</v>
      </c>
      <c r="B233" s="142"/>
      <c r="C233" s="65" t="str">
        <f ca="1">IF(B231="","",CONCATENATE("Zástupce","
",OFFSET(List1!K$11,tisk!A230,0)))</f>
        <v/>
      </c>
      <c r="D233" s="68" t="str">
        <f ca="1">IF(B231="","",CONCATENATE("Dotace bude použita na:",OFFSET(List1!N$11,tisk!A230,0)))</f>
        <v/>
      </c>
      <c r="E233" s="143"/>
      <c r="F233" s="67" t="str">
        <f ca="1">IF(B231="","",OFFSET(List1!Q$11,tisk!A230,0))</f>
        <v/>
      </c>
      <c r="G233" s="127"/>
      <c r="H233" s="144"/>
      <c r="I233" s="142"/>
      <c r="J233" s="142"/>
      <c r="K233" s="142"/>
      <c r="L233" s="142"/>
      <c r="M233" s="127"/>
      <c r="N233" s="127"/>
    </row>
    <row r="234" spans="1:14" s="70" customFormat="1" ht="75" customHeight="1" x14ac:dyDescent="0.25">
      <c r="A234" s="63"/>
      <c r="B234" s="142" t="str">
        <f ca="1">IF(OFFSET(List1!B$11,tisk!A233,0)&gt;0,OFFSET(List1!B$11,tisk!A233,0),"")</f>
        <v/>
      </c>
      <c r="C234" s="65" t="str">
        <f ca="1">IF(B234="","",CONCATENATE(OFFSET(List1!C$11,tisk!A233,0),"
",OFFSET(List1!D$11,tisk!A233,0),"
",OFFSET(List1!E$11,tisk!A233,0),"
",OFFSET(List1!F$11,tisk!A233,0)))</f>
        <v/>
      </c>
      <c r="D234" s="66" t="str">
        <f ca="1">IF(B234="","",OFFSET(List1!L$11,tisk!A233,0))</f>
        <v/>
      </c>
      <c r="E234" s="143" t="str">
        <f ca="1">IF(B234="","",OFFSET(List1!O$11,tisk!A233,0))</f>
        <v/>
      </c>
      <c r="F234" s="67" t="str">
        <f ca="1">IF(B234="","",OFFSET(List1!P$11,tisk!A233,0))</f>
        <v/>
      </c>
      <c r="G234" s="127" t="str">
        <f ca="1">IF(B234="","",OFFSET(List1!R$11,tisk!A233,0))</f>
        <v/>
      </c>
      <c r="H234" s="144" t="str">
        <f ca="1">IF(B234="","",OFFSET(List1!S$11,tisk!A233,0))</f>
        <v/>
      </c>
      <c r="I234" s="142" t="str">
        <f ca="1">IF(B234="","",OFFSET(List1!T$11,tisk!A233,0))</f>
        <v/>
      </c>
      <c r="J234" s="142" t="str">
        <f ca="1">IF(B234="","",OFFSET(List1!U$11,tisk!A233,0))</f>
        <v/>
      </c>
      <c r="K234" s="142" t="str">
        <f ca="1">IF(B234="","",OFFSET(List1!V$11,tisk!A233,0))</f>
        <v/>
      </c>
      <c r="L234" s="142" t="str">
        <f ca="1">IF(B234="","",OFFSET(List1!W$11,tisk!A233,0))</f>
        <v/>
      </c>
      <c r="M234" s="127" t="str">
        <f ca="1">IF(A234="","",OFFSET(List1!W$11,tisk!#REF!,0))</f>
        <v/>
      </c>
      <c r="N234" s="127" t="str">
        <f ca="1">IF(B234="","",OFFSET(List1!X$11,tisk!A233,0))</f>
        <v/>
      </c>
    </row>
    <row r="235" spans="1:14" s="70" customFormat="1" ht="75" customHeight="1" x14ac:dyDescent="0.25">
      <c r="A235" s="63"/>
      <c r="B235" s="142"/>
      <c r="C235" s="65" t="str">
        <f ca="1">IF(B234="","",CONCATENATE("Okres ",OFFSET(List1!G$11,tisk!A233,0),"
","Právní forma","
",OFFSET(List1!H$11,tisk!A233,0),"
","IČO ",OFFSET(List1!I$11,tisk!A233,0),"
 ","B.Ú. ",OFFSET(List1!J$11,tisk!A233,0)))</f>
        <v/>
      </c>
      <c r="D235" s="68" t="str">
        <f ca="1">IF(B234="","",OFFSET(List1!M$11,tisk!A233,0))</f>
        <v/>
      </c>
      <c r="E235" s="143"/>
      <c r="F235" s="69"/>
      <c r="G235" s="127"/>
      <c r="H235" s="144"/>
      <c r="I235" s="142"/>
      <c r="J235" s="142"/>
      <c r="K235" s="142"/>
      <c r="L235" s="142"/>
      <c r="M235" s="127"/>
      <c r="N235" s="127"/>
    </row>
    <row r="236" spans="1:14" s="70" customFormat="1" ht="30" customHeight="1" x14ac:dyDescent="0.25">
      <c r="A236" s="63">
        <f>ROW()/3-1</f>
        <v>77.666666666666671</v>
      </c>
      <c r="B236" s="142"/>
      <c r="C236" s="65" t="str">
        <f ca="1">IF(B234="","",CONCATENATE("Zástupce","
",OFFSET(List1!K$11,tisk!A233,0)))</f>
        <v/>
      </c>
      <c r="D236" s="68" t="str">
        <f ca="1">IF(B234="","",CONCATENATE("Dotace bude použita na:",OFFSET(List1!N$11,tisk!A233,0)))</f>
        <v/>
      </c>
      <c r="E236" s="143"/>
      <c r="F236" s="67" t="str">
        <f ca="1">IF(B234="","",OFFSET(List1!Q$11,tisk!A233,0))</f>
        <v/>
      </c>
      <c r="G236" s="127"/>
      <c r="H236" s="144"/>
      <c r="I236" s="142"/>
      <c r="J236" s="142"/>
      <c r="K236" s="142"/>
      <c r="L236" s="142"/>
      <c r="M236" s="127"/>
      <c r="N236" s="127"/>
    </row>
    <row r="237" spans="1:14" s="70" customFormat="1" ht="75" customHeight="1" x14ac:dyDescent="0.25">
      <c r="A237" s="63"/>
      <c r="B237" s="142" t="str">
        <f ca="1">IF(OFFSET(List1!B$11,tisk!A236,0)&gt;0,OFFSET(List1!B$11,tisk!A236,0),"")</f>
        <v/>
      </c>
      <c r="C237" s="65" t="str">
        <f ca="1">IF(B237="","",CONCATENATE(OFFSET(List1!C$11,tisk!A236,0),"
",OFFSET(List1!D$11,tisk!A236,0),"
",OFFSET(List1!E$11,tisk!A236,0),"
",OFFSET(List1!F$11,tisk!A236,0)))</f>
        <v/>
      </c>
      <c r="D237" s="66" t="str">
        <f ca="1">IF(B237="","",OFFSET(List1!L$11,tisk!A236,0))</f>
        <v/>
      </c>
      <c r="E237" s="143" t="str">
        <f ca="1">IF(B237="","",OFFSET(List1!O$11,tisk!A236,0))</f>
        <v/>
      </c>
      <c r="F237" s="67" t="str">
        <f ca="1">IF(B237="","",OFFSET(List1!P$11,tisk!A236,0))</f>
        <v/>
      </c>
      <c r="G237" s="127" t="str">
        <f ca="1">IF(B237="","",OFFSET(List1!R$11,tisk!A236,0))</f>
        <v/>
      </c>
      <c r="H237" s="144" t="str">
        <f ca="1">IF(B237="","",OFFSET(List1!S$11,tisk!A236,0))</f>
        <v/>
      </c>
      <c r="I237" s="142" t="str">
        <f ca="1">IF(B237="","",OFFSET(List1!T$11,tisk!A236,0))</f>
        <v/>
      </c>
      <c r="J237" s="142" t="str">
        <f ca="1">IF(B237="","",OFFSET(List1!U$11,tisk!A236,0))</f>
        <v/>
      </c>
      <c r="K237" s="142" t="str">
        <f ca="1">IF(B237="","",OFFSET(List1!V$11,tisk!A236,0))</f>
        <v/>
      </c>
      <c r="L237" s="142" t="str">
        <f ca="1">IF(B237="","",OFFSET(List1!W$11,tisk!A236,0))</f>
        <v/>
      </c>
      <c r="M237" s="127" t="str">
        <f ca="1">IF(A237="","",OFFSET(List1!W$11,tisk!#REF!,0))</f>
        <v/>
      </c>
      <c r="N237" s="127" t="str">
        <f ca="1">IF(B237="","",OFFSET(List1!X$11,tisk!A236,0))</f>
        <v/>
      </c>
    </row>
    <row r="238" spans="1:14" s="70" customFormat="1" ht="75" customHeight="1" x14ac:dyDescent="0.25">
      <c r="A238" s="63"/>
      <c r="B238" s="142"/>
      <c r="C238" s="65" t="str">
        <f ca="1">IF(B237="","",CONCATENATE("Okres ",OFFSET(List1!G$11,tisk!A236,0),"
","Právní forma","
",OFFSET(List1!H$11,tisk!A236,0),"
","IČO ",OFFSET(List1!I$11,tisk!A236,0),"
 ","B.Ú. ",OFFSET(List1!J$11,tisk!A236,0)))</f>
        <v/>
      </c>
      <c r="D238" s="68" t="str">
        <f ca="1">IF(B237="","",OFFSET(List1!M$11,tisk!A236,0))</f>
        <v/>
      </c>
      <c r="E238" s="143"/>
      <c r="F238" s="69"/>
      <c r="G238" s="127"/>
      <c r="H238" s="144"/>
      <c r="I238" s="142"/>
      <c r="J238" s="142"/>
      <c r="K238" s="142"/>
      <c r="L238" s="142"/>
      <c r="M238" s="127"/>
      <c r="N238" s="127"/>
    </row>
    <row r="239" spans="1:14" s="70" customFormat="1" ht="30" customHeight="1" x14ac:dyDescent="0.25">
      <c r="A239" s="63">
        <f>ROW()/3-1</f>
        <v>78.666666666666671</v>
      </c>
      <c r="B239" s="142"/>
      <c r="C239" s="65" t="str">
        <f ca="1">IF(B237="","",CONCATENATE("Zástupce","
",OFFSET(List1!K$11,tisk!A236,0)))</f>
        <v/>
      </c>
      <c r="D239" s="68" t="str">
        <f ca="1">IF(B237="","",CONCATENATE("Dotace bude použita na:",OFFSET(List1!N$11,tisk!A236,0)))</f>
        <v/>
      </c>
      <c r="E239" s="143"/>
      <c r="F239" s="67" t="str">
        <f ca="1">IF(B237="","",OFFSET(List1!Q$11,tisk!A236,0))</f>
        <v/>
      </c>
      <c r="G239" s="127"/>
      <c r="H239" s="144"/>
      <c r="I239" s="142"/>
      <c r="J239" s="142"/>
      <c r="K239" s="142"/>
      <c r="L239" s="142"/>
      <c r="M239" s="127"/>
      <c r="N239" s="127"/>
    </row>
    <row r="240" spans="1:14" s="70" customFormat="1" ht="75" customHeight="1" x14ac:dyDescent="0.25">
      <c r="A240" s="63"/>
      <c r="B240" s="142" t="str">
        <f ca="1">IF(OFFSET(List1!B$11,tisk!A239,0)&gt;0,OFFSET(List1!B$11,tisk!A239,0),"")</f>
        <v/>
      </c>
      <c r="C240" s="65" t="str">
        <f ca="1">IF(B240="","",CONCATENATE(OFFSET(List1!C$11,tisk!A239,0),"
",OFFSET(List1!D$11,tisk!A239,0),"
",OFFSET(List1!E$11,tisk!A239,0),"
",OFFSET(List1!F$11,tisk!A239,0)))</f>
        <v/>
      </c>
      <c r="D240" s="66" t="str">
        <f ca="1">IF(B240="","",OFFSET(List1!L$11,tisk!A239,0))</f>
        <v/>
      </c>
      <c r="E240" s="143" t="str">
        <f ca="1">IF(B240="","",OFFSET(List1!O$11,tisk!A239,0))</f>
        <v/>
      </c>
      <c r="F240" s="67" t="str">
        <f ca="1">IF(B240="","",OFFSET(List1!P$11,tisk!A239,0))</f>
        <v/>
      </c>
      <c r="G240" s="127" t="str">
        <f ca="1">IF(B240="","",OFFSET(List1!R$11,tisk!A239,0))</f>
        <v/>
      </c>
      <c r="H240" s="144" t="str">
        <f ca="1">IF(B240="","",OFFSET(List1!S$11,tisk!A239,0))</f>
        <v/>
      </c>
      <c r="I240" s="142" t="str">
        <f ca="1">IF(B240="","",OFFSET(List1!T$11,tisk!A239,0))</f>
        <v/>
      </c>
      <c r="J240" s="142" t="str">
        <f ca="1">IF(B240="","",OFFSET(List1!U$11,tisk!A239,0))</f>
        <v/>
      </c>
      <c r="K240" s="142" t="str">
        <f ca="1">IF(B240="","",OFFSET(List1!V$11,tisk!A239,0))</f>
        <v/>
      </c>
      <c r="L240" s="142" t="str">
        <f ca="1">IF(B240="","",OFFSET(List1!W$11,tisk!A239,0))</f>
        <v/>
      </c>
      <c r="M240" s="127" t="str">
        <f ca="1">IF(A240="","",OFFSET(List1!W$11,tisk!#REF!,0))</f>
        <v/>
      </c>
      <c r="N240" s="127" t="str">
        <f ca="1">IF(B240="","",OFFSET(List1!X$11,tisk!A239,0))</f>
        <v/>
      </c>
    </row>
    <row r="241" spans="1:14" s="70" customFormat="1" ht="75" customHeight="1" x14ac:dyDescent="0.25">
      <c r="A241" s="63"/>
      <c r="B241" s="142"/>
      <c r="C241" s="65" t="str">
        <f ca="1">IF(B240="","",CONCATENATE("Okres ",OFFSET(List1!G$11,tisk!A239,0),"
","Právní forma","
",OFFSET(List1!H$11,tisk!A239,0),"
","IČO ",OFFSET(List1!I$11,tisk!A239,0),"
 ","B.Ú. ",OFFSET(List1!J$11,tisk!A239,0)))</f>
        <v/>
      </c>
      <c r="D241" s="68" t="str">
        <f ca="1">IF(B240="","",OFFSET(List1!M$11,tisk!A239,0))</f>
        <v/>
      </c>
      <c r="E241" s="143"/>
      <c r="F241" s="69"/>
      <c r="G241" s="127"/>
      <c r="H241" s="144"/>
      <c r="I241" s="142"/>
      <c r="J241" s="142"/>
      <c r="K241" s="142"/>
      <c r="L241" s="142"/>
      <c r="M241" s="127"/>
      <c r="N241" s="127"/>
    </row>
    <row r="242" spans="1:14" s="70" customFormat="1" ht="30" customHeight="1" x14ac:dyDescent="0.25">
      <c r="A242" s="63">
        <f>ROW()/3-1</f>
        <v>79.666666666666671</v>
      </c>
      <c r="B242" s="142"/>
      <c r="C242" s="65" t="str">
        <f ca="1">IF(B240="","",CONCATENATE("Zástupce","
",OFFSET(List1!K$11,tisk!A239,0)))</f>
        <v/>
      </c>
      <c r="D242" s="68" t="str">
        <f ca="1">IF(B240="","",CONCATENATE("Dotace bude použita na:",OFFSET(List1!N$11,tisk!A239,0)))</f>
        <v/>
      </c>
      <c r="E242" s="143"/>
      <c r="F242" s="67" t="str">
        <f ca="1">IF(B240="","",OFFSET(List1!Q$11,tisk!A239,0))</f>
        <v/>
      </c>
      <c r="G242" s="127"/>
      <c r="H242" s="144"/>
      <c r="I242" s="142"/>
      <c r="J242" s="142"/>
      <c r="K242" s="142"/>
      <c r="L242" s="142"/>
      <c r="M242" s="127"/>
      <c r="N242" s="127"/>
    </row>
    <row r="243" spans="1:14" s="70" customFormat="1" ht="75" customHeight="1" x14ac:dyDescent="0.25">
      <c r="A243" s="63"/>
      <c r="B243" s="142" t="str">
        <f ca="1">IF(OFFSET(List1!B$11,tisk!A242,0)&gt;0,OFFSET(List1!B$11,tisk!A242,0),"")</f>
        <v/>
      </c>
      <c r="C243" s="65" t="str">
        <f ca="1">IF(B243="","",CONCATENATE(OFFSET(List1!C$11,tisk!A242,0),"
",OFFSET(List1!D$11,tisk!A242,0),"
",OFFSET(List1!E$11,tisk!A242,0),"
",OFFSET(List1!F$11,tisk!A242,0)))</f>
        <v/>
      </c>
      <c r="D243" s="66" t="str">
        <f ca="1">IF(B243="","",OFFSET(List1!L$11,tisk!A242,0))</f>
        <v/>
      </c>
      <c r="E243" s="143" t="str">
        <f ca="1">IF(B243="","",OFFSET(List1!O$11,tisk!A242,0))</f>
        <v/>
      </c>
      <c r="F243" s="67" t="str">
        <f ca="1">IF(B243="","",OFFSET(List1!P$11,tisk!A242,0))</f>
        <v/>
      </c>
      <c r="G243" s="127" t="str">
        <f ca="1">IF(B243="","",OFFSET(List1!R$11,tisk!A242,0))</f>
        <v/>
      </c>
      <c r="H243" s="144" t="str">
        <f ca="1">IF(B243="","",OFFSET(List1!S$11,tisk!A242,0))</f>
        <v/>
      </c>
      <c r="I243" s="142" t="str">
        <f ca="1">IF(B243="","",OFFSET(List1!T$11,tisk!A242,0))</f>
        <v/>
      </c>
      <c r="J243" s="142" t="str">
        <f ca="1">IF(B243="","",OFFSET(List1!U$11,tisk!A242,0))</f>
        <v/>
      </c>
      <c r="K243" s="142" t="str">
        <f ca="1">IF(B243="","",OFFSET(List1!V$11,tisk!A242,0))</f>
        <v/>
      </c>
      <c r="L243" s="142" t="str">
        <f ca="1">IF(B243="","",OFFSET(List1!W$11,tisk!A242,0))</f>
        <v/>
      </c>
      <c r="M243" s="127" t="str">
        <f ca="1">IF(A243="","",OFFSET(List1!W$11,tisk!#REF!,0))</f>
        <v/>
      </c>
      <c r="N243" s="127" t="str">
        <f ca="1">IF(B243="","",OFFSET(List1!X$11,tisk!A242,0))</f>
        <v/>
      </c>
    </row>
    <row r="244" spans="1:14" s="70" customFormat="1" ht="75" customHeight="1" x14ac:dyDescent="0.25">
      <c r="A244" s="63"/>
      <c r="B244" s="142"/>
      <c r="C244" s="65" t="str">
        <f ca="1">IF(B243="","",CONCATENATE("Okres ",OFFSET(List1!G$11,tisk!A242,0),"
","Právní forma","
",OFFSET(List1!H$11,tisk!A242,0),"
","IČO ",OFFSET(List1!I$11,tisk!A242,0),"
 ","B.Ú. ",OFFSET(List1!J$11,tisk!A242,0)))</f>
        <v/>
      </c>
      <c r="D244" s="68" t="str">
        <f ca="1">IF(B243="","",OFFSET(List1!M$11,tisk!A242,0))</f>
        <v/>
      </c>
      <c r="E244" s="143"/>
      <c r="F244" s="69"/>
      <c r="G244" s="127"/>
      <c r="H244" s="144"/>
      <c r="I244" s="142"/>
      <c r="J244" s="142"/>
      <c r="K244" s="142"/>
      <c r="L244" s="142"/>
      <c r="M244" s="127"/>
      <c r="N244" s="127"/>
    </row>
    <row r="245" spans="1:14" s="70" customFormat="1" ht="30" customHeight="1" x14ac:dyDescent="0.25">
      <c r="A245" s="63">
        <f>ROW()/3-1</f>
        <v>80.666666666666671</v>
      </c>
      <c r="B245" s="142"/>
      <c r="C245" s="65" t="str">
        <f ca="1">IF(B243="","",CONCATENATE("Zástupce","
",OFFSET(List1!K$11,tisk!A242,0)))</f>
        <v/>
      </c>
      <c r="D245" s="68" t="str">
        <f ca="1">IF(B243="","",CONCATENATE("Dotace bude použita na:",OFFSET(List1!N$11,tisk!A242,0)))</f>
        <v/>
      </c>
      <c r="E245" s="143"/>
      <c r="F245" s="67" t="str">
        <f ca="1">IF(B243="","",OFFSET(List1!Q$11,tisk!A242,0))</f>
        <v/>
      </c>
      <c r="G245" s="127"/>
      <c r="H245" s="144"/>
      <c r="I245" s="142"/>
      <c r="J245" s="142"/>
      <c r="K245" s="142"/>
      <c r="L245" s="142"/>
      <c r="M245" s="127"/>
      <c r="N245" s="127"/>
    </row>
    <row r="246" spans="1:14" s="70" customFormat="1" ht="75" customHeight="1" x14ac:dyDescent="0.25">
      <c r="A246" s="63"/>
      <c r="B246" s="142" t="str">
        <f ca="1">IF(OFFSET(List1!B$11,tisk!A245,0)&gt;0,OFFSET(List1!B$11,tisk!A245,0),"")</f>
        <v/>
      </c>
      <c r="C246" s="65" t="str">
        <f ca="1">IF(B246="","",CONCATENATE(OFFSET(List1!C$11,tisk!A245,0),"
",OFFSET(List1!D$11,tisk!A245,0),"
",OFFSET(List1!E$11,tisk!A245,0),"
",OFFSET(List1!F$11,tisk!A245,0)))</f>
        <v/>
      </c>
      <c r="D246" s="66" t="str">
        <f ca="1">IF(B246="","",OFFSET(List1!L$11,tisk!A245,0))</f>
        <v/>
      </c>
      <c r="E246" s="143" t="str">
        <f ca="1">IF(B246="","",OFFSET(List1!O$11,tisk!A245,0))</f>
        <v/>
      </c>
      <c r="F246" s="67" t="str">
        <f ca="1">IF(B246="","",OFFSET(List1!P$11,tisk!A245,0))</f>
        <v/>
      </c>
      <c r="G246" s="127" t="str">
        <f ca="1">IF(B246="","",OFFSET(List1!R$11,tisk!A245,0))</f>
        <v/>
      </c>
      <c r="H246" s="144" t="str">
        <f ca="1">IF(B246="","",OFFSET(List1!S$11,tisk!A245,0))</f>
        <v/>
      </c>
      <c r="I246" s="142" t="str">
        <f ca="1">IF(B246="","",OFFSET(List1!T$11,tisk!A245,0))</f>
        <v/>
      </c>
      <c r="J246" s="142" t="str">
        <f ca="1">IF(B246="","",OFFSET(List1!U$11,tisk!A245,0))</f>
        <v/>
      </c>
      <c r="K246" s="142" t="str">
        <f ca="1">IF(B246="","",OFFSET(List1!V$11,tisk!A245,0))</f>
        <v/>
      </c>
      <c r="L246" s="142" t="str">
        <f ca="1">IF(B246="","",OFFSET(List1!W$11,tisk!A245,0))</f>
        <v/>
      </c>
      <c r="M246" s="127" t="str">
        <f ca="1">IF(A246="","",OFFSET(List1!W$11,tisk!#REF!,0))</f>
        <v/>
      </c>
      <c r="N246" s="127" t="str">
        <f ca="1">IF(B246="","",OFFSET(List1!X$11,tisk!A245,0))</f>
        <v/>
      </c>
    </row>
    <row r="247" spans="1:14" s="70" customFormat="1" ht="75" customHeight="1" x14ac:dyDescent="0.25">
      <c r="A247" s="63"/>
      <c r="B247" s="142"/>
      <c r="C247" s="65" t="str">
        <f ca="1">IF(B246="","",CONCATENATE("Okres ",OFFSET(List1!G$11,tisk!A245,0),"
","Právní forma","
",OFFSET(List1!H$11,tisk!A245,0),"
","IČO ",OFFSET(List1!I$11,tisk!A245,0),"
 ","B.Ú. ",OFFSET(List1!J$11,tisk!A245,0)))</f>
        <v/>
      </c>
      <c r="D247" s="68" t="str">
        <f ca="1">IF(B246="","",OFFSET(List1!M$11,tisk!A245,0))</f>
        <v/>
      </c>
      <c r="E247" s="143"/>
      <c r="F247" s="69"/>
      <c r="G247" s="127"/>
      <c r="H247" s="144"/>
      <c r="I247" s="142"/>
      <c r="J247" s="142"/>
      <c r="K247" s="142"/>
      <c r="L247" s="142"/>
      <c r="M247" s="127"/>
      <c r="N247" s="127"/>
    </row>
    <row r="248" spans="1:14" s="70" customFormat="1" ht="30" customHeight="1" x14ac:dyDescent="0.25">
      <c r="A248" s="63">
        <f>ROW()/3-1</f>
        <v>81.666666666666671</v>
      </c>
      <c r="B248" s="142"/>
      <c r="C248" s="65" t="str">
        <f ca="1">IF(B246="","",CONCATENATE("Zástupce","
",OFFSET(List1!K$11,tisk!A245,0)))</f>
        <v/>
      </c>
      <c r="D248" s="68" t="str">
        <f ca="1">IF(B246="","",CONCATENATE("Dotace bude použita na:",OFFSET(List1!N$11,tisk!A245,0)))</f>
        <v/>
      </c>
      <c r="E248" s="143"/>
      <c r="F248" s="67" t="str">
        <f ca="1">IF(B246="","",OFFSET(List1!Q$11,tisk!A245,0))</f>
        <v/>
      </c>
      <c r="G248" s="127"/>
      <c r="H248" s="144"/>
      <c r="I248" s="142"/>
      <c r="J248" s="142"/>
      <c r="K248" s="142"/>
      <c r="L248" s="142"/>
      <c r="M248" s="127"/>
      <c r="N248" s="127"/>
    </row>
    <row r="249" spans="1:14" s="70" customFormat="1" ht="75" customHeight="1" x14ac:dyDescent="0.25">
      <c r="A249" s="63"/>
      <c r="B249" s="142" t="str">
        <f ca="1">IF(OFFSET(List1!B$11,tisk!A248,0)&gt;0,OFFSET(List1!B$11,tisk!A248,0),"")</f>
        <v/>
      </c>
      <c r="C249" s="65" t="str">
        <f ca="1">IF(B249="","",CONCATENATE(OFFSET(List1!C$11,tisk!A248,0),"
",OFFSET(List1!D$11,tisk!A248,0),"
",OFFSET(List1!E$11,tisk!A248,0),"
",OFFSET(List1!F$11,tisk!A248,0)))</f>
        <v/>
      </c>
      <c r="D249" s="66" t="str">
        <f ca="1">IF(B249="","",OFFSET(List1!L$11,tisk!A248,0))</f>
        <v/>
      </c>
      <c r="E249" s="143" t="str">
        <f ca="1">IF(B249="","",OFFSET(List1!O$11,tisk!A248,0))</f>
        <v/>
      </c>
      <c r="F249" s="67" t="str">
        <f ca="1">IF(B249="","",OFFSET(List1!P$11,tisk!A248,0))</f>
        <v/>
      </c>
      <c r="G249" s="127" t="str">
        <f ca="1">IF(B249="","",OFFSET(List1!R$11,tisk!A248,0))</f>
        <v/>
      </c>
      <c r="H249" s="144" t="str">
        <f ca="1">IF(B249="","",OFFSET(List1!S$11,tisk!A248,0))</f>
        <v/>
      </c>
      <c r="I249" s="142" t="str">
        <f ca="1">IF(B249="","",OFFSET(List1!T$11,tisk!A248,0))</f>
        <v/>
      </c>
      <c r="J249" s="142" t="str">
        <f ca="1">IF(B249="","",OFFSET(List1!U$11,tisk!A248,0))</f>
        <v/>
      </c>
      <c r="K249" s="142" t="str">
        <f ca="1">IF(B249="","",OFFSET(List1!V$11,tisk!A248,0))</f>
        <v/>
      </c>
      <c r="L249" s="142" t="str">
        <f ca="1">IF(B249="","",OFFSET(List1!W$11,tisk!A248,0))</f>
        <v/>
      </c>
      <c r="M249" s="127" t="str">
        <f ca="1">IF(A249="","",OFFSET(List1!W$11,tisk!#REF!,0))</f>
        <v/>
      </c>
      <c r="N249" s="127" t="str">
        <f ca="1">IF(B249="","",OFFSET(List1!X$11,tisk!A248,0))</f>
        <v/>
      </c>
    </row>
    <row r="250" spans="1:14" s="70" customFormat="1" ht="75" customHeight="1" x14ac:dyDescent="0.25">
      <c r="A250" s="63"/>
      <c r="B250" s="142"/>
      <c r="C250" s="65" t="str">
        <f ca="1">IF(B249="","",CONCATENATE("Okres ",OFFSET(List1!G$11,tisk!A248,0),"
","Právní forma","
",OFFSET(List1!H$11,tisk!A248,0),"
","IČO ",OFFSET(List1!I$11,tisk!A248,0),"
 ","B.Ú. ",OFFSET(List1!J$11,tisk!A248,0)))</f>
        <v/>
      </c>
      <c r="D250" s="68" t="str">
        <f ca="1">IF(B249="","",OFFSET(List1!M$11,tisk!A248,0))</f>
        <v/>
      </c>
      <c r="E250" s="143"/>
      <c r="F250" s="69"/>
      <c r="G250" s="127"/>
      <c r="H250" s="144"/>
      <c r="I250" s="142"/>
      <c r="J250" s="142"/>
      <c r="K250" s="142"/>
      <c r="L250" s="142"/>
      <c r="M250" s="127"/>
      <c r="N250" s="127"/>
    </row>
    <row r="251" spans="1:14" s="70" customFormat="1" ht="30" customHeight="1" x14ac:dyDescent="0.25">
      <c r="A251" s="63">
        <f>ROW()/3-1</f>
        <v>82.666666666666671</v>
      </c>
      <c r="B251" s="142"/>
      <c r="C251" s="65" t="str">
        <f ca="1">IF(B249="","",CONCATENATE("Zástupce","
",OFFSET(List1!K$11,tisk!A248,0)))</f>
        <v/>
      </c>
      <c r="D251" s="68" t="str">
        <f ca="1">IF(B249="","",CONCATENATE("Dotace bude použita na:",OFFSET(List1!N$11,tisk!A248,0)))</f>
        <v/>
      </c>
      <c r="E251" s="143"/>
      <c r="F251" s="67" t="str">
        <f ca="1">IF(B249="","",OFFSET(List1!Q$11,tisk!A248,0))</f>
        <v/>
      </c>
      <c r="G251" s="127"/>
      <c r="H251" s="144"/>
      <c r="I251" s="142"/>
      <c r="J251" s="142"/>
      <c r="K251" s="142"/>
      <c r="L251" s="142"/>
      <c r="M251" s="127"/>
      <c r="N251" s="127"/>
    </row>
    <row r="252" spans="1:14" s="70" customFormat="1" ht="75" customHeight="1" x14ac:dyDescent="0.25">
      <c r="A252" s="63"/>
      <c r="B252" s="142" t="str">
        <f ca="1">IF(OFFSET(List1!B$11,tisk!A251,0)&gt;0,OFFSET(List1!B$11,tisk!A251,0),"")</f>
        <v/>
      </c>
      <c r="C252" s="65" t="str">
        <f ca="1">IF(B252="","",CONCATENATE(OFFSET(List1!C$11,tisk!A251,0),"
",OFFSET(List1!D$11,tisk!A251,0),"
",OFFSET(List1!E$11,tisk!A251,0),"
",OFFSET(List1!F$11,tisk!A251,0)))</f>
        <v/>
      </c>
      <c r="D252" s="66" t="str">
        <f ca="1">IF(B252="","",OFFSET(List1!L$11,tisk!A251,0))</f>
        <v/>
      </c>
      <c r="E252" s="143" t="str">
        <f ca="1">IF(B252="","",OFFSET(List1!O$11,tisk!A251,0))</f>
        <v/>
      </c>
      <c r="F252" s="67" t="str">
        <f ca="1">IF(B252="","",OFFSET(List1!P$11,tisk!A251,0))</f>
        <v/>
      </c>
      <c r="G252" s="127" t="str">
        <f ca="1">IF(B252="","",OFFSET(List1!R$11,tisk!A251,0))</f>
        <v/>
      </c>
      <c r="H252" s="144" t="str">
        <f ca="1">IF(B252="","",OFFSET(List1!S$11,tisk!A251,0))</f>
        <v/>
      </c>
      <c r="I252" s="142" t="str">
        <f ca="1">IF(B252="","",OFFSET(List1!T$11,tisk!A251,0))</f>
        <v/>
      </c>
      <c r="J252" s="142" t="str">
        <f ca="1">IF(B252="","",OFFSET(List1!U$11,tisk!A251,0))</f>
        <v/>
      </c>
      <c r="K252" s="142" t="str">
        <f ca="1">IF(B252="","",OFFSET(List1!V$11,tisk!A251,0))</f>
        <v/>
      </c>
      <c r="L252" s="142" t="str">
        <f ca="1">IF(B252="","",OFFSET(List1!W$11,tisk!A251,0))</f>
        <v/>
      </c>
      <c r="M252" s="127" t="str">
        <f ca="1">IF(A252="","",OFFSET(List1!W$11,tisk!#REF!,0))</f>
        <v/>
      </c>
      <c r="N252" s="127" t="str">
        <f ca="1">IF(B252="","",OFFSET(List1!X$11,tisk!A251,0))</f>
        <v/>
      </c>
    </row>
    <row r="253" spans="1:14" s="70" customFormat="1" ht="75" customHeight="1" x14ac:dyDescent="0.25">
      <c r="A253" s="63"/>
      <c r="B253" s="142"/>
      <c r="C253" s="65" t="str">
        <f ca="1">IF(B252="","",CONCATENATE("Okres ",OFFSET(List1!G$11,tisk!A251,0),"
","Právní forma","
",OFFSET(List1!H$11,tisk!A251,0),"
","IČO ",OFFSET(List1!I$11,tisk!A251,0),"
 ","B.Ú. ",OFFSET(List1!J$11,tisk!A251,0)))</f>
        <v/>
      </c>
      <c r="D253" s="68" t="str">
        <f ca="1">IF(B252="","",OFFSET(List1!M$11,tisk!A251,0))</f>
        <v/>
      </c>
      <c r="E253" s="143"/>
      <c r="F253" s="69"/>
      <c r="G253" s="127"/>
      <c r="H253" s="144"/>
      <c r="I253" s="142"/>
      <c r="J253" s="142"/>
      <c r="K253" s="142"/>
      <c r="L253" s="142"/>
      <c r="M253" s="127"/>
      <c r="N253" s="127"/>
    </row>
    <row r="254" spans="1:14" s="70" customFormat="1" ht="30" customHeight="1" x14ac:dyDescent="0.25">
      <c r="A254" s="63">
        <f>ROW()/3-1</f>
        <v>83.666666666666671</v>
      </c>
      <c r="B254" s="142"/>
      <c r="C254" s="65" t="str">
        <f ca="1">IF(B252="","",CONCATENATE("Zástupce","
",OFFSET(List1!K$11,tisk!A251,0)))</f>
        <v/>
      </c>
      <c r="D254" s="68" t="str">
        <f ca="1">IF(B252="","",CONCATENATE("Dotace bude použita na:",OFFSET(List1!N$11,tisk!A251,0)))</f>
        <v/>
      </c>
      <c r="E254" s="143"/>
      <c r="F254" s="67" t="str">
        <f ca="1">IF(B252="","",OFFSET(List1!Q$11,tisk!A251,0))</f>
        <v/>
      </c>
      <c r="G254" s="127"/>
      <c r="H254" s="144"/>
      <c r="I254" s="142"/>
      <c r="J254" s="142"/>
      <c r="K254" s="142"/>
      <c r="L254" s="142"/>
      <c r="M254" s="127"/>
      <c r="N254" s="127"/>
    </row>
    <row r="255" spans="1:14" s="70" customFormat="1" ht="75" customHeight="1" x14ac:dyDescent="0.25">
      <c r="A255" s="63"/>
      <c r="B255" s="142" t="str">
        <f ca="1">IF(OFFSET(List1!B$11,tisk!A254,0)&gt;0,OFFSET(List1!B$11,tisk!A254,0),"")</f>
        <v/>
      </c>
      <c r="C255" s="65" t="str">
        <f ca="1">IF(B255="","",CONCATENATE(OFFSET(List1!C$11,tisk!A254,0),"
",OFFSET(List1!D$11,tisk!A254,0),"
",OFFSET(List1!E$11,tisk!A254,0),"
",OFFSET(List1!F$11,tisk!A254,0)))</f>
        <v/>
      </c>
      <c r="D255" s="66" t="str">
        <f ca="1">IF(B255="","",OFFSET(List1!L$11,tisk!A254,0))</f>
        <v/>
      </c>
      <c r="E255" s="143" t="str">
        <f ca="1">IF(B255="","",OFFSET(List1!O$11,tisk!A254,0))</f>
        <v/>
      </c>
      <c r="F255" s="67" t="str">
        <f ca="1">IF(B255="","",OFFSET(List1!P$11,tisk!A254,0))</f>
        <v/>
      </c>
      <c r="G255" s="127" t="str">
        <f ca="1">IF(B255="","",OFFSET(List1!R$11,tisk!A254,0))</f>
        <v/>
      </c>
      <c r="H255" s="144" t="str">
        <f ca="1">IF(B255="","",OFFSET(List1!S$11,tisk!A254,0))</f>
        <v/>
      </c>
      <c r="I255" s="142" t="str">
        <f ca="1">IF(B255="","",OFFSET(List1!T$11,tisk!A254,0))</f>
        <v/>
      </c>
      <c r="J255" s="142" t="str">
        <f ca="1">IF(B255="","",OFFSET(List1!U$11,tisk!A254,0))</f>
        <v/>
      </c>
      <c r="K255" s="142" t="str">
        <f ca="1">IF(B255="","",OFFSET(List1!V$11,tisk!A254,0))</f>
        <v/>
      </c>
      <c r="L255" s="142" t="str">
        <f ca="1">IF(B255="","",OFFSET(List1!W$11,tisk!A254,0))</f>
        <v/>
      </c>
      <c r="M255" s="127" t="str">
        <f ca="1">IF(A255="","",OFFSET(List1!W$11,tisk!#REF!,0))</f>
        <v/>
      </c>
      <c r="N255" s="127" t="str">
        <f ca="1">IF(B255="","",OFFSET(List1!X$11,tisk!A254,0))</f>
        <v/>
      </c>
    </row>
    <row r="256" spans="1:14" s="70" customFormat="1" ht="75" customHeight="1" x14ac:dyDescent="0.25">
      <c r="A256" s="63"/>
      <c r="B256" s="142"/>
      <c r="C256" s="65" t="str">
        <f ca="1">IF(B255="","",CONCATENATE("Okres ",OFFSET(List1!G$11,tisk!A254,0),"
","Právní forma","
",OFFSET(List1!H$11,tisk!A254,0),"
","IČO ",OFFSET(List1!I$11,tisk!A254,0),"
 ","B.Ú. ",OFFSET(List1!J$11,tisk!A254,0)))</f>
        <v/>
      </c>
      <c r="D256" s="68" t="str">
        <f ca="1">IF(B255="","",OFFSET(List1!M$11,tisk!A254,0))</f>
        <v/>
      </c>
      <c r="E256" s="143"/>
      <c r="F256" s="69"/>
      <c r="G256" s="127"/>
      <c r="H256" s="144"/>
      <c r="I256" s="142"/>
      <c r="J256" s="142"/>
      <c r="K256" s="142"/>
      <c r="L256" s="142"/>
      <c r="M256" s="127"/>
      <c r="N256" s="127"/>
    </row>
    <row r="257" spans="1:14" s="70" customFormat="1" ht="30" customHeight="1" x14ac:dyDescent="0.25">
      <c r="A257" s="63">
        <f>ROW()/3-1</f>
        <v>84.666666666666671</v>
      </c>
      <c r="B257" s="142"/>
      <c r="C257" s="65" t="str">
        <f ca="1">IF(B255="","",CONCATENATE("Zástupce","
",OFFSET(List1!K$11,tisk!A254,0)))</f>
        <v/>
      </c>
      <c r="D257" s="68" t="str">
        <f ca="1">IF(B255="","",CONCATENATE("Dotace bude použita na:",OFFSET(List1!N$11,tisk!A254,0)))</f>
        <v/>
      </c>
      <c r="E257" s="143"/>
      <c r="F257" s="67" t="str">
        <f ca="1">IF(B255="","",OFFSET(List1!Q$11,tisk!A254,0))</f>
        <v/>
      </c>
      <c r="G257" s="127"/>
      <c r="H257" s="144"/>
      <c r="I257" s="142"/>
      <c r="J257" s="142"/>
      <c r="K257" s="142"/>
      <c r="L257" s="142"/>
      <c r="M257" s="127"/>
      <c r="N257" s="127"/>
    </row>
    <row r="258" spans="1:14" s="70" customFormat="1" ht="75" customHeight="1" x14ac:dyDescent="0.25">
      <c r="A258" s="63"/>
      <c r="B258" s="142" t="str">
        <f ca="1">IF(OFFSET(List1!B$11,tisk!A257,0)&gt;0,OFFSET(List1!B$11,tisk!A257,0),"")</f>
        <v/>
      </c>
      <c r="C258" s="65" t="str">
        <f ca="1">IF(B258="","",CONCATENATE(OFFSET(List1!C$11,tisk!A257,0),"
",OFFSET(List1!D$11,tisk!A257,0),"
",OFFSET(List1!E$11,tisk!A257,0),"
",OFFSET(List1!F$11,tisk!A257,0)))</f>
        <v/>
      </c>
      <c r="D258" s="66" t="str">
        <f ca="1">IF(B258="","",OFFSET(List1!L$11,tisk!A257,0))</f>
        <v/>
      </c>
      <c r="E258" s="143" t="str">
        <f ca="1">IF(B258="","",OFFSET(List1!O$11,tisk!A257,0))</f>
        <v/>
      </c>
      <c r="F258" s="67" t="str">
        <f ca="1">IF(B258="","",OFFSET(List1!P$11,tisk!A257,0))</f>
        <v/>
      </c>
      <c r="G258" s="127" t="str">
        <f ca="1">IF(B258="","",OFFSET(List1!R$11,tisk!A257,0))</f>
        <v/>
      </c>
      <c r="H258" s="144" t="str">
        <f ca="1">IF(B258="","",OFFSET(List1!S$11,tisk!A257,0))</f>
        <v/>
      </c>
      <c r="I258" s="142" t="str">
        <f ca="1">IF(B258="","",OFFSET(List1!T$11,tisk!A257,0))</f>
        <v/>
      </c>
      <c r="J258" s="142" t="str">
        <f ca="1">IF(B258="","",OFFSET(List1!U$11,tisk!A257,0))</f>
        <v/>
      </c>
      <c r="K258" s="142" t="str">
        <f ca="1">IF(B258="","",OFFSET(List1!V$11,tisk!A257,0))</f>
        <v/>
      </c>
      <c r="L258" s="142" t="str">
        <f ca="1">IF(B258="","",OFFSET(List1!W$11,tisk!A257,0))</f>
        <v/>
      </c>
      <c r="M258" s="127" t="str">
        <f ca="1">IF(A258="","",OFFSET(List1!W$11,tisk!#REF!,0))</f>
        <v/>
      </c>
      <c r="N258" s="127" t="str">
        <f ca="1">IF(B258="","",OFFSET(List1!X$11,tisk!A257,0))</f>
        <v/>
      </c>
    </row>
    <row r="259" spans="1:14" s="70" customFormat="1" ht="75" customHeight="1" x14ac:dyDescent="0.25">
      <c r="A259" s="63"/>
      <c r="B259" s="142"/>
      <c r="C259" s="65" t="str">
        <f ca="1">IF(B258="","",CONCATENATE("Okres ",OFFSET(List1!G$11,tisk!A257,0),"
","Právní forma","
",OFFSET(List1!H$11,tisk!A257,0),"
","IČO ",OFFSET(List1!I$11,tisk!A257,0),"
 ","B.Ú. ",OFFSET(List1!J$11,tisk!A257,0)))</f>
        <v/>
      </c>
      <c r="D259" s="68" t="str">
        <f ca="1">IF(B258="","",OFFSET(List1!M$11,tisk!A257,0))</f>
        <v/>
      </c>
      <c r="E259" s="143"/>
      <c r="F259" s="69"/>
      <c r="G259" s="127"/>
      <c r="H259" s="144"/>
      <c r="I259" s="142"/>
      <c r="J259" s="142"/>
      <c r="K259" s="142"/>
      <c r="L259" s="142"/>
      <c r="M259" s="127"/>
      <c r="N259" s="127"/>
    </row>
    <row r="260" spans="1:14" s="70" customFormat="1" ht="30" customHeight="1" x14ac:dyDescent="0.25">
      <c r="A260" s="63">
        <f>ROW()/3-1</f>
        <v>85.666666666666671</v>
      </c>
      <c r="B260" s="142"/>
      <c r="C260" s="65" t="str">
        <f ca="1">IF(B258="","",CONCATENATE("Zástupce","
",OFFSET(List1!K$11,tisk!A257,0)))</f>
        <v/>
      </c>
      <c r="D260" s="68" t="str">
        <f ca="1">IF(B258="","",CONCATENATE("Dotace bude použita na:",OFFSET(List1!N$11,tisk!A257,0)))</f>
        <v/>
      </c>
      <c r="E260" s="143"/>
      <c r="F260" s="67" t="str">
        <f ca="1">IF(B258="","",OFFSET(List1!Q$11,tisk!A257,0))</f>
        <v/>
      </c>
      <c r="G260" s="127"/>
      <c r="H260" s="144"/>
      <c r="I260" s="142"/>
      <c r="J260" s="142"/>
      <c r="K260" s="142"/>
      <c r="L260" s="142"/>
      <c r="M260" s="127"/>
      <c r="N260" s="127"/>
    </row>
    <row r="261" spans="1:14" s="70" customFormat="1" ht="75" customHeight="1" x14ac:dyDescent="0.25">
      <c r="A261" s="63"/>
      <c r="B261" s="142" t="str">
        <f ca="1">IF(OFFSET(List1!B$11,tisk!A260,0)&gt;0,OFFSET(List1!B$11,tisk!A260,0),"")</f>
        <v/>
      </c>
      <c r="C261" s="65" t="str">
        <f ca="1">IF(B261="","",CONCATENATE(OFFSET(List1!C$11,tisk!A260,0),"
",OFFSET(List1!D$11,tisk!A260,0),"
",OFFSET(List1!E$11,tisk!A260,0),"
",OFFSET(List1!F$11,tisk!A260,0)))</f>
        <v/>
      </c>
      <c r="D261" s="66" t="str">
        <f ca="1">IF(B261="","",OFFSET(List1!L$11,tisk!A260,0))</f>
        <v/>
      </c>
      <c r="E261" s="143" t="str">
        <f ca="1">IF(B261="","",OFFSET(List1!O$11,tisk!A260,0))</f>
        <v/>
      </c>
      <c r="F261" s="67" t="str">
        <f ca="1">IF(B261="","",OFFSET(List1!P$11,tisk!A260,0))</f>
        <v/>
      </c>
      <c r="G261" s="127" t="str">
        <f ca="1">IF(B261="","",OFFSET(List1!R$11,tisk!A260,0))</f>
        <v/>
      </c>
      <c r="H261" s="144" t="str">
        <f ca="1">IF(B261="","",OFFSET(List1!S$11,tisk!A260,0))</f>
        <v/>
      </c>
      <c r="I261" s="142" t="str">
        <f ca="1">IF(B261="","",OFFSET(List1!T$11,tisk!A260,0))</f>
        <v/>
      </c>
      <c r="J261" s="142" t="str">
        <f ca="1">IF(B261="","",OFFSET(List1!U$11,tisk!A260,0))</f>
        <v/>
      </c>
      <c r="K261" s="142" t="str">
        <f ca="1">IF(B261="","",OFFSET(List1!V$11,tisk!A260,0))</f>
        <v/>
      </c>
      <c r="L261" s="142" t="str">
        <f ca="1">IF(B261="","",OFFSET(List1!W$11,tisk!A260,0))</f>
        <v/>
      </c>
      <c r="M261" s="127" t="str">
        <f ca="1">IF(A261="","",OFFSET(List1!W$11,tisk!#REF!,0))</f>
        <v/>
      </c>
      <c r="N261" s="127" t="str">
        <f ca="1">IF(B261="","",OFFSET(List1!X$11,tisk!A260,0))</f>
        <v/>
      </c>
    </row>
    <row r="262" spans="1:14" s="70" customFormat="1" ht="75" customHeight="1" x14ac:dyDescent="0.25">
      <c r="A262" s="63"/>
      <c r="B262" s="142"/>
      <c r="C262" s="65" t="str">
        <f ca="1">IF(B261="","",CONCATENATE("Okres ",OFFSET(List1!G$11,tisk!A260,0),"
","Právní forma","
",OFFSET(List1!H$11,tisk!A260,0),"
","IČO ",OFFSET(List1!I$11,tisk!A260,0),"
 ","B.Ú. ",OFFSET(List1!J$11,tisk!A260,0)))</f>
        <v/>
      </c>
      <c r="D262" s="68" t="str">
        <f ca="1">IF(B261="","",OFFSET(List1!M$11,tisk!A260,0))</f>
        <v/>
      </c>
      <c r="E262" s="143"/>
      <c r="F262" s="69"/>
      <c r="G262" s="127"/>
      <c r="H262" s="144"/>
      <c r="I262" s="142"/>
      <c r="J262" s="142"/>
      <c r="K262" s="142"/>
      <c r="L262" s="142"/>
      <c r="M262" s="127"/>
      <c r="N262" s="127"/>
    </row>
    <row r="263" spans="1:14" s="70" customFormat="1" ht="30" customHeight="1" x14ac:dyDescent="0.25">
      <c r="A263" s="63">
        <f>ROW()/3-1</f>
        <v>86.666666666666671</v>
      </c>
      <c r="B263" s="142"/>
      <c r="C263" s="65" t="str">
        <f ca="1">IF(B261="","",CONCATENATE("Zástupce","
",OFFSET(List1!K$11,tisk!A260,0)))</f>
        <v/>
      </c>
      <c r="D263" s="68" t="str">
        <f ca="1">IF(B261="","",CONCATENATE("Dotace bude použita na:",OFFSET(List1!N$11,tisk!A260,0)))</f>
        <v/>
      </c>
      <c r="E263" s="143"/>
      <c r="F263" s="67" t="str">
        <f ca="1">IF(B261="","",OFFSET(List1!Q$11,tisk!A260,0))</f>
        <v/>
      </c>
      <c r="G263" s="127"/>
      <c r="H263" s="144"/>
      <c r="I263" s="142"/>
      <c r="J263" s="142"/>
      <c r="K263" s="142"/>
      <c r="L263" s="142"/>
      <c r="M263" s="127"/>
      <c r="N263" s="127"/>
    </row>
    <row r="264" spans="1:14" s="70" customFormat="1" ht="75" customHeight="1" x14ac:dyDescent="0.25">
      <c r="A264" s="63"/>
      <c r="B264" s="142" t="str">
        <f ca="1">IF(OFFSET(List1!B$11,tisk!A263,0)&gt;0,OFFSET(List1!B$11,tisk!A263,0),"")</f>
        <v/>
      </c>
      <c r="C264" s="65" t="str">
        <f ca="1">IF(B264="","",CONCATENATE(OFFSET(List1!C$11,tisk!A263,0),"
",OFFSET(List1!D$11,tisk!A263,0),"
",OFFSET(List1!E$11,tisk!A263,0),"
",OFFSET(List1!F$11,tisk!A263,0)))</f>
        <v/>
      </c>
      <c r="D264" s="66" t="str">
        <f ca="1">IF(B264="","",OFFSET(List1!L$11,tisk!A263,0))</f>
        <v/>
      </c>
      <c r="E264" s="143" t="str">
        <f ca="1">IF(B264="","",OFFSET(List1!O$11,tisk!A263,0))</f>
        <v/>
      </c>
      <c r="F264" s="67" t="str">
        <f ca="1">IF(B264="","",OFFSET(List1!P$11,tisk!A263,0))</f>
        <v/>
      </c>
      <c r="G264" s="127" t="str">
        <f ca="1">IF(B264="","",OFFSET(List1!R$11,tisk!A263,0))</f>
        <v/>
      </c>
      <c r="H264" s="144" t="str">
        <f ca="1">IF(B264="","",OFFSET(List1!S$11,tisk!A263,0))</f>
        <v/>
      </c>
      <c r="I264" s="142" t="str">
        <f ca="1">IF(B264="","",OFFSET(List1!T$11,tisk!A263,0))</f>
        <v/>
      </c>
      <c r="J264" s="142" t="str">
        <f ca="1">IF(B264="","",OFFSET(List1!U$11,tisk!A263,0))</f>
        <v/>
      </c>
      <c r="K264" s="142" t="str">
        <f ca="1">IF(B264="","",OFFSET(List1!V$11,tisk!A263,0))</f>
        <v/>
      </c>
      <c r="L264" s="142" t="str">
        <f ca="1">IF(B264="","",OFFSET(List1!W$11,tisk!A263,0))</f>
        <v/>
      </c>
      <c r="M264" s="127" t="str">
        <f ca="1">IF(A264="","",OFFSET(List1!W$11,tisk!#REF!,0))</f>
        <v/>
      </c>
      <c r="N264" s="127" t="str">
        <f ca="1">IF(B264="","",OFFSET(List1!X$11,tisk!A263,0))</f>
        <v/>
      </c>
    </row>
    <row r="265" spans="1:14" s="70" customFormat="1" ht="75" customHeight="1" x14ac:dyDescent="0.25">
      <c r="A265" s="63"/>
      <c r="B265" s="142"/>
      <c r="C265" s="65" t="str">
        <f ca="1">IF(B264="","",CONCATENATE("Okres ",OFFSET(List1!G$11,tisk!A263,0),"
","Právní forma","
",OFFSET(List1!H$11,tisk!A263,0),"
","IČO ",OFFSET(List1!I$11,tisk!A263,0),"
 ","B.Ú. ",OFFSET(List1!J$11,tisk!A263,0)))</f>
        <v/>
      </c>
      <c r="D265" s="68" t="str">
        <f ca="1">IF(B264="","",OFFSET(List1!M$11,tisk!A263,0))</f>
        <v/>
      </c>
      <c r="E265" s="143"/>
      <c r="F265" s="69"/>
      <c r="G265" s="127"/>
      <c r="H265" s="144"/>
      <c r="I265" s="142"/>
      <c r="J265" s="142"/>
      <c r="K265" s="142"/>
      <c r="L265" s="142"/>
      <c r="M265" s="127"/>
      <c r="N265" s="127"/>
    </row>
    <row r="266" spans="1:14" s="70" customFormat="1" ht="30" customHeight="1" x14ac:dyDescent="0.25">
      <c r="A266" s="63">
        <f>ROW()/3-1</f>
        <v>87.666666666666671</v>
      </c>
      <c r="B266" s="142"/>
      <c r="C266" s="65" t="str">
        <f ca="1">IF(B264="","",CONCATENATE("Zástupce","
",OFFSET(List1!K$11,tisk!A263,0)))</f>
        <v/>
      </c>
      <c r="D266" s="68" t="str">
        <f ca="1">IF(B264="","",CONCATENATE("Dotace bude použita na:",OFFSET(List1!N$11,tisk!A263,0)))</f>
        <v/>
      </c>
      <c r="E266" s="143"/>
      <c r="F266" s="67" t="str">
        <f ca="1">IF(B264="","",OFFSET(List1!Q$11,tisk!A263,0))</f>
        <v/>
      </c>
      <c r="G266" s="127"/>
      <c r="H266" s="144"/>
      <c r="I266" s="142"/>
      <c r="J266" s="142"/>
      <c r="K266" s="142"/>
      <c r="L266" s="142"/>
      <c r="M266" s="127"/>
      <c r="N266" s="127"/>
    </row>
    <row r="267" spans="1:14" s="70" customFormat="1" ht="75" customHeight="1" x14ac:dyDescent="0.25">
      <c r="A267" s="63"/>
      <c r="B267" s="142" t="str">
        <f ca="1">IF(OFFSET(List1!B$11,tisk!A266,0)&gt;0,OFFSET(List1!B$11,tisk!A266,0),"")</f>
        <v/>
      </c>
      <c r="C267" s="65" t="str">
        <f ca="1">IF(B267="","",CONCATENATE(OFFSET(List1!C$11,tisk!A266,0),"
",OFFSET(List1!D$11,tisk!A266,0),"
",OFFSET(List1!E$11,tisk!A266,0),"
",OFFSET(List1!F$11,tisk!A266,0)))</f>
        <v/>
      </c>
      <c r="D267" s="66" t="str">
        <f ca="1">IF(B267="","",OFFSET(List1!L$11,tisk!A266,0))</f>
        <v/>
      </c>
      <c r="E267" s="143" t="str">
        <f ca="1">IF(B267="","",OFFSET(List1!O$11,tisk!A266,0))</f>
        <v/>
      </c>
      <c r="F267" s="67" t="str">
        <f ca="1">IF(B267="","",OFFSET(List1!P$11,tisk!A266,0))</f>
        <v/>
      </c>
      <c r="G267" s="127" t="str">
        <f ca="1">IF(B267="","",OFFSET(List1!R$11,tisk!A266,0))</f>
        <v/>
      </c>
      <c r="H267" s="144" t="str">
        <f ca="1">IF(B267="","",OFFSET(List1!S$11,tisk!A266,0))</f>
        <v/>
      </c>
      <c r="I267" s="142" t="str">
        <f ca="1">IF(B267="","",OFFSET(List1!T$11,tisk!A266,0))</f>
        <v/>
      </c>
      <c r="J267" s="142" t="str">
        <f ca="1">IF(B267="","",OFFSET(List1!U$11,tisk!A266,0))</f>
        <v/>
      </c>
      <c r="K267" s="142" t="str">
        <f ca="1">IF(B267="","",OFFSET(List1!V$11,tisk!A266,0))</f>
        <v/>
      </c>
      <c r="L267" s="142" t="str">
        <f ca="1">IF(B267="","",OFFSET(List1!W$11,tisk!A266,0))</f>
        <v/>
      </c>
      <c r="M267" s="127" t="str">
        <f ca="1">IF(A267="","",OFFSET(List1!W$11,tisk!#REF!,0))</f>
        <v/>
      </c>
      <c r="N267" s="127" t="str">
        <f ca="1">IF(B267="","",OFFSET(List1!X$11,tisk!A266,0))</f>
        <v/>
      </c>
    </row>
    <row r="268" spans="1:14" s="70" customFormat="1" ht="75" customHeight="1" x14ac:dyDescent="0.25">
      <c r="A268" s="63"/>
      <c r="B268" s="142"/>
      <c r="C268" s="65" t="str">
        <f ca="1">IF(B267="","",CONCATENATE("Okres ",OFFSET(List1!G$11,tisk!A266,0),"
","Právní forma","
",OFFSET(List1!H$11,tisk!A266,0),"
","IČO ",OFFSET(List1!I$11,tisk!A266,0),"
 ","B.Ú. ",OFFSET(List1!J$11,tisk!A266,0)))</f>
        <v/>
      </c>
      <c r="D268" s="68" t="str">
        <f ca="1">IF(B267="","",OFFSET(List1!M$11,tisk!A266,0))</f>
        <v/>
      </c>
      <c r="E268" s="143"/>
      <c r="F268" s="69"/>
      <c r="G268" s="127"/>
      <c r="H268" s="144"/>
      <c r="I268" s="142"/>
      <c r="J268" s="142"/>
      <c r="K268" s="142"/>
      <c r="L268" s="142"/>
      <c r="M268" s="127"/>
      <c r="N268" s="127"/>
    </row>
    <row r="269" spans="1:14" s="70" customFormat="1" ht="30" customHeight="1" x14ac:dyDescent="0.25">
      <c r="A269" s="63">
        <f>ROW()/3-1</f>
        <v>88.666666666666671</v>
      </c>
      <c r="B269" s="142"/>
      <c r="C269" s="65" t="str">
        <f ca="1">IF(B267="","",CONCATENATE("Zástupce","
",OFFSET(List1!K$11,tisk!A266,0)))</f>
        <v/>
      </c>
      <c r="D269" s="68" t="str">
        <f ca="1">IF(B267="","",CONCATENATE("Dotace bude použita na:",OFFSET(List1!N$11,tisk!A266,0)))</f>
        <v/>
      </c>
      <c r="E269" s="143"/>
      <c r="F269" s="67" t="str">
        <f ca="1">IF(B267="","",OFFSET(List1!Q$11,tisk!A266,0))</f>
        <v/>
      </c>
      <c r="G269" s="127"/>
      <c r="H269" s="144"/>
      <c r="I269" s="142"/>
      <c r="J269" s="142"/>
      <c r="K269" s="142"/>
      <c r="L269" s="142"/>
      <c r="M269" s="127"/>
      <c r="N269" s="127"/>
    </row>
    <row r="270" spans="1:14" s="70" customFormat="1" ht="75" customHeight="1" x14ac:dyDescent="0.25">
      <c r="A270" s="63"/>
      <c r="B270" s="142" t="str">
        <f ca="1">IF(OFFSET(List1!B$11,tisk!A269,0)&gt;0,OFFSET(List1!B$11,tisk!A269,0),"")</f>
        <v/>
      </c>
      <c r="C270" s="65" t="str">
        <f ca="1">IF(B270="","",CONCATENATE(OFFSET(List1!C$11,tisk!A269,0),"
",OFFSET(List1!D$11,tisk!A269,0),"
",OFFSET(List1!E$11,tisk!A269,0),"
",OFFSET(List1!F$11,tisk!A269,0)))</f>
        <v/>
      </c>
      <c r="D270" s="66" t="str">
        <f ca="1">IF(B270="","",OFFSET(List1!L$11,tisk!A269,0))</f>
        <v/>
      </c>
      <c r="E270" s="143" t="str">
        <f ca="1">IF(B270="","",OFFSET(List1!O$11,tisk!A269,0))</f>
        <v/>
      </c>
      <c r="F270" s="67" t="str">
        <f ca="1">IF(B270="","",OFFSET(List1!P$11,tisk!A269,0))</f>
        <v/>
      </c>
      <c r="G270" s="127" t="str">
        <f ca="1">IF(B270="","",OFFSET(List1!R$11,tisk!A269,0))</f>
        <v/>
      </c>
      <c r="H270" s="144" t="str">
        <f ca="1">IF(B270="","",OFFSET(List1!S$11,tisk!A269,0))</f>
        <v/>
      </c>
      <c r="I270" s="142" t="str">
        <f ca="1">IF(B270="","",OFFSET(List1!T$11,tisk!A269,0))</f>
        <v/>
      </c>
      <c r="J270" s="142" t="str">
        <f ca="1">IF(B270="","",OFFSET(List1!U$11,tisk!A269,0))</f>
        <v/>
      </c>
      <c r="K270" s="142" t="str">
        <f ca="1">IF(B270="","",OFFSET(List1!V$11,tisk!A269,0))</f>
        <v/>
      </c>
      <c r="L270" s="142" t="str">
        <f ca="1">IF(B270="","",OFFSET(List1!W$11,tisk!A269,0))</f>
        <v/>
      </c>
      <c r="M270" s="127" t="str">
        <f ca="1">IF(A270="","",OFFSET(List1!W$11,tisk!#REF!,0))</f>
        <v/>
      </c>
      <c r="N270" s="127" t="str">
        <f ca="1">IF(B270="","",OFFSET(List1!X$11,tisk!A269,0))</f>
        <v/>
      </c>
    </row>
    <row r="271" spans="1:14" s="70" customFormat="1" ht="75" customHeight="1" x14ac:dyDescent="0.25">
      <c r="A271" s="63"/>
      <c r="B271" s="142"/>
      <c r="C271" s="65" t="str">
        <f ca="1">IF(B270="","",CONCATENATE("Okres ",OFFSET(List1!G$11,tisk!A269,0),"
","Právní forma","
",OFFSET(List1!H$11,tisk!A269,0),"
","IČO ",OFFSET(List1!I$11,tisk!A269,0),"
 ","B.Ú. ",OFFSET(List1!J$11,tisk!A269,0)))</f>
        <v/>
      </c>
      <c r="D271" s="68" t="str">
        <f ca="1">IF(B270="","",OFFSET(List1!M$11,tisk!A269,0))</f>
        <v/>
      </c>
      <c r="E271" s="143"/>
      <c r="F271" s="69"/>
      <c r="G271" s="127"/>
      <c r="H271" s="144"/>
      <c r="I271" s="142"/>
      <c r="J271" s="142"/>
      <c r="K271" s="142"/>
      <c r="L271" s="142"/>
      <c r="M271" s="127"/>
      <c r="N271" s="127"/>
    </row>
    <row r="272" spans="1:14" s="70" customFormat="1" ht="30" customHeight="1" x14ac:dyDescent="0.25">
      <c r="A272" s="63">
        <f>ROW()/3-1</f>
        <v>89.666666666666671</v>
      </c>
      <c r="B272" s="142"/>
      <c r="C272" s="65" t="str">
        <f ca="1">IF(B270="","",CONCATENATE("Zástupce","
",OFFSET(List1!K$11,tisk!A269,0)))</f>
        <v/>
      </c>
      <c r="D272" s="68" t="str">
        <f ca="1">IF(B270="","",CONCATENATE("Dotace bude použita na:",OFFSET(List1!N$11,tisk!A269,0)))</f>
        <v/>
      </c>
      <c r="E272" s="143"/>
      <c r="F272" s="67" t="str">
        <f ca="1">IF(B270="","",OFFSET(List1!Q$11,tisk!A269,0))</f>
        <v/>
      </c>
      <c r="G272" s="127"/>
      <c r="H272" s="144"/>
      <c r="I272" s="142"/>
      <c r="J272" s="142"/>
      <c r="K272" s="142"/>
      <c r="L272" s="142"/>
      <c r="M272" s="127"/>
      <c r="N272" s="127"/>
    </row>
    <row r="273" spans="1:14" s="70" customFormat="1" ht="75" customHeight="1" x14ac:dyDescent="0.25">
      <c r="A273" s="63"/>
      <c r="B273" s="142" t="str">
        <f ca="1">IF(OFFSET(List1!B$11,tisk!A272,0)&gt;0,OFFSET(List1!B$11,tisk!A272,0),"")</f>
        <v/>
      </c>
      <c r="C273" s="65" t="str">
        <f ca="1">IF(B273="","",CONCATENATE(OFFSET(List1!C$11,tisk!A272,0),"
",OFFSET(List1!D$11,tisk!A272,0),"
",OFFSET(List1!E$11,tisk!A272,0),"
",OFFSET(List1!F$11,tisk!A272,0)))</f>
        <v/>
      </c>
      <c r="D273" s="66" t="str">
        <f ca="1">IF(B273="","",OFFSET(List1!L$11,tisk!A272,0))</f>
        <v/>
      </c>
      <c r="E273" s="143" t="str">
        <f ca="1">IF(B273="","",OFFSET(List1!O$11,tisk!A272,0))</f>
        <v/>
      </c>
      <c r="F273" s="67" t="str">
        <f ca="1">IF(B273="","",OFFSET(List1!P$11,tisk!A272,0))</f>
        <v/>
      </c>
      <c r="G273" s="127" t="str">
        <f ca="1">IF(B273="","",OFFSET(List1!R$11,tisk!A272,0))</f>
        <v/>
      </c>
      <c r="H273" s="144" t="str">
        <f ca="1">IF(B273="","",OFFSET(List1!S$11,tisk!A272,0))</f>
        <v/>
      </c>
      <c r="I273" s="142" t="str">
        <f ca="1">IF(B273="","",OFFSET(List1!T$11,tisk!A272,0))</f>
        <v/>
      </c>
      <c r="J273" s="142" t="str">
        <f ca="1">IF(B273="","",OFFSET(List1!U$11,tisk!A272,0))</f>
        <v/>
      </c>
      <c r="K273" s="142" t="str">
        <f ca="1">IF(B273="","",OFFSET(List1!V$11,tisk!A272,0))</f>
        <v/>
      </c>
      <c r="L273" s="142" t="str">
        <f ca="1">IF(B273="","",OFFSET(List1!W$11,tisk!A272,0))</f>
        <v/>
      </c>
      <c r="M273" s="127" t="str">
        <f ca="1">IF(A273="","",OFFSET(List1!W$11,tisk!#REF!,0))</f>
        <v/>
      </c>
      <c r="N273" s="127" t="str">
        <f ca="1">IF(B273="","",OFFSET(List1!X$11,tisk!A272,0))</f>
        <v/>
      </c>
    </row>
    <row r="274" spans="1:14" s="70" customFormat="1" ht="75" customHeight="1" x14ac:dyDescent="0.25">
      <c r="A274" s="63"/>
      <c r="B274" s="142"/>
      <c r="C274" s="65" t="str">
        <f ca="1">IF(B273="","",CONCATENATE("Okres ",OFFSET(List1!G$11,tisk!A272,0),"
","Právní forma","
",OFFSET(List1!H$11,tisk!A272,0),"
","IČO ",OFFSET(List1!I$11,tisk!A272,0),"
 ","B.Ú. ",OFFSET(List1!J$11,tisk!A272,0)))</f>
        <v/>
      </c>
      <c r="D274" s="68" t="str">
        <f ca="1">IF(B273="","",OFFSET(List1!M$11,tisk!A272,0))</f>
        <v/>
      </c>
      <c r="E274" s="143"/>
      <c r="F274" s="69"/>
      <c r="G274" s="127"/>
      <c r="H274" s="144"/>
      <c r="I274" s="142"/>
      <c r="J274" s="142"/>
      <c r="K274" s="142"/>
      <c r="L274" s="142"/>
      <c r="M274" s="127"/>
      <c r="N274" s="127"/>
    </row>
    <row r="275" spans="1:14" s="70" customFormat="1" ht="30" customHeight="1" x14ac:dyDescent="0.25">
      <c r="A275" s="63">
        <f>ROW()/3-1</f>
        <v>90.666666666666671</v>
      </c>
      <c r="B275" s="142"/>
      <c r="C275" s="65" t="str">
        <f ca="1">IF(B273="","",CONCATENATE("Zástupce","
",OFFSET(List1!K$11,tisk!A272,0)))</f>
        <v/>
      </c>
      <c r="D275" s="68" t="str">
        <f ca="1">IF(B273="","",CONCATENATE("Dotace bude použita na:",OFFSET(List1!N$11,tisk!A272,0)))</f>
        <v/>
      </c>
      <c r="E275" s="143"/>
      <c r="F275" s="67" t="str">
        <f ca="1">IF(B273="","",OFFSET(List1!Q$11,tisk!A272,0))</f>
        <v/>
      </c>
      <c r="G275" s="127"/>
      <c r="H275" s="144"/>
      <c r="I275" s="142"/>
      <c r="J275" s="142"/>
      <c r="K275" s="142"/>
      <c r="L275" s="142"/>
      <c r="M275" s="127"/>
      <c r="N275" s="127"/>
    </row>
    <row r="276" spans="1:14" s="70" customFormat="1" ht="75" customHeight="1" x14ac:dyDescent="0.25">
      <c r="A276" s="63"/>
      <c r="B276" s="142" t="str">
        <f ca="1">IF(OFFSET(List1!B$11,tisk!A275,0)&gt;0,OFFSET(List1!B$11,tisk!A275,0),"")</f>
        <v/>
      </c>
      <c r="C276" s="65" t="str">
        <f ca="1">IF(B276="","",CONCATENATE(OFFSET(List1!C$11,tisk!A275,0),"
",OFFSET(List1!D$11,tisk!A275,0),"
",OFFSET(List1!E$11,tisk!A275,0),"
",OFFSET(List1!F$11,tisk!A275,0)))</f>
        <v/>
      </c>
      <c r="D276" s="66" t="str">
        <f ca="1">IF(B276="","",OFFSET(List1!L$11,tisk!A275,0))</f>
        <v/>
      </c>
      <c r="E276" s="143" t="str">
        <f ca="1">IF(B276="","",OFFSET(List1!O$11,tisk!A275,0))</f>
        <v/>
      </c>
      <c r="F276" s="67" t="str">
        <f ca="1">IF(B276="","",OFFSET(List1!P$11,tisk!A275,0))</f>
        <v/>
      </c>
      <c r="G276" s="127" t="str">
        <f ca="1">IF(B276="","",OFFSET(List1!R$11,tisk!A275,0))</f>
        <v/>
      </c>
      <c r="H276" s="144" t="str">
        <f ca="1">IF(B276="","",OFFSET(List1!S$11,tisk!A275,0))</f>
        <v/>
      </c>
      <c r="I276" s="142" t="str">
        <f ca="1">IF(B276="","",OFFSET(List1!T$11,tisk!A275,0))</f>
        <v/>
      </c>
      <c r="J276" s="142" t="str">
        <f ca="1">IF(B276="","",OFFSET(List1!U$11,tisk!A275,0))</f>
        <v/>
      </c>
      <c r="K276" s="142" t="str">
        <f ca="1">IF(B276="","",OFFSET(List1!V$11,tisk!A275,0))</f>
        <v/>
      </c>
      <c r="L276" s="142" t="str">
        <f ca="1">IF(B276="","",OFFSET(List1!W$11,tisk!A275,0))</f>
        <v/>
      </c>
      <c r="M276" s="127" t="str">
        <f ca="1">IF(A276="","",OFFSET(List1!W$11,tisk!#REF!,0))</f>
        <v/>
      </c>
      <c r="N276" s="127" t="str">
        <f ca="1">IF(B276="","",OFFSET(List1!X$11,tisk!A275,0))</f>
        <v/>
      </c>
    </row>
    <row r="277" spans="1:14" s="70" customFormat="1" ht="75" customHeight="1" x14ac:dyDescent="0.25">
      <c r="A277" s="63"/>
      <c r="B277" s="142"/>
      <c r="C277" s="65" t="str">
        <f ca="1">IF(B276="","",CONCATENATE("Okres ",OFFSET(List1!G$11,tisk!A275,0),"
","Právní forma","
",OFFSET(List1!H$11,tisk!A275,0),"
","IČO ",OFFSET(List1!I$11,tisk!A275,0),"
 ","B.Ú. ",OFFSET(List1!J$11,tisk!A275,0)))</f>
        <v/>
      </c>
      <c r="D277" s="68" t="str">
        <f ca="1">IF(B276="","",OFFSET(List1!M$11,tisk!A275,0))</f>
        <v/>
      </c>
      <c r="E277" s="143"/>
      <c r="F277" s="69"/>
      <c r="G277" s="127"/>
      <c r="H277" s="144"/>
      <c r="I277" s="142"/>
      <c r="J277" s="142"/>
      <c r="K277" s="142"/>
      <c r="L277" s="142"/>
      <c r="M277" s="127"/>
      <c r="N277" s="127"/>
    </row>
    <row r="278" spans="1:14" s="70" customFormat="1" ht="30" customHeight="1" x14ac:dyDescent="0.25">
      <c r="A278" s="63">
        <f>ROW()/3-1</f>
        <v>91.666666666666671</v>
      </c>
      <c r="B278" s="142"/>
      <c r="C278" s="65" t="str">
        <f ca="1">IF(B276="","",CONCATENATE("Zástupce","
",OFFSET(List1!K$11,tisk!A275,0)))</f>
        <v/>
      </c>
      <c r="D278" s="68" t="str">
        <f ca="1">IF(B276="","",CONCATENATE("Dotace bude použita na:",OFFSET(List1!N$11,tisk!A275,0)))</f>
        <v/>
      </c>
      <c r="E278" s="143"/>
      <c r="F278" s="67" t="str">
        <f ca="1">IF(B276="","",OFFSET(List1!Q$11,tisk!A275,0))</f>
        <v/>
      </c>
      <c r="G278" s="127"/>
      <c r="H278" s="144"/>
      <c r="I278" s="142"/>
      <c r="J278" s="142"/>
      <c r="K278" s="142"/>
      <c r="L278" s="142"/>
      <c r="M278" s="127"/>
      <c r="N278" s="127"/>
    </row>
    <row r="279" spans="1:14" s="70" customFormat="1" ht="75" customHeight="1" x14ac:dyDescent="0.25">
      <c r="A279" s="63"/>
      <c r="B279" s="142" t="str">
        <f ca="1">IF(OFFSET(List1!B$11,tisk!A278,0)&gt;0,OFFSET(List1!B$11,tisk!A278,0),"")</f>
        <v/>
      </c>
      <c r="C279" s="65" t="str">
        <f ca="1">IF(B279="","",CONCATENATE(OFFSET(List1!C$11,tisk!A278,0),"
",OFFSET(List1!D$11,tisk!A278,0),"
",OFFSET(List1!E$11,tisk!A278,0),"
",OFFSET(List1!F$11,tisk!A278,0)))</f>
        <v/>
      </c>
      <c r="D279" s="66" t="str">
        <f ca="1">IF(B279="","",OFFSET(List1!L$11,tisk!A278,0))</f>
        <v/>
      </c>
      <c r="E279" s="143" t="str">
        <f ca="1">IF(B279="","",OFFSET(List1!O$11,tisk!A278,0))</f>
        <v/>
      </c>
      <c r="F279" s="67" t="str">
        <f ca="1">IF(B279="","",OFFSET(List1!P$11,tisk!A278,0))</f>
        <v/>
      </c>
      <c r="G279" s="127" t="str">
        <f ca="1">IF(B279="","",OFFSET(List1!R$11,tisk!A278,0))</f>
        <v/>
      </c>
      <c r="H279" s="144" t="str">
        <f ca="1">IF(B279="","",OFFSET(List1!S$11,tisk!A278,0))</f>
        <v/>
      </c>
      <c r="I279" s="142" t="str">
        <f ca="1">IF(B279="","",OFFSET(List1!T$11,tisk!A278,0))</f>
        <v/>
      </c>
      <c r="J279" s="142" t="str">
        <f ca="1">IF(B279="","",OFFSET(List1!U$11,tisk!A278,0))</f>
        <v/>
      </c>
      <c r="K279" s="142" t="str">
        <f ca="1">IF(B279="","",OFFSET(List1!V$11,tisk!A278,0))</f>
        <v/>
      </c>
      <c r="L279" s="142" t="str">
        <f ca="1">IF(B279="","",OFFSET(List1!W$11,tisk!A278,0))</f>
        <v/>
      </c>
      <c r="M279" s="127" t="str">
        <f ca="1">IF(A279="","",OFFSET(List1!W$11,tisk!#REF!,0))</f>
        <v/>
      </c>
      <c r="N279" s="127" t="str">
        <f ca="1">IF(B279="","",OFFSET(List1!X$11,tisk!A278,0))</f>
        <v/>
      </c>
    </row>
    <row r="280" spans="1:14" s="70" customFormat="1" ht="75" customHeight="1" x14ac:dyDescent="0.25">
      <c r="A280" s="63"/>
      <c r="B280" s="142"/>
      <c r="C280" s="65" t="str">
        <f ca="1">IF(B279="","",CONCATENATE("Okres ",OFFSET(List1!G$11,tisk!A278,0),"
","Právní forma","
",OFFSET(List1!H$11,tisk!A278,0),"
","IČO ",OFFSET(List1!I$11,tisk!A278,0),"
 ","B.Ú. ",OFFSET(List1!J$11,tisk!A278,0)))</f>
        <v/>
      </c>
      <c r="D280" s="68" t="str">
        <f ca="1">IF(B279="","",OFFSET(List1!M$11,tisk!A278,0))</f>
        <v/>
      </c>
      <c r="E280" s="143"/>
      <c r="F280" s="69"/>
      <c r="G280" s="127"/>
      <c r="H280" s="144"/>
      <c r="I280" s="142"/>
      <c r="J280" s="142"/>
      <c r="K280" s="142"/>
      <c r="L280" s="142"/>
      <c r="M280" s="127"/>
      <c r="N280" s="127"/>
    </row>
    <row r="281" spans="1:14" s="70" customFormat="1" ht="30" customHeight="1" x14ac:dyDescent="0.25">
      <c r="A281" s="63">
        <f>ROW()/3-1</f>
        <v>92.666666666666671</v>
      </c>
      <c r="B281" s="142"/>
      <c r="C281" s="65" t="str">
        <f ca="1">IF(B279="","",CONCATENATE("Zástupce","
",OFFSET(List1!K$11,tisk!A278,0)))</f>
        <v/>
      </c>
      <c r="D281" s="68" t="str">
        <f ca="1">IF(B279="","",CONCATENATE("Dotace bude použita na:",OFFSET(List1!N$11,tisk!A278,0)))</f>
        <v/>
      </c>
      <c r="E281" s="143"/>
      <c r="F281" s="67" t="str">
        <f ca="1">IF(B279="","",OFFSET(List1!Q$11,tisk!A278,0))</f>
        <v/>
      </c>
      <c r="G281" s="127"/>
      <c r="H281" s="144"/>
      <c r="I281" s="142"/>
      <c r="J281" s="142"/>
      <c r="K281" s="142"/>
      <c r="L281" s="142"/>
      <c r="M281" s="127"/>
      <c r="N281" s="127"/>
    </row>
    <row r="282" spans="1:14" s="70" customFormat="1" ht="75" customHeight="1" x14ac:dyDescent="0.25">
      <c r="A282" s="63"/>
      <c r="B282" s="142" t="str">
        <f ca="1">IF(OFFSET(List1!B$11,tisk!A281,0)&gt;0,OFFSET(List1!B$11,tisk!A281,0),"")</f>
        <v/>
      </c>
      <c r="C282" s="65" t="str">
        <f ca="1">IF(B282="","",CONCATENATE(OFFSET(List1!C$11,tisk!A281,0),"
",OFFSET(List1!D$11,tisk!A281,0),"
",OFFSET(List1!E$11,tisk!A281,0),"
",OFFSET(List1!F$11,tisk!A281,0)))</f>
        <v/>
      </c>
      <c r="D282" s="66" t="str">
        <f ca="1">IF(B282="","",OFFSET(List1!L$11,tisk!A281,0))</f>
        <v/>
      </c>
      <c r="E282" s="143" t="str">
        <f ca="1">IF(B282="","",OFFSET(List1!O$11,tisk!A281,0))</f>
        <v/>
      </c>
      <c r="F282" s="67" t="str">
        <f ca="1">IF(B282="","",OFFSET(List1!P$11,tisk!A281,0))</f>
        <v/>
      </c>
      <c r="G282" s="127" t="str">
        <f ca="1">IF(B282="","",OFFSET(List1!R$11,tisk!A281,0))</f>
        <v/>
      </c>
      <c r="H282" s="144" t="str">
        <f ca="1">IF(B282="","",OFFSET(List1!S$11,tisk!A281,0))</f>
        <v/>
      </c>
      <c r="I282" s="142" t="str">
        <f ca="1">IF(B282="","",OFFSET(List1!T$11,tisk!A281,0))</f>
        <v/>
      </c>
      <c r="J282" s="142" t="str">
        <f ca="1">IF(B282="","",OFFSET(List1!U$11,tisk!A281,0))</f>
        <v/>
      </c>
      <c r="K282" s="142" t="str">
        <f ca="1">IF(B282="","",OFFSET(List1!V$11,tisk!A281,0))</f>
        <v/>
      </c>
      <c r="L282" s="142" t="str">
        <f ca="1">IF(B282="","",OFFSET(List1!W$11,tisk!A281,0))</f>
        <v/>
      </c>
      <c r="M282" s="127" t="str">
        <f ca="1">IF(A282="","",OFFSET(List1!W$11,tisk!#REF!,0))</f>
        <v/>
      </c>
      <c r="N282" s="127" t="str">
        <f ca="1">IF(B282="","",OFFSET(List1!X$11,tisk!A281,0))</f>
        <v/>
      </c>
    </row>
    <row r="283" spans="1:14" s="70" customFormat="1" ht="75" customHeight="1" x14ac:dyDescent="0.25">
      <c r="A283" s="63"/>
      <c r="B283" s="142"/>
      <c r="C283" s="65" t="str">
        <f ca="1">IF(B282="","",CONCATENATE("Okres ",OFFSET(List1!G$11,tisk!A281,0),"
","Právní forma","
",OFFSET(List1!H$11,tisk!A281,0),"
","IČO ",OFFSET(List1!I$11,tisk!A281,0),"
 ","B.Ú. ",OFFSET(List1!J$11,tisk!A281,0)))</f>
        <v/>
      </c>
      <c r="D283" s="68" t="str">
        <f ca="1">IF(B282="","",OFFSET(List1!M$11,tisk!A281,0))</f>
        <v/>
      </c>
      <c r="E283" s="143"/>
      <c r="F283" s="69"/>
      <c r="G283" s="127"/>
      <c r="H283" s="144"/>
      <c r="I283" s="142"/>
      <c r="J283" s="142"/>
      <c r="K283" s="142"/>
      <c r="L283" s="142"/>
      <c r="M283" s="127"/>
      <c r="N283" s="127"/>
    </row>
    <row r="284" spans="1:14" s="70" customFormat="1" ht="30" customHeight="1" x14ac:dyDescent="0.25">
      <c r="A284" s="63">
        <f>ROW()/3-1</f>
        <v>93.666666666666671</v>
      </c>
      <c r="B284" s="142"/>
      <c r="C284" s="65" t="str">
        <f ca="1">IF(B282="","",CONCATENATE("Zástupce","
",OFFSET(List1!K$11,tisk!A281,0)))</f>
        <v/>
      </c>
      <c r="D284" s="68" t="str">
        <f ca="1">IF(B282="","",CONCATENATE("Dotace bude použita na:",OFFSET(List1!N$11,tisk!A281,0)))</f>
        <v/>
      </c>
      <c r="E284" s="143"/>
      <c r="F284" s="67" t="str">
        <f ca="1">IF(B282="","",OFFSET(List1!Q$11,tisk!A281,0))</f>
        <v/>
      </c>
      <c r="G284" s="127"/>
      <c r="H284" s="144"/>
      <c r="I284" s="142"/>
      <c r="J284" s="142"/>
      <c r="K284" s="142"/>
      <c r="L284" s="142"/>
      <c r="M284" s="127"/>
      <c r="N284" s="127"/>
    </row>
    <row r="285" spans="1:14" s="70" customFormat="1" ht="75" customHeight="1" x14ac:dyDescent="0.25">
      <c r="A285" s="63"/>
      <c r="B285" s="142" t="str">
        <f ca="1">IF(OFFSET(List1!B$11,tisk!A284,0)&gt;0,OFFSET(List1!B$11,tisk!A284,0),"")</f>
        <v/>
      </c>
      <c r="C285" s="65" t="str">
        <f ca="1">IF(B285="","",CONCATENATE(OFFSET(List1!C$11,tisk!A284,0),"
",OFFSET(List1!D$11,tisk!A284,0),"
",OFFSET(List1!E$11,tisk!A284,0),"
",OFFSET(List1!F$11,tisk!A284,0)))</f>
        <v/>
      </c>
      <c r="D285" s="66" t="str">
        <f ca="1">IF(B285="","",OFFSET(List1!L$11,tisk!A284,0))</f>
        <v/>
      </c>
      <c r="E285" s="143" t="str">
        <f ca="1">IF(B285="","",OFFSET(List1!O$11,tisk!A284,0))</f>
        <v/>
      </c>
      <c r="F285" s="67" t="str">
        <f ca="1">IF(B285="","",OFFSET(List1!P$11,tisk!A284,0))</f>
        <v/>
      </c>
      <c r="G285" s="127" t="str">
        <f ca="1">IF(B285="","",OFFSET(List1!R$11,tisk!A284,0))</f>
        <v/>
      </c>
      <c r="H285" s="144" t="str">
        <f ca="1">IF(B285="","",OFFSET(List1!S$11,tisk!A284,0))</f>
        <v/>
      </c>
      <c r="I285" s="142" t="str">
        <f ca="1">IF(B285="","",OFFSET(List1!T$11,tisk!A284,0))</f>
        <v/>
      </c>
      <c r="J285" s="142" t="str">
        <f ca="1">IF(B285="","",OFFSET(List1!U$11,tisk!A284,0))</f>
        <v/>
      </c>
      <c r="K285" s="142" t="str">
        <f ca="1">IF(B285="","",OFFSET(List1!V$11,tisk!A284,0))</f>
        <v/>
      </c>
      <c r="L285" s="142" t="str">
        <f ca="1">IF(B285="","",OFFSET(List1!W$11,tisk!A284,0))</f>
        <v/>
      </c>
      <c r="M285" s="127" t="str">
        <f ca="1">IF(A285="","",OFFSET(List1!W$11,tisk!#REF!,0))</f>
        <v/>
      </c>
      <c r="N285" s="127" t="str">
        <f ca="1">IF(B285="","",OFFSET(List1!X$11,tisk!A284,0))</f>
        <v/>
      </c>
    </row>
    <row r="286" spans="1:14" s="70" customFormat="1" ht="75" customHeight="1" x14ac:dyDescent="0.25">
      <c r="A286" s="63"/>
      <c r="B286" s="142"/>
      <c r="C286" s="65" t="str">
        <f ca="1">IF(B285="","",CONCATENATE("Okres ",OFFSET(List1!G$11,tisk!A284,0),"
","Právní forma","
",OFFSET(List1!H$11,tisk!A284,0),"
","IČO ",OFFSET(List1!I$11,tisk!A284,0),"
 ","B.Ú. ",OFFSET(List1!J$11,tisk!A284,0)))</f>
        <v/>
      </c>
      <c r="D286" s="68" t="str">
        <f ca="1">IF(B285="","",OFFSET(List1!M$11,tisk!A284,0))</f>
        <v/>
      </c>
      <c r="E286" s="143"/>
      <c r="F286" s="69"/>
      <c r="G286" s="127"/>
      <c r="H286" s="144"/>
      <c r="I286" s="142"/>
      <c r="J286" s="142"/>
      <c r="K286" s="142"/>
      <c r="L286" s="142"/>
      <c r="M286" s="127"/>
      <c r="N286" s="127"/>
    </row>
    <row r="287" spans="1:14" s="70" customFormat="1" ht="30" customHeight="1" x14ac:dyDescent="0.25">
      <c r="A287" s="63">
        <f>ROW()/3-1</f>
        <v>94.666666666666671</v>
      </c>
      <c r="B287" s="142"/>
      <c r="C287" s="65" t="str">
        <f ca="1">IF(B285="","",CONCATENATE("Zástupce","
",OFFSET(List1!K$11,tisk!A284,0)))</f>
        <v/>
      </c>
      <c r="D287" s="68" t="str">
        <f ca="1">IF(B285="","",CONCATENATE("Dotace bude použita na:",OFFSET(List1!N$11,tisk!A284,0)))</f>
        <v/>
      </c>
      <c r="E287" s="143"/>
      <c r="F287" s="67" t="str">
        <f ca="1">IF(B285="","",OFFSET(List1!Q$11,tisk!A284,0))</f>
        <v/>
      </c>
      <c r="G287" s="127"/>
      <c r="H287" s="144"/>
      <c r="I287" s="142"/>
      <c r="J287" s="142"/>
      <c r="K287" s="142"/>
      <c r="L287" s="142"/>
      <c r="M287" s="127"/>
      <c r="N287" s="127"/>
    </row>
    <row r="288" spans="1:14" s="70" customFormat="1" ht="75" customHeight="1" x14ac:dyDescent="0.25">
      <c r="A288" s="63"/>
      <c r="B288" s="142" t="str">
        <f ca="1">IF(OFFSET(List1!B$11,tisk!A287,0)&gt;0,OFFSET(List1!B$11,tisk!A287,0),"")</f>
        <v/>
      </c>
      <c r="C288" s="65" t="str">
        <f ca="1">IF(B288="","",CONCATENATE(OFFSET(List1!C$11,tisk!A287,0),"
",OFFSET(List1!D$11,tisk!A287,0),"
",OFFSET(List1!E$11,tisk!A287,0),"
",OFFSET(List1!F$11,tisk!A287,0)))</f>
        <v/>
      </c>
      <c r="D288" s="66" t="str">
        <f ca="1">IF(B288="","",OFFSET(List1!L$11,tisk!A287,0))</f>
        <v/>
      </c>
      <c r="E288" s="143" t="str">
        <f ca="1">IF(B288="","",OFFSET(List1!O$11,tisk!A287,0))</f>
        <v/>
      </c>
      <c r="F288" s="67" t="str">
        <f ca="1">IF(B288="","",OFFSET(List1!P$11,tisk!A287,0))</f>
        <v/>
      </c>
      <c r="G288" s="127" t="str">
        <f ca="1">IF(B288="","",OFFSET(List1!R$11,tisk!A287,0))</f>
        <v/>
      </c>
      <c r="H288" s="144" t="str">
        <f ca="1">IF(B288="","",OFFSET(List1!S$11,tisk!A287,0))</f>
        <v/>
      </c>
      <c r="I288" s="142" t="str">
        <f ca="1">IF(B288="","",OFFSET(List1!T$11,tisk!A287,0))</f>
        <v/>
      </c>
      <c r="J288" s="142" t="str">
        <f ca="1">IF(B288="","",OFFSET(List1!U$11,tisk!A287,0))</f>
        <v/>
      </c>
      <c r="K288" s="142" t="str">
        <f ca="1">IF(B288="","",OFFSET(List1!V$11,tisk!A287,0))</f>
        <v/>
      </c>
      <c r="L288" s="142" t="str">
        <f ca="1">IF(B288="","",OFFSET(List1!W$11,tisk!A287,0))</f>
        <v/>
      </c>
      <c r="M288" s="127" t="str">
        <f ca="1">IF(A288="","",OFFSET(List1!W$11,tisk!#REF!,0))</f>
        <v/>
      </c>
      <c r="N288" s="127" t="str">
        <f ca="1">IF(B288="","",OFFSET(List1!X$11,tisk!A287,0))</f>
        <v/>
      </c>
    </row>
    <row r="289" spans="1:14" s="70" customFormat="1" ht="75" customHeight="1" x14ac:dyDescent="0.25">
      <c r="A289" s="63"/>
      <c r="B289" s="142"/>
      <c r="C289" s="65" t="str">
        <f ca="1">IF(B288="","",CONCATENATE("Okres ",OFFSET(List1!G$11,tisk!A287,0),"
","Právní forma","
",OFFSET(List1!H$11,tisk!A287,0),"
","IČO ",OFFSET(List1!I$11,tisk!A287,0),"
 ","B.Ú. ",OFFSET(List1!J$11,tisk!A287,0)))</f>
        <v/>
      </c>
      <c r="D289" s="68" t="str">
        <f ca="1">IF(B288="","",OFFSET(List1!M$11,tisk!A287,0))</f>
        <v/>
      </c>
      <c r="E289" s="143"/>
      <c r="F289" s="69"/>
      <c r="G289" s="127"/>
      <c r="H289" s="144"/>
      <c r="I289" s="142"/>
      <c r="J289" s="142"/>
      <c r="K289" s="142"/>
      <c r="L289" s="142"/>
      <c r="M289" s="127"/>
      <c r="N289" s="127"/>
    </row>
    <row r="290" spans="1:14" s="70" customFormat="1" ht="30" customHeight="1" x14ac:dyDescent="0.25">
      <c r="A290" s="63">
        <f>ROW()/3-1</f>
        <v>95.666666666666671</v>
      </c>
      <c r="B290" s="142"/>
      <c r="C290" s="65" t="str">
        <f ca="1">IF(B288="","",CONCATENATE("Zástupce","
",OFFSET(List1!K$11,tisk!A287,0)))</f>
        <v/>
      </c>
      <c r="D290" s="68" t="str">
        <f ca="1">IF(B288="","",CONCATENATE("Dotace bude použita na:",OFFSET(List1!N$11,tisk!A287,0)))</f>
        <v/>
      </c>
      <c r="E290" s="143"/>
      <c r="F290" s="67" t="str">
        <f ca="1">IF(B288="","",OFFSET(List1!Q$11,tisk!A287,0))</f>
        <v/>
      </c>
      <c r="G290" s="127"/>
      <c r="H290" s="144"/>
      <c r="I290" s="142"/>
      <c r="J290" s="142"/>
      <c r="K290" s="142"/>
      <c r="L290" s="142"/>
      <c r="M290" s="127"/>
      <c r="N290" s="127"/>
    </row>
    <row r="291" spans="1:14" s="70" customFormat="1" ht="75" customHeight="1" x14ac:dyDescent="0.25">
      <c r="A291" s="63"/>
      <c r="B291" s="142" t="str">
        <f ca="1">IF(OFFSET(List1!B$11,tisk!A290,0)&gt;0,OFFSET(List1!B$11,tisk!A290,0),"")</f>
        <v/>
      </c>
      <c r="C291" s="65" t="str">
        <f ca="1">IF(B291="","",CONCATENATE(OFFSET(List1!C$11,tisk!A290,0),"
",OFFSET(List1!D$11,tisk!A290,0),"
",OFFSET(List1!E$11,tisk!A290,0),"
",OFFSET(List1!F$11,tisk!A290,0)))</f>
        <v/>
      </c>
      <c r="D291" s="66" t="str">
        <f ca="1">IF(B291="","",OFFSET(List1!L$11,tisk!A290,0))</f>
        <v/>
      </c>
      <c r="E291" s="143" t="str">
        <f ca="1">IF(B291="","",OFFSET(List1!O$11,tisk!A290,0))</f>
        <v/>
      </c>
      <c r="F291" s="67" t="str">
        <f ca="1">IF(B291="","",OFFSET(List1!P$11,tisk!A290,0))</f>
        <v/>
      </c>
      <c r="G291" s="127" t="str">
        <f ca="1">IF(B291="","",OFFSET(List1!R$11,tisk!A290,0))</f>
        <v/>
      </c>
      <c r="H291" s="144" t="str">
        <f ca="1">IF(B291="","",OFFSET(List1!S$11,tisk!A290,0))</f>
        <v/>
      </c>
      <c r="I291" s="142" t="str">
        <f ca="1">IF(B291="","",OFFSET(List1!T$11,tisk!A290,0))</f>
        <v/>
      </c>
      <c r="J291" s="142" t="str">
        <f ca="1">IF(B291="","",OFFSET(List1!U$11,tisk!A290,0))</f>
        <v/>
      </c>
      <c r="K291" s="142" t="str">
        <f ca="1">IF(B291="","",OFFSET(List1!V$11,tisk!A290,0))</f>
        <v/>
      </c>
      <c r="L291" s="142" t="str">
        <f ca="1">IF(B291="","",OFFSET(List1!W$11,tisk!A290,0))</f>
        <v/>
      </c>
      <c r="M291" s="127" t="str">
        <f ca="1">IF(A291="","",OFFSET(List1!W$11,tisk!#REF!,0))</f>
        <v/>
      </c>
      <c r="N291" s="127" t="str">
        <f ca="1">IF(B291="","",OFFSET(List1!X$11,tisk!A290,0))</f>
        <v/>
      </c>
    </row>
    <row r="292" spans="1:14" s="70" customFormat="1" ht="75" customHeight="1" x14ac:dyDescent="0.25">
      <c r="A292" s="63"/>
      <c r="B292" s="142"/>
      <c r="C292" s="65" t="str">
        <f ca="1">IF(B291="","",CONCATENATE("Okres ",OFFSET(List1!G$11,tisk!A290,0),"
","Právní forma","
",OFFSET(List1!H$11,tisk!A290,0),"
","IČO ",OFFSET(List1!I$11,tisk!A290,0),"
 ","B.Ú. ",OFFSET(List1!J$11,tisk!A290,0)))</f>
        <v/>
      </c>
      <c r="D292" s="68" t="str">
        <f ca="1">IF(B291="","",OFFSET(List1!M$11,tisk!A290,0))</f>
        <v/>
      </c>
      <c r="E292" s="143"/>
      <c r="F292" s="69"/>
      <c r="G292" s="127"/>
      <c r="H292" s="144"/>
      <c r="I292" s="142"/>
      <c r="J292" s="142"/>
      <c r="K292" s="142"/>
      <c r="L292" s="142"/>
      <c r="M292" s="127"/>
      <c r="N292" s="127"/>
    </row>
    <row r="293" spans="1:14" s="70" customFormat="1" ht="30" customHeight="1" x14ac:dyDescent="0.25">
      <c r="A293" s="63">
        <f>ROW()/3-1</f>
        <v>96.666666666666671</v>
      </c>
      <c r="B293" s="142"/>
      <c r="C293" s="65" t="str">
        <f ca="1">IF(B291="","",CONCATENATE("Zástupce","
",OFFSET(List1!K$11,tisk!A290,0)))</f>
        <v/>
      </c>
      <c r="D293" s="68" t="str">
        <f ca="1">IF(B291="","",CONCATENATE("Dotace bude použita na:",OFFSET(List1!N$11,tisk!A290,0)))</f>
        <v/>
      </c>
      <c r="E293" s="143"/>
      <c r="F293" s="67" t="str">
        <f ca="1">IF(B291="","",OFFSET(List1!Q$11,tisk!A290,0))</f>
        <v/>
      </c>
      <c r="G293" s="127"/>
      <c r="H293" s="144"/>
      <c r="I293" s="142"/>
      <c r="J293" s="142"/>
      <c r="K293" s="142"/>
      <c r="L293" s="142"/>
      <c r="M293" s="127"/>
      <c r="N293" s="127"/>
    </row>
    <row r="294" spans="1:14" s="70" customFormat="1" ht="75" customHeight="1" x14ac:dyDescent="0.25">
      <c r="A294" s="63"/>
      <c r="B294" s="142" t="str">
        <f ca="1">IF(OFFSET(List1!B$11,tisk!A293,0)&gt;0,OFFSET(List1!B$11,tisk!A293,0),"")</f>
        <v/>
      </c>
      <c r="C294" s="65" t="str">
        <f ca="1">IF(B294="","",CONCATENATE(OFFSET(List1!C$11,tisk!A293,0),"
",OFFSET(List1!D$11,tisk!A293,0),"
",OFFSET(List1!E$11,tisk!A293,0),"
",OFFSET(List1!F$11,tisk!A293,0)))</f>
        <v/>
      </c>
      <c r="D294" s="66" t="str">
        <f ca="1">IF(B294="","",OFFSET(List1!L$11,tisk!A293,0))</f>
        <v/>
      </c>
      <c r="E294" s="143" t="str">
        <f ca="1">IF(B294="","",OFFSET(List1!O$11,tisk!A293,0))</f>
        <v/>
      </c>
      <c r="F294" s="67" t="str">
        <f ca="1">IF(B294="","",OFFSET(List1!P$11,tisk!A293,0))</f>
        <v/>
      </c>
      <c r="G294" s="127" t="str">
        <f ca="1">IF(B294="","",OFFSET(List1!R$11,tisk!A293,0))</f>
        <v/>
      </c>
      <c r="H294" s="144" t="str">
        <f ca="1">IF(B294="","",OFFSET(List1!S$11,tisk!A293,0))</f>
        <v/>
      </c>
      <c r="I294" s="142" t="str">
        <f ca="1">IF(B294="","",OFFSET(List1!T$11,tisk!A293,0))</f>
        <v/>
      </c>
      <c r="J294" s="142" t="str">
        <f ca="1">IF(B294="","",OFFSET(List1!U$11,tisk!A293,0))</f>
        <v/>
      </c>
      <c r="K294" s="142" t="str">
        <f ca="1">IF(B294="","",OFFSET(List1!V$11,tisk!A293,0))</f>
        <v/>
      </c>
      <c r="L294" s="142" t="str">
        <f ca="1">IF(B294="","",OFFSET(List1!W$11,tisk!A293,0))</f>
        <v/>
      </c>
      <c r="M294" s="127" t="str">
        <f ca="1">IF(A294="","",OFFSET(List1!W$11,tisk!#REF!,0))</f>
        <v/>
      </c>
      <c r="N294" s="127" t="str">
        <f ca="1">IF(B294="","",OFFSET(List1!X$11,tisk!A293,0))</f>
        <v/>
      </c>
    </row>
    <row r="295" spans="1:14" s="70" customFormat="1" ht="75" customHeight="1" x14ac:dyDescent="0.25">
      <c r="A295" s="63"/>
      <c r="B295" s="142"/>
      <c r="C295" s="65" t="str">
        <f ca="1">IF(B294="","",CONCATENATE("Okres ",OFFSET(List1!G$11,tisk!A293,0),"
","Právní forma","
",OFFSET(List1!H$11,tisk!A293,0),"
","IČO ",OFFSET(List1!I$11,tisk!A293,0),"
 ","B.Ú. ",OFFSET(List1!J$11,tisk!A293,0)))</f>
        <v/>
      </c>
      <c r="D295" s="68" t="str">
        <f ca="1">IF(B294="","",OFFSET(List1!M$11,tisk!A293,0))</f>
        <v/>
      </c>
      <c r="E295" s="143"/>
      <c r="F295" s="69"/>
      <c r="G295" s="127"/>
      <c r="H295" s="144"/>
      <c r="I295" s="142"/>
      <c r="J295" s="142"/>
      <c r="K295" s="142"/>
      <c r="L295" s="142"/>
      <c r="M295" s="127"/>
      <c r="N295" s="127"/>
    </row>
    <row r="296" spans="1:14" s="70" customFormat="1" ht="30" customHeight="1" x14ac:dyDescent="0.25">
      <c r="A296" s="63">
        <f>ROW()/3-1</f>
        <v>97.666666666666671</v>
      </c>
      <c r="B296" s="142"/>
      <c r="C296" s="65" t="str">
        <f ca="1">IF(B294="","",CONCATENATE("Zástupce","
",OFFSET(List1!K$11,tisk!A293,0)))</f>
        <v/>
      </c>
      <c r="D296" s="68" t="str">
        <f ca="1">IF(B294="","",CONCATENATE("Dotace bude použita na:",OFFSET(List1!N$11,tisk!A293,0)))</f>
        <v/>
      </c>
      <c r="E296" s="143"/>
      <c r="F296" s="67" t="str">
        <f ca="1">IF(B294="","",OFFSET(List1!Q$11,tisk!A293,0))</f>
        <v/>
      </c>
      <c r="G296" s="127"/>
      <c r="H296" s="144"/>
      <c r="I296" s="142"/>
      <c r="J296" s="142"/>
      <c r="K296" s="142"/>
      <c r="L296" s="142"/>
      <c r="M296" s="127"/>
      <c r="N296" s="127"/>
    </row>
    <row r="297" spans="1:14" s="70" customFormat="1" ht="75" customHeight="1" x14ac:dyDescent="0.25">
      <c r="A297" s="63"/>
      <c r="B297" s="142" t="str">
        <f ca="1">IF(OFFSET(List1!B$11,tisk!A296,0)&gt;0,OFFSET(List1!B$11,tisk!A296,0),"")</f>
        <v/>
      </c>
      <c r="C297" s="65" t="str">
        <f ca="1">IF(B297="","",CONCATENATE(OFFSET(List1!C$11,tisk!A296,0),"
",OFFSET(List1!D$11,tisk!A296,0),"
",OFFSET(List1!E$11,tisk!A296,0),"
",OFFSET(List1!F$11,tisk!A296,0)))</f>
        <v/>
      </c>
      <c r="D297" s="66" t="str">
        <f ca="1">IF(B297="","",OFFSET(List1!L$11,tisk!A296,0))</f>
        <v/>
      </c>
      <c r="E297" s="143" t="str">
        <f ca="1">IF(B297="","",OFFSET(List1!O$11,tisk!A296,0))</f>
        <v/>
      </c>
      <c r="F297" s="67" t="str">
        <f ca="1">IF(B297="","",OFFSET(List1!P$11,tisk!A296,0))</f>
        <v/>
      </c>
      <c r="G297" s="127" t="str">
        <f ca="1">IF(B297="","",OFFSET(List1!R$11,tisk!A296,0))</f>
        <v/>
      </c>
      <c r="H297" s="144" t="str">
        <f ca="1">IF(B297="","",OFFSET(List1!S$11,tisk!A296,0))</f>
        <v/>
      </c>
      <c r="I297" s="142" t="str">
        <f ca="1">IF(B297="","",OFFSET(List1!T$11,tisk!A296,0))</f>
        <v/>
      </c>
      <c r="J297" s="142" t="str">
        <f ca="1">IF(B297="","",OFFSET(List1!U$11,tisk!A296,0))</f>
        <v/>
      </c>
      <c r="K297" s="142" t="str">
        <f ca="1">IF(B297="","",OFFSET(List1!V$11,tisk!A296,0))</f>
        <v/>
      </c>
      <c r="L297" s="142" t="str">
        <f ca="1">IF(B297="","",OFFSET(List1!W$11,tisk!A296,0))</f>
        <v/>
      </c>
      <c r="M297" s="127" t="str">
        <f ca="1">IF(A297="","",OFFSET(List1!W$11,tisk!#REF!,0))</f>
        <v/>
      </c>
      <c r="N297" s="127" t="str">
        <f ca="1">IF(B297="","",OFFSET(List1!X$11,tisk!A296,0))</f>
        <v/>
      </c>
    </row>
    <row r="298" spans="1:14" s="70" customFormat="1" ht="75" customHeight="1" x14ac:dyDescent="0.25">
      <c r="A298" s="63"/>
      <c r="B298" s="142"/>
      <c r="C298" s="65" t="str">
        <f ca="1">IF(B297="","",CONCATENATE("Okres ",OFFSET(List1!G$11,tisk!A296,0),"
","Právní forma","
",OFFSET(List1!H$11,tisk!A296,0),"
","IČO ",OFFSET(List1!I$11,tisk!A296,0),"
 ","B.Ú. ",OFFSET(List1!J$11,tisk!A296,0)))</f>
        <v/>
      </c>
      <c r="D298" s="68" t="str">
        <f ca="1">IF(B297="","",OFFSET(List1!M$11,tisk!A296,0))</f>
        <v/>
      </c>
      <c r="E298" s="143"/>
      <c r="F298" s="69"/>
      <c r="G298" s="127"/>
      <c r="H298" s="144"/>
      <c r="I298" s="142"/>
      <c r="J298" s="142"/>
      <c r="K298" s="142"/>
      <c r="L298" s="142"/>
      <c r="M298" s="127"/>
      <c r="N298" s="127"/>
    </row>
    <row r="299" spans="1:14" s="70" customFormat="1" ht="30" customHeight="1" x14ac:dyDescent="0.25">
      <c r="A299" s="63">
        <f>ROW()/3-1</f>
        <v>98.666666666666671</v>
      </c>
      <c r="B299" s="142"/>
      <c r="C299" s="65" t="str">
        <f ca="1">IF(B297="","",CONCATENATE("Zástupce","
",OFFSET(List1!K$11,tisk!A296,0)))</f>
        <v/>
      </c>
      <c r="D299" s="68" t="str">
        <f ca="1">IF(B297="","",CONCATENATE("Dotace bude použita na:",OFFSET(List1!N$11,tisk!A296,0)))</f>
        <v/>
      </c>
      <c r="E299" s="143"/>
      <c r="F299" s="67" t="str">
        <f ca="1">IF(B297="","",OFFSET(List1!Q$11,tisk!A296,0))</f>
        <v/>
      </c>
      <c r="G299" s="127"/>
      <c r="H299" s="144"/>
      <c r="I299" s="142"/>
      <c r="J299" s="142"/>
      <c r="K299" s="142"/>
      <c r="L299" s="142"/>
      <c r="M299" s="127"/>
      <c r="N299" s="127"/>
    </row>
    <row r="300" spans="1:14" s="70" customFormat="1" ht="75" customHeight="1" x14ac:dyDescent="0.25">
      <c r="A300" s="63"/>
      <c r="B300" s="142" t="str">
        <f ca="1">IF(OFFSET(List1!B$11,tisk!A299,0)&gt;0,OFFSET(List1!B$11,tisk!A299,0),"")</f>
        <v/>
      </c>
      <c r="C300" s="65" t="str">
        <f ca="1">IF(B300="","",CONCATENATE(OFFSET(List1!C$11,tisk!A299,0),"
",OFFSET(List1!D$11,tisk!A299,0),"
",OFFSET(List1!E$11,tisk!A299,0),"
",OFFSET(List1!F$11,tisk!A299,0)))</f>
        <v/>
      </c>
      <c r="D300" s="66" t="str">
        <f ca="1">IF(B300="","",OFFSET(List1!L$11,tisk!A299,0))</f>
        <v/>
      </c>
      <c r="E300" s="143" t="str">
        <f ca="1">IF(B300="","",OFFSET(List1!O$11,tisk!A299,0))</f>
        <v/>
      </c>
      <c r="F300" s="67" t="str">
        <f ca="1">IF(B300="","",OFFSET(List1!P$11,tisk!A299,0))</f>
        <v/>
      </c>
      <c r="G300" s="127" t="str">
        <f ca="1">IF(B300="","",OFFSET(List1!R$11,tisk!A299,0))</f>
        <v/>
      </c>
      <c r="H300" s="144" t="str">
        <f ca="1">IF(B300="","",OFFSET(List1!S$11,tisk!A299,0))</f>
        <v/>
      </c>
      <c r="I300" s="142" t="str">
        <f ca="1">IF(B300="","",OFFSET(List1!T$11,tisk!A299,0))</f>
        <v/>
      </c>
      <c r="J300" s="142" t="str">
        <f ca="1">IF(B300="","",OFFSET(List1!U$11,tisk!A299,0))</f>
        <v/>
      </c>
      <c r="K300" s="142" t="str">
        <f ca="1">IF(B300="","",OFFSET(List1!V$11,tisk!A299,0))</f>
        <v/>
      </c>
      <c r="L300" s="142" t="str">
        <f ca="1">IF(B300="","",OFFSET(List1!W$11,tisk!A299,0))</f>
        <v/>
      </c>
      <c r="M300" s="127" t="str">
        <f ca="1">IF(A300="","",OFFSET(List1!W$11,tisk!#REF!,0))</f>
        <v/>
      </c>
      <c r="N300" s="127" t="str">
        <f ca="1">IF(B300="","",OFFSET(List1!X$11,tisk!A299,0))</f>
        <v/>
      </c>
    </row>
    <row r="301" spans="1:14" s="70" customFormat="1" ht="75" customHeight="1" x14ac:dyDescent="0.25">
      <c r="A301" s="63"/>
      <c r="B301" s="142"/>
      <c r="C301" s="65" t="str">
        <f ca="1">IF(B300="","",CONCATENATE("Okres ",OFFSET(List1!G$11,tisk!A299,0),"
","Právní forma","
",OFFSET(List1!H$11,tisk!A299,0),"
","IČO ",OFFSET(List1!I$11,tisk!A299,0),"
 ","B.Ú. ",OFFSET(List1!J$11,tisk!A299,0)))</f>
        <v/>
      </c>
      <c r="D301" s="68" t="str">
        <f ca="1">IF(B300="","",OFFSET(List1!M$11,tisk!A299,0))</f>
        <v/>
      </c>
      <c r="E301" s="143"/>
      <c r="F301" s="69"/>
      <c r="G301" s="127"/>
      <c r="H301" s="144"/>
      <c r="I301" s="142"/>
      <c r="J301" s="142"/>
      <c r="K301" s="142"/>
      <c r="L301" s="142"/>
      <c r="M301" s="127"/>
      <c r="N301" s="127"/>
    </row>
    <row r="302" spans="1:14" s="70" customFormat="1" ht="30" customHeight="1" x14ac:dyDescent="0.25">
      <c r="A302" s="63">
        <f>ROW()/3-1</f>
        <v>99.666666666666671</v>
      </c>
      <c r="B302" s="142"/>
      <c r="C302" s="65" t="str">
        <f ca="1">IF(B300="","",CONCATENATE("Zástupce","
",OFFSET(List1!K$11,tisk!A299,0)))</f>
        <v/>
      </c>
      <c r="D302" s="68" t="str">
        <f ca="1">IF(B300="","",CONCATENATE("Dotace bude použita na:",OFFSET(List1!N$11,tisk!A299,0)))</f>
        <v/>
      </c>
      <c r="E302" s="143"/>
      <c r="F302" s="67" t="str">
        <f ca="1">IF(B300="","",OFFSET(List1!Q$11,tisk!A299,0))</f>
        <v/>
      </c>
      <c r="G302" s="127"/>
      <c r="H302" s="144"/>
      <c r="I302" s="142"/>
      <c r="J302" s="142"/>
      <c r="K302" s="142"/>
      <c r="L302" s="142"/>
      <c r="M302" s="127"/>
      <c r="N302" s="127"/>
    </row>
    <row r="303" spans="1:14" s="70" customFormat="1" ht="75" customHeight="1" x14ac:dyDescent="0.25">
      <c r="A303" s="63"/>
      <c r="B303" s="142" t="str">
        <f ca="1">IF(OFFSET(List1!B$11,tisk!A302,0)&gt;0,OFFSET(List1!B$11,tisk!A302,0),"")</f>
        <v/>
      </c>
      <c r="C303" s="65" t="str">
        <f ca="1">IF(B303="","",CONCATENATE(OFFSET(List1!C$11,tisk!A302,0),"
",OFFSET(List1!D$11,tisk!A302,0),"
",OFFSET(List1!E$11,tisk!A302,0),"
",OFFSET(List1!F$11,tisk!A302,0)))</f>
        <v/>
      </c>
      <c r="D303" s="66" t="str">
        <f ca="1">IF(B303="","",OFFSET(List1!L$11,tisk!A302,0))</f>
        <v/>
      </c>
      <c r="E303" s="143" t="str">
        <f ca="1">IF(B303="","",OFFSET(List1!O$11,tisk!A302,0))</f>
        <v/>
      </c>
      <c r="F303" s="67" t="str">
        <f ca="1">IF(B303="","",OFFSET(List1!P$11,tisk!A302,0))</f>
        <v/>
      </c>
      <c r="G303" s="127" t="str">
        <f ca="1">IF(B303="","",OFFSET(List1!R$11,tisk!A302,0))</f>
        <v/>
      </c>
      <c r="H303" s="144" t="str">
        <f ca="1">IF(B303="","",OFFSET(List1!S$11,tisk!A302,0))</f>
        <v/>
      </c>
      <c r="I303" s="142" t="str">
        <f ca="1">IF(B303="","",OFFSET(List1!T$11,tisk!A302,0))</f>
        <v/>
      </c>
      <c r="J303" s="142" t="str">
        <f ca="1">IF(B303="","",OFFSET(List1!U$11,tisk!A302,0))</f>
        <v/>
      </c>
      <c r="K303" s="142" t="str">
        <f ca="1">IF(B303="","",OFFSET(List1!V$11,tisk!A302,0))</f>
        <v/>
      </c>
      <c r="L303" s="142" t="str">
        <f ca="1">IF(B303="","",OFFSET(List1!W$11,tisk!A302,0))</f>
        <v/>
      </c>
      <c r="M303" s="127" t="str">
        <f ca="1">IF(A303="","",OFFSET(List1!W$11,tisk!#REF!,0))</f>
        <v/>
      </c>
      <c r="N303" s="127" t="str">
        <f ca="1">IF(B303="","",OFFSET(List1!X$11,tisk!A302,0))</f>
        <v/>
      </c>
    </row>
    <row r="304" spans="1:14" s="70" customFormat="1" ht="75" customHeight="1" x14ac:dyDescent="0.25">
      <c r="A304" s="63"/>
      <c r="B304" s="142"/>
      <c r="C304" s="65" t="str">
        <f ca="1">IF(B303="","",CONCATENATE("Okres ",OFFSET(List1!G$11,tisk!A302,0),"
","Právní forma","
",OFFSET(List1!H$11,tisk!A302,0),"
","IČO ",OFFSET(List1!I$11,tisk!A302,0),"
 ","B.Ú. ",OFFSET(List1!J$11,tisk!A302,0)))</f>
        <v/>
      </c>
      <c r="D304" s="68" t="str">
        <f ca="1">IF(B303="","",OFFSET(List1!M$11,tisk!A302,0))</f>
        <v/>
      </c>
      <c r="E304" s="143"/>
      <c r="F304" s="69"/>
      <c r="G304" s="127"/>
      <c r="H304" s="144"/>
      <c r="I304" s="142"/>
      <c r="J304" s="142"/>
      <c r="K304" s="142"/>
      <c r="L304" s="142"/>
      <c r="M304" s="127"/>
      <c r="N304" s="127"/>
    </row>
    <row r="305" spans="1:14" s="70" customFormat="1" ht="30" customHeight="1" x14ac:dyDescent="0.25">
      <c r="A305" s="63">
        <f>ROW()/3-1</f>
        <v>100.66666666666667</v>
      </c>
      <c r="B305" s="142"/>
      <c r="C305" s="65" t="str">
        <f ca="1">IF(B303="","",CONCATENATE("Zástupce","
",OFFSET(List1!K$11,tisk!A302,0)))</f>
        <v/>
      </c>
      <c r="D305" s="68" t="str">
        <f ca="1">IF(B303="","",CONCATENATE("Dotace bude použita na:",OFFSET(List1!N$11,tisk!A302,0)))</f>
        <v/>
      </c>
      <c r="E305" s="143"/>
      <c r="F305" s="67" t="str">
        <f ca="1">IF(B303="","",OFFSET(List1!Q$11,tisk!A302,0))</f>
        <v/>
      </c>
      <c r="G305" s="127"/>
      <c r="H305" s="144"/>
      <c r="I305" s="142"/>
      <c r="J305" s="142"/>
      <c r="K305" s="142"/>
      <c r="L305" s="142"/>
      <c r="M305" s="127"/>
      <c r="N305" s="127"/>
    </row>
    <row r="306" spans="1:14" s="70" customFormat="1" ht="75" customHeight="1" x14ac:dyDescent="0.25">
      <c r="A306" s="63"/>
      <c r="B306" s="142" t="str">
        <f ca="1">IF(OFFSET(List1!B$11,tisk!A305,0)&gt;0,OFFSET(List1!B$11,tisk!A305,0),"")</f>
        <v/>
      </c>
      <c r="C306" s="65" t="str">
        <f ca="1">IF(B306="","",CONCATENATE(OFFSET(List1!C$11,tisk!A305,0),"
",OFFSET(List1!D$11,tisk!A305,0),"
",OFFSET(List1!E$11,tisk!A305,0),"
",OFFSET(List1!F$11,tisk!A305,0)))</f>
        <v/>
      </c>
      <c r="D306" s="66" t="str">
        <f ca="1">IF(B306="","",OFFSET(List1!L$11,tisk!A305,0))</f>
        <v/>
      </c>
      <c r="E306" s="143" t="str">
        <f ca="1">IF(B306="","",OFFSET(List1!O$11,tisk!A305,0))</f>
        <v/>
      </c>
      <c r="F306" s="67" t="str">
        <f ca="1">IF(B306="","",OFFSET(List1!P$11,tisk!A305,0))</f>
        <v/>
      </c>
      <c r="G306" s="127" t="str">
        <f ca="1">IF(B306="","",OFFSET(List1!R$11,tisk!A305,0))</f>
        <v/>
      </c>
      <c r="H306" s="144" t="str">
        <f ca="1">IF(B306="","",OFFSET(List1!S$11,tisk!A305,0))</f>
        <v/>
      </c>
      <c r="I306" s="142" t="str">
        <f ca="1">IF(B306="","",OFFSET(List1!T$11,tisk!A305,0))</f>
        <v/>
      </c>
      <c r="J306" s="142" t="str">
        <f ca="1">IF(B306="","",OFFSET(List1!U$11,tisk!A305,0))</f>
        <v/>
      </c>
      <c r="K306" s="142" t="str">
        <f ca="1">IF(B306="","",OFFSET(List1!V$11,tisk!A305,0))</f>
        <v/>
      </c>
      <c r="L306" s="142" t="str">
        <f ca="1">IF(B306="","",OFFSET(List1!W$11,tisk!A305,0))</f>
        <v/>
      </c>
      <c r="M306" s="127" t="str">
        <f ca="1">IF(A306="","",OFFSET(List1!W$11,tisk!#REF!,0))</f>
        <v/>
      </c>
      <c r="N306" s="127" t="str">
        <f ca="1">IF(B306="","",OFFSET(List1!X$11,tisk!A305,0))</f>
        <v/>
      </c>
    </row>
    <row r="307" spans="1:14" s="70" customFormat="1" ht="75" customHeight="1" x14ac:dyDescent="0.25">
      <c r="A307" s="63"/>
      <c r="B307" s="142"/>
      <c r="C307" s="65" t="str">
        <f ca="1">IF(B306="","",CONCATENATE("Okres ",OFFSET(List1!G$11,tisk!A305,0),"
","Právní forma","
",OFFSET(List1!H$11,tisk!A305,0),"
","IČO ",OFFSET(List1!I$11,tisk!A305,0),"
 ","B.Ú. ",OFFSET(List1!J$11,tisk!A305,0)))</f>
        <v/>
      </c>
      <c r="D307" s="68" t="str">
        <f ca="1">IF(B306="","",OFFSET(List1!M$11,tisk!A305,0))</f>
        <v/>
      </c>
      <c r="E307" s="143"/>
      <c r="F307" s="69"/>
      <c r="G307" s="127"/>
      <c r="H307" s="144"/>
      <c r="I307" s="142"/>
      <c r="J307" s="142"/>
      <c r="K307" s="142"/>
      <c r="L307" s="142"/>
      <c r="M307" s="127"/>
      <c r="N307" s="127"/>
    </row>
    <row r="308" spans="1:14" s="70" customFormat="1" ht="30" customHeight="1" x14ac:dyDescent="0.25">
      <c r="A308" s="63">
        <f>ROW()/3-1</f>
        <v>101.66666666666667</v>
      </c>
      <c r="B308" s="142"/>
      <c r="C308" s="65" t="str">
        <f ca="1">IF(B306="","",CONCATENATE("Zástupce","
",OFFSET(List1!K$11,tisk!A305,0)))</f>
        <v/>
      </c>
      <c r="D308" s="68" t="str">
        <f ca="1">IF(B306="","",CONCATENATE("Dotace bude použita na:",OFFSET(List1!N$11,tisk!A305,0)))</f>
        <v/>
      </c>
      <c r="E308" s="143"/>
      <c r="F308" s="67" t="str">
        <f ca="1">IF(B306="","",OFFSET(List1!Q$11,tisk!A305,0))</f>
        <v/>
      </c>
      <c r="G308" s="127"/>
      <c r="H308" s="144"/>
      <c r="I308" s="142"/>
      <c r="J308" s="142"/>
      <c r="K308" s="142"/>
      <c r="L308" s="142"/>
      <c r="M308" s="127"/>
      <c r="N308" s="127"/>
    </row>
    <row r="309" spans="1:14" s="70" customFormat="1" ht="75" customHeight="1" x14ac:dyDescent="0.25">
      <c r="A309" s="63"/>
      <c r="B309" s="142" t="str">
        <f ca="1">IF(OFFSET(List1!B$11,tisk!A308,0)&gt;0,OFFSET(List1!B$11,tisk!A308,0),"")</f>
        <v/>
      </c>
      <c r="C309" s="65" t="str">
        <f ca="1">IF(B309="","",CONCATENATE(OFFSET(List1!C$11,tisk!A308,0),"
",OFFSET(List1!D$11,tisk!A308,0),"
",OFFSET(List1!E$11,tisk!A308,0),"
",OFFSET(List1!F$11,tisk!A308,0)))</f>
        <v/>
      </c>
      <c r="D309" s="66" t="str">
        <f ca="1">IF(B309="","",OFFSET(List1!L$11,tisk!A308,0))</f>
        <v/>
      </c>
      <c r="E309" s="143" t="str">
        <f ca="1">IF(B309="","",OFFSET(List1!O$11,tisk!A308,0))</f>
        <v/>
      </c>
      <c r="F309" s="67" t="str">
        <f ca="1">IF(B309="","",OFFSET(List1!P$11,tisk!A308,0))</f>
        <v/>
      </c>
      <c r="G309" s="127" t="str">
        <f ca="1">IF(B309="","",OFFSET(List1!R$11,tisk!A308,0))</f>
        <v/>
      </c>
      <c r="H309" s="144" t="str">
        <f ca="1">IF(B309="","",OFFSET(List1!S$11,tisk!A308,0))</f>
        <v/>
      </c>
      <c r="I309" s="142" t="str">
        <f ca="1">IF(B309="","",OFFSET(List1!T$11,tisk!A308,0))</f>
        <v/>
      </c>
      <c r="J309" s="142" t="str">
        <f ca="1">IF(B309="","",OFFSET(List1!U$11,tisk!A308,0))</f>
        <v/>
      </c>
      <c r="K309" s="142" t="str">
        <f ca="1">IF(B309="","",OFFSET(List1!V$11,tisk!A308,0))</f>
        <v/>
      </c>
      <c r="L309" s="142" t="str">
        <f ca="1">IF(B309="","",OFFSET(List1!W$11,tisk!A308,0))</f>
        <v/>
      </c>
      <c r="M309" s="127" t="str">
        <f ca="1">IF(A309="","",OFFSET(List1!W$11,tisk!#REF!,0))</f>
        <v/>
      </c>
      <c r="N309" s="127" t="str">
        <f ca="1">IF(B309="","",OFFSET(List1!X$11,tisk!A308,0))</f>
        <v/>
      </c>
    </row>
    <row r="310" spans="1:14" s="70" customFormat="1" ht="75" customHeight="1" x14ac:dyDescent="0.25">
      <c r="A310" s="63"/>
      <c r="B310" s="142"/>
      <c r="C310" s="65" t="str">
        <f ca="1">IF(B309="","",CONCATENATE("Okres ",OFFSET(List1!G$11,tisk!A308,0),"
","Právní forma","
",OFFSET(List1!H$11,tisk!A308,0),"
","IČO ",OFFSET(List1!I$11,tisk!A308,0),"
 ","B.Ú. ",OFFSET(List1!J$11,tisk!A308,0)))</f>
        <v/>
      </c>
      <c r="D310" s="68" t="str">
        <f ca="1">IF(B309="","",OFFSET(List1!M$11,tisk!A308,0))</f>
        <v/>
      </c>
      <c r="E310" s="143"/>
      <c r="F310" s="69"/>
      <c r="G310" s="127"/>
      <c r="H310" s="144"/>
      <c r="I310" s="142"/>
      <c r="J310" s="142"/>
      <c r="K310" s="142"/>
      <c r="L310" s="142"/>
      <c r="M310" s="127"/>
      <c r="N310" s="127"/>
    </row>
    <row r="311" spans="1:14" s="70" customFormat="1" ht="30" customHeight="1" x14ac:dyDescent="0.25">
      <c r="A311" s="63">
        <f>ROW()/3-1</f>
        <v>102.66666666666667</v>
      </c>
      <c r="B311" s="142"/>
      <c r="C311" s="65" t="str">
        <f ca="1">IF(B309="","",CONCATENATE("Zástupce","
",OFFSET(List1!K$11,tisk!A308,0)))</f>
        <v/>
      </c>
      <c r="D311" s="68" t="str">
        <f ca="1">IF(B309="","",CONCATENATE("Dotace bude použita na:",OFFSET(List1!N$11,tisk!A308,0)))</f>
        <v/>
      </c>
      <c r="E311" s="143"/>
      <c r="F311" s="67" t="str">
        <f ca="1">IF(B309="","",OFFSET(List1!Q$11,tisk!A308,0))</f>
        <v/>
      </c>
      <c r="G311" s="127"/>
      <c r="H311" s="144"/>
      <c r="I311" s="142"/>
      <c r="J311" s="142"/>
      <c r="K311" s="142"/>
      <c r="L311" s="142"/>
      <c r="M311" s="127"/>
      <c r="N311" s="127"/>
    </row>
    <row r="312" spans="1:14" s="70" customFormat="1" ht="75" customHeight="1" x14ac:dyDescent="0.25">
      <c r="A312" s="63"/>
      <c r="B312" s="142" t="str">
        <f ca="1">IF(OFFSET(List1!B$11,tisk!A311,0)&gt;0,OFFSET(List1!B$11,tisk!A311,0),"")</f>
        <v/>
      </c>
      <c r="C312" s="65" t="str">
        <f ca="1">IF(B312="","",CONCATENATE(OFFSET(List1!C$11,tisk!A311,0),"
",OFFSET(List1!D$11,tisk!A311,0),"
",OFFSET(List1!E$11,tisk!A311,0),"
",OFFSET(List1!F$11,tisk!A311,0)))</f>
        <v/>
      </c>
      <c r="D312" s="66" t="str">
        <f ca="1">IF(B312="","",OFFSET(List1!L$11,tisk!A311,0))</f>
        <v/>
      </c>
      <c r="E312" s="143" t="str">
        <f ca="1">IF(B312="","",OFFSET(List1!O$11,tisk!A311,0))</f>
        <v/>
      </c>
      <c r="F312" s="67" t="str">
        <f ca="1">IF(B312="","",OFFSET(List1!P$11,tisk!A311,0))</f>
        <v/>
      </c>
      <c r="G312" s="127" t="str">
        <f ca="1">IF(B312="","",OFFSET(List1!R$11,tisk!A311,0))</f>
        <v/>
      </c>
      <c r="H312" s="144" t="str">
        <f ca="1">IF(B312="","",OFFSET(List1!S$11,tisk!A311,0))</f>
        <v/>
      </c>
      <c r="I312" s="142" t="str">
        <f ca="1">IF(B312="","",OFFSET(List1!T$11,tisk!A311,0))</f>
        <v/>
      </c>
      <c r="J312" s="142" t="str">
        <f ca="1">IF(B312="","",OFFSET(List1!U$11,tisk!A311,0))</f>
        <v/>
      </c>
      <c r="K312" s="142" t="str">
        <f ca="1">IF(B312="","",OFFSET(List1!V$11,tisk!A311,0))</f>
        <v/>
      </c>
      <c r="L312" s="142" t="str">
        <f ca="1">IF(B312="","",OFFSET(List1!W$11,tisk!A311,0))</f>
        <v/>
      </c>
      <c r="M312" s="127" t="str">
        <f ca="1">IF(A312="","",OFFSET(List1!W$11,tisk!#REF!,0))</f>
        <v/>
      </c>
      <c r="N312" s="127" t="str">
        <f ca="1">IF(B312="","",OFFSET(List1!X$11,tisk!A311,0))</f>
        <v/>
      </c>
    </row>
    <row r="313" spans="1:14" s="70" customFormat="1" ht="75" customHeight="1" x14ac:dyDescent="0.25">
      <c r="A313" s="63"/>
      <c r="B313" s="142"/>
      <c r="C313" s="65" t="str">
        <f ca="1">IF(B312="","",CONCATENATE("Okres ",OFFSET(List1!G$11,tisk!A311,0),"
","Právní forma","
",OFFSET(List1!H$11,tisk!A311,0),"
","IČO ",OFFSET(List1!I$11,tisk!A311,0),"
 ","B.Ú. ",OFFSET(List1!J$11,tisk!A311,0)))</f>
        <v/>
      </c>
      <c r="D313" s="68" t="str">
        <f ca="1">IF(B312="","",OFFSET(List1!M$11,tisk!A311,0))</f>
        <v/>
      </c>
      <c r="E313" s="143"/>
      <c r="F313" s="69"/>
      <c r="G313" s="127"/>
      <c r="H313" s="144"/>
      <c r="I313" s="142"/>
      <c r="J313" s="142"/>
      <c r="K313" s="142"/>
      <c r="L313" s="142"/>
      <c r="M313" s="127"/>
      <c r="N313" s="127"/>
    </row>
    <row r="314" spans="1:14" s="70" customFormat="1" ht="30" customHeight="1" x14ac:dyDescent="0.25">
      <c r="A314" s="63">
        <f>ROW()/3-1</f>
        <v>103.66666666666667</v>
      </c>
      <c r="B314" s="142"/>
      <c r="C314" s="65" t="str">
        <f ca="1">IF(B312="","",CONCATENATE("Zástupce","
",OFFSET(List1!K$11,tisk!A311,0)))</f>
        <v/>
      </c>
      <c r="D314" s="68" t="str">
        <f ca="1">IF(B312="","",CONCATENATE("Dotace bude použita na:",OFFSET(List1!N$11,tisk!A311,0)))</f>
        <v/>
      </c>
      <c r="E314" s="143"/>
      <c r="F314" s="67" t="str">
        <f ca="1">IF(B312="","",OFFSET(List1!Q$11,tisk!A311,0))</f>
        <v/>
      </c>
      <c r="G314" s="127"/>
      <c r="H314" s="144"/>
      <c r="I314" s="142"/>
      <c r="J314" s="142"/>
      <c r="K314" s="142"/>
      <c r="L314" s="142"/>
      <c r="M314" s="127"/>
      <c r="N314" s="127"/>
    </row>
    <row r="315" spans="1:14" s="70" customFormat="1" ht="75" customHeight="1" x14ac:dyDescent="0.25">
      <c r="A315" s="63"/>
      <c r="B315" s="142" t="str">
        <f ca="1">IF(OFFSET(List1!B$11,tisk!A314,0)&gt;0,OFFSET(List1!B$11,tisk!A314,0),"")</f>
        <v/>
      </c>
      <c r="C315" s="65" t="str">
        <f ca="1">IF(B315="","",CONCATENATE(OFFSET(List1!C$11,tisk!A314,0),"
",OFFSET(List1!D$11,tisk!A314,0),"
",OFFSET(List1!E$11,tisk!A314,0),"
",OFFSET(List1!F$11,tisk!A314,0)))</f>
        <v/>
      </c>
      <c r="D315" s="66" t="str">
        <f ca="1">IF(B315="","",OFFSET(List1!L$11,tisk!A314,0))</f>
        <v/>
      </c>
      <c r="E315" s="143" t="str">
        <f ca="1">IF(B315="","",OFFSET(List1!O$11,tisk!A314,0))</f>
        <v/>
      </c>
      <c r="F315" s="67" t="str">
        <f ca="1">IF(B315="","",OFFSET(List1!P$11,tisk!A314,0))</f>
        <v/>
      </c>
      <c r="G315" s="127" t="str">
        <f ca="1">IF(B315="","",OFFSET(List1!R$11,tisk!A314,0))</f>
        <v/>
      </c>
      <c r="H315" s="144" t="str">
        <f ca="1">IF(B315="","",OFFSET(List1!S$11,tisk!A314,0))</f>
        <v/>
      </c>
      <c r="I315" s="142" t="str">
        <f ca="1">IF(B315="","",OFFSET(List1!T$11,tisk!A314,0))</f>
        <v/>
      </c>
      <c r="J315" s="142" t="str">
        <f ca="1">IF(B315="","",OFFSET(List1!U$11,tisk!A314,0))</f>
        <v/>
      </c>
      <c r="K315" s="142" t="str">
        <f ca="1">IF(B315="","",OFFSET(List1!V$11,tisk!A314,0))</f>
        <v/>
      </c>
      <c r="L315" s="142" t="str">
        <f ca="1">IF(B315="","",OFFSET(List1!W$11,tisk!A314,0))</f>
        <v/>
      </c>
      <c r="M315" s="127" t="str">
        <f ca="1">IF(A315="","",OFFSET(List1!W$11,tisk!#REF!,0))</f>
        <v/>
      </c>
      <c r="N315" s="127" t="str">
        <f ca="1">IF(B315="","",OFFSET(List1!X$11,tisk!A314,0))</f>
        <v/>
      </c>
    </row>
    <row r="316" spans="1:14" s="70" customFormat="1" ht="75" customHeight="1" x14ac:dyDescent="0.25">
      <c r="A316" s="63"/>
      <c r="B316" s="142"/>
      <c r="C316" s="65" t="str">
        <f ca="1">IF(B315="","",CONCATENATE("Okres ",OFFSET(List1!G$11,tisk!A314,0),"
","Právní forma","
",OFFSET(List1!H$11,tisk!A314,0),"
","IČO ",OFFSET(List1!I$11,tisk!A314,0),"
 ","B.Ú. ",OFFSET(List1!J$11,tisk!A314,0)))</f>
        <v/>
      </c>
      <c r="D316" s="68" t="str">
        <f ca="1">IF(B315="","",OFFSET(List1!M$11,tisk!A314,0))</f>
        <v/>
      </c>
      <c r="E316" s="143"/>
      <c r="F316" s="69"/>
      <c r="G316" s="127"/>
      <c r="H316" s="144"/>
      <c r="I316" s="142"/>
      <c r="J316" s="142"/>
      <c r="K316" s="142"/>
      <c r="L316" s="142"/>
      <c r="M316" s="127"/>
      <c r="N316" s="127"/>
    </row>
    <row r="317" spans="1:14" s="70" customFormat="1" ht="30" customHeight="1" x14ac:dyDescent="0.25">
      <c r="A317" s="63">
        <f>ROW()/3-1</f>
        <v>104.66666666666667</v>
      </c>
      <c r="B317" s="142"/>
      <c r="C317" s="65" t="str">
        <f ca="1">IF(B315="","",CONCATENATE("Zástupce","
",OFFSET(List1!K$11,tisk!A314,0)))</f>
        <v/>
      </c>
      <c r="D317" s="68" t="str">
        <f ca="1">IF(B315="","",CONCATENATE("Dotace bude použita na:",OFFSET(List1!N$11,tisk!A314,0)))</f>
        <v/>
      </c>
      <c r="E317" s="143"/>
      <c r="F317" s="67" t="str">
        <f ca="1">IF(B315="","",OFFSET(List1!Q$11,tisk!A314,0))</f>
        <v/>
      </c>
      <c r="G317" s="127"/>
      <c r="H317" s="144"/>
      <c r="I317" s="142"/>
      <c r="J317" s="142"/>
      <c r="K317" s="142"/>
      <c r="L317" s="142"/>
      <c r="M317" s="127"/>
      <c r="N317" s="127"/>
    </row>
    <row r="318" spans="1:14" s="70" customFormat="1" ht="75" customHeight="1" x14ac:dyDescent="0.25">
      <c r="A318" s="63"/>
      <c r="B318" s="142" t="str">
        <f ca="1">IF(OFFSET(List1!B$11,tisk!A317,0)&gt;0,OFFSET(List1!B$11,tisk!A317,0),"")</f>
        <v/>
      </c>
      <c r="C318" s="65" t="str">
        <f ca="1">IF(B318="","",CONCATENATE(OFFSET(List1!C$11,tisk!A317,0),"
",OFFSET(List1!D$11,tisk!A317,0),"
",OFFSET(List1!E$11,tisk!A317,0),"
",OFFSET(List1!F$11,tisk!A317,0)))</f>
        <v/>
      </c>
      <c r="D318" s="66" t="str">
        <f ca="1">IF(B318="","",OFFSET(List1!L$11,tisk!A317,0))</f>
        <v/>
      </c>
      <c r="E318" s="143" t="str">
        <f ca="1">IF(B318="","",OFFSET(List1!O$11,tisk!A317,0))</f>
        <v/>
      </c>
      <c r="F318" s="67" t="str">
        <f ca="1">IF(B318="","",OFFSET(List1!P$11,tisk!A317,0))</f>
        <v/>
      </c>
      <c r="G318" s="127" t="str">
        <f ca="1">IF(B318="","",OFFSET(List1!R$11,tisk!A317,0))</f>
        <v/>
      </c>
      <c r="H318" s="144" t="str">
        <f ca="1">IF(B318="","",OFFSET(List1!S$11,tisk!A317,0))</f>
        <v/>
      </c>
      <c r="I318" s="142" t="str">
        <f ca="1">IF(B318="","",OFFSET(List1!T$11,tisk!A317,0))</f>
        <v/>
      </c>
      <c r="J318" s="142" t="str">
        <f ca="1">IF(B318="","",OFFSET(List1!U$11,tisk!A317,0))</f>
        <v/>
      </c>
      <c r="K318" s="142" t="str">
        <f ca="1">IF(B318="","",OFFSET(List1!V$11,tisk!A317,0))</f>
        <v/>
      </c>
      <c r="L318" s="142" t="str">
        <f ca="1">IF(B318="","",OFFSET(List1!W$11,tisk!A317,0))</f>
        <v/>
      </c>
      <c r="M318" s="127" t="str">
        <f ca="1">IF(A318="","",OFFSET(List1!W$11,tisk!#REF!,0))</f>
        <v/>
      </c>
      <c r="N318" s="127" t="str">
        <f ca="1">IF(B318="","",OFFSET(List1!X$11,tisk!A317,0))</f>
        <v/>
      </c>
    </row>
    <row r="319" spans="1:14" s="70" customFormat="1" ht="75" customHeight="1" x14ac:dyDescent="0.25">
      <c r="A319" s="63"/>
      <c r="B319" s="142"/>
      <c r="C319" s="65" t="str">
        <f ca="1">IF(B318="","",CONCATENATE("Okres ",OFFSET(List1!G$11,tisk!A317,0),"
","Právní forma","
",OFFSET(List1!H$11,tisk!A317,0),"
","IČO ",OFFSET(List1!I$11,tisk!A317,0),"
 ","B.Ú. ",OFFSET(List1!J$11,tisk!A317,0)))</f>
        <v/>
      </c>
      <c r="D319" s="68" t="str">
        <f ca="1">IF(B318="","",OFFSET(List1!M$11,tisk!A317,0))</f>
        <v/>
      </c>
      <c r="E319" s="143"/>
      <c r="F319" s="69"/>
      <c r="G319" s="127"/>
      <c r="H319" s="144"/>
      <c r="I319" s="142"/>
      <c r="J319" s="142"/>
      <c r="K319" s="142"/>
      <c r="L319" s="142"/>
      <c r="M319" s="127"/>
      <c r="N319" s="127"/>
    </row>
    <row r="320" spans="1:14" s="70" customFormat="1" ht="30" customHeight="1" x14ac:dyDescent="0.25">
      <c r="A320" s="63">
        <f>ROW()/3-1</f>
        <v>105.66666666666667</v>
      </c>
      <c r="B320" s="142"/>
      <c r="C320" s="65" t="str">
        <f ca="1">IF(B318="","",CONCATENATE("Zástupce","
",OFFSET(List1!K$11,tisk!A317,0)))</f>
        <v/>
      </c>
      <c r="D320" s="68" t="str">
        <f ca="1">IF(B318="","",CONCATENATE("Dotace bude použita na:",OFFSET(List1!N$11,tisk!A317,0)))</f>
        <v/>
      </c>
      <c r="E320" s="143"/>
      <c r="F320" s="67" t="str">
        <f ca="1">IF(B318="","",OFFSET(List1!Q$11,tisk!A317,0))</f>
        <v/>
      </c>
      <c r="G320" s="127"/>
      <c r="H320" s="144"/>
      <c r="I320" s="142"/>
      <c r="J320" s="142"/>
      <c r="K320" s="142"/>
      <c r="L320" s="142"/>
      <c r="M320" s="127"/>
      <c r="N320" s="127"/>
    </row>
    <row r="321" spans="1:14" s="70" customFormat="1" ht="75" customHeight="1" x14ac:dyDescent="0.25">
      <c r="A321" s="63"/>
      <c r="B321" s="142" t="str">
        <f ca="1">IF(OFFSET(List1!B$11,tisk!A320,0)&gt;0,OFFSET(List1!B$11,tisk!A320,0),"")</f>
        <v/>
      </c>
      <c r="C321" s="65" t="str">
        <f ca="1">IF(B321="","",CONCATENATE(OFFSET(List1!C$11,tisk!A320,0),"
",OFFSET(List1!D$11,tisk!A320,0),"
",OFFSET(List1!E$11,tisk!A320,0),"
",OFFSET(List1!F$11,tisk!A320,0)))</f>
        <v/>
      </c>
      <c r="D321" s="66" t="str">
        <f ca="1">IF(B321="","",OFFSET(List1!L$11,tisk!A320,0))</f>
        <v/>
      </c>
      <c r="E321" s="143" t="str">
        <f ca="1">IF(B321="","",OFFSET(List1!O$11,tisk!A320,0))</f>
        <v/>
      </c>
      <c r="F321" s="67" t="str">
        <f ca="1">IF(B321="","",OFFSET(List1!P$11,tisk!A320,0))</f>
        <v/>
      </c>
      <c r="G321" s="127" t="str">
        <f ca="1">IF(B321="","",OFFSET(List1!R$11,tisk!A320,0))</f>
        <v/>
      </c>
      <c r="H321" s="144" t="str">
        <f ca="1">IF(B321="","",OFFSET(List1!S$11,tisk!A320,0))</f>
        <v/>
      </c>
      <c r="I321" s="142" t="str">
        <f ca="1">IF(B321="","",OFFSET(List1!T$11,tisk!A320,0))</f>
        <v/>
      </c>
      <c r="J321" s="142" t="str">
        <f ca="1">IF(B321="","",OFFSET(List1!U$11,tisk!A320,0))</f>
        <v/>
      </c>
      <c r="K321" s="142" t="str">
        <f ca="1">IF(B321="","",OFFSET(List1!V$11,tisk!A320,0))</f>
        <v/>
      </c>
      <c r="L321" s="142" t="str">
        <f ca="1">IF(B321="","",OFFSET(List1!W$11,tisk!A320,0))</f>
        <v/>
      </c>
      <c r="M321" s="127" t="str">
        <f ca="1">IF(A321="","",OFFSET(List1!W$11,tisk!#REF!,0))</f>
        <v/>
      </c>
      <c r="N321" s="127" t="str">
        <f ca="1">IF(B321="","",OFFSET(List1!X$11,tisk!A320,0))</f>
        <v/>
      </c>
    </row>
    <row r="322" spans="1:14" s="70" customFormat="1" ht="75" customHeight="1" x14ac:dyDescent="0.25">
      <c r="A322" s="63"/>
      <c r="B322" s="142"/>
      <c r="C322" s="65" t="str">
        <f ca="1">IF(B321="","",CONCATENATE("Okres ",OFFSET(List1!G$11,tisk!A320,0),"
","Právní forma","
",OFFSET(List1!H$11,tisk!A320,0),"
","IČO ",OFFSET(List1!I$11,tisk!A320,0),"
 ","B.Ú. ",OFFSET(List1!J$11,tisk!A320,0)))</f>
        <v/>
      </c>
      <c r="D322" s="68" t="str">
        <f ca="1">IF(B321="","",OFFSET(List1!M$11,tisk!A320,0))</f>
        <v/>
      </c>
      <c r="E322" s="143"/>
      <c r="F322" s="69"/>
      <c r="G322" s="127"/>
      <c r="H322" s="144"/>
      <c r="I322" s="142"/>
      <c r="J322" s="142"/>
      <c r="K322" s="142"/>
      <c r="L322" s="142"/>
      <c r="M322" s="127"/>
      <c r="N322" s="127"/>
    </row>
    <row r="323" spans="1:14" s="70" customFormat="1" ht="30" customHeight="1" x14ac:dyDescent="0.25">
      <c r="A323" s="63">
        <f>ROW()/3-1</f>
        <v>106.66666666666667</v>
      </c>
      <c r="B323" s="142"/>
      <c r="C323" s="65" t="str">
        <f ca="1">IF(B321="","",CONCATENATE("Zástupce","
",OFFSET(List1!K$11,tisk!A320,0)))</f>
        <v/>
      </c>
      <c r="D323" s="68" t="str">
        <f ca="1">IF(B321="","",CONCATENATE("Dotace bude použita na:",OFFSET(List1!N$11,tisk!A320,0)))</f>
        <v/>
      </c>
      <c r="E323" s="143"/>
      <c r="F323" s="67" t="str">
        <f ca="1">IF(B321="","",OFFSET(List1!Q$11,tisk!A320,0))</f>
        <v/>
      </c>
      <c r="G323" s="127"/>
      <c r="H323" s="144"/>
      <c r="I323" s="142"/>
      <c r="J323" s="142"/>
      <c r="K323" s="142"/>
      <c r="L323" s="142"/>
      <c r="M323" s="127"/>
      <c r="N323" s="127"/>
    </row>
    <row r="324" spans="1:14" s="70" customFormat="1" ht="75" customHeight="1" x14ac:dyDescent="0.25">
      <c r="A324" s="63"/>
      <c r="B324" s="142" t="str">
        <f ca="1">IF(OFFSET(List1!B$11,tisk!A323,0)&gt;0,OFFSET(List1!B$11,tisk!A323,0),"")</f>
        <v/>
      </c>
      <c r="C324" s="65" t="str">
        <f ca="1">IF(B324="","",CONCATENATE(OFFSET(List1!C$11,tisk!A323,0),"
",OFFSET(List1!D$11,tisk!A323,0),"
",OFFSET(List1!E$11,tisk!A323,0),"
",OFFSET(List1!F$11,tisk!A323,0)))</f>
        <v/>
      </c>
      <c r="D324" s="66" t="str">
        <f ca="1">IF(B324="","",OFFSET(List1!L$11,tisk!A323,0))</f>
        <v/>
      </c>
      <c r="E324" s="143" t="str">
        <f ca="1">IF(B324="","",OFFSET(List1!O$11,tisk!A323,0))</f>
        <v/>
      </c>
      <c r="F324" s="67" t="str">
        <f ca="1">IF(B324="","",OFFSET(List1!P$11,tisk!A323,0))</f>
        <v/>
      </c>
      <c r="G324" s="127" t="str">
        <f ca="1">IF(B324="","",OFFSET(List1!R$11,tisk!A323,0))</f>
        <v/>
      </c>
      <c r="H324" s="144" t="str">
        <f ca="1">IF(B324="","",OFFSET(List1!S$11,tisk!A323,0))</f>
        <v/>
      </c>
      <c r="I324" s="142" t="str">
        <f ca="1">IF(B324="","",OFFSET(List1!T$11,tisk!A323,0))</f>
        <v/>
      </c>
      <c r="J324" s="142" t="str">
        <f ca="1">IF(B324="","",OFFSET(List1!U$11,tisk!A323,0))</f>
        <v/>
      </c>
      <c r="K324" s="142" t="str">
        <f ca="1">IF(B324="","",OFFSET(List1!V$11,tisk!A323,0))</f>
        <v/>
      </c>
      <c r="L324" s="142" t="str">
        <f ca="1">IF(B324="","",OFFSET(List1!W$11,tisk!A323,0))</f>
        <v/>
      </c>
      <c r="M324" s="127" t="str">
        <f ca="1">IF(A324="","",OFFSET(List1!W$11,tisk!#REF!,0))</f>
        <v/>
      </c>
      <c r="N324" s="127" t="str">
        <f ca="1">IF(B324="","",OFFSET(List1!X$11,tisk!A323,0))</f>
        <v/>
      </c>
    </row>
    <row r="325" spans="1:14" s="70" customFormat="1" ht="75" customHeight="1" x14ac:dyDescent="0.25">
      <c r="A325" s="63"/>
      <c r="B325" s="142"/>
      <c r="C325" s="65" t="str">
        <f ca="1">IF(B324="","",CONCATENATE("Okres ",OFFSET(List1!G$11,tisk!A323,0),"
","Právní forma","
",OFFSET(List1!H$11,tisk!A323,0),"
","IČO ",OFFSET(List1!I$11,tisk!A323,0),"
 ","B.Ú. ",OFFSET(List1!J$11,tisk!A323,0)))</f>
        <v/>
      </c>
      <c r="D325" s="68" t="str">
        <f ca="1">IF(B324="","",OFFSET(List1!M$11,tisk!A323,0))</f>
        <v/>
      </c>
      <c r="E325" s="143"/>
      <c r="F325" s="69"/>
      <c r="G325" s="127"/>
      <c r="H325" s="144"/>
      <c r="I325" s="142"/>
      <c r="J325" s="142"/>
      <c r="K325" s="142"/>
      <c r="L325" s="142"/>
      <c r="M325" s="127"/>
      <c r="N325" s="127"/>
    </row>
    <row r="326" spans="1:14" s="70" customFormat="1" ht="30" customHeight="1" x14ac:dyDescent="0.25">
      <c r="A326" s="63">
        <f>ROW()/3-1</f>
        <v>107.66666666666667</v>
      </c>
      <c r="B326" s="142"/>
      <c r="C326" s="65" t="str">
        <f ca="1">IF(B324="","",CONCATENATE("Zástupce","
",OFFSET(List1!K$11,tisk!A323,0)))</f>
        <v/>
      </c>
      <c r="D326" s="68" t="str">
        <f ca="1">IF(B324="","",CONCATENATE("Dotace bude použita na:",OFFSET(List1!N$11,tisk!A323,0)))</f>
        <v/>
      </c>
      <c r="E326" s="143"/>
      <c r="F326" s="67" t="str">
        <f ca="1">IF(B324="","",OFFSET(List1!Q$11,tisk!A323,0))</f>
        <v/>
      </c>
      <c r="G326" s="127"/>
      <c r="H326" s="144"/>
      <c r="I326" s="142"/>
      <c r="J326" s="142"/>
      <c r="K326" s="142"/>
      <c r="L326" s="142"/>
      <c r="M326" s="127"/>
      <c r="N326" s="127"/>
    </row>
    <row r="327" spans="1:14" s="70" customFormat="1" ht="75" customHeight="1" x14ac:dyDescent="0.25">
      <c r="A327" s="63"/>
      <c r="B327" s="142" t="str">
        <f ca="1">IF(OFFSET(List1!B$11,tisk!A326,0)&gt;0,OFFSET(List1!B$11,tisk!A326,0),"")</f>
        <v/>
      </c>
      <c r="C327" s="65" t="str">
        <f ca="1">IF(B327="","",CONCATENATE(OFFSET(List1!C$11,tisk!A326,0),"
",OFFSET(List1!D$11,tisk!A326,0),"
",OFFSET(List1!E$11,tisk!A326,0),"
",OFFSET(List1!F$11,tisk!A326,0)))</f>
        <v/>
      </c>
      <c r="D327" s="66" t="str">
        <f ca="1">IF(B327="","",OFFSET(List1!L$11,tisk!A326,0))</f>
        <v/>
      </c>
      <c r="E327" s="143" t="str">
        <f ca="1">IF(B327="","",OFFSET(List1!O$11,tisk!A326,0))</f>
        <v/>
      </c>
      <c r="F327" s="67" t="str">
        <f ca="1">IF(B327="","",OFFSET(List1!P$11,tisk!A326,0))</f>
        <v/>
      </c>
      <c r="G327" s="127" t="str">
        <f ca="1">IF(B327="","",OFFSET(List1!R$11,tisk!A326,0))</f>
        <v/>
      </c>
      <c r="H327" s="144" t="str">
        <f ca="1">IF(B327="","",OFFSET(List1!S$11,tisk!A326,0))</f>
        <v/>
      </c>
      <c r="I327" s="142" t="str">
        <f ca="1">IF(B327="","",OFFSET(List1!T$11,tisk!A326,0))</f>
        <v/>
      </c>
      <c r="J327" s="142" t="str">
        <f ca="1">IF(B327="","",OFFSET(List1!U$11,tisk!A326,0))</f>
        <v/>
      </c>
      <c r="K327" s="142" t="str">
        <f ca="1">IF(B327="","",OFFSET(List1!V$11,tisk!A326,0))</f>
        <v/>
      </c>
      <c r="L327" s="142" t="str">
        <f ca="1">IF(B327="","",OFFSET(List1!W$11,tisk!A326,0))</f>
        <v/>
      </c>
      <c r="M327" s="127" t="str">
        <f ca="1">IF(A327="","",OFFSET(List1!W$11,tisk!#REF!,0))</f>
        <v/>
      </c>
      <c r="N327" s="127" t="str">
        <f ca="1">IF(B327="","",OFFSET(List1!X$11,tisk!A326,0))</f>
        <v/>
      </c>
    </row>
    <row r="328" spans="1:14" s="70" customFormat="1" ht="75" customHeight="1" x14ac:dyDescent="0.25">
      <c r="A328" s="63"/>
      <c r="B328" s="142"/>
      <c r="C328" s="65" t="str">
        <f ca="1">IF(B327="","",CONCATENATE("Okres ",OFFSET(List1!G$11,tisk!A326,0),"
","Právní forma","
",OFFSET(List1!H$11,tisk!A326,0),"
","IČO ",OFFSET(List1!I$11,tisk!A326,0),"
 ","B.Ú. ",OFFSET(List1!J$11,tisk!A326,0)))</f>
        <v/>
      </c>
      <c r="D328" s="68" t="str">
        <f ca="1">IF(B327="","",OFFSET(List1!M$11,tisk!A326,0))</f>
        <v/>
      </c>
      <c r="E328" s="143"/>
      <c r="F328" s="69"/>
      <c r="G328" s="127"/>
      <c r="H328" s="144"/>
      <c r="I328" s="142"/>
      <c r="J328" s="142"/>
      <c r="K328" s="142"/>
      <c r="L328" s="142"/>
      <c r="M328" s="127"/>
      <c r="N328" s="127"/>
    </row>
    <row r="329" spans="1:14" s="70" customFormat="1" ht="30" customHeight="1" x14ac:dyDescent="0.25">
      <c r="A329" s="63">
        <f>ROW()/3-1</f>
        <v>108.66666666666667</v>
      </c>
      <c r="B329" s="142"/>
      <c r="C329" s="65" t="str">
        <f ca="1">IF(B327="","",CONCATENATE("Zástupce","
",OFFSET(List1!K$11,tisk!A326,0)))</f>
        <v/>
      </c>
      <c r="D329" s="68" t="str">
        <f ca="1">IF(B327="","",CONCATENATE("Dotace bude použita na:",OFFSET(List1!N$11,tisk!A326,0)))</f>
        <v/>
      </c>
      <c r="E329" s="143"/>
      <c r="F329" s="67" t="str">
        <f ca="1">IF(B327="","",OFFSET(List1!Q$11,tisk!A326,0))</f>
        <v/>
      </c>
      <c r="G329" s="127"/>
      <c r="H329" s="144"/>
      <c r="I329" s="142"/>
      <c r="J329" s="142"/>
      <c r="K329" s="142"/>
      <c r="L329" s="142"/>
      <c r="M329" s="127"/>
      <c r="N329" s="127"/>
    </row>
    <row r="330" spans="1:14" s="70" customFormat="1" ht="75" customHeight="1" x14ac:dyDescent="0.25">
      <c r="A330" s="63"/>
      <c r="B330" s="142" t="str">
        <f ca="1">IF(OFFSET(List1!B$11,tisk!A329,0)&gt;0,OFFSET(List1!B$11,tisk!A329,0),"")</f>
        <v/>
      </c>
      <c r="C330" s="65" t="str">
        <f ca="1">IF(B330="","",CONCATENATE(OFFSET(List1!C$11,tisk!A329,0),"
",OFFSET(List1!D$11,tisk!A329,0),"
",OFFSET(List1!E$11,tisk!A329,0),"
",OFFSET(List1!F$11,tisk!A329,0)))</f>
        <v/>
      </c>
      <c r="D330" s="66" t="str">
        <f ca="1">IF(B330="","",OFFSET(List1!L$11,tisk!A329,0))</f>
        <v/>
      </c>
      <c r="E330" s="143" t="str">
        <f ca="1">IF(B330="","",OFFSET(List1!O$11,tisk!A329,0))</f>
        <v/>
      </c>
      <c r="F330" s="67" t="str">
        <f ca="1">IF(B330="","",OFFSET(List1!P$11,tisk!A329,0))</f>
        <v/>
      </c>
      <c r="G330" s="127" t="str">
        <f ca="1">IF(B330="","",OFFSET(List1!R$11,tisk!A329,0))</f>
        <v/>
      </c>
      <c r="H330" s="144" t="str">
        <f ca="1">IF(B330="","",OFFSET(List1!S$11,tisk!A329,0))</f>
        <v/>
      </c>
      <c r="I330" s="142" t="str">
        <f ca="1">IF(B330="","",OFFSET(List1!T$11,tisk!A329,0))</f>
        <v/>
      </c>
      <c r="J330" s="142" t="str">
        <f ca="1">IF(B330="","",OFFSET(List1!U$11,tisk!A329,0))</f>
        <v/>
      </c>
      <c r="K330" s="142" t="str">
        <f ca="1">IF(B330="","",OFFSET(List1!V$11,tisk!A329,0))</f>
        <v/>
      </c>
      <c r="L330" s="142" t="str">
        <f ca="1">IF(B330="","",OFFSET(List1!W$11,tisk!A329,0))</f>
        <v/>
      </c>
      <c r="M330" s="127" t="str">
        <f ca="1">IF(A330="","",OFFSET(List1!W$11,tisk!#REF!,0))</f>
        <v/>
      </c>
      <c r="N330" s="127" t="str">
        <f ca="1">IF(B330="","",OFFSET(List1!X$11,tisk!A329,0))</f>
        <v/>
      </c>
    </row>
    <row r="331" spans="1:14" s="70" customFormat="1" ht="75" customHeight="1" x14ac:dyDescent="0.25">
      <c r="A331" s="63"/>
      <c r="B331" s="142"/>
      <c r="C331" s="65" t="str">
        <f ca="1">IF(B330="","",CONCATENATE("Okres ",OFFSET(List1!G$11,tisk!A329,0),"
","Právní forma","
",OFFSET(List1!H$11,tisk!A329,0),"
","IČO ",OFFSET(List1!I$11,tisk!A329,0),"
 ","B.Ú. ",OFFSET(List1!J$11,tisk!A329,0)))</f>
        <v/>
      </c>
      <c r="D331" s="68" t="str">
        <f ca="1">IF(B330="","",OFFSET(List1!M$11,tisk!A329,0))</f>
        <v/>
      </c>
      <c r="E331" s="143"/>
      <c r="F331" s="69"/>
      <c r="G331" s="127"/>
      <c r="H331" s="144"/>
      <c r="I331" s="142"/>
      <c r="J331" s="142"/>
      <c r="K331" s="142"/>
      <c r="L331" s="142"/>
      <c r="M331" s="127"/>
      <c r="N331" s="127"/>
    </row>
    <row r="332" spans="1:14" s="70" customFormat="1" ht="30" customHeight="1" x14ac:dyDescent="0.25">
      <c r="A332" s="63">
        <f>ROW()/3-1</f>
        <v>109.66666666666667</v>
      </c>
      <c r="B332" s="142"/>
      <c r="C332" s="65" t="str">
        <f ca="1">IF(B330="","",CONCATENATE("Zástupce","
",OFFSET(List1!K$11,tisk!A329,0)))</f>
        <v/>
      </c>
      <c r="D332" s="68" t="str">
        <f ca="1">IF(B330="","",CONCATENATE("Dotace bude použita na:",OFFSET(List1!N$11,tisk!A329,0)))</f>
        <v/>
      </c>
      <c r="E332" s="143"/>
      <c r="F332" s="67" t="str">
        <f ca="1">IF(B330="","",OFFSET(List1!Q$11,tisk!A329,0))</f>
        <v/>
      </c>
      <c r="G332" s="127"/>
      <c r="H332" s="144"/>
      <c r="I332" s="142"/>
      <c r="J332" s="142"/>
      <c r="K332" s="142"/>
      <c r="L332" s="142"/>
      <c r="M332" s="127"/>
      <c r="N332" s="127"/>
    </row>
    <row r="333" spans="1:14" s="70" customFormat="1" ht="75" customHeight="1" x14ac:dyDescent="0.25">
      <c r="A333" s="63"/>
      <c r="B333" s="142" t="str">
        <f ca="1">IF(OFFSET(List1!B$11,tisk!A332,0)&gt;0,OFFSET(List1!B$11,tisk!A332,0),"")</f>
        <v/>
      </c>
      <c r="C333" s="65" t="str">
        <f ca="1">IF(B333="","",CONCATENATE(OFFSET(List1!C$11,tisk!A332,0),"
",OFFSET(List1!D$11,tisk!A332,0),"
",OFFSET(List1!E$11,tisk!A332,0),"
",OFFSET(List1!F$11,tisk!A332,0)))</f>
        <v/>
      </c>
      <c r="D333" s="66" t="str">
        <f ca="1">IF(B333="","",OFFSET(List1!L$11,tisk!A332,0))</f>
        <v/>
      </c>
      <c r="E333" s="143" t="str">
        <f ca="1">IF(B333="","",OFFSET(List1!O$11,tisk!A332,0))</f>
        <v/>
      </c>
      <c r="F333" s="67" t="str">
        <f ca="1">IF(B333="","",OFFSET(List1!P$11,tisk!A332,0))</f>
        <v/>
      </c>
      <c r="G333" s="127" t="str">
        <f ca="1">IF(B333="","",OFFSET(List1!R$11,tisk!A332,0))</f>
        <v/>
      </c>
      <c r="H333" s="144" t="str">
        <f ca="1">IF(B333="","",OFFSET(List1!S$11,tisk!A332,0))</f>
        <v/>
      </c>
      <c r="I333" s="142" t="str">
        <f ca="1">IF(B333="","",OFFSET(List1!T$11,tisk!A332,0))</f>
        <v/>
      </c>
      <c r="J333" s="142" t="str">
        <f ca="1">IF(B333="","",OFFSET(List1!U$11,tisk!A332,0))</f>
        <v/>
      </c>
      <c r="K333" s="142" t="str">
        <f ca="1">IF(B333="","",OFFSET(List1!V$11,tisk!A332,0))</f>
        <v/>
      </c>
      <c r="L333" s="142" t="str">
        <f ca="1">IF(B333="","",OFFSET(List1!W$11,tisk!A332,0))</f>
        <v/>
      </c>
      <c r="M333" s="127" t="str">
        <f ca="1">IF(A333="","",OFFSET(List1!W$11,tisk!#REF!,0))</f>
        <v/>
      </c>
      <c r="N333" s="127" t="str">
        <f ca="1">IF(B333="","",OFFSET(List1!X$11,tisk!A332,0))</f>
        <v/>
      </c>
    </row>
    <row r="334" spans="1:14" s="70" customFormat="1" ht="75" customHeight="1" x14ac:dyDescent="0.25">
      <c r="A334" s="63"/>
      <c r="B334" s="142"/>
      <c r="C334" s="65" t="str">
        <f ca="1">IF(B333="","",CONCATENATE("Okres ",OFFSET(List1!G$11,tisk!A332,0),"
","Právní forma","
",OFFSET(List1!H$11,tisk!A332,0),"
","IČO ",OFFSET(List1!I$11,tisk!A332,0),"
 ","B.Ú. ",OFFSET(List1!J$11,tisk!A332,0)))</f>
        <v/>
      </c>
      <c r="D334" s="68" t="str">
        <f ca="1">IF(B333="","",OFFSET(List1!M$11,tisk!A332,0))</f>
        <v/>
      </c>
      <c r="E334" s="143"/>
      <c r="F334" s="69"/>
      <c r="G334" s="127"/>
      <c r="H334" s="144"/>
      <c r="I334" s="142"/>
      <c r="J334" s="142"/>
      <c r="K334" s="142"/>
      <c r="L334" s="142"/>
      <c r="M334" s="127"/>
      <c r="N334" s="127"/>
    </row>
    <row r="335" spans="1:14" s="70" customFormat="1" ht="30" customHeight="1" x14ac:dyDescent="0.25">
      <c r="A335" s="63">
        <f>ROW()/3-1</f>
        <v>110.66666666666667</v>
      </c>
      <c r="B335" s="142"/>
      <c r="C335" s="65" t="str">
        <f ca="1">IF(B333="","",CONCATENATE("Zástupce","
",OFFSET(List1!K$11,tisk!A332,0)))</f>
        <v/>
      </c>
      <c r="D335" s="68" t="str">
        <f ca="1">IF(B333="","",CONCATENATE("Dotace bude použita na:",OFFSET(List1!N$11,tisk!A332,0)))</f>
        <v/>
      </c>
      <c r="E335" s="143"/>
      <c r="F335" s="67" t="str">
        <f ca="1">IF(B333="","",OFFSET(List1!Q$11,tisk!A332,0))</f>
        <v/>
      </c>
      <c r="G335" s="127"/>
      <c r="H335" s="144"/>
      <c r="I335" s="142"/>
      <c r="J335" s="142"/>
      <c r="K335" s="142"/>
      <c r="L335" s="142"/>
      <c r="M335" s="127"/>
      <c r="N335" s="127"/>
    </row>
    <row r="336" spans="1:14" s="70" customFormat="1" ht="75" customHeight="1" x14ac:dyDescent="0.25">
      <c r="A336" s="63"/>
      <c r="B336" s="142" t="str">
        <f ca="1">IF(OFFSET(List1!B$11,tisk!A335,0)&gt;0,OFFSET(List1!B$11,tisk!A335,0),"")</f>
        <v/>
      </c>
      <c r="C336" s="65" t="str">
        <f ca="1">IF(B336="","",CONCATENATE(OFFSET(List1!C$11,tisk!A335,0),"
",OFFSET(List1!D$11,tisk!A335,0),"
",OFFSET(List1!E$11,tisk!A335,0),"
",OFFSET(List1!F$11,tisk!A335,0)))</f>
        <v/>
      </c>
      <c r="D336" s="66" t="str">
        <f ca="1">IF(B336="","",OFFSET(List1!L$11,tisk!A335,0))</f>
        <v/>
      </c>
      <c r="E336" s="143" t="str">
        <f ca="1">IF(B336="","",OFFSET(List1!O$11,tisk!A335,0))</f>
        <v/>
      </c>
      <c r="F336" s="67" t="str">
        <f ca="1">IF(B336="","",OFFSET(List1!P$11,tisk!A335,0))</f>
        <v/>
      </c>
      <c r="G336" s="127" t="str">
        <f ca="1">IF(B336="","",OFFSET(List1!R$11,tisk!A335,0))</f>
        <v/>
      </c>
      <c r="H336" s="144" t="str">
        <f ca="1">IF(B336="","",OFFSET(List1!S$11,tisk!A335,0))</f>
        <v/>
      </c>
      <c r="I336" s="142" t="str">
        <f ca="1">IF(B336="","",OFFSET(List1!T$11,tisk!A335,0))</f>
        <v/>
      </c>
      <c r="J336" s="142" t="str">
        <f ca="1">IF(B336="","",OFFSET(List1!U$11,tisk!A335,0))</f>
        <v/>
      </c>
      <c r="K336" s="142" t="str">
        <f ca="1">IF(B336="","",OFFSET(List1!V$11,tisk!A335,0))</f>
        <v/>
      </c>
      <c r="L336" s="142" t="str">
        <f ca="1">IF(B336="","",OFFSET(List1!W$11,tisk!A335,0))</f>
        <v/>
      </c>
      <c r="M336" s="127" t="str">
        <f ca="1">IF(A336="","",OFFSET(List1!W$11,tisk!#REF!,0))</f>
        <v/>
      </c>
      <c r="N336" s="127" t="str">
        <f ca="1">IF(B336="","",OFFSET(List1!X$11,tisk!A335,0))</f>
        <v/>
      </c>
    </row>
    <row r="337" spans="1:14" s="70" customFormat="1" ht="75" customHeight="1" x14ac:dyDescent="0.25">
      <c r="A337" s="63"/>
      <c r="B337" s="142"/>
      <c r="C337" s="65" t="str">
        <f ca="1">IF(B336="","",CONCATENATE("Okres ",OFFSET(List1!G$11,tisk!A335,0),"
","Právní forma","
",OFFSET(List1!H$11,tisk!A335,0),"
","IČO ",OFFSET(List1!I$11,tisk!A335,0),"
 ","B.Ú. ",OFFSET(List1!J$11,tisk!A335,0)))</f>
        <v/>
      </c>
      <c r="D337" s="68" t="str">
        <f ca="1">IF(B336="","",OFFSET(List1!M$11,tisk!A335,0))</f>
        <v/>
      </c>
      <c r="E337" s="143"/>
      <c r="F337" s="69"/>
      <c r="G337" s="127"/>
      <c r="H337" s="144"/>
      <c r="I337" s="142"/>
      <c r="J337" s="142"/>
      <c r="K337" s="142"/>
      <c r="L337" s="142"/>
      <c r="M337" s="127"/>
      <c r="N337" s="127"/>
    </row>
    <row r="338" spans="1:14" s="70" customFormat="1" ht="30" customHeight="1" x14ac:dyDescent="0.25">
      <c r="A338" s="63">
        <f>ROW()/3-1</f>
        <v>111.66666666666667</v>
      </c>
      <c r="B338" s="142"/>
      <c r="C338" s="65" t="str">
        <f ca="1">IF(B336="","",CONCATENATE("Zástupce","
",OFFSET(List1!K$11,tisk!A335,0)))</f>
        <v/>
      </c>
      <c r="D338" s="68" t="str">
        <f ca="1">IF(B336="","",CONCATENATE("Dotace bude použita na:",OFFSET(List1!N$11,tisk!A335,0)))</f>
        <v/>
      </c>
      <c r="E338" s="143"/>
      <c r="F338" s="67" t="str">
        <f ca="1">IF(B336="","",OFFSET(List1!Q$11,tisk!A335,0))</f>
        <v/>
      </c>
      <c r="G338" s="127"/>
      <c r="H338" s="144"/>
      <c r="I338" s="142"/>
      <c r="J338" s="142"/>
      <c r="K338" s="142"/>
      <c r="L338" s="142"/>
      <c r="M338" s="127"/>
      <c r="N338" s="127"/>
    </row>
    <row r="339" spans="1:14" s="70" customFormat="1" ht="75" customHeight="1" x14ac:dyDescent="0.25">
      <c r="A339" s="63"/>
      <c r="B339" s="142" t="str">
        <f ca="1">IF(OFFSET(List1!B$11,tisk!A338,0)&gt;0,OFFSET(List1!B$11,tisk!A338,0),"")</f>
        <v/>
      </c>
      <c r="C339" s="65" t="str">
        <f ca="1">IF(B339="","",CONCATENATE(OFFSET(List1!C$11,tisk!A338,0),"
",OFFSET(List1!D$11,tisk!A338,0),"
",OFFSET(List1!E$11,tisk!A338,0),"
",OFFSET(List1!F$11,tisk!A338,0)))</f>
        <v/>
      </c>
      <c r="D339" s="66" t="str">
        <f ca="1">IF(B339="","",OFFSET(List1!L$11,tisk!A338,0))</f>
        <v/>
      </c>
      <c r="E339" s="143" t="str">
        <f ca="1">IF(B339="","",OFFSET(List1!O$11,tisk!A338,0))</f>
        <v/>
      </c>
      <c r="F339" s="67" t="str">
        <f ca="1">IF(B339="","",OFFSET(List1!P$11,tisk!A338,0))</f>
        <v/>
      </c>
      <c r="G339" s="127" t="str">
        <f ca="1">IF(B339="","",OFFSET(List1!R$11,tisk!A338,0))</f>
        <v/>
      </c>
      <c r="H339" s="144" t="str">
        <f ca="1">IF(B339="","",OFFSET(List1!S$11,tisk!A338,0))</f>
        <v/>
      </c>
      <c r="I339" s="142" t="str">
        <f ca="1">IF(B339="","",OFFSET(List1!T$11,tisk!A338,0))</f>
        <v/>
      </c>
      <c r="J339" s="142" t="str">
        <f ca="1">IF(B339="","",OFFSET(List1!U$11,tisk!A338,0))</f>
        <v/>
      </c>
      <c r="K339" s="142" t="str">
        <f ca="1">IF(B339="","",OFFSET(List1!V$11,tisk!A338,0))</f>
        <v/>
      </c>
      <c r="L339" s="142" t="str">
        <f ca="1">IF(B339="","",OFFSET(List1!W$11,tisk!A338,0))</f>
        <v/>
      </c>
      <c r="M339" s="127" t="str">
        <f ca="1">IF(A339="","",OFFSET(List1!W$11,tisk!#REF!,0))</f>
        <v/>
      </c>
      <c r="N339" s="127" t="str">
        <f ca="1">IF(B339="","",OFFSET(List1!X$11,tisk!A338,0))</f>
        <v/>
      </c>
    </row>
    <row r="340" spans="1:14" s="70" customFormat="1" ht="75" customHeight="1" x14ac:dyDescent="0.25">
      <c r="A340" s="63"/>
      <c r="B340" s="142"/>
      <c r="C340" s="65" t="str">
        <f ca="1">IF(B339="","",CONCATENATE("Okres ",OFFSET(List1!G$11,tisk!A338,0),"
","Právní forma","
",OFFSET(List1!H$11,tisk!A338,0),"
","IČO ",OFFSET(List1!I$11,tisk!A338,0),"
 ","B.Ú. ",OFFSET(List1!J$11,tisk!A338,0)))</f>
        <v/>
      </c>
      <c r="D340" s="68" t="str">
        <f ca="1">IF(B339="","",OFFSET(List1!M$11,tisk!A338,0))</f>
        <v/>
      </c>
      <c r="E340" s="143"/>
      <c r="F340" s="69"/>
      <c r="G340" s="127"/>
      <c r="H340" s="144"/>
      <c r="I340" s="142"/>
      <c r="J340" s="142"/>
      <c r="K340" s="142"/>
      <c r="L340" s="142"/>
      <c r="M340" s="127"/>
      <c r="N340" s="127"/>
    </row>
    <row r="341" spans="1:14" s="70" customFormat="1" ht="30" customHeight="1" x14ac:dyDescent="0.25">
      <c r="A341" s="63">
        <f>ROW()/3-1</f>
        <v>112.66666666666667</v>
      </c>
      <c r="B341" s="142"/>
      <c r="C341" s="65" t="str">
        <f ca="1">IF(B339="","",CONCATENATE("Zástupce","
",OFFSET(List1!K$11,tisk!A338,0)))</f>
        <v/>
      </c>
      <c r="D341" s="68" t="str">
        <f ca="1">IF(B339="","",CONCATENATE("Dotace bude použita na:",OFFSET(List1!N$11,tisk!A338,0)))</f>
        <v/>
      </c>
      <c r="E341" s="143"/>
      <c r="F341" s="67" t="str">
        <f ca="1">IF(B339="","",OFFSET(List1!Q$11,tisk!A338,0))</f>
        <v/>
      </c>
      <c r="G341" s="127"/>
      <c r="H341" s="144"/>
      <c r="I341" s="142"/>
      <c r="J341" s="142"/>
      <c r="K341" s="142"/>
      <c r="L341" s="142"/>
      <c r="M341" s="127"/>
      <c r="N341" s="127"/>
    </row>
    <row r="342" spans="1:14" s="70" customFormat="1" ht="75" customHeight="1" x14ac:dyDescent="0.25">
      <c r="A342" s="63"/>
      <c r="B342" s="142" t="str">
        <f ca="1">IF(OFFSET(List1!B$11,tisk!A341,0)&gt;0,OFFSET(List1!B$11,tisk!A341,0),"")</f>
        <v/>
      </c>
      <c r="C342" s="65" t="str">
        <f ca="1">IF(B342="","",CONCATENATE(OFFSET(List1!C$11,tisk!A341,0),"
",OFFSET(List1!D$11,tisk!A341,0),"
",OFFSET(List1!E$11,tisk!A341,0),"
",OFFSET(List1!F$11,tisk!A341,0)))</f>
        <v/>
      </c>
      <c r="D342" s="66" t="str">
        <f ca="1">IF(B342="","",OFFSET(List1!L$11,tisk!A341,0))</f>
        <v/>
      </c>
      <c r="E342" s="143" t="str">
        <f ca="1">IF(B342="","",OFFSET(List1!O$11,tisk!A341,0))</f>
        <v/>
      </c>
      <c r="F342" s="67" t="str">
        <f ca="1">IF(B342="","",OFFSET(List1!P$11,tisk!A341,0))</f>
        <v/>
      </c>
      <c r="G342" s="127" t="str">
        <f ca="1">IF(B342="","",OFFSET(List1!R$11,tisk!A341,0))</f>
        <v/>
      </c>
      <c r="H342" s="144" t="str">
        <f ca="1">IF(B342="","",OFFSET(List1!S$11,tisk!A341,0))</f>
        <v/>
      </c>
      <c r="I342" s="142" t="str">
        <f ca="1">IF(B342="","",OFFSET(List1!T$11,tisk!A341,0))</f>
        <v/>
      </c>
      <c r="J342" s="142" t="str">
        <f ca="1">IF(B342="","",OFFSET(List1!U$11,tisk!A341,0))</f>
        <v/>
      </c>
      <c r="K342" s="142" t="str">
        <f ca="1">IF(B342="","",OFFSET(List1!V$11,tisk!A341,0))</f>
        <v/>
      </c>
      <c r="L342" s="142" t="str">
        <f ca="1">IF(B342="","",OFFSET(List1!W$11,tisk!A341,0))</f>
        <v/>
      </c>
      <c r="M342" s="127" t="str">
        <f ca="1">IF(A342="","",OFFSET(List1!W$11,tisk!#REF!,0))</f>
        <v/>
      </c>
      <c r="N342" s="127" t="str">
        <f ca="1">IF(B342="","",OFFSET(List1!X$11,tisk!A341,0))</f>
        <v/>
      </c>
    </row>
    <row r="343" spans="1:14" s="70" customFormat="1" ht="75" customHeight="1" x14ac:dyDescent="0.25">
      <c r="A343" s="63"/>
      <c r="B343" s="142"/>
      <c r="C343" s="65" t="str">
        <f ca="1">IF(B342="","",CONCATENATE("Okres ",OFFSET(List1!G$11,tisk!A341,0),"
","Právní forma","
",OFFSET(List1!H$11,tisk!A341,0),"
","IČO ",OFFSET(List1!I$11,tisk!A341,0),"
 ","B.Ú. ",OFFSET(List1!J$11,tisk!A341,0)))</f>
        <v/>
      </c>
      <c r="D343" s="68" t="str">
        <f ca="1">IF(B342="","",OFFSET(List1!M$11,tisk!A341,0))</f>
        <v/>
      </c>
      <c r="E343" s="143"/>
      <c r="F343" s="69"/>
      <c r="G343" s="127"/>
      <c r="H343" s="144"/>
      <c r="I343" s="142"/>
      <c r="J343" s="142"/>
      <c r="K343" s="142"/>
      <c r="L343" s="142"/>
      <c r="M343" s="127"/>
      <c r="N343" s="127"/>
    </row>
    <row r="344" spans="1:14" s="70" customFormat="1" ht="30" customHeight="1" x14ac:dyDescent="0.25">
      <c r="A344" s="63">
        <f>ROW()/3-1</f>
        <v>113.66666666666667</v>
      </c>
      <c r="B344" s="142"/>
      <c r="C344" s="65" t="str">
        <f ca="1">IF(B342="","",CONCATENATE("Zástupce","
",OFFSET(List1!K$11,tisk!A341,0)))</f>
        <v/>
      </c>
      <c r="D344" s="68" t="str">
        <f ca="1">IF(B342="","",CONCATENATE("Dotace bude použita na:",OFFSET(List1!N$11,tisk!A341,0)))</f>
        <v/>
      </c>
      <c r="E344" s="143"/>
      <c r="F344" s="67" t="str">
        <f ca="1">IF(B342="","",OFFSET(List1!Q$11,tisk!A341,0))</f>
        <v/>
      </c>
      <c r="G344" s="127"/>
      <c r="H344" s="144"/>
      <c r="I344" s="142"/>
      <c r="J344" s="142"/>
      <c r="K344" s="142"/>
      <c r="L344" s="142"/>
      <c r="M344" s="127"/>
      <c r="N344" s="127"/>
    </row>
    <row r="345" spans="1:14" s="70" customFormat="1" ht="75" customHeight="1" x14ac:dyDescent="0.25">
      <c r="A345" s="63"/>
      <c r="B345" s="142" t="str">
        <f ca="1">IF(OFFSET(List1!B$11,tisk!A344,0)&gt;0,OFFSET(List1!B$11,tisk!A344,0),"")</f>
        <v/>
      </c>
      <c r="C345" s="65" t="str">
        <f ca="1">IF(B345="","",CONCATENATE(OFFSET(List1!C$11,tisk!A344,0),"
",OFFSET(List1!D$11,tisk!A344,0),"
",OFFSET(List1!E$11,tisk!A344,0),"
",OFFSET(List1!F$11,tisk!A344,0)))</f>
        <v/>
      </c>
      <c r="D345" s="66" t="str">
        <f ca="1">IF(B345="","",OFFSET(List1!L$11,tisk!A344,0))</f>
        <v/>
      </c>
      <c r="E345" s="143" t="str">
        <f ca="1">IF(B345="","",OFFSET(List1!O$11,tisk!A344,0))</f>
        <v/>
      </c>
      <c r="F345" s="67" t="str">
        <f ca="1">IF(B345="","",OFFSET(List1!P$11,tisk!A344,0))</f>
        <v/>
      </c>
      <c r="G345" s="127" t="str">
        <f ca="1">IF(B345="","",OFFSET(List1!R$11,tisk!A344,0))</f>
        <v/>
      </c>
      <c r="H345" s="144" t="str">
        <f ca="1">IF(B345="","",OFFSET(List1!S$11,tisk!A344,0))</f>
        <v/>
      </c>
      <c r="I345" s="142" t="str">
        <f ca="1">IF(B345="","",OFFSET(List1!T$11,tisk!A344,0))</f>
        <v/>
      </c>
      <c r="J345" s="142" t="str">
        <f ca="1">IF(B345="","",OFFSET(List1!U$11,tisk!A344,0))</f>
        <v/>
      </c>
      <c r="K345" s="142" t="str">
        <f ca="1">IF(B345="","",OFFSET(List1!V$11,tisk!A344,0))</f>
        <v/>
      </c>
      <c r="L345" s="142" t="str">
        <f ca="1">IF(B345="","",OFFSET(List1!W$11,tisk!A344,0))</f>
        <v/>
      </c>
      <c r="M345" s="127" t="str">
        <f ca="1">IF(A345="","",OFFSET(List1!W$11,tisk!#REF!,0))</f>
        <v/>
      </c>
      <c r="N345" s="127" t="str">
        <f ca="1">IF(B345="","",OFFSET(List1!X$11,tisk!A344,0))</f>
        <v/>
      </c>
    </row>
    <row r="346" spans="1:14" s="70" customFormat="1" ht="75" customHeight="1" x14ac:dyDescent="0.25">
      <c r="A346" s="63"/>
      <c r="B346" s="142"/>
      <c r="C346" s="65" t="str">
        <f ca="1">IF(B345="","",CONCATENATE("Okres ",OFFSET(List1!G$11,tisk!A344,0),"
","Právní forma","
",OFFSET(List1!H$11,tisk!A344,0),"
","IČO ",OFFSET(List1!I$11,tisk!A344,0),"
 ","B.Ú. ",OFFSET(List1!J$11,tisk!A344,0)))</f>
        <v/>
      </c>
      <c r="D346" s="68" t="str">
        <f ca="1">IF(B345="","",OFFSET(List1!M$11,tisk!A344,0))</f>
        <v/>
      </c>
      <c r="E346" s="143"/>
      <c r="F346" s="69"/>
      <c r="G346" s="127"/>
      <c r="H346" s="144"/>
      <c r="I346" s="142"/>
      <c r="J346" s="142"/>
      <c r="K346" s="142"/>
      <c r="L346" s="142"/>
      <c r="M346" s="127"/>
      <c r="N346" s="127"/>
    </row>
    <row r="347" spans="1:14" s="70" customFormat="1" ht="30" customHeight="1" x14ac:dyDescent="0.25">
      <c r="A347" s="63">
        <f>ROW()/3-1</f>
        <v>114.66666666666667</v>
      </c>
      <c r="B347" s="142"/>
      <c r="C347" s="65" t="str">
        <f ca="1">IF(B345="","",CONCATENATE("Zástupce","
",OFFSET(List1!K$11,tisk!A344,0)))</f>
        <v/>
      </c>
      <c r="D347" s="68" t="str">
        <f ca="1">IF(B345="","",CONCATENATE("Dotace bude použita na:",OFFSET(List1!N$11,tisk!A344,0)))</f>
        <v/>
      </c>
      <c r="E347" s="143"/>
      <c r="F347" s="67" t="str">
        <f ca="1">IF(B345="","",OFFSET(List1!Q$11,tisk!A344,0))</f>
        <v/>
      </c>
      <c r="G347" s="127"/>
      <c r="H347" s="144"/>
      <c r="I347" s="142"/>
      <c r="J347" s="142"/>
      <c r="K347" s="142"/>
      <c r="L347" s="142"/>
      <c r="M347" s="127"/>
      <c r="N347" s="127"/>
    </row>
    <row r="348" spans="1:14" s="70" customFormat="1" ht="75" customHeight="1" x14ac:dyDescent="0.25">
      <c r="A348" s="63"/>
      <c r="B348" s="142" t="str">
        <f ca="1">IF(OFFSET(List1!B$11,tisk!A347,0)&gt;0,OFFSET(List1!B$11,tisk!A347,0),"")</f>
        <v/>
      </c>
      <c r="C348" s="65" t="str">
        <f ca="1">IF(B348="","",CONCATENATE(OFFSET(List1!C$11,tisk!A347,0),"
",OFFSET(List1!D$11,tisk!A347,0),"
",OFFSET(List1!E$11,tisk!A347,0),"
",OFFSET(List1!F$11,tisk!A347,0)))</f>
        <v/>
      </c>
      <c r="D348" s="66" t="str">
        <f ca="1">IF(B348="","",OFFSET(List1!L$11,tisk!A347,0))</f>
        <v/>
      </c>
      <c r="E348" s="143" t="str">
        <f ca="1">IF(B348="","",OFFSET(List1!O$11,tisk!A347,0))</f>
        <v/>
      </c>
      <c r="F348" s="67" t="str">
        <f ca="1">IF(B348="","",OFFSET(List1!P$11,tisk!A347,0))</f>
        <v/>
      </c>
      <c r="G348" s="127" t="str">
        <f ca="1">IF(B348="","",OFFSET(List1!R$11,tisk!A347,0))</f>
        <v/>
      </c>
      <c r="H348" s="144" t="str">
        <f ca="1">IF(B348="","",OFFSET(List1!S$11,tisk!A347,0))</f>
        <v/>
      </c>
      <c r="I348" s="142" t="str">
        <f ca="1">IF(B348="","",OFFSET(List1!T$11,tisk!A347,0))</f>
        <v/>
      </c>
      <c r="J348" s="142" t="str">
        <f ca="1">IF(B348="","",OFFSET(List1!U$11,tisk!A347,0))</f>
        <v/>
      </c>
      <c r="K348" s="142" t="str">
        <f ca="1">IF(B348="","",OFFSET(List1!V$11,tisk!A347,0))</f>
        <v/>
      </c>
      <c r="L348" s="142" t="str">
        <f ca="1">IF(B348="","",OFFSET(List1!W$11,tisk!A347,0))</f>
        <v/>
      </c>
      <c r="M348" s="127" t="str">
        <f ca="1">IF(A348="","",OFFSET(List1!W$11,tisk!#REF!,0))</f>
        <v/>
      </c>
      <c r="N348" s="127" t="str">
        <f ca="1">IF(B348="","",OFFSET(List1!X$11,tisk!A347,0))</f>
        <v/>
      </c>
    </row>
    <row r="349" spans="1:14" s="70" customFormat="1" ht="75" customHeight="1" x14ac:dyDescent="0.25">
      <c r="A349" s="63"/>
      <c r="B349" s="142"/>
      <c r="C349" s="65" t="str">
        <f ca="1">IF(B348="","",CONCATENATE("Okres ",OFFSET(List1!G$11,tisk!A347,0),"
","Právní forma","
",OFFSET(List1!H$11,tisk!A347,0),"
","IČO ",OFFSET(List1!I$11,tisk!A347,0),"
 ","B.Ú. ",OFFSET(List1!J$11,tisk!A347,0)))</f>
        <v/>
      </c>
      <c r="D349" s="68" t="str">
        <f ca="1">IF(B348="","",OFFSET(List1!M$11,tisk!A347,0))</f>
        <v/>
      </c>
      <c r="E349" s="143"/>
      <c r="F349" s="69"/>
      <c r="G349" s="127"/>
      <c r="H349" s="144"/>
      <c r="I349" s="142"/>
      <c r="J349" s="142"/>
      <c r="K349" s="142"/>
      <c r="L349" s="142"/>
      <c r="M349" s="127"/>
      <c r="N349" s="127"/>
    </row>
    <row r="350" spans="1:14" s="70" customFormat="1" ht="30" customHeight="1" x14ac:dyDescent="0.25">
      <c r="A350" s="63">
        <f>ROW()/3-1</f>
        <v>115.66666666666667</v>
      </c>
      <c r="B350" s="142"/>
      <c r="C350" s="65" t="str">
        <f ca="1">IF(B348="","",CONCATENATE("Zástupce","
",OFFSET(List1!K$11,tisk!A347,0)))</f>
        <v/>
      </c>
      <c r="D350" s="68" t="str">
        <f ca="1">IF(B348="","",CONCATENATE("Dotace bude použita na:",OFFSET(List1!N$11,tisk!A347,0)))</f>
        <v/>
      </c>
      <c r="E350" s="143"/>
      <c r="F350" s="67" t="str">
        <f ca="1">IF(B348="","",OFFSET(List1!Q$11,tisk!A347,0))</f>
        <v/>
      </c>
      <c r="G350" s="127"/>
      <c r="H350" s="144"/>
      <c r="I350" s="142"/>
      <c r="J350" s="142"/>
      <c r="K350" s="142"/>
      <c r="L350" s="142"/>
      <c r="M350" s="127"/>
      <c r="N350" s="127"/>
    </row>
    <row r="351" spans="1:14" s="70" customFormat="1" ht="75" customHeight="1" x14ac:dyDescent="0.25">
      <c r="A351" s="63"/>
      <c r="B351" s="142" t="str">
        <f ca="1">IF(OFFSET(List1!B$11,tisk!A350,0)&gt;0,OFFSET(List1!B$11,tisk!A350,0),"")</f>
        <v/>
      </c>
      <c r="C351" s="65" t="str">
        <f ca="1">IF(B351="","",CONCATENATE(OFFSET(List1!C$11,tisk!A350,0),"
",OFFSET(List1!D$11,tisk!A350,0),"
",OFFSET(List1!E$11,tisk!A350,0),"
",OFFSET(List1!F$11,tisk!A350,0)))</f>
        <v/>
      </c>
      <c r="D351" s="66" t="str">
        <f ca="1">IF(B351="","",OFFSET(List1!L$11,tisk!A350,0))</f>
        <v/>
      </c>
      <c r="E351" s="143" t="str">
        <f ca="1">IF(B351="","",OFFSET(List1!O$11,tisk!A350,0))</f>
        <v/>
      </c>
      <c r="F351" s="67" t="str">
        <f ca="1">IF(B351="","",OFFSET(List1!P$11,tisk!A350,0))</f>
        <v/>
      </c>
      <c r="G351" s="127" t="str">
        <f ca="1">IF(B351="","",OFFSET(List1!R$11,tisk!A350,0))</f>
        <v/>
      </c>
      <c r="H351" s="144" t="str">
        <f ca="1">IF(B351="","",OFFSET(List1!S$11,tisk!A350,0))</f>
        <v/>
      </c>
      <c r="I351" s="142" t="str">
        <f ca="1">IF(B351="","",OFFSET(List1!T$11,tisk!A350,0))</f>
        <v/>
      </c>
      <c r="J351" s="142" t="str">
        <f ca="1">IF(B351="","",OFFSET(List1!U$11,tisk!A350,0))</f>
        <v/>
      </c>
      <c r="K351" s="142" t="str">
        <f ca="1">IF(B351="","",OFFSET(List1!V$11,tisk!A350,0))</f>
        <v/>
      </c>
      <c r="L351" s="142" t="str">
        <f ca="1">IF(B351="","",OFFSET(List1!W$11,tisk!A350,0))</f>
        <v/>
      </c>
      <c r="M351" s="127" t="str">
        <f ca="1">IF(A351="","",OFFSET(List1!W$11,tisk!#REF!,0))</f>
        <v/>
      </c>
      <c r="N351" s="127" t="str">
        <f ca="1">IF(B351="","",OFFSET(List1!X$11,tisk!A350,0))</f>
        <v/>
      </c>
    </row>
    <row r="352" spans="1:14" s="70" customFormat="1" ht="75" customHeight="1" x14ac:dyDescent="0.25">
      <c r="A352" s="63"/>
      <c r="B352" s="142"/>
      <c r="C352" s="65" t="str">
        <f ca="1">IF(B351="","",CONCATENATE("Okres ",OFFSET(List1!G$11,tisk!A350,0),"
","Právní forma","
",OFFSET(List1!H$11,tisk!A350,0),"
","IČO ",OFFSET(List1!I$11,tisk!A350,0),"
 ","B.Ú. ",OFFSET(List1!J$11,tisk!A350,0)))</f>
        <v/>
      </c>
      <c r="D352" s="68" t="str">
        <f ca="1">IF(B351="","",OFFSET(List1!M$11,tisk!A350,0))</f>
        <v/>
      </c>
      <c r="E352" s="143"/>
      <c r="F352" s="69"/>
      <c r="G352" s="127"/>
      <c r="H352" s="144"/>
      <c r="I352" s="142"/>
      <c r="J352" s="142"/>
      <c r="K352" s="142"/>
      <c r="L352" s="142"/>
      <c r="M352" s="127"/>
      <c r="N352" s="127"/>
    </row>
    <row r="353" spans="1:14" s="70" customFormat="1" ht="30" customHeight="1" x14ac:dyDescent="0.25">
      <c r="A353" s="63">
        <f>ROW()/3-1</f>
        <v>116.66666666666667</v>
      </c>
      <c r="B353" s="142"/>
      <c r="C353" s="65" t="str">
        <f ca="1">IF(B351="","",CONCATENATE("Zástupce","
",OFFSET(List1!K$11,tisk!A350,0)))</f>
        <v/>
      </c>
      <c r="D353" s="68" t="str">
        <f ca="1">IF(B351="","",CONCATENATE("Dotace bude použita na:",OFFSET(List1!N$11,tisk!A350,0)))</f>
        <v/>
      </c>
      <c r="E353" s="143"/>
      <c r="F353" s="67" t="str">
        <f ca="1">IF(B351="","",OFFSET(List1!Q$11,tisk!A350,0))</f>
        <v/>
      </c>
      <c r="G353" s="127"/>
      <c r="H353" s="144"/>
      <c r="I353" s="142"/>
      <c r="J353" s="142"/>
      <c r="K353" s="142"/>
      <c r="L353" s="142"/>
      <c r="M353" s="127"/>
      <c r="N353" s="127"/>
    </row>
    <row r="354" spans="1:14" s="70" customFormat="1" ht="75" customHeight="1" x14ac:dyDescent="0.25">
      <c r="A354" s="63"/>
      <c r="B354" s="142" t="str">
        <f ca="1">IF(OFFSET(List1!B$11,tisk!A353,0)&gt;0,OFFSET(List1!B$11,tisk!A353,0),"")</f>
        <v/>
      </c>
      <c r="C354" s="65" t="str">
        <f ca="1">IF(B354="","",CONCATENATE(OFFSET(List1!C$11,tisk!A353,0),"
",OFFSET(List1!D$11,tisk!A353,0),"
",OFFSET(List1!E$11,tisk!A353,0),"
",OFFSET(List1!F$11,tisk!A353,0)))</f>
        <v/>
      </c>
      <c r="D354" s="66" t="str">
        <f ca="1">IF(B354="","",OFFSET(List1!L$11,tisk!A353,0))</f>
        <v/>
      </c>
      <c r="E354" s="143" t="str">
        <f ca="1">IF(B354="","",OFFSET(List1!O$11,tisk!A353,0))</f>
        <v/>
      </c>
      <c r="F354" s="67" t="str">
        <f ca="1">IF(B354="","",OFFSET(List1!P$11,tisk!A353,0))</f>
        <v/>
      </c>
      <c r="G354" s="127" t="str">
        <f ca="1">IF(B354="","",OFFSET(List1!R$11,tisk!A353,0))</f>
        <v/>
      </c>
      <c r="H354" s="144" t="str">
        <f ca="1">IF(B354="","",OFFSET(List1!S$11,tisk!A353,0))</f>
        <v/>
      </c>
      <c r="I354" s="142" t="str">
        <f ca="1">IF(B354="","",OFFSET(List1!T$11,tisk!A353,0))</f>
        <v/>
      </c>
      <c r="J354" s="142" t="str">
        <f ca="1">IF(B354="","",OFFSET(List1!U$11,tisk!A353,0))</f>
        <v/>
      </c>
      <c r="K354" s="142" t="str">
        <f ca="1">IF(B354="","",OFFSET(List1!V$11,tisk!A353,0))</f>
        <v/>
      </c>
      <c r="L354" s="142" t="str">
        <f ca="1">IF(B354="","",OFFSET(List1!W$11,tisk!A353,0))</f>
        <v/>
      </c>
      <c r="M354" s="127" t="str">
        <f ca="1">IF(A354="","",OFFSET(List1!W$11,tisk!#REF!,0))</f>
        <v/>
      </c>
      <c r="N354" s="127" t="str">
        <f ca="1">IF(B354="","",OFFSET(List1!X$11,tisk!A353,0))</f>
        <v/>
      </c>
    </row>
    <row r="355" spans="1:14" s="70" customFormat="1" ht="75" customHeight="1" x14ac:dyDescent="0.25">
      <c r="A355" s="63"/>
      <c r="B355" s="142"/>
      <c r="C355" s="65" t="str">
        <f ca="1">IF(B354="","",CONCATENATE("Okres ",OFFSET(List1!G$11,tisk!A353,0),"
","Právní forma","
",OFFSET(List1!H$11,tisk!A353,0),"
","IČO ",OFFSET(List1!I$11,tisk!A353,0),"
 ","B.Ú. ",OFFSET(List1!J$11,tisk!A353,0)))</f>
        <v/>
      </c>
      <c r="D355" s="68" t="str">
        <f ca="1">IF(B354="","",OFFSET(List1!M$11,tisk!A353,0))</f>
        <v/>
      </c>
      <c r="E355" s="143"/>
      <c r="F355" s="69"/>
      <c r="G355" s="127"/>
      <c r="H355" s="144"/>
      <c r="I355" s="142"/>
      <c r="J355" s="142"/>
      <c r="K355" s="142"/>
      <c r="L355" s="142"/>
      <c r="M355" s="127"/>
      <c r="N355" s="127"/>
    </row>
    <row r="356" spans="1:14" s="70" customFormat="1" ht="30" customHeight="1" x14ac:dyDescent="0.25">
      <c r="A356" s="63">
        <f>ROW()/3-1</f>
        <v>117.66666666666667</v>
      </c>
      <c r="B356" s="142"/>
      <c r="C356" s="65" t="str">
        <f ca="1">IF(B354="","",CONCATENATE("Zástupce","
",OFFSET(List1!K$11,tisk!A353,0)))</f>
        <v/>
      </c>
      <c r="D356" s="68" t="str">
        <f ca="1">IF(B354="","",CONCATENATE("Dotace bude použita na:",OFFSET(List1!N$11,tisk!A353,0)))</f>
        <v/>
      </c>
      <c r="E356" s="143"/>
      <c r="F356" s="67" t="str">
        <f ca="1">IF(B354="","",OFFSET(List1!Q$11,tisk!A353,0))</f>
        <v/>
      </c>
      <c r="G356" s="127"/>
      <c r="H356" s="144"/>
      <c r="I356" s="142"/>
      <c r="J356" s="142"/>
      <c r="K356" s="142"/>
      <c r="L356" s="142"/>
      <c r="M356" s="127"/>
      <c r="N356" s="127"/>
    </row>
    <row r="357" spans="1:14" s="70" customFormat="1" ht="75" customHeight="1" x14ac:dyDescent="0.25">
      <c r="A357" s="63"/>
      <c r="B357" s="142" t="str">
        <f ca="1">IF(OFFSET(List1!B$11,tisk!A356,0)&gt;0,OFFSET(List1!B$11,tisk!A356,0),"")</f>
        <v/>
      </c>
      <c r="C357" s="65" t="str">
        <f ca="1">IF(B357="","",CONCATENATE(OFFSET(List1!C$11,tisk!A356,0),"
",OFFSET(List1!D$11,tisk!A356,0),"
",OFFSET(List1!E$11,tisk!A356,0),"
",OFFSET(List1!F$11,tisk!A356,0)))</f>
        <v/>
      </c>
      <c r="D357" s="66" t="str">
        <f ca="1">IF(B357="","",OFFSET(List1!L$11,tisk!A356,0))</f>
        <v/>
      </c>
      <c r="E357" s="143" t="str">
        <f ca="1">IF(B357="","",OFFSET(List1!O$11,tisk!A356,0))</f>
        <v/>
      </c>
      <c r="F357" s="67" t="str">
        <f ca="1">IF(B357="","",OFFSET(List1!P$11,tisk!A356,0))</f>
        <v/>
      </c>
      <c r="G357" s="127" t="str">
        <f ca="1">IF(B357="","",OFFSET(List1!R$11,tisk!A356,0))</f>
        <v/>
      </c>
      <c r="H357" s="144" t="str">
        <f ca="1">IF(B357="","",OFFSET(List1!S$11,tisk!A356,0))</f>
        <v/>
      </c>
      <c r="I357" s="142" t="str">
        <f ca="1">IF(B357="","",OFFSET(List1!T$11,tisk!A356,0))</f>
        <v/>
      </c>
      <c r="J357" s="142" t="str">
        <f ca="1">IF(B357="","",OFFSET(List1!U$11,tisk!A356,0))</f>
        <v/>
      </c>
      <c r="K357" s="142" t="str">
        <f ca="1">IF(B357="","",OFFSET(List1!V$11,tisk!A356,0))</f>
        <v/>
      </c>
      <c r="L357" s="142" t="str">
        <f ca="1">IF(B357="","",OFFSET(List1!W$11,tisk!A356,0))</f>
        <v/>
      </c>
      <c r="M357" s="127" t="str">
        <f ca="1">IF(A357="","",OFFSET(List1!W$11,tisk!#REF!,0))</f>
        <v/>
      </c>
      <c r="N357" s="127" t="str">
        <f ca="1">IF(B357="","",OFFSET(List1!X$11,tisk!A356,0))</f>
        <v/>
      </c>
    </row>
    <row r="358" spans="1:14" s="70" customFormat="1" ht="75" customHeight="1" x14ac:dyDescent="0.25">
      <c r="A358" s="63"/>
      <c r="B358" s="142"/>
      <c r="C358" s="65" t="str">
        <f ca="1">IF(B357="","",CONCATENATE("Okres ",OFFSET(List1!G$11,tisk!A356,0),"
","Právní forma","
",OFFSET(List1!H$11,tisk!A356,0),"
","IČO ",OFFSET(List1!I$11,tisk!A356,0),"
 ","B.Ú. ",OFFSET(List1!J$11,tisk!A356,0)))</f>
        <v/>
      </c>
      <c r="D358" s="68" t="str">
        <f ca="1">IF(B357="","",OFFSET(List1!M$11,tisk!A356,0))</f>
        <v/>
      </c>
      <c r="E358" s="143"/>
      <c r="F358" s="69"/>
      <c r="G358" s="127"/>
      <c r="H358" s="144"/>
      <c r="I358" s="142"/>
      <c r="J358" s="142"/>
      <c r="K358" s="142"/>
      <c r="L358" s="142"/>
      <c r="M358" s="127"/>
      <c r="N358" s="127"/>
    </row>
    <row r="359" spans="1:14" s="70" customFormat="1" ht="30" customHeight="1" x14ac:dyDescent="0.25">
      <c r="A359" s="63">
        <f>ROW()/3-1</f>
        <v>118.66666666666667</v>
      </c>
      <c r="B359" s="142"/>
      <c r="C359" s="65" t="str">
        <f ca="1">IF(B357="","",CONCATENATE("Zástupce","
",OFFSET(List1!K$11,tisk!A356,0)))</f>
        <v/>
      </c>
      <c r="D359" s="68" t="str">
        <f ca="1">IF(B357="","",CONCATENATE("Dotace bude použita na:",OFFSET(List1!N$11,tisk!A356,0)))</f>
        <v/>
      </c>
      <c r="E359" s="143"/>
      <c r="F359" s="67" t="str">
        <f ca="1">IF(B357="","",OFFSET(List1!Q$11,tisk!A356,0))</f>
        <v/>
      </c>
      <c r="G359" s="127"/>
      <c r="H359" s="144"/>
      <c r="I359" s="142"/>
      <c r="J359" s="142"/>
      <c r="K359" s="142"/>
      <c r="L359" s="142"/>
      <c r="M359" s="127"/>
      <c r="N359" s="127"/>
    </row>
    <row r="360" spans="1:14" s="70" customFormat="1" ht="75" customHeight="1" x14ac:dyDescent="0.25">
      <c r="A360" s="63"/>
      <c r="B360" s="142" t="str">
        <f ca="1">IF(OFFSET(List1!B$11,tisk!A359,0)&gt;0,OFFSET(List1!B$11,tisk!A359,0),"")</f>
        <v/>
      </c>
      <c r="C360" s="65" t="str">
        <f ca="1">IF(B360="","",CONCATENATE(OFFSET(List1!C$11,tisk!A359,0),"
",OFFSET(List1!D$11,tisk!A359,0),"
",OFFSET(List1!E$11,tisk!A359,0),"
",OFFSET(List1!F$11,tisk!A359,0)))</f>
        <v/>
      </c>
      <c r="D360" s="66" t="str">
        <f ca="1">IF(B360="","",OFFSET(List1!L$11,tisk!A359,0))</f>
        <v/>
      </c>
      <c r="E360" s="143" t="str">
        <f ca="1">IF(B360="","",OFFSET(List1!O$11,tisk!A359,0))</f>
        <v/>
      </c>
      <c r="F360" s="67" t="str">
        <f ca="1">IF(B360="","",OFFSET(List1!P$11,tisk!A359,0))</f>
        <v/>
      </c>
      <c r="G360" s="127" t="str">
        <f ca="1">IF(B360="","",OFFSET(List1!R$11,tisk!A359,0))</f>
        <v/>
      </c>
      <c r="H360" s="144" t="str">
        <f ca="1">IF(B360="","",OFFSET(List1!S$11,tisk!A359,0))</f>
        <v/>
      </c>
      <c r="I360" s="142" t="str">
        <f ca="1">IF(B360="","",OFFSET(List1!T$11,tisk!A359,0))</f>
        <v/>
      </c>
      <c r="J360" s="142" t="str">
        <f ca="1">IF(B360="","",OFFSET(List1!U$11,tisk!A359,0))</f>
        <v/>
      </c>
      <c r="K360" s="142" t="str">
        <f ca="1">IF(B360="","",OFFSET(List1!V$11,tisk!A359,0))</f>
        <v/>
      </c>
      <c r="L360" s="142" t="str">
        <f ca="1">IF(B360="","",OFFSET(List1!W$11,tisk!A359,0))</f>
        <v/>
      </c>
      <c r="M360" s="127" t="str">
        <f ca="1">IF(A360="","",OFFSET(List1!W$11,tisk!#REF!,0))</f>
        <v/>
      </c>
      <c r="N360" s="127" t="str">
        <f ca="1">IF(B360="","",OFFSET(List1!X$11,tisk!A359,0))</f>
        <v/>
      </c>
    </row>
    <row r="361" spans="1:14" s="70" customFormat="1" ht="75" customHeight="1" x14ac:dyDescent="0.25">
      <c r="A361" s="63"/>
      <c r="B361" s="142"/>
      <c r="C361" s="65" t="str">
        <f ca="1">IF(B360="","",CONCATENATE("Okres ",OFFSET(List1!G$11,tisk!A359,0),"
","Právní forma","
",OFFSET(List1!H$11,tisk!A359,0),"
","IČO ",OFFSET(List1!I$11,tisk!A359,0),"
 ","B.Ú. ",OFFSET(List1!J$11,tisk!A359,0)))</f>
        <v/>
      </c>
      <c r="D361" s="68" t="str">
        <f ca="1">IF(B360="","",OFFSET(List1!M$11,tisk!A359,0))</f>
        <v/>
      </c>
      <c r="E361" s="143"/>
      <c r="F361" s="69"/>
      <c r="G361" s="127"/>
      <c r="H361" s="144"/>
      <c r="I361" s="142"/>
      <c r="J361" s="142"/>
      <c r="K361" s="142"/>
      <c r="L361" s="142"/>
      <c r="M361" s="127"/>
      <c r="N361" s="127"/>
    </row>
    <row r="362" spans="1:14" s="70" customFormat="1" ht="30" customHeight="1" x14ac:dyDescent="0.25">
      <c r="A362" s="63">
        <f>ROW()/3-1</f>
        <v>119.66666666666667</v>
      </c>
      <c r="B362" s="142"/>
      <c r="C362" s="65" t="str">
        <f ca="1">IF(B360="","",CONCATENATE("Zástupce","
",OFFSET(List1!K$11,tisk!A359,0)))</f>
        <v/>
      </c>
      <c r="D362" s="68" t="str">
        <f ca="1">IF(B360="","",CONCATENATE("Dotace bude použita na:",OFFSET(List1!N$11,tisk!A359,0)))</f>
        <v/>
      </c>
      <c r="E362" s="143"/>
      <c r="F362" s="67" t="str">
        <f ca="1">IF(B360="","",OFFSET(List1!Q$11,tisk!A359,0))</f>
        <v/>
      </c>
      <c r="G362" s="127"/>
      <c r="H362" s="144"/>
      <c r="I362" s="142"/>
      <c r="J362" s="142"/>
      <c r="K362" s="142"/>
      <c r="L362" s="142"/>
      <c r="M362" s="127"/>
      <c r="N362" s="127"/>
    </row>
    <row r="363" spans="1:14" s="70" customFormat="1" ht="75" customHeight="1" x14ac:dyDescent="0.25">
      <c r="A363" s="63"/>
      <c r="B363" s="142" t="str">
        <f ca="1">IF(OFFSET(List1!B$11,tisk!A362,0)&gt;0,OFFSET(List1!B$11,tisk!A362,0),"")</f>
        <v/>
      </c>
      <c r="C363" s="65" t="str">
        <f ca="1">IF(B363="","",CONCATENATE(OFFSET(List1!C$11,tisk!A362,0),"
",OFFSET(List1!D$11,tisk!A362,0),"
",OFFSET(List1!E$11,tisk!A362,0),"
",OFFSET(List1!F$11,tisk!A362,0)))</f>
        <v/>
      </c>
      <c r="D363" s="66" t="str">
        <f ca="1">IF(B363="","",OFFSET(List1!L$11,tisk!A362,0))</f>
        <v/>
      </c>
      <c r="E363" s="143" t="str">
        <f ca="1">IF(B363="","",OFFSET(List1!O$11,tisk!A362,0))</f>
        <v/>
      </c>
      <c r="F363" s="67" t="str">
        <f ca="1">IF(B363="","",OFFSET(List1!P$11,tisk!A362,0))</f>
        <v/>
      </c>
      <c r="G363" s="127" t="str">
        <f ca="1">IF(B363="","",OFFSET(List1!R$11,tisk!A362,0))</f>
        <v/>
      </c>
      <c r="H363" s="144" t="str">
        <f ca="1">IF(B363="","",OFFSET(List1!S$11,tisk!A362,0))</f>
        <v/>
      </c>
      <c r="I363" s="142" t="str">
        <f ca="1">IF(B363="","",OFFSET(List1!T$11,tisk!A362,0))</f>
        <v/>
      </c>
      <c r="J363" s="142" t="str">
        <f ca="1">IF(B363="","",OFFSET(List1!U$11,tisk!A362,0))</f>
        <v/>
      </c>
      <c r="K363" s="142" t="str">
        <f ca="1">IF(B363="","",OFFSET(List1!V$11,tisk!A362,0))</f>
        <v/>
      </c>
      <c r="L363" s="142" t="str">
        <f ca="1">IF(B363="","",OFFSET(List1!W$11,tisk!A362,0))</f>
        <v/>
      </c>
      <c r="M363" s="127" t="str">
        <f ca="1">IF(A363="","",OFFSET(List1!W$11,tisk!#REF!,0))</f>
        <v/>
      </c>
      <c r="N363" s="127" t="str">
        <f ca="1">IF(B363="","",OFFSET(List1!X$11,tisk!A362,0))</f>
        <v/>
      </c>
    </row>
    <row r="364" spans="1:14" s="70" customFormat="1" ht="75" customHeight="1" x14ac:dyDescent="0.25">
      <c r="A364" s="63"/>
      <c r="B364" s="142"/>
      <c r="C364" s="65" t="str">
        <f ca="1">IF(B363="","",CONCATENATE("Okres ",OFFSET(List1!G$11,tisk!A362,0),"
","Právní forma","
",OFFSET(List1!H$11,tisk!A362,0),"
","IČO ",OFFSET(List1!I$11,tisk!A362,0),"
 ","B.Ú. ",OFFSET(List1!J$11,tisk!A362,0)))</f>
        <v/>
      </c>
      <c r="D364" s="68" t="str">
        <f ca="1">IF(B363="","",OFFSET(List1!M$11,tisk!A362,0))</f>
        <v/>
      </c>
      <c r="E364" s="143"/>
      <c r="F364" s="69"/>
      <c r="G364" s="127"/>
      <c r="H364" s="144"/>
      <c r="I364" s="142"/>
      <c r="J364" s="142"/>
      <c r="K364" s="142"/>
      <c r="L364" s="142"/>
      <c r="M364" s="127"/>
      <c r="N364" s="127"/>
    </row>
    <row r="365" spans="1:14" s="70" customFormat="1" ht="30" customHeight="1" x14ac:dyDescent="0.25">
      <c r="A365" s="63">
        <f>ROW()/3-1</f>
        <v>120.66666666666667</v>
      </c>
      <c r="B365" s="142"/>
      <c r="C365" s="65" t="str">
        <f ca="1">IF(B363="","",CONCATENATE("Zástupce","
",OFFSET(List1!K$11,tisk!A362,0)))</f>
        <v/>
      </c>
      <c r="D365" s="68" t="str">
        <f ca="1">IF(B363="","",CONCATENATE("Dotace bude použita na:",OFFSET(List1!N$11,tisk!A362,0)))</f>
        <v/>
      </c>
      <c r="E365" s="143"/>
      <c r="F365" s="67" t="str">
        <f ca="1">IF(B363="","",OFFSET(List1!Q$11,tisk!A362,0))</f>
        <v/>
      </c>
      <c r="G365" s="127"/>
      <c r="H365" s="144"/>
      <c r="I365" s="142"/>
      <c r="J365" s="142"/>
      <c r="K365" s="142"/>
      <c r="L365" s="142"/>
      <c r="M365" s="127"/>
      <c r="N365" s="127"/>
    </row>
    <row r="366" spans="1:14" s="70" customFormat="1" ht="75" customHeight="1" x14ac:dyDescent="0.25">
      <c r="A366" s="63"/>
      <c r="B366" s="142" t="str">
        <f ca="1">IF(OFFSET(List1!B$11,tisk!A365,0)&gt;0,OFFSET(List1!B$11,tisk!A365,0),"")</f>
        <v/>
      </c>
      <c r="C366" s="65" t="str">
        <f ca="1">IF(B366="","",CONCATENATE(OFFSET(List1!C$11,tisk!A365,0),"
",OFFSET(List1!D$11,tisk!A365,0),"
",OFFSET(List1!E$11,tisk!A365,0),"
",OFFSET(List1!F$11,tisk!A365,0)))</f>
        <v/>
      </c>
      <c r="D366" s="66" t="str">
        <f ca="1">IF(B366="","",OFFSET(List1!L$11,tisk!A365,0))</f>
        <v/>
      </c>
      <c r="E366" s="143" t="str">
        <f ca="1">IF(B366="","",OFFSET(List1!O$11,tisk!A365,0))</f>
        <v/>
      </c>
      <c r="F366" s="67" t="str">
        <f ca="1">IF(B366="","",OFFSET(List1!P$11,tisk!A365,0))</f>
        <v/>
      </c>
      <c r="G366" s="127" t="str">
        <f ca="1">IF(B366="","",OFFSET(List1!R$11,tisk!A365,0))</f>
        <v/>
      </c>
      <c r="H366" s="144" t="str">
        <f ca="1">IF(B366="","",OFFSET(List1!S$11,tisk!A365,0))</f>
        <v/>
      </c>
      <c r="I366" s="142" t="str">
        <f ca="1">IF(B366="","",OFFSET(List1!T$11,tisk!A365,0))</f>
        <v/>
      </c>
      <c r="J366" s="142" t="str">
        <f ca="1">IF(B366="","",OFFSET(List1!U$11,tisk!A365,0))</f>
        <v/>
      </c>
      <c r="K366" s="142" t="str">
        <f ca="1">IF(B366="","",OFFSET(List1!V$11,tisk!A365,0))</f>
        <v/>
      </c>
      <c r="L366" s="142" t="str">
        <f ca="1">IF(B366="","",OFFSET(List1!W$11,tisk!A365,0))</f>
        <v/>
      </c>
      <c r="M366" s="127" t="str">
        <f ca="1">IF(A366="","",OFFSET(List1!W$11,tisk!#REF!,0))</f>
        <v/>
      </c>
      <c r="N366" s="127" t="str">
        <f ca="1">IF(B366="","",OFFSET(List1!X$11,tisk!A365,0))</f>
        <v/>
      </c>
    </row>
    <row r="367" spans="1:14" s="70" customFormat="1" ht="75" customHeight="1" x14ac:dyDescent="0.25">
      <c r="A367" s="63"/>
      <c r="B367" s="142"/>
      <c r="C367" s="65" t="str">
        <f ca="1">IF(B366="","",CONCATENATE("Okres ",OFFSET(List1!G$11,tisk!A365,0),"
","Právní forma","
",OFFSET(List1!H$11,tisk!A365,0),"
","IČO ",OFFSET(List1!I$11,tisk!A365,0),"
 ","B.Ú. ",OFFSET(List1!J$11,tisk!A365,0)))</f>
        <v/>
      </c>
      <c r="D367" s="68" t="str">
        <f ca="1">IF(B366="","",OFFSET(List1!M$11,tisk!A365,0))</f>
        <v/>
      </c>
      <c r="E367" s="143"/>
      <c r="F367" s="69"/>
      <c r="G367" s="127"/>
      <c r="H367" s="144"/>
      <c r="I367" s="142"/>
      <c r="J367" s="142"/>
      <c r="K367" s="142"/>
      <c r="L367" s="142"/>
      <c r="M367" s="127"/>
      <c r="N367" s="127"/>
    </row>
    <row r="368" spans="1:14" s="70" customFormat="1" ht="30" customHeight="1" x14ac:dyDescent="0.25">
      <c r="A368" s="63">
        <f>ROW()/3-1</f>
        <v>121.66666666666667</v>
      </c>
      <c r="B368" s="142"/>
      <c r="C368" s="65" t="str">
        <f ca="1">IF(B366="","",CONCATENATE("Zástupce","
",OFFSET(List1!K$11,tisk!A365,0)))</f>
        <v/>
      </c>
      <c r="D368" s="68" t="str">
        <f ca="1">IF(B366="","",CONCATENATE("Dotace bude použita na:",OFFSET(List1!N$11,tisk!A365,0)))</f>
        <v/>
      </c>
      <c r="E368" s="143"/>
      <c r="F368" s="67" t="str">
        <f ca="1">IF(B366="","",OFFSET(List1!Q$11,tisk!A365,0))</f>
        <v/>
      </c>
      <c r="G368" s="127"/>
      <c r="H368" s="144"/>
      <c r="I368" s="142"/>
      <c r="J368" s="142"/>
      <c r="K368" s="142"/>
      <c r="L368" s="142"/>
      <c r="M368" s="127"/>
      <c r="N368" s="127"/>
    </row>
    <row r="369" spans="1:14" s="70" customFormat="1" ht="75" customHeight="1" x14ac:dyDescent="0.25">
      <c r="A369" s="63"/>
      <c r="B369" s="142" t="str">
        <f ca="1">IF(OFFSET(List1!B$11,tisk!A368,0)&gt;0,OFFSET(List1!B$11,tisk!A368,0),"")</f>
        <v/>
      </c>
      <c r="C369" s="65" t="str">
        <f ca="1">IF(B369="","",CONCATENATE(OFFSET(List1!C$11,tisk!A368,0),"
",OFFSET(List1!D$11,tisk!A368,0),"
",OFFSET(List1!E$11,tisk!A368,0),"
",OFFSET(List1!F$11,tisk!A368,0)))</f>
        <v/>
      </c>
      <c r="D369" s="66" t="str">
        <f ca="1">IF(B369="","",OFFSET(List1!L$11,tisk!A368,0))</f>
        <v/>
      </c>
      <c r="E369" s="143" t="str">
        <f ca="1">IF(B369="","",OFFSET(List1!O$11,tisk!A368,0))</f>
        <v/>
      </c>
      <c r="F369" s="67" t="str">
        <f ca="1">IF(B369="","",OFFSET(List1!P$11,tisk!A368,0))</f>
        <v/>
      </c>
      <c r="G369" s="127" t="str">
        <f ca="1">IF(B369="","",OFFSET(List1!R$11,tisk!A368,0))</f>
        <v/>
      </c>
      <c r="H369" s="144" t="str">
        <f ca="1">IF(B369="","",OFFSET(List1!S$11,tisk!A368,0))</f>
        <v/>
      </c>
      <c r="I369" s="142" t="str">
        <f ca="1">IF(B369="","",OFFSET(List1!T$11,tisk!A368,0))</f>
        <v/>
      </c>
      <c r="J369" s="142" t="str">
        <f ca="1">IF(B369="","",OFFSET(List1!U$11,tisk!A368,0))</f>
        <v/>
      </c>
      <c r="K369" s="142" t="str">
        <f ca="1">IF(B369="","",OFFSET(List1!V$11,tisk!A368,0))</f>
        <v/>
      </c>
      <c r="L369" s="142" t="str">
        <f ca="1">IF(B369="","",OFFSET(List1!W$11,tisk!A368,0))</f>
        <v/>
      </c>
      <c r="M369" s="127" t="str">
        <f ca="1">IF(A369="","",OFFSET(List1!W$11,tisk!#REF!,0))</f>
        <v/>
      </c>
      <c r="N369" s="127" t="str">
        <f ca="1">IF(B369="","",OFFSET(List1!X$11,tisk!A368,0))</f>
        <v/>
      </c>
    </row>
    <row r="370" spans="1:14" s="70" customFormat="1" ht="75" customHeight="1" x14ac:dyDescent="0.25">
      <c r="A370" s="63"/>
      <c r="B370" s="142"/>
      <c r="C370" s="65" t="str">
        <f ca="1">IF(B369="","",CONCATENATE("Okres ",OFFSET(List1!G$11,tisk!A368,0),"
","Právní forma","
",OFFSET(List1!H$11,tisk!A368,0),"
","IČO ",OFFSET(List1!I$11,tisk!A368,0),"
 ","B.Ú. ",OFFSET(List1!J$11,tisk!A368,0)))</f>
        <v/>
      </c>
      <c r="D370" s="68" t="str">
        <f ca="1">IF(B369="","",OFFSET(List1!M$11,tisk!A368,0))</f>
        <v/>
      </c>
      <c r="E370" s="143"/>
      <c r="F370" s="69"/>
      <c r="G370" s="127"/>
      <c r="H370" s="144"/>
      <c r="I370" s="142"/>
      <c r="J370" s="142"/>
      <c r="K370" s="142"/>
      <c r="L370" s="142"/>
      <c r="M370" s="127"/>
      <c r="N370" s="127"/>
    </row>
    <row r="371" spans="1:14" s="70" customFormat="1" ht="30" customHeight="1" x14ac:dyDescent="0.25">
      <c r="A371" s="63">
        <f>ROW()/3-1</f>
        <v>122.66666666666667</v>
      </c>
      <c r="B371" s="142"/>
      <c r="C371" s="65" t="str">
        <f ca="1">IF(B369="","",CONCATENATE("Zástupce","
",OFFSET(List1!K$11,tisk!A368,0)))</f>
        <v/>
      </c>
      <c r="D371" s="68" t="str">
        <f ca="1">IF(B369="","",CONCATENATE("Dotace bude použita na:",OFFSET(List1!N$11,tisk!A368,0)))</f>
        <v/>
      </c>
      <c r="E371" s="143"/>
      <c r="F371" s="67" t="str">
        <f ca="1">IF(B369="","",OFFSET(List1!Q$11,tisk!A368,0))</f>
        <v/>
      </c>
      <c r="G371" s="127"/>
      <c r="H371" s="144"/>
      <c r="I371" s="142"/>
      <c r="J371" s="142"/>
      <c r="K371" s="142"/>
      <c r="L371" s="142"/>
      <c r="M371" s="127"/>
      <c r="N371" s="127"/>
    </row>
    <row r="372" spans="1:14" s="70" customFormat="1" ht="75" customHeight="1" x14ac:dyDescent="0.25">
      <c r="A372" s="63"/>
      <c r="B372" s="142" t="str">
        <f ca="1">IF(OFFSET(List1!B$11,tisk!A371,0)&gt;0,OFFSET(List1!B$11,tisk!A371,0),"")</f>
        <v/>
      </c>
      <c r="C372" s="65" t="str">
        <f ca="1">IF(B372="","",CONCATENATE(OFFSET(List1!C$11,tisk!A371,0),"
",OFFSET(List1!D$11,tisk!A371,0),"
",OFFSET(List1!E$11,tisk!A371,0),"
",OFFSET(List1!F$11,tisk!A371,0)))</f>
        <v/>
      </c>
      <c r="D372" s="66" t="str">
        <f ca="1">IF(B372="","",OFFSET(List1!L$11,tisk!A371,0))</f>
        <v/>
      </c>
      <c r="E372" s="143" t="str">
        <f ca="1">IF(B372="","",OFFSET(List1!O$11,tisk!A371,0))</f>
        <v/>
      </c>
      <c r="F372" s="67" t="str">
        <f ca="1">IF(B372="","",OFFSET(List1!P$11,tisk!A371,0))</f>
        <v/>
      </c>
      <c r="G372" s="127" t="str">
        <f ca="1">IF(B372="","",OFFSET(List1!R$11,tisk!A371,0))</f>
        <v/>
      </c>
      <c r="H372" s="144" t="str">
        <f ca="1">IF(B372="","",OFFSET(List1!S$11,tisk!A371,0))</f>
        <v/>
      </c>
      <c r="I372" s="142" t="str">
        <f ca="1">IF(B372="","",OFFSET(List1!T$11,tisk!A371,0))</f>
        <v/>
      </c>
      <c r="J372" s="142" t="str">
        <f ca="1">IF(B372="","",OFFSET(List1!U$11,tisk!A371,0))</f>
        <v/>
      </c>
      <c r="K372" s="142" t="str">
        <f ca="1">IF(B372="","",OFFSET(List1!V$11,tisk!A371,0))</f>
        <v/>
      </c>
      <c r="L372" s="142" t="str">
        <f ca="1">IF(B372="","",OFFSET(List1!W$11,tisk!A371,0))</f>
        <v/>
      </c>
      <c r="M372" s="127" t="str">
        <f ca="1">IF(A372="","",OFFSET(List1!W$11,tisk!#REF!,0))</f>
        <v/>
      </c>
      <c r="N372" s="127" t="str">
        <f ca="1">IF(B372="","",OFFSET(List1!X$11,tisk!A371,0))</f>
        <v/>
      </c>
    </row>
    <row r="373" spans="1:14" s="70" customFormat="1" ht="75" customHeight="1" x14ac:dyDescent="0.25">
      <c r="A373" s="63"/>
      <c r="B373" s="142"/>
      <c r="C373" s="65" t="str">
        <f ca="1">IF(B372="","",CONCATENATE("Okres ",OFFSET(List1!G$11,tisk!A371,0),"
","Právní forma","
",OFFSET(List1!H$11,tisk!A371,0),"
","IČO ",OFFSET(List1!I$11,tisk!A371,0),"
 ","B.Ú. ",OFFSET(List1!J$11,tisk!A371,0)))</f>
        <v/>
      </c>
      <c r="D373" s="68" t="str">
        <f ca="1">IF(B372="","",OFFSET(List1!M$11,tisk!A371,0))</f>
        <v/>
      </c>
      <c r="E373" s="143"/>
      <c r="F373" s="69"/>
      <c r="G373" s="127"/>
      <c r="H373" s="144"/>
      <c r="I373" s="142"/>
      <c r="J373" s="142"/>
      <c r="K373" s="142"/>
      <c r="L373" s="142"/>
      <c r="M373" s="127"/>
      <c r="N373" s="127"/>
    </row>
    <row r="374" spans="1:14" s="70" customFormat="1" ht="30" customHeight="1" x14ac:dyDescent="0.25">
      <c r="A374" s="63">
        <f>ROW()/3-1</f>
        <v>123.66666666666667</v>
      </c>
      <c r="B374" s="142"/>
      <c r="C374" s="65" t="str">
        <f ca="1">IF(B372="","",CONCATENATE("Zástupce","
",OFFSET(List1!K$11,tisk!A371,0)))</f>
        <v/>
      </c>
      <c r="D374" s="68" t="str">
        <f ca="1">IF(B372="","",CONCATENATE("Dotace bude použita na:",OFFSET(List1!N$11,tisk!A371,0)))</f>
        <v/>
      </c>
      <c r="E374" s="143"/>
      <c r="F374" s="67" t="str">
        <f ca="1">IF(B372="","",OFFSET(List1!Q$11,tisk!A371,0))</f>
        <v/>
      </c>
      <c r="G374" s="127"/>
      <c r="H374" s="144"/>
      <c r="I374" s="142"/>
      <c r="J374" s="142"/>
      <c r="K374" s="142"/>
      <c r="L374" s="142"/>
      <c r="M374" s="127"/>
      <c r="N374" s="127"/>
    </row>
    <row r="375" spans="1:14" s="70" customFormat="1" ht="75" customHeight="1" x14ac:dyDescent="0.25">
      <c r="A375" s="63"/>
      <c r="B375" s="142" t="str">
        <f ca="1">IF(OFFSET(List1!B$11,tisk!A374,0)&gt;0,OFFSET(List1!B$11,tisk!A374,0),"")</f>
        <v/>
      </c>
      <c r="C375" s="65" t="str">
        <f ca="1">IF(B375="","",CONCATENATE(OFFSET(List1!C$11,tisk!A374,0),"
",OFFSET(List1!D$11,tisk!A374,0),"
",OFFSET(List1!E$11,tisk!A374,0),"
",OFFSET(List1!F$11,tisk!A374,0)))</f>
        <v/>
      </c>
      <c r="D375" s="66" t="str">
        <f ca="1">IF(B375="","",OFFSET(List1!L$11,tisk!A374,0))</f>
        <v/>
      </c>
      <c r="E375" s="143" t="str">
        <f ca="1">IF(B375="","",OFFSET(List1!O$11,tisk!A374,0))</f>
        <v/>
      </c>
      <c r="F375" s="67" t="str">
        <f ca="1">IF(B375="","",OFFSET(List1!P$11,tisk!A374,0))</f>
        <v/>
      </c>
      <c r="G375" s="127" t="str">
        <f ca="1">IF(B375="","",OFFSET(List1!R$11,tisk!A374,0))</f>
        <v/>
      </c>
      <c r="H375" s="144" t="str">
        <f ca="1">IF(B375="","",OFFSET(List1!S$11,tisk!A374,0))</f>
        <v/>
      </c>
      <c r="I375" s="142" t="str">
        <f ca="1">IF(B375="","",OFFSET(List1!T$11,tisk!A374,0))</f>
        <v/>
      </c>
      <c r="J375" s="142" t="str">
        <f ca="1">IF(B375="","",OFFSET(List1!U$11,tisk!A374,0))</f>
        <v/>
      </c>
      <c r="K375" s="142" t="str">
        <f ca="1">IF(B375="","",OFFSET(List1!V$11,tisk!A374,0))</f>
        <v/>
      </c>
      <c r="L375" s="142" t="str">
        <f ca="1">IF(B375="","",OFFSET(List1!W$11,tisk!A374,0))</f>
        <v/>
      </c>
      <c r="M375" s="127" t="str">
        <f ca="1">IF(A375="","",OFFSET(List1!W$11,tisk!#REF!,0))</f>
        <v/>
      </c>
      <c r="N375" s="127" t="str">
        <f ca="1">IF(B375="","",OFFSET(List1!X$11,tisk!A374,0))</f>
        <v/>
      </c>
    </row>
    <row r="376" spans="1:14" s="70" customFormat="1" ht="75" customHeight="1" x14ac:dyDescent="0.25">
      <c r="A376" s="63"/>
      <c r="B376" s="142"/>
      <c r="C376" s="65" t="str">
        <f ca="1">IF(B375="","",CONCATENATE("Okres ",OFFSET(List1!G$11,tisk!A374,0),"
","Právní forma","
",OFFSET(List1!H$11,tisk!A374,0),"
","IČO ",OFFSET(List1!I$11,tisk!A374,0),"
 ","B.Ú. ",OFFSET(List1!J$11,tisk!A374,0)))</f>
        <v/>
      </c>
      <c r="D376" s="68" t="str">
        <f ca="1">IF(B375="","",OFFSET(List1!M$11,tisk!A374,0))</f>
        <v/>
      </c>
      <c r="E376" s="143"/>
      <c r="F376" s="69"/>
      <c r="G376" s="127"/>
      <c r="H376" s="144"/>
      <c r="I376" s="142"/>
      <c r="J376" s="142"/>
      <c r="K376" s="142"/>
      <c r="L376" s="142"/>
      <c r="M376" s="127"/>
      <c r="N376" s="127"/>
    </row>
    <row r="377" spans="1:14" s="70" customFormat="1" ht="30" customHeight="1" x14ac:dyDescent="0.25">
      <c r="A377" s="63">
        <f>ROW()/3-1</f>
        <v>124.66666666666667</v>
      </c>
      <c r="B377" s="142"/>
      <c r="C377" s="65" t="str">
        <f ca="1">IF(B375="","",CONCATENATE("Zástupce","
",OFFSET(List1!K$11,tisk!A374,0)))</f>
        <v/>
      </c>
      <c r="D377" s="68" t="str">
        <f ca="1">IF(B375="","",CONCATENATE("Dotace bude použita na:",OFFSET(List1!N$11,tisk!A374,0)))</f>
        <v/>
      </c>
      <c r="E377" s="143"/>
      <c r="F377" s="67" t="str">
        <f ca="1">IF(B375="","",OFFSET(List1!Q$11,tisk!A374,0))</f>
        <v/>
      </c>
      <c r="G377" s="127"/>
      <c r="H377" s="144"/>
      <c r="I377" s="142"/>
      <c r="J377" s="142"/>
      <c r="K377" s="142"/>
      <c r="L377" s="142"/>
      <c r="M377" s="127"/>
      <c r="N377" s="127"/>
    </row>
    <row r="378" spans="1:14" s="70" customFormat="1" ht="75" customHeight="1" x14ac:dyDescent="0.25">
      <c r="A378" s="63"/>
      <c r="B378" s="142" t="str">
        <f ca="1">IF(OFFSET(List1!B$11,tisk!A377,0)&gt;0,OFFSET(List1!B$11,tisk!A377,0),"")</f>
        <v/>
      </c>
      <c r="C378" s="65" t="str">
        <f ca="1">IF(B378="","",CONCATENATE(OFFSET(List1!C$11,tisk!A377,0),"
",OFFSET(List1!D$11,tisk!A377,0),"
",OFFSET(List1!E$11,tisk!A377,0),"
",OFFSET(List1!F$11,tisk!A377,0)))</f>
        <v/>
      </c>
      <c r="D378" s="66" t="str">
        <f ca="1">IF(B378="","",OFFSET(List1!L$11,tisk!A377,0))</f>
        <v/>
      </c>
      <c r="E378" s="143" t="str">
        <f ca="1">IF(B378="","",OFFSET(List1!O$11,tisk!A377,0))</f>
        <v/>
      </c>
      <c r="F378" s="67" t="str">
        <f ca="1">IF(B378="","",OFFSET(List1!P$11,tisk!A377,0))</f>
        <v/>
      </c>
      <c r="G378" s="127" t="str">
        <f ca="1">IF(B378="","",OFFSET(List1!R$11,tisk!A377,0))</f>
        <v/>
      </c>
      <c r="H378" s="144" t="str">
        <f ca="1">IF(B378="","",OFFSET(List1!S$11,tisk!A377,0))</f>
        <v/>
      </c>
      <c r="I378" s="142" t="str">
        <f ca="1">IF(B378="","",OFFSET(List1!T$11,tisk!A377,0))</f>
        <v/>
      </c>
      <c r="J378" s="142" t="str">
        <f ca="1">IF(B378="","",OFFSET(List1!U$11,tisk!A377,0))</f>
        <v/>
      </c>
      <c r="K378" s="142" t="str">
        <f ca="1">IF(B378="","",OFFSET(List1!V$11,tisk!A377,0))</f>
        <v/>
      </c>
      <c r="L378" s="142" t="str">
        <f ca="1">IF(B378="","",OFFSET(List1!W$11,tisk!A377,0))</f>
        <v/>
      </c>
      <c r="M378" s="127" t="str">
        <f ca="1">IF(A378="","",OFFSET(List1!W$11,tisk!#REF!,0))</f>
        <v/>
      </c>
      <c r="N378" s="127" t="str">
        <f ca="1">IF(B378="","",OFFSET(List1!X$11,tisk!A377,0))</f>
        <v/>
      </c>
    </row>
    <row r="379" spans="1:14" s="70" customFormat="1" ht="75" customHeight="1" x14ac:dyDescent="0.25">
      <c r="A379" s="63"/>
      <c r="B379" s="142"/>
      <c r="C379" s="65" t="str">
        <f ca="1">IF(B378="","",CONCATENATE("Okres ",OFFSET(List1!G$11,tisk!A377,0),"
","Právní forma","
",OFFSET(List1!H$11,tisk!A377,0),"
","IČO ",OFFSET(List1!I$11,tisk!A377,0),"
 ","B.Ú. ",OFFSET(List1!J$11,tisk!A377,0)))</f>
        <v/>
      </c>
      <c r="D379" s="68" t="str">
        <f ca="1">IF(B378="","",OFFSET(List1!M$11,tisk!A377,0))</f>
        <v/>
      </c>
      <c r="E379" s="143"/>
      <c r="F379" s="69"/>
      <c r="G379" s="127"/>
      <c r="H379" s="144"/>
      <c r="I379" s="142"/>
      <c r="J379" s="142"/>
      <c r="K379" s="142"/>
      <c r="L379" s="142"/>
      <c r="M379" s="127"/>
      <c r="N379" s="127"/>
    </row>
    <row r="380" spans="1:14" s="70" customFormat="1" ht="30" customHeight="1" x14ac:dyDescent="0.25">
      <c r="A380" s="63">
        <f>ROW()/3-1</f>
        <v>125.66666666666667</v>
      </c>
      <c r="B380" s="142"/>
      <c r="C380" s="65" t="str">
        <f ca="1">IF(B378="","",CONCATENATE("Zástupce","
",OFFSET(List1!K$11,tisk!A377,0)))</f>
        <v/>
      </c>
      <c r="D380" s="68" t="str">
        <f ca="1">IF(B378="","",CONCATENATE("Dotace bude použita na:",OFFSET(List1!N$11,tisk!A377,0)))</f>
        <v/>
      </c>
      <c r="E380" s="143"/>
      <c r="F380" s="67" t="str">
        <f ca="1">IF(B378="","",OFFSET(List1!Q$11,tisk!A377,0))</f>
        <v/>
      </c>
      <c r="G380" s="127"/>
      <c r="H380" s="144"/>
      <c r="I380" s="142"/>
      <c r="J380" s="142"/>
      <c r="K380" s="142"/>
      <c r="L380" s="142"/>
      <c r="M380" s="127"/>
      <c r="N380" s="127"/>
    </row>
    <row r="381" spans="1:14" s="70" customFormat="1" ht="75" customHeight="1" x14ac:dyDescent="0.25">
      <c r="A381" s="63"/>
      <c r="B381" s="142" t="str">
        <f ca="1">IF(OFFSET(List1!B$11,tisk!A380,0)&gt;0,OFFSET(List1!B$11,tisk!A380,0),"")</f>
        <v/>
      </c>
      <c r="C381" s="65" t="str">
        <f ca="1">IF(B381="","",CONCATENATE(OFFSET(List1!C$11,tisk!A380,0),"
",OFFSET(List1!D$11,tisk!A380,0),"
",OFFSET(List1!E$11,tisk!A380,0),"
",OFFSET(List1!F$11,tisk!A380,0)))</f>
        <v/>
      </c>
      <c r="D381" s="66" t="str">
        <f ca="1">IF(B381="","",OFFSET(List1!L$11,tisk!A380,0))</f>
        <v/>
      </c>
      <c r="E381" s="143" t="str">
        <f ca="1">IF(B381="","",OFFSET(List1!O$11,tisk!A380,0))</f>
        <v/>
      </c>
      <c r="F381" s="67" t="str">
        <f ca="1">IF(B381="","",OFFSET(List1!P$11,tisk!A380,0))</f>
        <v/>
      </c>
      <c r="G381" s="127" t="str">
        <f ca="1">IF(B381="","",OFFSET(List1!R$11,tisk!A380,0))</f>
        <v/>
      </c>
      <c r="H381" s="144" t="str">
        <f ca="1">IF(B381="","",OFFSET(List1!S$11,tisk!A380,0))</f>
        <v/>
      </c>
      <c r="I381" s="142" t="str">
        <f ca="1">IF(B381="","",OFFSET(List1!T$11,tisk!A380,0))</f>
        <v/>
      </c>
      <c r="J381" s="142" t="str">
        <f ca="1">IF(B381="","",OFFSET(List1!U$11,tisk!A380,0))</f>
        <v/>
      </c>
      <c r="K381" s="142" t="str">
        <f ca="1">IF(B381="","",OFFSET(List1!V$11,tisk!A380,0))</f>
        <v/>
      </c>
      <c r="L381" s="142" t="str">
        <f ca="1">IF(B381="","",OFFSET(List1!W$11,tisk!A380,0))</f>
        <v/>
      </c>
      <c r="M381" s="127" t="str">
        <f ca="1">IF(A381="","",OFFSET(List1!W$11,tisk!#REF!,0))</f>
        <v/>
      </c>
      <c r="N381" s="127" t="str">
        <f ca="1">IF(B381="","",OFFSET(List1!X$11,tisk!A380,0))</f>
        <v/>
      </c>
    </row>
    <row r="382" spans="1:14" s="70" customFormat="1" ht="75" customHeight="1" x14ac:dyDescent="0.25">
      <c r="A382" s="63"/>
      <c r="B382" s="142"/>
      <c r="C382" s="65" t="str">
        <f ca="1">IF(B381="","",CONCATENATE("Okres ",OFFSET(List1!G$11,tisk!A380,0),"
","Právní forma","
",OFFSET(List1!H$11,tisk!A380,0),"
","IČO ",OFFSET(List1!I$11,tisk!A380,0),"
 ","B.Ú. ",OFFSET(List1!J$11,tisk!A380,0)))</f>
        <v/>
      </c>
      <c r="D382" s="68" t="str">
        <f ca="1">IF(B381="","",OFFSET(List1!M$11,tisk!A380,0))</f>
        <v/>
      </c>
      <c r="E382" s="143"/>
      <c r="F382" s="69"/>
      <c r="G382" s="127"/>
      <c r="H382" s="144"/>
      <c r="I382" s="142"/>
      <c r="J382" s="142"/>
      <c r="K382" s="142"/>
      <c r="L382" s="142"/>
      <c r="M382" s="127"/>
      <c r="N382" s="127"/>
    </row>
    <row r="383" spans="1:14" s="70" customFormat="1" ht="30" customHeight="1" x14ac:dyDescent="0.25">
      <c r="A383" s="63">
        <f>ROW()/3-1</f>
        <v>126.66666666666667</v>
      </c>
      <c r="B383" s="142"/>
      <c r="C383" s="65" t="str">
        <f ca="1">IF(B381="","",CONCATENATE("Zástupce","
",OFFSET(List1!K$11,tisk!A380,0)))</f>
        <v/>
      </c>
      <c r="D383" s="68" t="str">
        <f ca="1">IF(B381="","",CONCATENATE("Dotace bude použita na:",OFFSET(List1!N$11,tisk!A380,0)))</f>
        <v/>
      </c>
      <c r="E383" s="143"/>
      <c r="F383" s="67" t="str">
        <f ca="1">IF(B381="","",OFFSET(List1!Q$11,tisk!A380,0))</f>
        <v/>
      </c>
      <c r="G383" s="127"/>
      <c r="H383" s="144"/>
      <c r="I383" s="142"/>
      <c r="J383" s="142"/>
      <c r="K383" s="142"/>
      <c r="L383" s="142"/>
      <c r="M383" s="127"/>
      <c r="N383" s="127"/>
    </row>
    <row r="384" spans="1:14" s="70" customFormat="1" ht="75" customHeight="1" x14ac:dyDescent="0.25">
      <c r="A384" s="63"/>
      <c r="B384" s="142" t="str">
        <f ca="1">IF(OFFSET(List1!B$11,tisk!A383,0)&gt;0,OFFSET(List1!B$11,tisk!A383,0),"")</f>
        <v/>
      </c>
      <c r="C384" s="65" t="str">
        <f ca="1">IF(B384="","",CONCATENATE(OFFSET(List1!C$11,tisk!A383,0),"
",OFFSET(List1!D$11,tisk!A383,0),"
",OFFSET(List1!E$11,tisk!A383,0),"
",OFFSET(List1!F$11,tisk!A383,0)))</f>
        <v/>
      </c>
      <c r="D384" s="66" t="str">
        <f ca="1">IF(B384="","",OFFSET(List1!L$11,tisk!A383,0))</f>
        <v/>
      </c>
      <c r="E384" s="143" t="str">
        <f ca="1">IF(B384="","",OFFSET(List1!O$11,tisk!A383,0))</f>
        <v/>
      </c>
      <c r="F384" s="67" t="str">
        <f ca="1">IF(B384="","",OFFSET(List1!P$11,tisk!A383,0))</f>
        <v/>
      </c>
      <c r="G384" s="127" t="str">
        <f ca="1">IF(B384="","",OFFSET(List1!R$11,tisk!A383,0))</f>
        <v/>
      </c>
      <c r="H384" s="144" t="str">
        <f ca="1">IF(B384="","",OFFSET(List1!S$11,tisk!A383,0))</f>
        <v/>
      </c>
      <c r="I384" s="142" t="str">
        <f ca="1">IF(B384="","",OFFSET(List1!T$11,tisk!A383,0))</f>
        <v/>
      </c>
      <c r="J384" s="142" t="str">
        <f ca="1">IF(B384="","",OFFSET(List1!U$11,tisk!A383,0))</f>
        <v/>
      </c>
      <c r="K384" s="142" t="str">
        <f ca="1">IF(B384="","",OFFSET(List1!V$11,tisk!A383,0))</f>
        <v/>
      </c>
      <c r="L384" s="142" t="str">
        <f ca="1">IF(B384="","",OFFSET(List1!W$11,tisk!A383,0))</f>
        <v/>
      </c>
      <c r="M384" s="127" t="str">
        <f ca="1">IF(A384="","",OFFSET(List1!W$11,tisk!#REF!,0))</f>
        <v/>
      </c>
      <c r="N384" s="127" t="str">
        <f ca="1">IF(B384="","",OFFSET(List1!X$11,tisk!A383,0))</f>
        <v/>
      </c>
    </row>
    <row r="385" spans="1:14" s="70" customFormat="1" ht="75" customHeight="1" x14ac:dyDescent="0.25">
      <c r="A385" s="63"/>
      <c r="B385" s="142"/>
      <c r="C385" s="65" t="str">
        <f ca="1">IF(B384="","",CONCATENATE("Okres ",OFFSET(List1!G$11,tisk!A383,0),"
","Právní forma","
",OFFSET(List1!H$11,tisk!A383,0),"
","IČO ",OFFSET(List1!I$11,tisk!A383,0),"
 ","B.Ú. ",OFFSET(List1!J$11,tisk!A383,0)))</f>
        <v/>
      </c>
      <c r="D385" s="68" t="str">
        <f ca="1">IF(B384="","",OFFSET(List1!M$11,tisk!A383,0))</f>
        <v/>
      </c>
      <c r="E385" s="143"/>
      <c r="F385" s="69"/>
      <c r="G385" s="127"/>
      <c r="H385" s="144"/>
      <c r="I385" s="142"/>
      <c r="J385" s="142"/>
      <c r="K385" s="142"/>
      <c r="L385" s="142"/>
      <c r="M385" s="127"/>
      <c r="N385" s="127"/>
    </row>
    <row r="386" spans="1:14" s="70" customFormat="1" ht="30" customHeight="1" x14ac:dyDescent="0.25">
      <c r="A386" s="63">
        <f>ROW()/3-1</f>
        <v>127.66666666666666</v>
      </c>
      <c r="B386" s="142"/>
      <c r="C386" s="65" t="str">
        <f ca="1">IF(B384="","",CONCATENATE("Zástupce","
",OFFSET(List1!K$11,tisk!A383,0)))</f>
        <v/>
      </c>
      <c r="D386" s="68" t="str">
        <f ca="1">IF(B384="","",CONCATENATE("Dotace bude použita na:",OFFSET(List1!N$11,tisk!A383,0)))</f>
        <v/>
      </c>
      <c r="E386" s="143"/>
      <c r="F386" s="67" t="str">
        <f ca="1">IF(B384="","",OFFSET(List1!Q$11,tisk!A383,0))</f>
        <v/>
      </c>
      <c r="G386" s="127"/>
      <c r="H386" s="144"/>
      <c r="I386" s="142"/>
      <c r="J386" s="142"/>
      <c r="K386" s="142"/>
      <c r="L386" s="142"/>
      <c r="M386" s="127"/>
      <c r="N386" s="127"/>
    </row>
    <row r="387" spans="1:14" s="70" customFormat="1" ht="75" customHeight="1" x14ac:dyDescent="0.25">
      <c r="A387" s="63"/>
      <c r="B387" s="142" t="str">
        <f ca="1">IF(OFFSET(List1!B$11,tisk!A386,0)&gt;0,OFFSET(List1!B$11,tisk!A386,0),"")</f>
        <v/>
      </c>
      <c r="C387" s="65" t="str">
        <f ca="1">IF(B387="","",CONCATENATE(OFFSET(List1!C$11,tisk!A386,0),"
",OFFSET(List1!D$11,tisk!A386,0),"
",OFFSET(List1!E$11,tisk!A386,0),"
",OFFSET(List1!F$11,tisk!A386,0)))</f>
        <v/>
      </c>
      <c r="D387" s="66" t="str">
        <f ca="1">IF(B387="","",OFFSET(List1!L$11,tisk!A386,0))</f>
        <v/>
      </c>
      <c r="E387" s="143" t="str">
        <f ca="1">IF(B387="","",OFFSET(List1!O$11,tisk!A386,0))</f>
        <v/>
      </c>
      <c r="F387" s="67" t="str">
        <f ca="1">IF(B387="","",OFFSET(List1!P$11,tisk!A386,0))</f>
        <v/>
      </c>
      <c r="G387" s="127" t="str">
        <f ca="1">IF(B387="","",OFFSET(List1!R$11,tisk!A386,0))</f>
        <v/>
      </c>
      <c r="H387" s="144" t="str">
        <f ca="1">IF(B387="","",OFFSET(List1!S$11,tisk!A386,0))</f>
        <v/>
      </c>
      <c r="I387" s="142" t="str">
        <f ca="1">IF(B387="","",OFFSET(List1!T$11,tisk!A386,0))</f>
        <v/>
      </c>
      <c r="J387" s="142" t="str">
        <f ca="1">IF(B387="","",OFFSET(List1!U$11,tisk!A386,0))</f>
        <v/>
      </c>
      <c r="K387" s="142" t="str">
        <f ca="1">IF(B387="","",OFFSET(List1!V$11,tisk!A386,0))</f>
        <v/>
      </c>
      <c r="L387" s="142" t="str">
        <f ca="1">IF(B387="","",OFFSET(List1!W$11,tisk!A386,0))</f>
        <v/>
      </c>
      <c r="M387" s="127" t="str">
        <f ca="1">IF(A387="","",OFFSET(List1!W$11,tisk!#REF!,0))</f>
        <v/>
      </c>
      <c r="N387" s="127" t="str">
        <f ca="1">IF(B387="","",OFFSET(List1!X$11,tisk!A386,0))</f>
        <v/>
      </c>
    </row>
    <row r="388" spans="1:14" s="70" customFormat="1" ht="75" customHeight="1" x14ac:dyDescent="0.25">
      <c r="A388" s="63"/>
      <c r="B388" s="142"/>
      <c r="C388" s="65" t="str">
        <f ca="1">IF(B387="","",CONCATENATE("Okres ",OFFSET(List1!G$11,tisk!A386,0),"
","Právní forma","
",OFFSET(List1!H$11,tisk!A386,0),"
","IČO ",OFFSET(List1!I$11,tisk!A386,0),"
 ","B.Ú. ",OFFSET(List1!J$11,tisk!A386,0)))</f>
        <v/>
      </c>
      <c r="D388" s="68" t="str">
        <f ca="1">IF(B387="","",OFFSET(List1!M$11,tisk!A386,0))</f>
        <v/>
      </c>
      <c r="E388" s="143"/>
      <c r="F388" s="69"/>
      <c r="G388" s="127"/>
      <c r="H388" s="144"/>
      <c r="I388" s="142"/>
      <c r="J388" s="142"/>
      <c r="K388" s="142"/>
      <c r="L388" s="142"/>
      <c r="M388" s="127"/>
      <c r="N388" s="127"/>
    </row>
    <row r="389" spans="1:14" s="70" customFormat="1" ht="30" customHeight="1" x14ac:dyDescent="0.25">
      <c r="A389" s="63">
        <f>ROW()/3-1</f>
        <v>128.66666666666666</v>
      </c>
      <c r="B389" s="142"/>
      <c r="C389" s="65" t="str">
        <f ca="1">IF(B387="","",CONCATENATE("Zástupce","
",OFFSET(List1!K$11,tisk!A386,0)))</f>
        <v/>
      </c>
      <c r="D389" s="68" t="str">
        <f ca="1">IF(B387="","",CONCATENATE("Dotace bude použita na:",OFFSET(List1!N$11,tisk!A386,0)))</f>
        <v/>
      </c>
      <c r="E389" s="143"/>
      <c r="F389" s="67" t="str">
        <f ca="1">IF(B387="","",OFFSET(List1!Q$11,tisk!A386,0))</f>
        <v/>
      </c>
      <c r="G389" s="127"/>
      <c r="H389" s="144"/>
      <c r="I389" s="142"/>
      <c r="J389" s="142"/>
      <c r="K389" s="142"/>
      <c r="L389" s="142"/>
      <c r="M389" s="127"/>
      <c r="N389" s="127"/>
    </row>
    <row r="390" spans="1:14" s="70" customFormat="1" ht="75" customHeight="1" x14ac:dyDescent="0.25">
      <c r="A390" s="63"/>
      <c r="B390" s="142" t="str">
        <f ca="1">IF(OFFSET(List1!B$11,tisk!A389,0)&gt;0,OFFSET(List1!B$11,tisk!A389,0),"")</f>
        <v/>
      </c>
      <c r="C390" s="65" t="str">
        <f ca="1">IF(B390="","",CONCATENATE(OFFSET(List1!C$11,tisk!A389,0),"
",OFFSET(List1!D$11,tisk!A389,0),"
",OFFSET(List1!E$11,tisk!A389,0),"
",OFFSET(List1!F$11,tisk!A389,0)))</f>
        <v/>
      </c>
      <c r="D390" s="66" t="str">
        <f ca="1">IF(B390="","",OFFSET(List1!L$11,tisk!A389,0))</f>
        <v/>
      </c>
      <c r="E390" s="143" t="str">
        <f ca="1">IF(B390="","",OFFSET(List1!O$11,tisk!A389,0))</f>
        <v/>
      </c>
      <c r="F390" s="67" t="str">
        <f ca="1">IF(B390="","",OFFSET(List1!P$11,tisk!A389,0))</f>
        <v/>
      </c>
      <c r="G390" s="127" t="str">
        <f ca="1">IF(B390="","",OFFSET(List1!R$11,tisk!A389,0))</f>
        <v/>
      </c>
      <c r="H390" s="144" t="str">
        <f ca="1">IF(B390="","",OFFSET(List1!S$11,tisk!A389,0))</f>
        <v/>
      </c>
      <c r="I390" s="142" t="str">
        <f ca="1">IF(B390="","",OFFSET(List1!T$11,tisk!A389,0))</f>
        <v/>
      </c>
      <c r="J390" s="142" t="str">
        <f ca="1">IF(B390="","",OFFSET(List1!U$11,tisk!A389,0))</f>
        <v/>
      </c>
      <c r="K390" s="142" t="str">
        <f ca="1">IF(B390="","",OFFSET(List1!V$11,tisk!A389,0))</f>
        <v/>
      </c>
      <c r="L390" s="142" t="str">
        <f ca="1">IF(B390="","",OFFSET(List1!W$11,tisk!A389,0))</f>
        <v/>
      </c>
      <c r="M390" s="127" t="str">
        <f ca="1">IF(A390="","",OFFSET(List1!W$11,tisk!#REF!,0))</f>
        <v/>
      </c>
      <c r="N390" s="127" t="str">
        <f ca="1">IF(B390="","",OFFSET(List1!X$11,tisk!A389,0))</f>
        <v/>
      </c>
    </row>
    <row r="391" spans="1:14" s="70" customFormat="1" ht="75" customHeight="1" x14ac:dyDescent="0.25">
      <c r="A391" s="63"/>
      <c r="B391" s="142"/>
      <c r="C391" s="65" t="str">
        <f ca="1">IF(B390="","",CONCATENATE("Okres ",OFFSET(List1!G$11,tisk!A389,0),"
","Právní forma","
",OFFSET(List1!H$11,tisk!A389,0),"
","IČO ",OFFSET(List1!I$11,tisk!A389,0),"
 ","B.Ú. ",OFFSET(List1!J$11,tisk!A389,0)))</f>
        <v/>
      </c>
      <c r="D391" s="68" t="str">
        <f ca="1">IF(B390="","",OFFSET(List1!M$11,tisk!A389,0))</f>
        <v/>
      </c>
      <c r="E391" s="143"/>
      <c r="F391" s="69"/>
      <c r="G391" s="127"/>
      <c r="H391" s="144"/>
      <c r="I391" s="142"/>
      <c r="J391" s="142"/>
      <c r="K391" s="142"/>
      <c r="L391" s="142"/>
      <c r="M391" s="127"/>
      <c r="N391" s="127"/>
    </row>
    <row r="392" spans="1:14" s="70" customFormat="1" ht="30" customHeight="1" x14ac:dyDescent="0.25">
      <c r="A392" s="63">
        <f>ROW()/3-1</f>
        <v>129.66666666666666</v>
      </c>
      <c r="B392" s="142"/>
      <c r="C392" s="65" t="str">
        <f ca="1">IF(B390="","",CONCATENATE("Zástupce","
",OFFSET(List1!K$11,tisk!A389,0)))</f>
        <v/>
      </c>
      <c r="D392" s="68" t="str">
        <f ca="1">IF(B390="","",CONCATENATE("Dotace bude použita na:",OFFSET(List1!N$11,tisk!A389,0)))</f>
        <v/>
      </c>
      <c r="E392" s="143"/>
      <c r="F392" s="67" t="str">
        <f ca="1">IF(B390="","",OFFSET(List1!Q$11,tisk!A389,0))</f>
        <v/>
      </c>
      <c r="G392" s="127"/>
      <c r="H392" s="144"/>
      <c r="I392" s="142"/>
      <c r="J392" s="142"/>
      <c r="K392" s="142"/>
      <c r="L392" s="142"/>
      <c r="M392" s="127"/>
      <c r="N392" s="127"/>
    </row>
    <row r="393" spans="1:14" s="70" customFormat="1" ht="75" customHeight="1" x14ac:dyDescent="0.25">
      <c r="A393" s="63"/>
      <c r="B393" s="142" t="str">
        <f ca="1">IF(OFFSET(List1!B$11,tisk!A392,0)&gt;0,OFFSET(List1!B$11,tisk!A392,0),"")</f>
        <v/>
      </c>
      <c r="C393" s="65" t="str">
        <f ca="1">IF(B393="","",CONCATENATE(OFFSET(List1!C$11,tisk!A392,0),"
",OFFSET(List1!D$11,tisk!A392,0),"
",OFFSET(List1!E$11,tisk!A392,0),"
",OFFSET(List1!F$11,tisk!A392,0)))</f>
        <v/>
      </c>
      <c r="D393" s="66" t="str">
        <f ca="1">IF(B393="","",OFFSET(List1!L$11,tisk!A392,0))</f>
        <v/>
      </c>
      <c r="E393" s="143" t="str">
        <f ca="1">IF(B393="","",OFFSET(List1!O$11,tisk!A392,0))</f>
        <v/>
      </c>
      <c r="F393" s="67" t="str">
        <f ca="1">IF(B393="","",OFFSET(List1!P$11,tisk!A392,0))</f>
        <v/>
      </c>
      <c r="G393" s="127" t="str">
        <f ca="1">IF(B393="","",OFFSET(List1!R$11,tisk!A392,0))</f>
        <v/>
      </c>
      <c r="H393" s="144" t="str">
        <f ca="1">IF(B393="","",OFFSET(List1!S$11,tisk!A392,0))</f>
        <v/>
      </c>
      <c r="I393" s="142" t="str">
        <f ca="1">IF(B393="","",OFFSET(List1!T$11,tisk!A392,0))</f>
        <v/>
      </c>
      <c r="J393" s="142" t="str">
        <f ca="1">IF(B393="","",OFFSET(List1!U$11,tisk!A392,0))</f>
        <v/>
      </c>
      <c r="K393" s="142" t="str">
        <f ca="1">IF(B393="","",OFFSET(List1!V$11,tisk!A392,0))</f>
        <v/>
      </c>
      <c r="L393" s="142" t="str">
        <f ca="1">IF(B393="","",OFFSET(List1!W$11,tisk!A392,0))</f>
        <v/>
      </c>
      <c r="M393" s="127" t="str">
        <f ca="1">IF(A393="","",OFFSET(List1!W$11,tisk!#REF!,0))</f>
        <v/>
      </c>
      <c r="N393" s="127" t="str">
        <f ca="1">IF(B393="","",OFFSET(List1!X$11,tisk!A392,0))</f>
        <v/>
      </c>
    </row>
    <row r="394" spans="1:14" s="70" customFormat="1" ht="75" customHeight="1" x14ac:dyDescent="0.25">
      <c r="A394" s="63"/>
      <c r="B394" s="142"/>
      <c r="C394" s="65" t="str">
        <f ca="1">IF(B393="","",CONCATENATE("Okres ",OFFSET(List1!G$11,tisk!A392,0),"
","Právní forma","
",OFFSET(List1!H$11,tisk!A392,0),"
","IČO ",OFFSET(List1!I$11,tisk!A392,0),"
 ","B.Ú. ",OFFSET(List1!J$11,tisk!A392,0)))</f>
        <v/>
      </c>
      <c r="D394" s="68" t="str">
        <f ca="1">IF(B393="","",OFFSET(List1!M$11,tisk!A392,0))</f>
        <v/>
      </c>
      <c r="E394" s="143"/>
      <c r="F394" s="69"/>
      <c r="G394" s="127"/>
      <c r="H394" s="144"/>
      <c r="I394" s="142"/>
      <c r="J394" s="142"/>
      <c r="K394" s="142"/>
      <c r="L394" s="142"/>
      <c r="M394" s="127"/>
      <c r="N394" s="127"/>
    </row>
    <row r="395" spans="1:14" s="70" customFormat="1" ht="30" customHeight="1" x14ac:dyDescent="0.25">
      <c r="A395" s="63">
        <f>ROW()/3-1</f>
        <v>130.66666666666666</v>
      </c>
      <c r="B395" s="142"/>
      <c r="C395" s="65" t="str">
        <f ca="1">IF(B393="","",CONCATENATE("Zástupce","
",OFFSET(List1!K$11,tisk!A392,0)))</f>
        <v/>
      </c>
      <c r="D395" s="68" t="str">
        <f ca="1">IF(B393="","",CONCATENATE("Dotace bude použita na:",OFFSET(List1!N$11,tisk!A392,0)))</f>
        <v/>
      </c>
      <c r="E395" s="143"/>
      <c r="F395" s="67" t="str">
        <f ca="1">IF(B393="","",OFFSET(List1!Q$11,tisk!A392,0))</f>
        <v/>
      </c>
      <c r="G395" s="127"/>
      <c r="H395" s="144"/>
      <c r="I395" s="142"/>
      <c r="J395" s="142"/>
      <c r="K395" s="142"/>
      <c r="L395" s="142"/>
      <c r="M395" s="127"/>
      <c r="N395" s="127"/>
    </row>
    <row r="396" spans="1:14" s="70" customFormat="1" ht="75" customHeight="1" x14ac:dyDescent="0.25">
      <c r="A396" s="63"/>
      <c r="B396" s="142" t="str">
        <f ca="1">IF(OFFSET(List1!B$11,tisk!A395,0)&gt;0,OFFSET(List1!B$11,tisk!A395,0),"")</f>
        <v/>
      </c>
      <c r="C396" s="65" t="str">
        <f ca="1">IF(B396="","",CONCATENATE(OFFSET(List1!C$11,tisk!A395,0),"
",OFFSET(List1!D$11,tisk!A395,0),"
",OFFSET(List1!E$11,tisk!A395,0),"
",OFFSET(List1!F$11,tisk!A395,0)))</f>
        <v/>
      </c>
      <c r="D396" s="66" t="str">
        <f ca="1">IF(B396="","",OFFSET(List1!L$11,tisk!A395,0))</f>
        <v/>
      </c>
      <c r="E396" s="143" t="str">
        <f ca="1">IF(B396="","",OFFSET(List1!O$11,tisk!A395,0))</f>
        <v/>
      </c>
      <c r="F396" s="67" t="str">
        <f ca="1">IF(B396="","",OFFSET(List1!P$11,tisk!A395,0))</f>
        <v/>
      </c>
      <c r="G396" s="127" t="str">
        <f ca="1">IF(B396="","",OFFSET(List1!R$11,tisk!A395,0))</f>
        <v/>
      </c>
      <c r="H396" s="144" t="str">
        <f ca="1">IF(B396="","",OFFSET(List1!S$11,tisk!A395,0))</f>
        <v/>
      </c>
      <c r="I396" s="142" t="str">
        <f ca="1">IF(B396="","",OFFSET(List1!T$11,tisk!A395,0))</f>
        <v/>
      </c>
      <c r="J396" s="142" t="str">
        <f ca="1">IF(B396="","",OFFSET(List1!U$11,tisk!A395,0))</f>
        <v/>
      </c>
      <c r="K396" s="142" t="str">
        <f ca="1">IF(B396="","",OFFSET(List1!V$11,tisk!A395,0))</f>
        <v/>
      </c>
      <c r="L396" s="142" t="str">
        <f ca="1">IF(B396="","",OFFSET(List1!W$11,tisk!A395,0))</f>
        <v/>
      </c>
      <c r="M396" s="127" t="str">
        <f ca="1">IF(A396="","",OFFSET(List1!W$11,tisk!#REF!,0))</f>
        <v/>
      </c>
      <c r="N396" s="127" t="str">
        <f ca="1">IF(B396="","",OFFSET(List1!X$11,tisk!A395,0))</f>
        <v/>
      </c>
    </row>
    <row r="397" spans="1:14" s="70" customFormat="1" ht="75" customHeight="1" x14ac:dyDescent="0.25">
      <c r="A397" s="63"/>
      <c r="B397" s="142"/>
      <c r="C397" s="65" t="str">
        <f ca="1">IF(B396="","",CONCATENATE("Okres ",OFFSET(List1!G$11,tisk!A395,0),"
","Právní forma","
",OFFSET(List1!H$11,tisk!A395,0),"
","IČO ",OFFSET(List1!I$11,tisk!A395,0),"
 ","B.Ú. ",OFFSET(List1!J$11,tisk!A395,0)))</f>
        <v/>
      </c>
      <c r="D397" s="68" t="str">
        <f ca="1">IF(B396="","",OFFSET(List1!M$11,tisk!A395,0))</f>
        <v/>
      </c>
      <c r="E397" s="143"/>
      <c r="F397" s="69"/>
      <c r="G397" s="127"/>
      <c r="H397" s="144"/>
      <c r="I397" s="142"/>
      <c r="J397" s="142"/>
      <c r="K397" s="142"/>
      <c r="L397" s="142"/>
      <c r="M397" s="127"/>
      <c r="N397" s="127"/>
    </row>
    <row r="398" spans="1:14" s="70" customFormat="1" ht="30" customHeight="1" x14ac:dyDescent="0.25">
      <c r="A398" s="63">
        <f>ROW()/3-1</f>
        <v>131.66666666666666</v>
      </c>
      <c r="B398" s="142"/>
      <c r="C398" s="65" t="str">
        <f ca="1">IF(B396="","",CONCATENATE("Zástupce","
",OFFSET(List1!K$11,tisk!A395,0)))</f>
        <v/>
      </c>
      <c r="D398" s="68" t="str">
        <f ca="1">IF(B396="","",CONCATENATE("Dotace bude použita na:",OFFSET(List1!N$11,tisk!A395,0)))</f>
        <v/>
      </c>
      <c r="E398" s="143"/>
      <c r="F398" s="67" t="str">
        <f ca="1">IF(B396="","",OFFSET(List1!Q$11,tisk!A395,0))</f>
        <v/>
      </c>
      <c r="G398" s="127"/>
      <c r="H398" s="144"/>
      <c r="I398" s="142"/>
      <c r="J398" s="142"/>
      <c r="K398" s="142"/>
      <c r="L398" s="142"/>
      <c r="M398" s="127"/>
      <c r="N398" s="127"/>
    </row>
    <row r="399" spans="1:14" s="70" customFormat="1" ht="75" customHeight="1" x14ac:dyDescent="0.25">
      <c r="A399" s="63"/>
      <c r="B399" s="142" t="str">
        <f ca="1">IF(OFFSET(List1!B$11,tisk!A398,0)&gt;0,OFFSET(List1!B$11,tisk!A398,0),"")</f>
        <v/>
      </c>
      <c r="C399" s="65" t="str">
        <f ca="1">IF(B399="","",CONCATENATE(OFFSET(List1!C$11,tisk!A398,0),"
",OFFSET(List1!D$11,tisk!A398,0),"
",OFFSET(List1!E$11,tisk!A398,0),"
",OFFSET(List1!F$11,tisk!A398,0)))</f>
        <v/>
      </c>
      <c r="D399" s="66" t="str">
        <f ca="1">IF(B399="","",OFFSET(List1!L$11,tisk!A398,0))</f>
        <v/>
      </c>
      <c r="E399" s="143" t="str">
        <f ca="1">IF(B399="","",OFFSET(List1!O$11,tisk!A398,0))</f>
        <v/>
      </c>
      <c r="F399" s="67" t="str">
        <f ca="1">IF(B399="","",OFFSET(List1!P$11,tisk!A398,0))</f>
        <v/>
      </c>
      <c r="G399" s="127" t="str">
        <f ca="1">IF(B399="","",OFFSET(List1!R$11,tisk!A398,0))</f>
        <v/>
      </c>
      <c r="H399" s="144" t="str">
        <f ca="1">IF(B399="","",OFFSET(List1!S$11,tisk!A398,0))</f>
        <v/>
      </c>
      <c r="I399" s="142" t="str">
        <f ca="1">IF(B399="","",OFFSET(List1!T$11,tisk!A398,0))</f>
        <v/>
      </c>
      <c r="J399" s="142" t="str">
        <f ca="1">IF(B399="","",OFFSET(List1!U$11,tisk!A398,0))</f>
        <v/>
      </c>
      <c r="K399" s="142" t="str">
        <f ca="1">IF(B399="","",OFFSET(List1!V$11,tisk!A398,0))</f>
        <v/>
      </c>
      <c r="L399" s="142" t="str">
        <f ca="1">IF(B399="","",OFFSET(List1!W$11,tisk!A398,0))</f>
        <v/>
      </c>
      <c r="M399" s="127" t="str">
        <f ca="1">IF(A399="","",OFFSET(List1!W$11,tisk!#REF!,0))</f>
        <v/>
      </c>
      <c r="N399" s="127" t="str">
        <f ca="1">IF(B399="","",OFFSET(List1!X$11,tisk!A398,0))</f>
        <v/>
      </c>
    </row>
    <row r="400" spans="1:14" s="70" customFormat="1" ht="75" customHeight="1" x14ac:dyDescent="0.25">
      <c r="A400" s="63"/>
      <c r="B400" s="142"/>
      <c r="C400" s="65" t="str">
        <f ca="1">IF(B399="","",CONCATENATE("Okres ",OFFSET(List1!G$11,tisk!A398,0),"
","Právní forma","
",OFFSET(List1!H$11,tisk!A398,0),"
","IČO ",OFFSET(List1!I$11,tisk!A398,0),"
 ","B.Ú. ",OFFSET(List1!J$11,tisk!A398,0)))</f>
        <v/>
      </c>
      <c r="D400" s="68" t="str">
        <f ca="1">IF(B399="","",OFFSET(List1!M$11,tisk!A398,0))</f>
        <v/>
      </c>
      <c r="E400" s="143"/>
      <c r="F400" s="69"/>
      <c r="G400" s="127"/>
      <c r="H400" s="144"/>
      <c r="I400" s="142"/>
      <c r="J400" s="142"/>
      <c r="K400" s="142"/>
      <c r="L400" s="142"/>
      <c r="M400" s="127"/>
      <c r="N400" s="127"/>
    </row>
    <row r="401" spans="1:14" s="70" customFormat="1" ht="30" customHeight="1" x14ac:dyDescent="0.25">
      <c r="A401" s="63">
        <f>ROW()/3-1</f>
        <v>132.66666666666666</v>
      </c>
      <c r="B401" s="142"/>
      <c r="C401" s="65" t="str">
        <f ca="1">IF(B399="","",CONCATENATE("Zástupce","
",OFFSET(List1!K$11,tisk!A398,0)))</f>
        <v/>
      </c>
      <c r="D401" s="68" t="str">
        <f ca="1">IF(B399="","",CONCATENATE("Dotace bude použita na:",OFFSET(List1!N$11,tisk!A398,0)))</f>
        <v/>
      </c>
      <c r="E401" s="143"/>
      <c r="F401" s="67" t="str">
        <f ca="1">IF(B399="","",OFFSET(List1!Q$11,tisk!A398,0))</f>
        <v/>
      </c>
      <c r="G401" s="127"/>
      <c r="H401" s="144"/>
      <c r="I401" s="142"/>
      <c r="J401" s="142"/>
      <c r="K401" s="142"/>
      <c r="L401" s="142"/>
      <c r="M401" s="127"/>
      <c r="N401" s="127"/>
    </row>
    <row r="402" spans="1:14" s="70" customFormat="1" ht="75" customHeight="1" x14ac:dyDescent="0.25">
      <c r="A402" s="63"/>
      <c r="B402" s="142" t="str">
        <f ca="1">IF(OFFSET(List1!B$11,tisk!A401,0)&gt;0,OFFSET(List1!B$11,tisk!A401,0),"")</f>
        <v/>
      </c>
      <c r="C402" s="65" t="str">
        <f ca="1">IF(B402="","",CONCATENATE(OFFSET(List1!C$11,tisk!A401,0),"
",OFFSET(List1!D$11,tisk!A401,0),"
",OFFSET(List1!E$11,tisk!A401,0),"
",OFFSET(List1!F$11,tisk!A401,0)))</f>
        <v/>
      </c>
      <c r="D402" s="66" t="str">
        <f ca="1">IF(B402="","",OFFSET(List1!L$11,tisk!A401,0))</f>
        <v/>
      </c>
      <c r="E402" s="143" t="str">
        <f ca="1">IF(B402="","",OFFSET(List1!O$11,tisk!A401,0))</f>
        <v/>
      </c>
      <c r="F402" s="67" t="str">
        <f ca="1">IF(B402="","",OFFSET(List1!P$11,tisk!A401,0))</f>
        <v/>
      </c>
      <c r="G402" s="127" t="str">
        <f ca="1">IF(B402="","",OFFSET(List1!R$11,tisk!A401,0))</f>
        <v/>
      </c>
      <c r="H402" s="144" t="str">
        <f ca="1">IF(B402="","",OFFSET(List1!S$11,tisk!A401,0))</f>
        <v/>
      </c>
      <c r="I402" s="142" t="str">
        <f ca="1">IF(B402="","",OFFSET(List1!T$11,tisk!A401,0))</f>
        <v/>
      </c>
      <c r="J402" s="142" t="str">
        <f ca="1">IF(B402="","",OFFSET(List1!U$11,tisk!A401,0))</f>
        <v/>
      </c>
      <c r="K402" s="142" t="str">
        <f ca="1">IF(B402="","",OFFSET(List1!V$11,tisk!A401,0))</f>
        <v/>
      </c>
      <c r="L402" s="142" t="str">
        <f ca="1">IF(B402="","",OFFSET(List1!W$11,tisk!A401,0))</f>
        <v/>
      </c>
      <c r="M402" s="127" t="str">
        <f ca="1">IF(A402="","",OFFSET(List1!W$11,tisk!#REF!,0))</f>
        <v/>
      </c>
      <c r="N402" s="127" t="str">
        <f ca="1">IF(B402="","",OFFSET(List1!X$11,tisk!A401,0))</f>
        <v/>
      </c>
    </row>
    <row r="403" spans="1:14" s="70" customFormat="1" ht="75" customHeight="1" x14ac:dyDescent="0.25">
      <c r="A403" s="63"/>
      <c r="B403" s="142"/>
      <c r="C403" s="65" t="str">
        <f ca="1">IF(B402="","",CONCATENATE("Okres ",OFFSET(List1!G$11,tisk!A401,0),"
","Právní forma","
",OFFSET(List1!H$11,tisk!A401,0),"
","IČO ",OFFSET(List1!I$11,tisk!A401,0),"
 ","B.Ú. ",OFFSET(List1!J$11,tisk!A401,0)))</f>
        <v/>
      </c>
      <c r="D403" s="68" t="str">
        <f ca="1">IF(B402="","",OFFSET(List1!M$11,tisk!A401,0))</f>
        <v/>
      </c>
      <c r="E403" s="143"/>
      <c r="F403" s="69"/>
      <c r="G403" s="127"/>
      <c r="H403" s="144"/>
      <c r="I403" s="142"/>
      <c r="J403" s="142"/>
      <c r="K403" s="142"/>
      <c r="L403" s="142"/>
      <c r="M403" s="127"/>
      <c r="N403" s="127"/>
    </row>
    <row r="404" spans="1:14" s="70" customFormat="1" ht="30" customHeight="1" x14ac:dyDescent="0.25">
      <c r="A404" s="63">
        <f>ROW()/3-1</f>
        <v>133.66666666666666</v>
      </c>
      <c r="B404" s="142"/>
      <c r="C404" s="65" t="str">
        <f ca="1">IF(B402="","",CONCATENATE("Zástupce","
",OFFSET(List1!K$11,tisk!A401,0)))</f>
        <v/>
      </c>
      <c r="D404" s="68" t="str">
        <f ca="1">IF(B402="","",CONCATENATE("Dotace bude použita na:",OFFSET(List1!N$11,tisk!A401,0)))</f>
        <v/>
      </c>
      <c r="E404" s="143"/>
      <c r="F404" s="67" t="str">
        <f ca="1">IF(B402="","",OFFSET(List1!Q$11,tisk!A401,0))</f>
        <v/>
      </c>
      <c r="G404" s="127"/>
      <c r="H404" s="144"/>
      <c r="I404" s="142"/>
      <c r="J404" s="142"/>
      <c r="K404" s="142"/>
      <c r="L404" s="142"/>
      <c r="M404" s="127"/>
      <c r="N404" s="127"/>
    </row>
    <row r="405" spans="1:14" s="70" customFormat="1" ht="75" customHeight="1" x14ac:dyDescent="0.25">
      <c r="A405" s="63"/>
      <c r="B405" s="142" t="str">
        <f ca="1">IF(OFFSET(List1!B$11,tisk!A404,0)&gt;0,OFFSET(List1!B$11,tisk!A404,0),"")</f>
        <v/>
      </c>
      <c r="C405" s="65" t="str">
        <f ca="1">IF(B405="","",CONCATENATE(OFFSET(List1!C$11,tisk!A404,0),"
",OFFSET(List1!D$11,tisk!A404,0),"
",OFFSET(List1!E$11,tisk!A404,0),"
",OFFSET(List1!F$11,tisk!A404,0)))</f>
        <v/>
      </c>
      <c r="D405" s="66" t="str">
        <f ca="1">IF(B405="","",OFFSET(List1!L$11,tisk!A404,0))</f>
        <v/>
      </c>
      <c r="E405" s="143" t="str">
        <f ca="1">IF(B405="","",OFFSET(List1!O$11,tisk!A404,0))</f>
        <v/>
      </c>
      <c r="F405" s="67" t="str">
        <f ca="1">IF(B405="","",OFFSET(List1!P$11,tisk!A404,0))</f>
        <v/>
      </c>
      <c r="G405" s="127" t="str">
        <f ca="1">IF(B405="","",OFFSET(List1!R$11,tisk!A404,0))</f>
        <v/>
      </c>
      <c r="H405" s="144" t="str">
        <f ca="1">IF(B405="","",OFFSET(List1!S$11,tisk!A404,0))</f>
        <v/>
      </c>
      <c r="I405" s="142" t="str">
        <f ca="1">IF(B405="","",OFFSET(List1!T$11,tisk!A404,0))</f>
        <v/>
      </c>
      <c r="J405" s="142" t="str">
        <f ca="1">IF(B405="","",OFFSET(List1!U$11,tisk!A404,0))</f>
        <v/>
      </c>
      <c r="K405" s="142" t="str">
        <f ca="1">IF(B405="","",OFFSET(List1!V$11,tisk!A404,0))</f>
        <v/>
      </c>
      <c r="L405" s="142" t="str">
        <f ca="1">IF(B405="","",OFFSET(List1!W$11,tisk!A404,0))</f>
        <v/>
      </c>
      <c r="M405" s="127" t="str">
        <f ca="1">IF(A405="","",OFFSET(List1!W$11,tisk!#REF!,0))</f>
        <v/>
      </c>
      <c r="N405" s="127" t="str">
        <f ca="1">IF(B405="","",OFFSET(List1!X$11,tisk!A404,0))</f>
        <v/>
      </c>
    </row>
    <row r="406" spans="1:14" s="70" customFormat="1" ht="75" customHeight="1" x14ac:dyDescent="0.25">
      <c r="A406" s="63"/>
      <c r="B406" s="142"/>
      <c r="C406" s="65" t="str">
        <f ca="1">IF(B405="","",CONCATENATE("Okres ",OFFSET(List1!G$11,tisk!A404,0),"
","Právní forma","
",OFFSET(List1!H$11,tisk!A404,0),"
","IČO ",OFFSET(List1!I$11,tisk!A404,0),"
 ","B.Ú. ",OFFSET(List1!J$11,tisk!A404,0)))</f>
        <v/>
      </c>
      <c r="D406" s="68" t="str">
        <f ca="1">IF(B405="","",OFFSET(List1!M$11,tisk!A404,0))</f>
        <v/>
      </c>
      <c r="E406" s="143"/>
      <c r="F406" s="69"/>
      <c r="G406" s="127"/>
      <c r="H406" s="144"/>
      <c r="I406" s="142"/>
      <c r="J406" s="142"/>
      <c r="K406" s="142"/>
      <c r="L406" s="142"/>
      <c r="M406" s="127"/>
      <c r="N406" s="127"/>
    </row>
    <row r="407" spans="1:14" s="70" customFormat="1" ht="30" customHeight="1" x14ac:dyDescent="0.25">
      <c r="A407" s="63">
        <f>ROW()/3-1</f>
        <v>134.66666666666666</v>
      </c>
      <c r="B407" s="142"/>
      <c r="C407" s="65" t="str">
        <f ca="1">IF(B405="","",CONCATENATE("Zástupce","
",OFFSET(List1!K$11,tisk!A404,0)))</f>
        <v/>
      </c>
      <c r="D407" s="68" t="str">
        <f ca="1">IF(B405="","",CONCATENATE("Dotace bude použita na:",OFFSET(List1!N$11,tisk!A404,0)))</f>
        <v/>
      </c>
      <c r="E407" s="143"/>
      <c r="F407" s="67" t="str">
        <f ca="1">IF(B405="","",OFFSET(List1!Q$11,tisk!A404,0))</f>
        <v/>
      </c>
      <c r="G407" s="127"/>
      <c r="H407" s="144"/>
      <c r="I407" s="142"/>
      <c r="J407" s="142"/>
      <c r="K407" s="142"/>
      <c r="L407" s="142"/>
      <c r="M407" s="127"/>
      <c r="N407" s="127"/>
    </row>
    <row r="408" spans="1:14" s="70" customFormat="1" ht="75" customHeight="1" x14ac:dyDescent="0.25">
      <c r="A408" s="63"/>
      <c r="B408" s="142" t="str">
        <f ca="1">IF(OFFSET(List1!B$11,tisk!A407,0)&gt;0,OFFSET(List1!B$11,tisk!A407,0),"")</f>
        <v/>
      </c>
      <c r="C408" s="65" t="str">
        <f ca="1">IF(B408="","",CONCATENATE(OFFSET(List1!C$11,tisk!A407,0),"
",OFFSET(List1!D$11,tisk!A407,0),"
",OFFSET(List1!E$11,tisk!A407,0),"
",OFFSET(List1!F$11,tisk!A407,0)))</f>
        <v/>
      </c>
      <c r="D408" s="66" t="str">
        <f ca="1">IF(B408="","",OFFSET(List1!L$11,tisk!A407,0))</f>
        <v/>
      </c>
      <c r="E408" s="143" t="str">
        <f ca="1">IF(B408="","",OFFSET(List1!O$11,tisk!A407,0))</f>
        <v/>
      </c>
      <c r="F408" s="67" t="str">
        <f ca="1">IF(B408="","",OFFSET(List1!P$11,tisk!A407,0))</f>
        <v/>
      </c>
      <c r="G408" s="127" t="str">
        <f ca="1">IF(B408="","",OFFSET(List1!R$11,tisk!A407,0))</f>
        <v/>
      </c>
      <c r="H408" s="144" t="str">
        <f ca="1">IF(B408="","",OFFSET(List1!S$11,tisk!A407,0))</f>
        <v/>
      </c>
      <c r="I408" s="142" t="str">
        <f ca="1">IF(B408="","",OFFSET(List1!T$11,tisk!A407,0))</f>
        <v/>
      </c>
      <c r="J408" s="142" t="str">
        <f ca="1">IF(B408="","",OFFSET(List1!U$11,tisk!A407,0))</f>
        <v/>
      </c>
      <c r="K408" s="142" t="str">
        <f ca="1">IF(B408="","",OFFSET(List1!V$11,tisk!A407,0))</f>
        <v/>
      </c>
      <c r="L408" s="142" t="str">
        <f ca="1">IF(B408="","",OFFSET(List1!W$11,tisk!A407,0))</f>
        <v/>
      </c>
      <c r="M408" s="127" t="str">
        <f ca="1">IF(A408="","",OFFSET(List1!W$11,tisk!#REF!,0))</f>
        <v/>
      </c>
      <c r="N408" s="127" t="str">
        <f ca="1">IF(B408="","",OFFSET(List1!X$11,tisk!A407,0))</f>
        <v/>
      </c>
    </row>
    <row r="409" spans="1:14" s="70" customFormat="1" ht="75" customHeight="1" x14ac:dyDescent="0.25">
      <c r="A409" s="63"/>
      <c r="B409" s="142"/>
      <c r="C409" s="65" t="str">
        <f ca="1">IF(B408="","",CONCATENATE("Okres ",OFFSET(List1!G$11,tisk!A407,0),"
","Právní forma","
",OFFSET(List1!H$11,tisk!A407,0),"
","IČO ",OFFSET(List1!I$11,tisk!A407,0),"
 ","B.Ú. ",OFFSET(List1!J$11,tisk!A407,0)))</f>
        <v/>
      </c>
      <c r="D409" s="68" t="str">
        <f ca="1">IF(B408="","",OFFSET(List1!M$11,tisk!A407,0))</f>
        <v/>
      </c>
      <c r="E409" s="143"/>
      <c r="F409" s="69"/>
      <c r="G409" s="127"/>
      <c r="H409" s="144"/>
      <c r="I409" s="142"/>
      <c r="J409" s="142"/>
      <c r="K409" s="142"/>
      <c r="L409" s="142"/>
      <c r="M409" s="127"/>
      <c r="N409" s="127"/>
    </row>
    <row r="410" spans="1:14" s="70" customFormat="1" ht="30" customHeight="1" x14ac:dyDescent="0.25">
      <c r="A410" s="63">
        <f>ROW()/3-1</f>
        <v>135.66666666666666</v>
      </c>
      <c r="B410" s="142"/>
      <c r="C410" s="65" t="str">
        <f ca="1">IF(B408="","",CONCATENATE("Zástupce","
",OFFSET(List1!K$11,tisk!A407,0)))</f>
        <v/>
      </c>
      <c r="D410" s="68" t="str">
        <f ca="1">IF(B408="","",CONCATENATE("Dotace bude použita na:",OFFSET(List1!N$11,tisk!A407,0)))</f>
        <v/>
      </c>
      <c r="E410" s="143"/>
      <c r="F410" s="67" t="str">
        <f ca="1">IF(B408="","",OFFSET(List1!Q$11,tisk!A407,0))</f>
        <v/>
      </c>
      <c r="G410" s="127"/>
      <c r="H410" s="144"/>
      <c r="I410" s="142"/>
      <c r="J410" s="142"/>
      <c r="K410" s="142"/>
      <c r="L410" s="142"/>
      <c r="M410" s="127"/>
      <c r="N410" s="127"/>
    </row>
    <row r="411" spans="1:14" s="70" customFormat="1" ht="75" customHeight="1" x14ac:dyDescent="0.25">
      <c r="A411" s="63"/>
      <c r="B411" s="142" t="str">
        <f ca="1">IF(OFFSET(List1!B$11,tisk!A410,0)&gt;0,OFFSET(List1!B$11,tisk!A410,0),"")</f>
        <v/>
      </c>
      <c r="C411" s="65" t="str">
        <f ca="1">IF(B411="","",CONCATENATE(OFFSET(List1!C$11,tisk!A410,0),"
",OFFSET(List1!D$11,tisk!A410,0),"
",OFFSET(List1!E$11,tisk!A410,0),"
",OFFSET(List1!F$11,tisk!A410,0)))</f>
        <v/>
      </c>
      <c r="D411" s="66" t="str">
        <f ca="1">IF(B411="","",OFFSET(List1!L$11,tisk!A410,0))</f>
        <v/>
      </c>
      <c r="E411" s="143" t="str">
        <f ca="1">IF(B411="","",OFFSET(List1!O$11,tisk!A410,0))</f>
        <v/>
      </c>
      <c r="F411" s="67" t="str">
        <f ca="1">IF(B411="","",OFFSET(List1!P$11,tisk!A410,0))</f>
        <v/>
      </c>
      <c r="G411" s="127" t="str">
        <f ca="1">IF(B411="","",OFFSET(List1!R$11,tisk!A410,0))</f>
        <v/>
      </c>
      <c r="H411" s="144" t="str">
        <f ca="1">IF(B411="","",OFFSET(List1!S$11,tisk!A410,0))</f>
        <v/>
      </c>
      <c r="I411" s="142" t="str">
        <f ca="1">IF(B411="","",OFFSET(List1!T$11,tisk!A410,0))</f>
        <v/>
      </c>
      <c r="J411" s="142" t="str">
        <f ca="1">IF(B411="","",OFFSET(List1!U$11,tisk!A410,0))</f>
        <v/>
      </c>
      <c r="K411" s="142" t="str">
        <f ca="1">IF(B411="","",OFFSET(List1!V$11,tisk!A410,0))</f>
        <v/>
      </c>
      <c r="L411" s="142" t="str">
        <f ca="1">IF(B411="","",OFFSET(List1!W$11,tisk!A410,0))</f>
        <v/>
      </c>
      <c r="M411" s="127" t="str">
        <f ca="1">IF(A411="","",OFFSET(List1!W$11,tisk!#REF!,0))</f>
        <v/>
      </c>
      <c r="N411" s="127" t="str">
        <f ca="1">IF(B411="","",OFFSET(List1!X$11,tisk!A410,0))</f>
        <v/>
      </c>
    </row>
    <row r="412" spans="1:14" s="70" customFormat="1" ht="75" customHeight="1" x14ac:dyDescent="0.25">
      <c r="A412" s="63"/>
      <c r="B412" s="142"/>
      <c r="C412" s="65" t="str">
        <f ca="1">IF(B411="","",CONCATENATE("Okres ",OFFSET(List1!G$11,tisk!A410,0),"
","Právní forma","
",OFFSET(List1!H$11,tisk!A410,0),"
","IČO ",OFFSET(List1!I$11,tisk!A410,0),"
 ","B.Ú. ",OFFSET(List1!J$11,tisk!A410,0)))</f>
        <v/>
      </c>
      <c r="D412" s="68" t="str">
        <f ca="1">IF(B411="","",OFFSET(List1!M$11,tisk!A410,0))</f>
        <v/>
      </c>
      <c r="E412" s="143"/>
      <c r="F412" s="69"/>
      <c r="G412" s="127"/>
      <c r="H412" s="144"/>
      <c r="I412" s="142"/>
      <c r="J412" s="142"/>
      <c r="K412" s="142"/>
      <c r="L412" s="142"/>
      <c r="M412" s="127"/>
      <c r="N412" s="127"/>
    </row>
    <row r="413" spans="1:14" s="70" customFormat="1" ht="30" customHeight="1" x14ac:dyDescent="0.25">
      <c r="A413" s="63">
        <f>ROW()/3-1</f>
        <v>136.66666666666666</v>
      </c>
      <c r="B413" s="142"/>
      <c r="C413" s="65" t="str">
        <f ca="1">IF(B411="","",CONCATENATE("Zástupce","
",OFFSET(List1!K$11,tisk!A410,0)))</f>
        <v/>
      </c>
      <c r="D413" s="68" t="str">
        <f ca="1">IF(B411="","",CONCATENATE("Dotace bude použita na:",OFFSET(List1!N$11,tisk!A410,0)))</f>
        <v/>
      </c>
      <c r="E413" s="143"/>
      <c r="F413" s="67" t="str">
        <f ca="1">IF(B411="","",OFFSET(List1!Q$11,tisk!A410,0))</f>
        <v/>
      </c>
      <c r="G413" s="127"/>
      <c r="H413" s="144"/>
      <c r="I413" s="142"/>
      <c r="J413" s="142"/>
      <c r="K413" s="142"/>
      <c r="L413" s="142"/>
      <c r="M413" s="127"/>
      <c r="N413" s="127"/>
    </row>
    <row r="414" spans="1:14" s="70" customFormat="1" ht="75" customHeight="1" x14ac:dyDescent="0.25">
      <c r="A414" s="63"/>
      <c r="B414" s="142" t="str">
        <f ca="1">IF(OFFSET(List1!B$11,tisk!A413,0)&gt;0,OFFSET(List1!B$11,tisk!A413,0),"")</f>
        <v/>
      </c>
      <c r="C414" s="65" t="str">
        <f ca="1">IF(B414="","",CONCATENATE(OFFSET(List1!C$11,tisk!A413,0),"
",OFFSET(List1!D$11,tisk!A413,0),"
",OFFSET(List1!E$11,tisk!A413,0),"
",OFFSET(List1!F$11,tisk!A413,0)))</f>
        <v/>
      </c>
      <c r="D414" s="66" t="str">
        <f ca="1">IF(B414="","",OFFSET(List1!L$11,tisk!A413,0))</f>
        <v/>
      </c>
      <c r="E414" s="143" t="str">
        <f ca="1">IF(B414="","",OFFSET(List1!O$11,tisk!A413,0))</f>
        <v/>
      </c>
      <c r="F414" s="67" t="str">
        <f ca="1">IF(B414="","",OFFSET(List1!P$11,tisk!A413,0))</f>
        <v/>
      </c>
      <c r="G414" s="127" t="str">
        <f ca="1">IF(B414="","",OFFSET(List1!R$11,tisk!A413,0))</f>
        <v/>
      </c>
      <c r="H414" s="144" t="str">
        <f ca="1">IF(B414="","",OFFSET(List1!S$11,tisk!A413,0))</f>
        <v/>
      </c>
      <c r="I414" s="142" t="str">
        <f ca="1">IF(B414="","",OFFSET(List1!T$11,tisk!A413,0))</f>
        <v/>
      </c>
      <c r="J414" s="142" t="str">
        <f ca="1">IF(B414="","",OFFSET(List1!U$11,tisk!A413,0))</f>
        <v/>
      </c>
      <c r="K414" s="142" t="str">
        <f ca="1">IF(B414="","",OFFSET(List1!V$11,tisk!A413,0))</f>
        <v/>
      </c>
      <c r="L414" s="142" t="str">
        <f ca="1">IF(B414="","",OFFSET(List1!W$11,tisk!A413,0))</f>
        <v/>
      </c>
      <c r="M414" s="127" t="str">
        <f ca="1">IF(A414="","",OFFSET(List1!W$11,tisk!#REF!,0))</f>
        <v/>
      </c>
      <c r="N414" s="127" t="str">
        <f ca="1">IF(B414="","",OFFSET(List1!X$11,tisk!A413,0))</f>
        <v/>
      </c>
    </row>
    <row r="415" spans="1:14" s="70" customFormat="1" ht="75" customHeight="1" x14ac:dyDescent="0.25">
      <c r="A415" s="63"/>
      <c r="B415" s="142"/>
      <c r="C415" s="65" t="str">
        <f ca="1">IF(B414="","",CONCATENATE("Okres ",OFFSET(List1!G$11,tisk!A413,0),"
","Právní forma","
",OFFSET(List1!H$11,tisk!A413,0),"
","IČO ",OFFSET(List1!I$11,tisk!A413,0),"
 ","B.Ú. ",OFFSET(List1!J$11,tisk!A413,0)))</f>
        <v/>
      </c>
      <c r="D415" s="68" t="str">
        <f ca="1">IF(B414="","",OFFSET(List1!M$11,tisk!A413,0))</f>
        <v/>
      </c>
      <c r="E415" s="143"/>
      <c r="F415" s="69"/>
      <c r="G415" s="127"/>
      <c r="H415" s="144"/>
      <c r="I415" s="142"/>
      <c r="J415" s="142"/>
      <c r="K415" s="142"/>
      <c r="L415" s="142"/>
      <c r="M415" s="127"/>
      <c r="N415" s="127"/>
    </row>
    <row r="416" spans="1:14" s="70" customFormat="1" ht="30" customHeight="1" x14ac:dyDescent="0.25">
      <c r="A416" s="63">
        <f>ROW()/3-1</f>
        <v>137.66666666666666</v>
      </c>
      <c r="B416" s="142"/>
      <c r="C416" s="65" t="str">
        <f ca="1">IF(B414="","",CONCATENATE("Zástupce","
",OFFSET(List1!K$11,tisk!A413,0)))</f>
        <v/>
      </c>
      <c r="D416" s="68" t="str">
        <f ca="1">IF(B414="","",CONCATENATE("Dotace bude použita na:",OFFSET(List1!N$11,tisk!A413,0)))</f>
        <v/>
      </c>
      <c r="E416" s="143"/>
      <c r="F416" s="67" t="str">
        <f ca="1">IF(B414="","",OFFSET(List1!Q$11,tisk!A413,0))</f>
        <v/>
      </c>
      <c r="G416" s="127"/>
      <c r="H416" s="144"/>
      <c r="I416" s="142"/>
      <c r="J416" s="142"/>
      <c r="K416" s="142"/>
      <c r="L416" s="142"/>
      <c r="M416" s="127"/>
      <c r="N416" s="127"/>
    </row>
    <row r="417" spans="1:14" s="70" customFormat="1" ht="75" customHeight="1" x14ac:dyDescent="0.25">
      <c r="A417" s="63"/>
      <c r="B417" s="142" t="str">
        <f ca="1">IF(OFFSET(List1!B$11,tisk!A416,0)&gt;0,OFFSET(List1!B$11,tisk!A416,0),"")</f>
        <v/>
      </c>
      <c r="C417" s="65" t="str">
        <f ca="1">IF(B417="","",CONCATENATE(OFFSET(List1!C$11,tisk!A416,0),"
",OFFSET(List1!D$11,tisk!A416,0),"
",OFFSET(List1!E$11,tisk!A416,0),"
",OFFSET(List1!F$11,tisk!A416,0)))</f>
        <v/>
      </c>
      <c r="D417" s="66" t="str">
        <f ca="1">IF(B417="","",OFFSET(List1!L$11,tisk!A416,0))</f>
        <v/>
      </c>
      <c r="E417" s="143" t="str">
        <f ca="1">IF(B417="","",OFFSET(List1!O$11,tisk!A416,0))</f>
        <v/>
      </c>
      <c r="F417" s="67" t="str">
        <f ca="1">IF(B417="","",OFFSET(List1!P$11,tisk!A416,0))</f>
        <v/>
      </c>
      <c r="G417" s="127" t="str">
        <f ca="1">IF(B417="","",OFFSET(List1!R$11,tisk!A416,0))</f>
        <v/>
      </c>
      <c r="H417" s="144" t="str">
        <f ca="1">IF(B417="","",OFFSET(List1!S$11,tisk!A416,0))</f>
        <v/>
      </c>
      <c r="I417" s="142" t="str">
        <f ca="1">IF(B417="","",OFFSET(List1!T$11,tisk!A416,0))</f>
        <v/>
      </c>
      <c r="J417" s="142" t="str">
        <f ca="1">IF(B417="","",OFFSET(List1!U$11,tisk!A416,0))</f>
        <v/>
      </c>
      <c r="K417" s="142" t="str">
        <f ca="1">IF(B417="","",OFFSET(List1!V$11,tisk!A416,0))</f>
        <v/>
      </c>
      <c r="L417" s="142" t="str">
        <f ca="1">IF(B417="","",OFFSET(List1!W$11,tisk!A416,0))</f>
        <v/>
      </c>
      <c r="M417" s="127" t="str">
        <f ca="1">IF(A417="","",OFFSET(List1!W$11,tisk!#REF!,0))</f>
        <v/>
      </c>
      <c r="N417" s="127" t="str">
        <f ca="1">IF(B417="","",OFFSET(List1!X$11,tisk!A416,0))</f>
        <v/>
      </c>
    </row>
    <row r="418" spans="1:14" s="70" customFormat="1" ht="75" customHeight="1" x14ac:dyDescent="0.25">
      <c r="A418" s="63"/>
      <c r="B418" s="142"/>
      <c r="C418" s="65" t="str">
        <f ca="1">IF(B417="","",CONCATENATE("Okres ",OFFSET(List1!G$11,tisk!A416,0),"
","Právní forma","
",OFFSET(List1!H$11,tisk!A416,0),"
","IČO ",OFFSET(List1!I$11,tisk!A416,0),"
 ","B.Ú. ",OFFSET(List1!J$11,tisk!A416,0)))</f>
        <v/>
      </c>
      <c r="D418" s="68" t="str">
        <f ca="1">IF(B417="","",OFFSET(List1!M$11,tisk!A416,0))</f>
        <v/>
      </c>
      <c r="E418" s="143"/>
      <c r="F418" s="69"/>
      <c r="G418" s="127"/>
      <c r="H418" s="144"/>
      <c r="I418" s="142"/>
      <c r="J418" s="142"/>
      <c r="K418" s="142"/>
      <c r="L418" s="142"/>
      <c r="M418" s="127"/>
      <c r="N418" s="127"/>
    </row>
    <row r="419" spans="1:14" s="70" customFormat="1" ht="30" customHeight="1" x14ac:dyDescent="0.25">
      <c r="A419" s="63">
        <f>ROW()/3-1</f>
        <v>138.66666666666666</v>
      </c>
      <c r="B419" s="142"/>
      <c r="C419" s="65" t="str">
        <f ca="1">IF(B417="","",CONCATENATE("Zástupce","
",OFFSET(List1!K$11,tisk!A416,0)))</f>
        <v/>
      </c>
      <c r="D419" s="68" t="str">
        <f ca="1">IF(B417="","",CONCATENATE("Dotace bude použita na:",OFFSET(List1!N$11,tisk!A416,0)))</f>
        <v/>
      </c>
      <c r="E419" s="143"/>
      <c r="F419" s="67" t="str">
        <f ca="1">IF(B417="","",OFFSET(List1!Q$11,tisk!A416,0))</f>
        <v/>
      </c>
      <c r="G419" s="127"/>
      <c r="H419" s="144"/>
      <c r="I419" s="142"/>
      <c r="J419" s="142"/>
      <c r="K419" s="142"/>
      <c r="L419" s="142"/>
      <c r="M419" s="127"/>
      <c r="N419" s="127"/>
    </row>
    <row r="420" spans="1:14" s="70" customFormat="1" ht="75" customHeight="1" x14ac:dyDescent="0.25">
      <c r="A420" s="63"/>
      <c r="B420" s="142" t="str">
        <f ca="1">IF(OFFSET(List1!B$11,tisk!A419,0)&gt;0,OFFSET(List1!B$11,tisk!A419,0),"")</f>
        <v/>
      </c>
      <c r="C420" s="65" t="str">
        <f ca="1">IF(B420="","",CONCATENATE(OFFSET(List1!C$11,tisk!A419,0),"
",OFFSET(List1!D$11,tisk!A419,0),"
",OFFSET(List1!E$11,tisk!A419,0),"
",OFFSET(List1!F$11,tisk!A419,0)))</f>
        <v/>
      </c>
      <c r="D420" s="66" t="str">
        <f ca="1">IF(B420="","",OFFSET(List1!L$11,tisk!A419,0))</f>
        <v/>
      </c>
      <c r="E420" s="143" t="str">
        <f ca="1">IF(B420="","",OFFSET(List1!O$11,tisk!A419,0))</f>
        <v/>
      </c>
      <c r="F420" s="67" t="str">
        <f ca="1">IF(B420="","",OFFSET(List1!P$11,tisk!A419,0))</f>
        <v/>
      </c>
      <c r="G420" s="127" t="str">
        <f ca="1">IF(B420="","",OFFSET(List1!R$11,tisk!A419,0))</f>
        <v/>
      </c>
      <c r="H420" s="144" t="str">
        <f ca="1">IF(B420="","",OFFSET(List1!S$11,tisk!A419,0))</f>
        <v/>
      </c>
      <c r="I420" s="142" t="str">
        <f ca="1">IF(B420="","",OFFSET(List1!T$11,tisk!A419,0))</f>
        <v/>
      </c>
      <c r="J420" s="142" t="str">
        <f ca="1">IF(B420="","",OFFSET(List1!U$11,tisk!A419,0))</f>
        <v/>
      </c>
      <c r="K420" s="142" t="str">
        <f ca="1">IF(B420="","",OFFSET(List1!V$11,tisk!A419,0))</f>
        <v/>
      </c>
      <c r="L420" s="142" t="str">
        <f ca="1">IF(B420="","",OFFSET(List1!W$11,tisk!A419,0))</f>
        <v/>
      </c>
      <c r="M420" s="127" t="str">
        <f ca="1">IF(A420="","",OFFSET(List1!W$11,tisk!#REF!,0))</f>
        <v/>
      </c>
      <c r="N420" s="127" t="str">
        <f ca="1">IF(B420="","",OFFSET(List1!X$11,tisk!A419,0))</f>
        <v/>
      </c>
    </row>
    <row r="421" spans="1:14" s="70" customFormat="1" ht="75" customHeight="1" x14ac:dyDescent="0.25">
      <c r="A421" s="63"/>
      <c r="B421" s="142"/>
      <c r="C421" s="65" t="str">
        <f ca="1">IF(B420="","",CONCATENATE("Okres ",OFFSET(List1!G$11,tisk!A419,0),"
","Právní forma","
",OFFSET(List1!H$11,tisk!A419,0),"
","IČO ",OFFSET(List1!I$11,tisk!A419,0),"
 ","B.Ú. ",OFFSET(List1!J$11,tisk!A419,0)))</f>
        <v/>
      </c>
      <c r="D421" s="68" t="str">
        <f ca="1">IF(B420="","",OFFSET(List1!M$11,tisk!A419,0))</f>
        <v/>
      </c>
      <c r="E421" s="143"/>
      <c r="F421" s="69"/>
      <c r="G421" s="127"/>
      <c r="H421" s="144"/>
      <c r="I421" s="142"/>
      <c r="J421" s="142"/>
      <c r="K421" s="142"/>
      <c r="L421" s="142"/>
      <c r="M421" s="127"/>
      <c r="N421" s="127"/>
    </row>
    <row r="422" spans="1:14" s="70" customFormat="1" ht="30" customHeight="1" x14ac:dyDescent="0.25">
      <c r="A422" s="63">
        <f>ROW()/3-1</f>
        <v>139.66666666666666</v>
      </c>
      <c r="B422" s="142"/>
      <c r="C422" s="65" t="str">
        <f ca="1">IF(B420="","",CONCATENATE("Zástupce","
",OFFSET(List1!K$11,tisk!A419,0)))</f>
        <v/>
      </c>
      <c r="D422" s="68" t="str">
        <f ca="1">IF(B420="","",CONCATENATE("Dotace bude použita na:",OFFSET(List1!N$11,tisk!A419,0)))</f>
        <v/>
      </c>
      <c r="E422" s="143"/>
      <c r="F422" s="67" t="str">
        <f ca="1">IF(B420="","",OFFSET(List1!Q$11,tisk!A419,0))</f>
        <v/>
      </c>
      <c r="G422" s="127"/>
      <c r="H422" s="144"/>
      <c r="I422" s="142"/>
      <c r="J422" s="142"/>
      <c r="K422" s="142"/>
      <c r="L422" s="142"/>
      <c r="M422" s="127"/>
      <c r="N422" s="127"/>
    </row>
    <row r="423" spans="1:14" s="70" customFormat="1" ht="75" customHeight="1" x14ac:dyDescent="0.25">
      <c r="A423" s="63"/>
      <c r="B423" s="142" t="str">
        <f ca="1">IF(OFFSET(List1!B$11,tisk!A422,0)&gt;0,OFFSET(List1!B$11,tisk!A422,0),"")</f>
        <v/>
      </c>
      <c r="C423" s="65" t="str">
        <f ca="1">IF(B423="","",CONCATENATE(OFFSET(List1!C$11,tisk!A422,0),"
",OFFSET(List1!D$11,tisk!A422,0),"
",OFFSET(List1!E$11,tisk!A422,0),"
",OFFSET(List1!F$11,tisk!A422,0)))</f>
        <v/>
      </c>
      <c r="D423" s="66" t="str">
        <f ca="1">IF(B423="","",OFFSET(List1!L$11,tisk!A422,0))</f>
        <v/>
      </c>
      <c r="E423" s="143" t="str">
        <f ca="1">IF(B423="","",OFFSET(List1!O$11,tisk!A422,0))</f>
        <v/>
      </c>
      <c r="F423" s="67" t="str">
        <f ca="1">IF(B423="","",OFFSET(List1!P$11,tisk!A422,0))</f>
        <v/>
      </c>
      <c r="G423" s="127" t="str">
        <f ca="1">IF(B423="","",OFFSET(List1!R$11,tisk!A422,0))</f>
        <v/>
      </c>
      <c r="H423" s="144" t="str">
        <f ca="1">IF(B423="","",OFFSET(List1!S$11,tisk!A422,0))</f>
        <v/>
      </c>
      <c r="I423" s="142" t="str">
        <f ca="1">IF(B423="","",OFFSET(List1!T$11,tisk!A422,0))</f>
        <v/>
      </c>
      <c r="J423" s="142" t="str">
        <f ca="1">IF(B423="","",OFFSET(List1!U$11,tisk!A422,0))</f>
        <v/>
      </c>
      <c r="K423" s="142" t="str">
        <f ca="1">IF(B423="","",OFFSET(List1!V$11,tisk!A422,0))</f>
        <v/>
      </c>
      <c r="L423" s="142" t="str">
        <f ca="1">IF(B423="","",OFFSET(List1!W$11,tisk!A422,0))</f>
        <v/>
      </c>
      <c r="M423" s="127" t="str">
        <f ca="1">IF(A423="","",OFFSET(List1!W$11,tisk!#REF!,0))</f>
        <v/>
      </c>
      <c r="N423" s="127" t="str">
        <f ca="1">IF(B423="","",OFFSET(List1!X$11,tisk!A422,0))</f>
        <v/>
      </c>
    </row>
    <row r="424" spans="1:14" s="70" customFormat="1" ht="75" customHeight="1" x14ac:dyDescent="0.25">
      <c r="A424" s="63"/>
      <c r="B424" s="142"/>
      <c r="C424" s="65" t="str">
        <f ca="1">IF(B423="","",CONCATENATE("Okres ",OFFSET(List1!G$11,tisk!A422,0),"
","Právní forma","
",OFFSET(List1!H$11,tisk!A422,0),"
","IČO ",OFFSET(List1!I$11,tisk!A422,0),"
 ","B.Ú. ",OFFSET(List1!J$11,tisk!A422,0)))</f>
        <v/>
      </c>
      <c r="D424" s="68" t="str">
        <f ca="1">IF(B423="","",OFFSET(List1!M$11,tisk!A422,0))</f>
        <v/>
      </c>
      <c r="E424" s="143"/>
      <c r="F424" s="69"/>
      <c r="G424" s="127"/>
      <c r="H424" s="144"/>
      <c r="I424" s="142"/>
      <c r="J424" s="142"/>
      <c r="K424" s="142"/>
      <c r="L424" s="142"/>
      <c r="M424" s="127"/>
      <c r="N424" s="127"/>
    </row>
    <row r="425" spans="1:14" s="70" customFormat="1" ht="30" customHeight="1" x14ac:dyDescent="0.25">
      <c r="A425" s="63">
        <f>ROW()/3-1</f>
        <v>140.66666666666666</v>
      </c>
      <c r="B425" s="142"/>
      <c r="C425" s="65" t="str">
        <f ca="1">IF(B423="","",CONCATENATE("Zástupce","
",OFFSET(List1!K$11,tisk!A422,0)))</f>
        <v/>
      </c>
      <c r="D425" s="68" t="str">
        <f ca="1">IF(B423="","",CONCATENATE("Dotace bude použita na:",OFFSET(List1!N$11,tisk!A422,0)))</f>
        <v/>
      </c>
      <c r="E425" s="143"/>
      <c r="F425" s="67" t="str">
        <f ca="1">IF(B423="","",OFFSET(List1!Q$11,tisk!A422,0))</f>
        <v/>
      </c>
      <c r="G425" s="127"/>
      <c r="H425" s="144"/>
      <c r="I425" s="142"/>
      <c r="J425" s="142"/>
      <c r="K425" s="142"/>
      <c r="L425" s="142"/>
      <c r="M425" s="127"/>
      <c r="N425" s="127"/>
    </row>
    <row r="426" spans="1:14" s="70" customFormat="1" ht="75" customHeight="1" x14ac:dyDescent="0.25">
      <c r="A426" s="63"/>
      <c r="B426" s="142" t="str">
        <f ca="1">IF(OFFSET(List1!B$11,tisk!A425,0)&gt;0,OFFSET(List1!B$11,tisk!A425,0),"")</f>
        <v/>
      </c>
      <c r="C426" s="65" t="str">
        <f ca="1">IF(B426="","",CONCATENATE(OFFSET(List1!C$11,tisk!A425,0),"
",OFFSET(List1!D$11,tisk!A425,0),"
",OFFSET(List1!E$11,tisk!A425,0),"
",OFFSET(List1!F$11,tisk!A425,0)))</f>
        <v/>
      </c>
      <c r="D426" s="66" t="str">
        <f ca="1">IF(B426="","",OFFSET(List1!L$11,tisk!A425,0))</f>
        <v/>
      </c>
      <c r="E426" s="143" t="str">
        <f ca="1">IF(B426="","",OFFSET(List1!O$11,tisk!A425,0))</f>
        <v/>
      </c>
      <c r="F426" s="67" t="str">
        <f ca="1">IF(B426="","",OFFSET(List1!P$11,tisk!A425,0))</f>
        <v/>
      </c>
      <c r="G426" s="127" t="str">
        <f ca="1">IF(B426="","",OFFSET(List1!R$11,tisk!A425,0))</f>
        <v/>
      </c>
      <c r="H426" s="144" t="str">
        <f ca="1">IF(B426="","",OFFSET(List1!S$11,tisk!A425,0))</f>
        <v/>
      </c>
      <c r="I426" s="142" t="str">
        <f ca="1">IF(B426="","",OFFSET(List1!T$11,tisk!A425,0))</f>
        <v/>
      </c>
      <c r="J426" s="142" t="str">
        <f ca="1">IF(B426="","",OFFSET(List1!U$11,tisk!A425,0))</f>
        <v/>
      </c>
      <c r="K426" s="142" t="str">
        <f ca="1">IF(B426="","",OFFSET(List1!V$11,tisk!A425,0))</f>
        <v/>
      </c>
      <c r="L426" s="142" t="str">
        <f ca="1">IF(B426="","",OFFSET(List1!W$11,tisk!A425,0))</f>
        <v/>
      </c>
      <c r="M426" s="127" t="str">
        <f ca="1">IF(A426="","",OFFSET(List1!W$11,tisk!#REF!,0))</f>
        <v/>
      </c>
      <c r="N426" s="127" t="str">
        <f ca="1">IF(B426="","",OFFSET(List1!X$11,tisk!A425,0))</f>
        <v/>
      </c>
    </row>
    <row r="427" spans="1:14" s="70" customFormat="1" ht="75" customHeight="1" x14ac:dyDescent="0.25">
      <c r="A427" s="63"/>
      <c r="B427" s="142"/>
      <c r="C427" s="65" t="str">
        <f ca="1">IF(B426="","",CONCATENATE("Okres ",OFFSET(List1!G$11,tisk!A425,0),"
","Právní forma","
",OFFSET(List1!H$11,tisk!A425,0),"
","IČO ",OFFSET(List1!I$11,tisk!A425,0),"
 ","B.Ú. ",OFFSET(List1!J$11,tisk!A425,0)))</f>
        <v/>
      </c>
      <c r="D427" s="68" t="str">
        <f ca="1">IF(B426="","",OFFSET(List1!M$11,tisk!A425,0))</f>
        <v/>
      </c>
      <c r="E427" s="143"/>
      <c r="F427" s="69"/>
      <c r="G427" s="127"/>
      <c r="H427" s="144"/>
      <c r="I427" s="142"/>
      <c r="J427" s="142"/>
      <c r="K427" s="142"/>
      <c r="L427" s="142"/>
      <c r="M427" s="127"/>
      <c r="N427" s="127"/>
    </row>
    <row r="428" spans="1:14" s="70" customFormat="1" ht="30" customHeight="1" x14ac:dyDescent="0.25">
      <c r="A428" s="63">
        <f>ROW()/3-1</f>
        <v>141.66666666666666</v>
      </c>
      <c r="B428" s="142"/>
      <c r="C428" s="65" t="str">
        <f ca="1">IF(B426="","",CONCATENATE("Zástupce","
",OFFSET(List1!K$11,tisk!A425,0)))</f>
        <v/>
      </c>
      <c r="D428" s="68" t="str">
        <f ca="1">IF(B426="","",CONCATENATE("Dotace bude použita na:",OFFSET(List1!N$11,tisk!A425,0)))</f>
        <v/>
      </c>
      <c r="E428" s="143"/>
      <c r="F428" s="67" t="str">
        <f ca="1">IF(B426="","",OFFSET(List1!Q$11,tisk!A425,0))</f>
        <v/>
      </c>
      <c r="G428" s="127"/>
      <c r="H428" s="144"/>
      <c r="I428" s="142"/>
      <c r="J428" s="142"/>
      <c r="K428" s="142"/>
      <c r="L428" s="142"/>
      <c r="M428" s="127"/>
      <c r="N428" s="127"/>
    </row>
    <row r="429" spans="1:14" s="70" customFormat="1" ht="75" customHeight="1" x14ac:dyDescent="0.25">
      <c r="A429" s="63"/>
      <c r="B429" s="142" t="str">
        <f ca="1">IF(OFFSET(List1!B$11,tisk!A428,0)&gt;0,OFFSET(List1!B$11,tisk!A428,0),"")</f>
        <v/>
      </c>
      <c r="C429" s="65" t="str">
        <f ca="1">IF(B429="","",CONCATENATE(OFFSET(List1!C$11,tisk!A428,0),"
",OFFSET(List1!D$11,tisk!A428,0),"
",OFFSET(List1!E$11,tisk!A428,0),"
",OFFSET(List1!F$11,tisk!A428,0)))</f>
        <v/>
      </c>
      <c r="D429" s="66" t="str">
        <f ca="1">IF(B429="","",OFFSET(List1!L$11,tisk!A428,0))</f>
        <v/>
      </c>
      <c r="E429" s="143" t="str">
        <f ca="1">IF(B429="","",OFFSET(List1!O$11,tisk!A428,0))</f>
        <v/>
      </c>
      <c r="F429" s="67" t="str">
        <f ca="1">IF(B429="","",OFFSET(List1!P$11,tisk!A428,0))</f>
        <v/>
      </c>
      <c r="G429" s="127" t="str">
        <f ca="1">IF(B429="","",OFFSET(List1!R$11,tisk!A428,0))</f>
        <v/>
      </c>
      <c r="H429" s="144" t="str">
        <f ca="1">IF(B429="","",OFFSET(List1!S$11,tisk!A428,0))</f>
        <v/>
      </c>
      <c r="I429" s="142" t="str">
        <f ca="1">IF(B429="","",OFFSET(List1!T$11,tisk!A428,0))</f>
        <v/>
      </c>
      <c r="J429" s="142" t="str">
        <f ca="1">IF(B429="","",OFFSET(List1!U$11,tisk!A428,0))</f>
        <v/>
      </c>
      <c r="K429" s="142" t="str">
        <f ca="1">IF(B429="","",OFFSET(List1!V$11,tisk!A428,0))</f>
        <v/>
      </c>
      <c r="L429" s="142" t="str">
        <f ca="1">IF(B429="","",OFFSET(List1!W$11,tisk!A428,0))</f>
        <v/>
      </c>
      <c r="M429" s="127" t="str">
        <f ca="1">IF(A429="","",OFFSET(List1!W$11,tisk!#REF!,0))</f>
        <v/>
      </c>
      <c r="N429" s="127" t="str">
        <f ca="1">IF(B429="","",OFFSET(List1!X$11,tisk!A428,0))</f>
        <v/>
      </c>
    </row>
    <row r="430" spans="1:14" s="70" customFormat="1" ht="75" customHeight="1" x14ac:dyDescent="0.25">
      <c r="A430" s="63"/>
      <c r="B430" s="142"/>
      <c r="C430" s="65" t="str">
        <f ca="1">IF(B429="","",CONCATENATE("Okres ",OFFSET(List1!G$11,tisk!A428,0),"
","Právní forma","
",OFFSET(List1!H$11,tisk!A428,0),"
","IČO ",OFFSET(List1!I$11,tisk!A428,0),"
 ","B.Ú. ",OFFSET(List1!J$11,tisk!A428,0)))</f>
        <v/>
      </c>
      <c r="D430" s="68" t="str">
        <f ca="1">IF(B429="","",OFFSET(List1!M$11,tisk!A428,0))</f>
        <v/>
      </c>
      <c r="E430" s="143"/>
      <c r="F430" s="69"/>
      <c r="G430" s="127"/>
      <c r="H430" s="144"/>
      <c r="I430" s="142"/>
      <c r="J430" s="142"/>
      <c r="K430" s="142"/>
      <c r="L430" s="142"/>
      <c r="M430" s="127"/>
      <c r="N430" s="127"/>
    </row>
    <row r="431" spans="1:14" s="70" customFormat="1" ht="30" customHeight="1" x14ac:dyDescent="0.25">
      <c r="A431" s="63">
        <f>ROW()/3-1</f>
        <v>142.66666666666666</v>
      </c>
      <c r="B431" s="142"/>
      <c r="C431" s="65" t="str">
        <f ca="1">IF(B429="","",CONCATENATE("Zástupce","
",OFFSET(List1!K$11,tisk!A428,0)))</f>
        <v/>
      </c>
      <c r="D431" s="68" t="str">
        <f ca="1">IF(B429="","",CONCATENATE("Dotace bude použita na:",OFFSET(List1!N$11,tisk!A428,0)))</f>
        <v/>
      </c>
      <c r="E431" s="143"/>
      <c r="F431" s="67" t="str">
        <f ca="1">IF(B429="","",OFFSET(List1!Q$11,tisk!A428,0))</f>
        <v/>
      </c>
      <c r="G431" s="127"/>
      <c r="H431" s="144"/>
      <c r="I431" s="142"/>
      <c r="J431" s="142"/>
      <c r="K431" s="142"/>
      <c r="L431" s="142"/>
      <c r="M431" s="127"/>
      <c r="N431" s="127"/>
    </row>
    <row r="432" spans="1:14" s="70" customFormat="1" ht="75" customHeight="1" x14ac:dyDescent="0.25">
      <c r="A432" s="63"/>
      <c r="B432" s="142" t="str">
        <f ca="1">IF(OFFSET(List1!B$11,tisk!A431,0)&gt;0,OFFSET(List1!B$11,tisk!A431,0),"")</f>
        <v/>
      </c>
      <c r="C432" s="65" t="str">
        <f ca="1">IF(B432="","",CONCATENATE(OFFSET(List1!C$11,tisk!A431,0),"
",OFFSET(List1!D$11,tisk!A431,0),"
",OFFSET(List1!E$11,tisk!A431,0),"
",OFFSET(List1!F$11,tisk!A431,0)))</f>
        <v/>
      </c>
      <c r="D432" s="66" t="str">
        <f ca="1">IF(B432="","",OFFSET(List1!L$11,tisk!A431,0))</f>
        <v/>
      </c>
      <c r="E432" s="143" t="str">
        <f ca="1">IF(B432="","",OFFSET(List1!O$11,tisk!A431,0))</f>
        <v/>
      </c>
      <c r="F432" s="67" t="str">
        <f ca="1">IF(B432="","",OFFSET(List1!P$11,tisk!A431,0))</f>
        <v/>
      </c>
      <c r="G432" s="127" t="str">
        <f ca="1">IF(B432="","",OFFSET(List1!R$11,tisk!A431,0))</f>
        <v/>
      </c>
      <c r="H432" s="144" t="str">
        <f ca="1">IF(B432="","",OFFSET(List1!S$11,tisk!A431,0))</f>
        <v/>
      </c>
      <c r="I432" s="142" t="str">
        <f ca="1">IF(B432="","",OFFSET(List1!T$11,tisk!A431,0))</f>
        <v/>
      </c>
      <c r="J432" s="142" t="str">
        <f ca="1">IF(B432="","",OFFSET(List1!U$11,tisk!A431,0))</f>
        <v/>
      </c>
      <c r="K432" s="142" t="str">
        <f ca="1">IF(B432="","",OFFSET(List1!V$11,tisk!A431,0))</f>
        <v/>
      </c>
      <c r="L432" s="142" t="str">
        <f ca="1">IF(B432="","",OFFSET(List1!W$11,tisk!A431,0))</f>
        <v/>
      </c>
      <c r="M432" s="127" t="str">
        <f ca="1">IF(A432="","",OFFSET(List1!W$11,tisk!#REF!,0))</f>
        <v/>
      </c>
      <c r="N432" s="127" t="str">
        <f ca="1">IF(B432="","",OFFSET(List1!X$11,tisk!A431,0))</f>
        <v/>
      </c>
    </row>
    <row r="433" spans="1:14" s="70" customFormat="1" ht="75" customHeight="1" x14ac:dyDescent="0.25">
      <c r="A433" s="63"/>
      <c r="B433" s="142"/>
      <c r="C433" s="65" t="str">
        <f ca="1">IF(B432="","",CONCATENATE("Okres ",OFFSET(List1!G$11,tisk!A431,0),"
","Právní forma","
",OFFSET(List1!H$11,tisk!A431,0),"
","IČO ",OFFSET(List1!I$11,tisk!A431,0),"
 ","B.Ú. ",OFFSET(List1!J$11,tisk!A431,0)))</f>
        <v/>
      </c>
      <c r="D433" s="68" t="str">
        <f ca="1">IF(B432="","",OFFSET(List1!M$11,tisk!A431,0))</f>
        <v/>
      </c>
      <c r="E433" s="143"/>
      <c r="F433" s="69"/>
      <c r="G433" s="127"/>
      <c r="H433" s="144"/>
      <c r="I433" s="142"/>
      <c r="J433" s="142"/>
      <c r="K433" s="142"/>
      <c r="L433" s="142"/>
      <c r="M433" s="127"/>
      <c r="N433" s="127"/>
    </row>
    <row r="434" spans="1:14" s="70" customFormat="1" ht="30" customHeight="1" x14ac:dyDescent="0.25">
      <c r="A434" s="63">
        <f>ROW()/3-1</f>
        <v>143.66666666666666</v>
      </c>
      <c r="B434" s="142"/>
      <c r="C434" s="65" t="str">
        <f ca="1">IF(B432="","",CONCATENATE("Zástupce","
",OFFSET(List1!K$11,tisk!A431,0)))</f>
        <v/>
      </c>
      <c r="D434" s="68" t="str">
        <f ca="1">IF(B432="","",CONCATENATE("Dotace bude použita na:",OFFSET(List1!N$11,tisk!A431,0)))</f>
        <v/>
      </c>
      <c r="E434" s="143"/>
      <c r="F434" s="67" t="str">
        <f ca="1">IF(B432="","",OFFSET(List1!Q$11,tisk!A431,0))</f>
        <v/>
      </c>
      <c r="G434" s="127"/>
      <c r="H434" s="144"/>
      <c r="I434" s="142"/>
      <c r="J434" s="142"/>
      <c r="K434" s="142"/>
      <c r="L434" s="142"/>
      <c r="M434" s="127"/>
      <c r="N434" s="127"/>
    </row>
    <row r="435" spans="1:14" s="70" customFormat="1" ht="75" customHeight="1" x14ac:dyDescent="0.25">
      <c r="A435" s="63"/>
      <c r="B435" s="142" t="str">
        <f ca="1">IF(OFFSET(List1!B$11,tisk!A434,0)&gt;0,OFFSET(List1!B$11,tisk!A434,0),"")</f>
        <v/>
      </c>
      <c r="C435" s="65" t="str">
        <f ca="1">IF(B435="","",CONCATENATE(OFFSET(List1!C$11,tisk!A434,0),"
",OFFSET(List1!D$11,tisk!A434,0),"
",OFFSET(List1!E$11,tisk!A434,0),"
",OFFSET(List1!F$11,tisk!A434,0)))</f>
        <v/>
      </c>
      <c r="D435" s="66" t="str">
        <f ca="1">IF(B435="","",OFFSET(List1!L$11,tisk!A434,0))</f>
        <v/>
      </c>
      <c r="E435" s="143" t="str">
        <f ca="1">IF(B435="","",OFFSET(List1!O$11,tisk!A434,0))</f>
        <v/>
      </c>
      <c r="F435" s="67" t="str">
        <f ca="1">IF(B435="","",OFFSET(List1!P$11,tisk!A434,0))</f>
        <v/>
      </c>
      <c r="G435" s="127" t="str">
        <f ca="1">IF(B435="","",OFFSET(List1!R$11,tisk!A434,0))</f>
        <v/>
      </c>
      <c r="H435" s="144" t="str">
        <f ca="1">IF(B435="","",OFFSET(List1!S$11,tisk!A434,0))</f>
        <v/>
      </c>
      <c r="I435" s="142" t="str">
        <f ca="1">IF(B435="","",OFFSET(List1!T$11,tisk!A434,0))</f>
        <v/>
      </c>
      <c r="J435" s="142" t="str">
        <f ca="1">IF(B435="","",OFFSET(List1!U$11,tisk!A434,0))</f>
        <v/>
      </c>
      <c r="K435" s="142" t="str">
        <f ca="1">IF(B435="","",OFFSET(List1!V$11,tisk!A434,0))</f>
        <v/>
      </c>
      <c r="L435" s="142" t="str">
        <f ca="1">IF(B435="","",OFFSET(List1!W$11,tisk!A434,0))</f>
        <v/>
      </c>
      <c r="M435" s="127" t="str">
        <f ca="1">IF(A435="","",OFFSET(List1!W$11,tisk!#REF!,0))</f>
        <v/>
      </c>
      <c r="N435" s="127" t="str">
        <f ca="1">IF(B435="","",OFFSET(List1!X$11,tisk!A434,0))</f>
        <v/>
      </c>
    </row>
    <row r="436" spans="1:14" s="70" customFormat="1" ht="75" customHeight="1" x14ac:dyDescent="0.25">
      <c r="A436" s="63"/>
      <c r="B436" s="142"/>
      <c r="C436" s="65" t="str">
        <f ca="1">IF(B435="","",CONCATENATE("Okres ",OFFSET(List1!G$11,tisk!A434,0),"
","Právní forma","
",OFFSET(List1!H$11,tisk!A434,0),"
","IČO ",OFFSET(List1!I$11,tisk!A434,0),"
 ","B.Ú. ",OFFSET(List1!J$11,tisk!A434,0)))</f>
        <v/>
      </c>
      <c r="D436" s="68" t="str">
        <f ca="1">IF(B435="","",OFFSET(List1!M$11,tisk!A434,0))</f>
        <v/>
      </c>
      <c r="E436" s="143"/>
      <c r="F436" s="69"/>
      <c r="G436" s="127"/>
      <c r="H436" s="144"/>
      <c r="I436" s="142"/>
      <c r="J436" s="142"/>
      <c r="K436" s="142"/>
      <c r="L436" s="142"/>
      <c r="M436" s="127"/>
      <c r="N436" s="127"/>
    </row>
    <row r="437" spans="1:14" s="70" customFormat="1" ht="30" customHeight="1" x14ac:dyDescent="0.25">
      <c r="A437" s="63">
        <f>ROW()/3-1</f>
        <v>144.66666666666666</v>
      </c>
      <c r="B437" s="142"/>
      <c r="C437" s="65" t="str">
        <f ca="1">IF(B435="","",CONCATENATE("Zástupce","
",OFFSET(List1!K$11,tisk!A434,0)))</f>
        <v/>
      </c>
      <c r="D437" s="68" t="str">
        <f ca="1">IF(B435="","",CONCATENATE("Dotace bude použita na:",OFFSET(List1!N$11,tisk!A434,0)))</f>
        <v/>
      </c>
      <c r="E437" s="143"/>
      <c r="F437" s="67" t="str">
        <f ca="1">IF(B435="","",OFFSET(List1!Q$11,tisk!A434,0))</f>
        <v/>
      </c>
      <c r="G437" s="127"/>
      <c r="H437" s="144"/>
      <c r="I437" s="142"/>
      <c r="J437" s="142"/>
      <c r="K437" s="142"/>
      <c r="L437" s="142"/>
      <c r="M437" s="127"/>
      <c r="N437" s="127"/>
    </row>
    <row r="438" spans="1:14" s="70" customFormat="1" ht="75" customHeight="1" x14ac:dyDescent="0.25">
      <c r="A438" s="63"/>
      <c r="B438" s="142" t="str">
        <f ca="1">IF(OFFSET(List1!B$11,tisk!A437,0)&gt;0,OFFSET(List1!B$11,tisk!A437,0),"")</f>
        <v/>
      </c>
      <c r="C438" s="65" t="str">
        <f ca="1">IF(B438="","",CONCATENATE(OFFSET(List1!C$11,tisk!A437,0),"
",OFFSET(List1!D$11,tisk!A437,0),"
",OFFSET(List1!E$11,tisk!A437,0),"
",OFFSET(List1!F$11,tisk!A437,0)))</f>
        <v/>
      </c>
      <c r="D438" s="66" t="str">
        <f ca="1">IF(B438="","",OFFSET(List1!L$11,tisk!A437,0))</f>
        <v/>
      </c>
      <c r="E438" s="143" t="str">
        <f ca="1">IF(B438="","",OFFSET(List1!O$11,tisk!A437,0))</f>
        <v/>
      </c>
      <c r="F438" s="67" t="str">
        <f ca="1">IF(B438="","",OFFSET(List1!P$11,tisk!A437,0))</f>
        <v/>
      </c>
      <c r="G438" s="127" t="str">
        <f ca="1">IF(B438="","",OFFSET(List1!R$11,tisk!A437,0))</f>
        <v/>
      </c>
      <c r="H438" s="144" t="str">
        <f ca="1">IF(B438="","",OFFSET(List1!S$11,tisk!A437,0))</f>
        <v/>
      </c>
      <c r="I438" s="142" t="str">
        <f ca="1">IF(B438="","",OFFSET(List1!T$11,tisk!A437,0))</f>
        <v/>
      </c>
      <c r="J438" s="142" t="str">
        <f ca="1">IF(B438="","",OFFSET(List1!U$11,tisk!A437,0))</f>
        <v/>
      </c>
      <c r="K438" s="142" t="str">
        <f ca="1">IF(B438="","",OFFSET(List1!V$11,tisk!A437,0))</f>
        <v/>
      </c>
      <c r="L438" s="142" t="str">
        <f ca="1">IF(B438="","",OFFSET(List1!W$11,tisk!A437,0))</f>
        <v/>
      </c>
      <c r="M438" s="127" t="str">
        <f ca="1">IF(A438="","",OFFSET(List1!W$11,tisk!#REF!,0))</f>
        <v/>
      </c>
      <c r="N438" s="127" t="str">
        <f ca="1">IF(B438="","",OFFSET(List1!X$11,tisk!A437,0))</f>
        <v/>
      </c>
    </row>
    <row r="439" spans="1:14" s="70" customFormat="1" ht="75" customHeight="1" x14ac:dyDescent="0.25">
      <c r="A439" s="63"/>
      <c r="B439" s="142"/>
      <c r="C439" s="65" t="str">
        <f ca="1">IF(B438="","",CONCATENATE("Okres ",OFFSET(List1!G$11,tisk!A437,0),"
","Právní forma","
",OFFSET(List1!H$11,tisk!A437,0),"
","IČO ",OFFSET(List1!I$11,tisk!A437,0),"
 ","B.Ú. ",OFFSET(List1!J$11,tisk!A437,0)))</f>
        <v/>
      </c>
      <c r="D439" s="68" t="str">
        <f ca="1">IF(B438="","",OFFSET(List1!M$11,tisk!A437,0))</f>
        <v/>
      </c>
      <c r="E439" s="143"/>
      <c r="F439" s="69"/>
      <c r="G439" s="127"/>
      <c r="H439" s="144"/>
      <c r="I439" s="142"/>
      <c r="J439" s="142"/>
      <c r="K439" s="142"/>
      <c r="L439" s="142"/>
      <c r="M439" s="127"/>
      <c r="N439" s="127"/>
    </row>
    <row r="440" spans="1:14" s="70" customFormat="1" ht="30" customHeight="1" x14ac:dyDescent="0.25">
      <c r="A440" s="63">
        <f>ROW()/3-1</f>
        <v>145.66666666666666</v>
      </c>
      <c r="B440" s="142"/>
      <c r="C440" s="65" t="str">
        <f ca="1">IF(B438="","",CONCATENATE("Zástupce","
",OFFSET(List1!K$11,tisk!A437,0)))</f>
        <v/>
      </c>
      <c r="D440" s="68" t="str">
        <f ca="1">IF(B438="","",CONCATENATE("Dotace bude použita na:",OFFSET(List1!N$11,tisk!A437,0)))</f>
        <v/>
      </c>
      <c r="E440" s="143"/>
      <c r="F440" s="67" t="str">
        <f ca="1">IF(B438="","",OFFSET(List1!Q$11,tisk!A437,0))</f>
        <v/>
      </c>
      <c r="G440" s="127"/>
      <c r="H440" s="144"/>
      <c r="I440" s="142"/>
      <c r="J440" s="142"/>
      <c r="K440" s="142"/>
      <c r="L440" s="142"/>
      <c r="M440" s="127"/>
      <c r="N440" s="127"/>
    </row>
    <row r="441" spans="1:14" s="70" customFormat="1" ht="75" customHeight="1" x14ac:dyDescent="0.25">
      <c r="A441" s="63"/>
      <c r="B441" s="142" t="str">
        <f ca="1">IF(OFFSET(List1!B$11,tisk!A440,0)&gt;0,OFFSET(List1!B$11,tisk!A440,0),"")</f>
        <v/>
      </c>
      <c r="C441" s="65" t="str">
        <f ca="1">IF(B441="","",CONCATENATE(OFFSET(List1!C$11,tisk!A440,0),"
",OFFSET(List1!D$11,tisk!A440,0),"
",OFFSET(List1!E$11,tisk!A440,0),"
",OFFSET(List1!F$11,tisk!A440,0)))</f>
        <v/>
      </c>
      <c r="D441" s="66" t="str">
        <f ca="1">IF(B441="","",OFFSET(List1!L$11,tisk!A440,0))</f>
        <v/>
      </c>
      <c r="E441" s="143" t="str">
        <f ca="1">IF(B441="","",OFFSET(List1!O$11,tisk!A440,0))</f>
        <v/>
      </c>
      <c r="F441" s="67" t="str">
        <f ca="1">IF(B441="","",OFFSET(List1!P$11,tisk!A440,0))</f>
        <v/>
      </c>
      <c r="G441" s="127" t="str">
        <f ca="1">IF(B441="","",OFFSET(List1!R$11,tisk!A440,0))</f>
        <v/>
      </c>
      <c r="H441" s="144" t="str">
        <f ca="1">IF(B441="","",OFFSET(List1!S$11,tisk!A440,0))</f>
        <v/>
      </c>
      <c r="I441" s="142" t="str">
        <f ca="1">IF(B441="","",OFFSET(List1!T$11,tisk!A440,0))</f>
        <v/>
      </c>
      <c r="J441" s="142" t="str">
        <f ca="1">IF(B441="","",OFFSET(List1!U$11,tisk!A440,0))</f>
        <v/>
      </c>
      <c r="K441" s="142" t="str">
        <f ca="1">IF(B441="","",OFFSET(List1!V$11,tisk!A440,0))</f>
        <v/>
      </c>
      <c r="L441" s="142" t="str">
        <f ca="1">IF(B441="","",OFFSET(List1!W$11,tisk!A440,0))</f>
        <v/>
      </c>
      <c r="M441" s="127" t="str">
        <f ca="1">IF(A441="","",OFFSET(List1!W$11,tisk!#REF!,0))</f>
        <v/>
      </c>
      <c r="N441" s="127" t="str">
        <f ca="1">IF(B441="","",OFFSET(List1!X$11,tisk!A440,0))</f>
        <v/>
      </c>
    </row>
    <row r="442" spans="1:14" s="70" customFormat="1" ht="75" customHeight="1" x14ac:dyDescent="0.25">
      <c r="A442" s="63"/>
      <c r="B442" s="142"/>
      <c r="C442" s="65" t="str">
        <f ca="1">IF(B441="","",CONCATENATE("Okres ",OFFSET(List1!G$11,tisk!A440,0),"
","Právní forma","
",OFFSET(List1!H$11,tisk!A440,0),"
","IČO ",OFFSET(List1!I$11,tisk!A440,0),"
 ","B.Ú. ",OFFSET(List1!J$11,tisk!A440,0)))</f>
        <v/>
      </c>
      <c r="D442" s="68" t="str">
        <f ca="1">IF(B441="","",OFFSET(List1!M$11,tisk!A440,0))</f>
        <v/>
      </c>
      <c r="E442" s="143"/>
      <c r="F442" s="69"/>
      <c r="G442" s="127"/>
      <c r="H442" s="144"/>
      <c r="I442" s="142"/>
      <c r="J442" s="142"/>
      <c r="K442" s="142"/>
      <c r="L442" s="142"/>
      <c r="M442" s="127"/>
      <c r="N442" s="127"/>
    </row>
    <row r="443" spans="1:14" s="70" customFormat="1" ht="30" customHeight="1" x14ac:dyDescent="0.25">
      <c r="A443" s="63">
        <f>ROW()/3-1</f>
        <v>146.66666666666666</v>
      </c>
      <c r="B443" s="142"/>
      <c r="C443" s="65" t="str">
        <f ca="1">IF(B441="","",CONCATENATE("Zástupce","
",OFFSET(List1!K$11,tisk!A440,0)))</f>
        <v/>
      </c>
      <c r="D443" s="68" t="str">
        <f ca="1">IF(B441="","",CONCATENATE("Dotace bude použita na:",OFFSET(List1!N$11,tisk!A440,0)))</f>
        <v/>
      </c>
      <c r="E443" s="143"/>
      <c r="F443" s="67" t="str">
        <f ca="1">IF(B441="","",OFFSET(List1!Q$11,tisk!A440,0))</f>
        <v/>
      </c>
      <c r="G443" s="127"/>
      <c r="H443" s="144"/>
      <c r="I443" s="142"/>
      <c r="J443" s="142"/>
      <c r="K443" s="142"/>
      <c r="L443" s="142"/>
      <c r="M443" s="127"/>
      <c r="N443" s="127"/>
    </row>
    <row r="444" spans="1:14" s="70" customFormat="1" ht="75" customHeight="1" x14ac:dyDescent="0.25">
      <c r="A444" s="63"/>
      <c r="B444" s="142" t="str">
        <f ca="1">IF(OFFSET(List1!B$11,tisk!A443,0)&gt;0,OFFSET(List1!B$11,tisk!A443,0),"")</f>
        <v/>
      </c>
      <c r="C444" s="65" t="str">
        <f ca="1">IF(B444="","",CONCATENATE(OFFSET(List1!C$11,tisk!A443,0),"
",OFFSET(List1!D$11,tisk!A443,0),"
",OFFSET(List1!E$11,tisk!A443,0),"
",OFFSET(List1!F$11,tisk!A443,0)))</f>
        <v/>
      </c>
      <c r="D444" s="66" t="str">
        <f ca="1">IF(B444="","",OFFSET(List1!L$11,tisk!A443,0))</f>
        <v/>
      </c>
      <c r="E444" s="143" t="str">
        <f ca="1">IF(B444="","",OFFSET(List1!O$11,tisk!A443,0))</f>
        <v/>
      </c>
      <c r="F444" s="67" t="str">
        <f ca="1">IF(B444="","",OFFSET(List1!P$11,tisk!A443,0))</f>
        <v/>
      </c>
      <c r="G444" s="127" t="str">
        <f ca="1">IF(B444="","",OFFSET(List1!R$11,tisk!A443,0))</f>
        <v/>
      </c>
      <c r="H444" s="144" t="str">
        <f ca="1">IF(B444="","",OFFSET(List1!S$11,tisk!A443,0))</f>
        <v/>
      </c>
      <c r="I444" s="142" t="str">
        <f ca="1">IF(B444="","",OFFSET(List1!T$11,tisk!A443,0))</f>
        <v/>
      </c>
      <c r="J444" s="142" t="str">
        <f ca="1">IF(B444="","",OFFSET(List1!U$11,tisk!A443,0))</f>
        <v/>
      </c>
      <c r="K444" s="142" t="str">
        <f ca="1">IF(B444="","",OFFSET(List1!V$11,tisk!A443,0))</f>
        <v/>
      </c>
      <c r="L444" s="142" t="str">
        <f ca="1">IF(B444="","",OFFSET(List1!W$11,tisk!A443,0))</f>
        <v/>
      </c>
      <c r="M444" s="127" t="str">
        <f ca="1">IF(A444="","",OFFSET(List1!W$11,tisk!#REF!,0))</f>
        <v/>
      </c>
      <c r="N444" s="127" t="str">
        <f ca="1">IF(B444="","",OFFSET(List1!X$11,tisk!A443,0))</f>
        <v/>
      </c>
    </row>
    <row r="445" spans="1:14" s="70" customFormat="1" ht="75" customHeight="1" x14ac:dyDescent="0.25">
      <c r="A445" s="63"/>
      <c r="B445" s="142"/>
      <c r="C445" s="65" t="str">
        <f ca="1">IF(B444="","",CONCATENATE("Okres ",OFFSET(List1!G$11,tisk!A443,0),"
","Právní forma","
",OFFSET(List1!H$11,tisk!A443,0),"
","IČO ",OFFSET(List1!I$11,tisk!A443,0),"
 ","B.Ú. ",OFFSET(List1!J$11,tisk!A443,0)))</f>
        <v/>
      </c>
      <c r="D445" s="68" t="str">
        <f ca="1">IF(B444="","",OFFSET(List1!M$11,tisk!A443,0))</f>
        <v/>
      </c>
      <c r="E445" s="143"/>
      <c r="F445" s="69"/>
      <c r="G445" s="127"/>
      <c r="H445" s="144"/>
      <c r="I445" s="142"/>
      <c r="J445" s="142"/>
      <c r="K445" s="142"/>
      <c r="L445" s="142"/>
      <c r="M445" s="127"/>
      <c r="N445" s="127"/>
    </row>
    <row r="446" spans="1:14" s="70" customFormat="1" ht="30" customHeight="1" x14ac:dyDescent="0.25">
      <c r="A446" s="63">
        <f>ROW()/3-1</f>
        <v>147.66666666666666</v>
      </c>
      <c r="B446" s="142"/>
      <c r="C446" s="65" t="str">
        <f ca="1">IF(B444="","",CONCATENATE("Zástupce","
",OFFSET(List1!K$11,tisk!A443,0)))</f>
        <v/>
      </c>
      <c r="D446" s="68" t="str">
        <f ca="1">IF(B444="","",CONCATENATE("Dotace bude použita na:",OFFSET(List1!N$11,tisk!A443,0)))</f>
        <v/>
      </c>
      <c r="E446" s="143"/>
      <c r="F446" s="67" t="str">
        <f ca="1">IF(B444="","",OFFSET(List1!Q$11,tisk!A443,0))</f>
        <v/>
      </c>
      <c r="G446" s="127"/>
      <c r="H446" s="144"/>
      <c r="I446" s="142"/>
      <c r="J446" s="142"/>
      <c r="K446" s="142"/>
      <c r="L446" s="142"/>
      <c r="M446" s="127"/>
      <c r="N446" s="127"/>
    </row>
    <row r="447" spans="1:14" s="70" customFormat="1" ht="75" customHeight="1" x14ac:dyDescent="0.25">
      <c r="A447" s="63"/>
      <c r="B447" s="142" t="str">
        <f ca="1">IF(OFFSET(List1!B$11,tisk!A446,0)&gt;0,OFFSET(List1!B$11,tisk!A446,0),"")</f>
        <v/>
      </c>
      <c r="C447" s="65" t="str">
        <f ca="1">IF(B447="","",CONCATENATE(OFFSET(List1!C$11,tisk!A446,0),"
",OFFSET(List1!D$11,tisk!A446,0),"
",OFFSET(List1!E$11,tisk!A446,0),"
",OFFSET(List1!F$11,tisk!A446,0)))</f>
        <v/>
      </c>
      <c r="D447" s="66" t="str">
        <f ca="1">IF(B447="","",OFFSET(List1!L$11,tisk!A446,0))</f>
        <v/>
      </c>
      <c r="E447" s="143" t="str">
        <f ca="1">IF(B447="","",OFFSET(List1!O$11,tisk!A446,0))</f>
        <v/>
      </c>
      <c r="F447" s="67" t="str">
        <f ca="1">IF(B447="","",OFFSET(List1!P$11,tisk!A446,0))</f>
        <v/>
      </c>
      <c r="G447" s="127" t="str">
        <f ca="1">IF(B447="","",OFFSET(List1!R$11,tisk!A446,0))</f>
        <v/>
      </c>
      <c r="H447" s="144" t="str">
        <f ca="1">IF(B447="","",OFFSET(List1!S$11,tisk!A446,0))</f>
        <v/>
      </c>
      <c r="I447" s="142" t="str">
        <f ca="1">IF(B447="","",OFFSET(List1!T$11,tisk!A446,0))</f>
        <v/>
      </c>
      <c r="J447" s="142" t="str">
        <f ca="1">IF(B447="","",OFFSET(List1!U$11,tisk!A446,0))</f>
        <v/>
      </c>
      <c r="K447" s="142" t="str">
        <f ca="1">IF(B447="","",OFFSET(List1!V$11,tisk!A446,0))</f>
        <v/>
      </c>
      <c r="L447" s="142" t="str">
        <f ca="1">IF(B447="","",OFFSET(List1!W$11,tisk!A446,0))</f>
        <v/>
      </c>
      <c r="M447" s="127" t="str">
        <f ca="1">IF(A447="","",OFFSET(List1!W$11,tisk!#REF!,0))</f>
        <v/>
      </c>
      <c r="N447" s="127" t="str">
        <f ca="1">IF(B447="","",OFFSET(List1!X$11,tisk!A446,0))</f>
        <v/>
      </c>
    </row>
    <row r="448" spans="1:14" s="70" customFormat="1" ht="75" customHeight="1" x14ac:dyDescent="0.25">
      <c r="A448" s="63"/>
      <c r="B448" s="142"/>
      <c r="C448" s="65" t="str">
        <f ca="1">IF(B447="","",CONCATENATE("Okres ",OFFSET(List1!G$11,tisk!A446,0),"
","Právní forma","
",OFFSET(List1!H$11,tisk!A446,0),"
","IČO ",OFFSET(List1!I$11,tisk!A446,0),"
 ","B.Ú. ",OFFSET(List1!J$11,tisk!A446,0)))</f>
        <v/>
      </c>
      <c r="D448" s="68" t="str">
        <f ca="1">IF(B447="","",OFFSET(List1!M$11,tisk!A446,0))</f>
        <v/>
      </c>
      <c r="E448" s="143"/>
      <c r="F448" s="69"/>
      <c r="G448" s="127"/>
      <c r="H448" s="144"/>
      <c r="I448" s="142"/>
      <c r="J448" s="142"/>
      <c r="K448" s="142"/>
      <c r="L448" s="142"/>
      <c r="M448" s="127"/>
      <c r="N448" s="127"/>
    </row>
    <row r="449" spans="1:14" s="70" customFormat="1" ht="30" customHeight="1" x14ac:dyDescent="0.25">
      <c r="A449" s="63">
        <f>ROW()/3-1</f>
        <v>148.66666666666666</v>
      </c>
      <c r="B449" s="142"/>
      <c r="C449" s="65" t="str">
        <f ca="1">IF(B447="","",CONCATENATE("Zástupce","
",OFFSET(List1!K$11,tisk!A446,0)))</f>
        <v/>
      </c>
      <c r="D449" s="68" t="str">
        <f ca="1">IF(B447="","",CONCATENATE("Dotace bude použita na:",OFFSET(List1!N$11,tisk!A446,0)))</f>
        <v/>
      </c>
      <c r="E449" s="143"/>
      <c r="F449" s="67" t="str">
        <f ca="1">IF(B447="","",OFFSET(List1!Q$11,tisk!A446,0))</f>
        <v/>
      </c>
      <c r="G449" s="127"/>
      <c r="H449" s="144"/>
      <c r="I449" s="142"/>
      <c r="J449" s="142"/>
      <c r="K449" s="142"/>
      <c r="L449" s="142"/>
      <c r="M449" s="127"/>
      <c r="N449" s="127"/>
    </row>
    <row r="450" spans="1:14" s="70" customFormat="1" ht="75" customHeight="1" x14ac:dyDescent="0.25">
      <c r="A450" s="63"/>
      <c r="B450" s="142" t="str">
        <f ca="1">IF(OFFSET(List1!B$11,tisk!A449,0)&gt;0,OFFSET(List1!B$11,tisk!A449,0),"")</f>
        <v/>
      </c>
      <c r="C450" s="65" t="str">
        <f ca="1">IF(B450="","",CONCATENATE(OFFSET(List1!C$11,tisk!A449,0),"
",OFFSET(List1!D$11,tisk!A449,0),"
",OFFSET(List1!E$11,tisk!A449,0),"
",OFFSET(List1!F$11,tisk!A449,0)))</f>
        <v/>
      </c>
      <c r="D450" s="66" t="str">
        <f ca="1">IF(B450="","",OFFSET(List1!L$11,tisk!A449,0))</f>
        <v/>
      </c>
      <c r="E450" s="143" t="str">
        <f ca="1">IF(B450="","",OFFSET(List1!O$11,tisk!A449,0))</f>
        <v/>
      </c>
      <c r="F450" s="67" t="str">
        <f ca="1">IF(B450="","",OFFSET(List1!P$11,tisk!A449,0))</f>
        <v/>
      </c>
      <c r="G450" s="127" t="str">
        <f ca="1">IF(B450="","",OFFSET(List1!R$11,tisk!A449,0))</f>
        <v/>
      </c>
      <c r="H450" s="144" t="str">
        <f ca="1">IF(B450="","",OFFSET(List1!S$11,tisk!A449,0))</f>
        <v/>
      </c>
      <c r="I450" s="142" t="str">
        <f ca="1">IF(B450="","",OFFSET(List1!T$11,tisk!A449,0))</f>
        <v/>
      </c>
      <c r="J450" s="142" t="str">
        <f ca="1">IF(B450="","",OFFSET(List1!U$11,tisk!A449,0))</f>
        <v/>
      </c>
      <c r="K450" s="142" t="str">
        <f ca="1">IF(B450="","",OFFSET(List1!V$11,tisk!A449,0))</f>
        <v/>
      </c>
      <c r="L450" s="142" t="str">
        <f ca="1">IF(B450="","",OFFSET(List1!W$11,tisk!A449,0))</f>
        <v/>
      </c>
      <c r="M450" s="127" t="str">
        <f ca="1">IF(A450="","",OFFSET(List1!W$11,tisk!#REF!,0))</f>
        <v/>
      </c>
      <c r="N450" s="127" t="str">
        <f ca="1">IF(B450="","",OFFSET(List1!X$11,tisk!A449,0))</f>
        <v/>
      </c>
    </row>
    <row r="451" spans="1:14" s="70" customFormat="1" ht="75" customHeight="1" x14ac:dyDescent="0.25">
      <c r="A451" s="63"/>
      <c r="B451" s="142"/>
      <c r="C451" s="65" t="str">
        <f ca="1">IF(B450="","",CONCATENATE("Okres ",OFFSET(List1!G$11,tisk!A449,0),"
","Právní forma","
",OFFSET(List1!H$11,tisk!A449,0),"
","IČO ",OFFSET(List1!I$11,tisk!A449,0),"
 ","B.Ú. ",OFFSET(List1!J$11,tisk!A449,0)))</f>
        <v/>
      </c>
      <c r="D451" s="68" t="str">
        <f ca="1">IF(B450="","",OFFSET(List1!M$11,tisk!A449,0))</f>
        <v/>
      </c>
      <c r="E451" s="143"/>
      <c r="F451" s="69"/>
      <c r="G451" s="127"/>
      <c r="H451" s="144"/>
      <c r="I451" s="142"/>
      <c r="J451" s="142"/>
      <c r="K451" s="142"/>
      <c r="L451" s="142"/>
      <c r="M451" s="127"/>
      <c r="N451" s="127"/>
    </row>
    <row r="452" spans="1:14" s="70" customFormat="1" ht="30" customHeight="1" x14ac:dyDescent="0.25">
      <c r="A452" s="63">
        <f>ROW()/3-1</f>
        <v>149.66666666666666</v>
      </c>
      <c r="B452" s="142"/>
      <c r="C452" s="65" t="str">
        <f ca="1">IF(B450="","",CONCATENATE("Zástupce","
",OFFSET(List1!K$11,tisk!A449,0)))</f>
        <v/>
      </c>
      <c r="D452" s="68" t="str">
        <f ca="1">IF(B450="","",CONCATENATE("Dotace bude použita na:",OFFSET(List1!N$11,tisk!A449,0)))</f>
        <v/>
      </c>
      <c r="E452" s="143"/>
      <c r="F452" s="67" t="str">
        <f ca="1">IF(B450="","",OFFSET(List1!Q$11,tisk!A449,0))</f>
        <v/>
      </c>
      <c r="G452" s="127"/>
      <c r="H452" s="144"/>
      <c r="I452" s="142"/>
      <c r="J452" s="142"/>
      <c r="K452" s="142"/>
      <c r="L452" s="142"/>
      <c r="M452" s="127"/>
      <c r="N452" s="127"/>
    </row>
    <row r="453" spans="1:14" s="70" customFormat="1" ht="75" customHeight="1" x14ac:dyDescent="0.25">
      <c r="A453" s="63"/>
      <c r="B453" s="142" t="str">
        <f ca="1">IF(OFFSET(List1!B$11,tisk!A452,0)&gt;0,OFFSET(List1!B$11,tisk!A452,0),"")</f>
        <v/>
      </c>
      <c r="C453" s="65" t="str">
        <f ca="1">IF(B453="","",CONCATENATE(OFFSET(List1!C$11,tisk!A452,0),"
",OFFSET(List1!D$11,tisk!A452,0),"
",OFFSET(List1!E$11,tisk!A452,0),"
",OFFSET(List1!F$11,tisk!A452,0)))</f>
        <v/>
      </c>
      <c r="D453" s="66" t="str">
        <f ca="1">IF(B453="","",OFFSET(List1!L$11,tisk!A452,0))</f>
        <v/>
      </c>
      <c r="E453" s="143" t="str">
        <f ca="1">IF(B453="","",OFFSET(List1!O$11,tisk!A452,0))</f>
        <v/>
      </c>
      <c r="F453" s="67" t="str">
        <f ca="1">IF(B453="","",OFFSET(List1!P$11,tisk!A452,0))</f>
        <v/>
      </c>
      <c r="G453" s="127" t="str">
        <f ca="1">IF(B453="","",OFFSET(List1!R$11,tisk!A452,0))</f>
        <v/>
      </c>
      <c r="H453" s="144" t="str">
        <f ca="1">IF(B453="","",OFFSET(List1!S$11,tisk!A452,0))</f>
        <v/>
      </c>
      <c r="I453" s="142" t="str">
        <f ca="1">IF(B453="","",OFFSET(List1!T$11,tisk!A452,0))</f>
        <v/>
      </c>
      <c r="J453" s="142" t="str">
        <f ca="1">IF(B453="","",OFFSET(List1!U$11,tisk!A452,0))</f>
        <v/>
      </c>
      <c r="K453" s="142" t="str">
        <f ca="1">IF(B453="","",OFFSET(List1!V$11,tisk!A452,0))</f>
        <v/>
      </c>
      <c r="L453" s="142" t="str">
        <f ca="1">IF(B453="","",OFFSET(List1!W$11,tisk!A452,0))</f>
        <v/>
      </c>
      <c r="M453" s="127" t="str">
        <f ca="1">IF(A453="","",OFFSET(List1!W$11,tisk!#REF!,0))</f>
        <v/>
      </c>
      <c r="N453" s="127" t="str">
        <f ca="1">IF(B453="","",OFFSET(List1!X$11,tisk!A452,0))</f>
        <v/>
      </c>
    </row>
    <row r="454" spans="1:14" s="70" customFormat="1" ht="75" customHeight="1" x14ac:dyDescent="0.25">
      <c r="A454" s="63"/>
      <c r="B454" s="142"/>
      <c r="C454" s="65" t="str">
        <f ca="1">IF(B453="","",CONCATENATE("Okres ",OFFSET(List1!G$11,tisk!A452,0),"
","Právní forma","
",OFFSET(List1!H$11,tisk!A452,0),"
","IČO ",OFFSET(List1!I$11,tisk!A452,0),"
 ","B.Ú. ",OFFSET(List1!J$11,tisk!A452,0)))</f>
        <v/>
      </c>
      <c r="D454" s="68" t="str">
        <f ca="1">IF(B453="","",OFFSET(List1!M$11,tisk!A452,0))</f>
        <v/>
      </c>
      <c r="E454" s="143"/>
      <c r="F454" s="69"/>
      <c r="G454" s="127"/>
      <c r="H454" s="144"/>
      <c r="I454" s="142"/>
      <c r="J454" s="142"/>
      <c r="K454" s="142"/>
      <c r="L454" s="142"/>
      <c r="M454" s="127"/>
      <c r="N454" s="127"/>
    </row>
    <row r="455" spans="1:14" s="70" customFormat="1" ht="30" customHeight="1" x14ac:dyDescent="0.25">
      <c r="A455" s="63">
        <f>ROW()/3-1</f>
        <v>150.66666666666666</v>
      </c>
      <c r="B455" s="142"/>
      <c r="C455" s="65" t="str">
        <f ca="1">IF(B453="","",CONCATENATE("Zástupce","
",OFFSET(List1!K$11,tisk!A452,0)))</f>
        <v/>
      </c>
      <c r="D455" s="68" t="str">
        <f ca="1">IF(B453="","",CONCATENATE("Dotace bude použita na:",OFFSET(List1!N$11,tisk!A452,0)))</f>
        <v/>
      </c>
      <c r="E455" s="143"/>
      <c r="F455" s="67" t="str">
        <f ca="1">IF(B453="","",OFFSET(List1!Q$11,tisk!A452,0))</f>
        <v/>
      </c>
      <c r="G455" s="127"/>
      <c r="H455" s="144"/>
      <c r="I455" s="142"/>
      <c r="J455" s="142"/>
      <c r="K455" s="142"/>
      <c r="L455" s="142"/>
      <c r="M455" s="127"/>
      <c r="N455" s="127"/>
    </row>
    <row r="456" spans="1:14" s="70" customFormat="1" ht="75" customHeight="1" x14ac:dyDescent="0.25">
      <c r="A456" s="63"/>
      <c r="B456" s="142" t="str">
        <f ca="1">IF(OFFSET(List1!B$11,tisk!A455,0)&gt;0,OFFSET(List1!B$11,tisk!A455,0),"")</f>
        <v/>
      </c>
      <c r="C456" s="65" t="str">
        <f ca="1">IF(B456="","",CONCATENATE(OFFSET(List1!C$11,tisk!A455,0),"
",OFFSET(List1!D$11,tisk!A455,0),"
",OFFSET(List1!E$11,tisk!A455,0),"
",OFFSET(List1!F$11,tisk!A455,0)))</f>
        <v/>
      </c>
      <c r="D456" s="66" t="str">
        <f ca="1">IF(B456="","",OFFSET(List1!L$11,tisk!A455,0))</f>
        <v/>
      </c>
      <c r="E456" s="143" t="str">
        <f ca="1">IF(B456="","",OFFSET(List1!O$11,tisk!A455,0))</f>
        <v/>
      </c>
      <c r="F456" s="67" t="str">
        <f ca="1">IF(B456="","",OFFSET(List1!P$11,tisk!A455,0))</f>
        <v/>
      </c>
      <c r="G456" s="127" t="str">
        <f ca="1">IF(B456="","",OFFSET(List1!R$11,tisk!A455,0))</f>
        <v/>
      </c>
      <c r="H456" s="144" t="str">
        <f ca="1">IF(B456="","",OFFSET(List1!S$11,tisk!A455,0))</f>
        <v/>
      </c>
      <c r="I456" s="142" t="str">
        <f ca="1">IF(B456="","",OFFSET(List1!T$11,tisk!A455,0))</f>
        <v/>
      </c>
      <c r="J456" s="142" t="str">
        <f ca="1">IF(B456="","",OFFSET(List1!U$11,tisk!A455,0))</f>
        <v/>
      </c>
      <c r="K456" s="142" t="str">
        <f ca="1">IF(B456="","",OFFSET(List1!V$11,tisk!A455,0))</f>
        <v/>
      </c>
      <c r="L456" s="142" t="str">
        <f ca="1">IF(B456="","",OFFSET(List1!W$11,tisk!A455,0))</f>
        <v/>
      </c>
      <c r="M456" s="127" t="str">
        <f ca="1">IF(A456="","",OFFSET(List1!W$11,tisk!#REF!,0))</f>
        <v/>
      </c>
      <c r="N456" s="127" t="str">
        <f ca="1">IF(B456="","",OFFSET(List1!X$11,tisk!A455,0))</f>
        <v/>
      </c>
    </row>
    <row r="457" spans="1:14" s="70" customFormat="1" ht="75" customHeight="1" x14ac:dyDescent="0.25">
      <c r="A457" s="63"/>
      <c r="B457" s="142"/>
      <c r="C457" s="65" t="str">
        <f ca="1">IF(B456="","",CONCATENATE("Okres ",OFFSET(List1!G$11,tisk!A455,0),"
","Právní forma","
",OFFSET(List1!H$11,tisk!A455,0),"
","IČO ",OFFSET(List1!I$11,tisk!A455,0),"
 ","B.Ú. ",OFFSET(List1!J$11,tisk!A455,0)))</f>
        <v/>
      </c>
      <c r="D457" s="68" t="str">
        <f ca="1">IF(B456="","",OFFSET(List1!M$11,tisk!A455,0))</f>
        <v/>
      </c>
      <c r="E457" s="143"/>
      <c r="F457" s="69"/>
      <c r="G457" s="127"/>
      <c r="H457" s="144"/>
      <c r="I457" s="142"/>
      <c r="J457" s="142"/>
      <c r="K457" s="142"/>
      <c r="L457" s="142"/>
      <c r="M457" s="127"/>
      <c r="N457" s="127"/>
    </row>
    <row r="458" spans="1:14" s="70" customFormat="1" ht="30" customHeight="1" x14ac:dyDescent="0.25">
      <c r="A458" s="63">
        <f>ROW()/3-1</f>
        <v>151.66666666666666</v>
      </c>
      <c r="B458" s="142"/>
      <c r="C458" s="65" t="str">
        <f ca="1">IF(B456="","",CONCATENATE("Zástupce","
",OFFSET(List1!K$11,tisk!A455,0)))</f>
        <v/>
      </c>
      <c r="D458" s="68" t="str">
        <f ca="1">IF(B456="","",CONCATENATE("Dotace bude použita na:",OFFSET(List1!N$11,tisk!A455,0)))</f>
        <v/>
      </c>
      <c r="E458" s="143"/>
      <c r="F458" s="67" t="str">
        <f ca="1">IF(B456="","",OFFSET(List1!Q$11,tisk!A455,0))</f>
        <v/>
      </c>
      <c r="G458" s="127"/>
      <c r="H458" s="144"/>
      <c r="I458" s="142"/>
      <c r="J458" s="142"/>
      <c r="K458" s="142"/>
      <c r="L458" s="142"/>
      <c r="M458" s="127"/>
      <c r="N458" s="127"/>
    </row>
    <row r="459" spans="1:14" s="70" customFormat="1" ht="75" customHeight="1" x14ac:dyDescent="0.25">
      <c r="A459" s="63"/>
      <c r="B459" s="142" t="str">
        <f ca="1">IF(OFFSET(List1!B$11,tisk!A458,0)&gt;0,OFFSET(List1!B$11,tisk!A458,0),"")</f>
        <v/>
      </c>
      <c r="C459" s="65" t="str">
        <f ca="1">IF(B459="","",CONCATENATE(OFFSET(List1!C$11,tisk!A458,0),"
",OFFSET(List1!D$11,tisk!A458,0),"
",OFFSET(List1!E$11,tisk!A458,0),"
",OFFSET(List1!F$11,tisk!A458,0)))</f>
        <v/>
      </c>
      <c r="D459" s="66" t="str">
        <f ca="1">IF(B459="","",OFFSET(List1!L$11,tisk!A458,0))</f>
        <v/>
      </c>
      <c r="E459" s="143" t="str">
        <f ca="1">IF(B459="","",OFFSET(List1!O$11,tisk!A458,0))</f>
        <v/>
      </c>
      <c r="F459" s="67" t="str">
        <f ca="1">IF(B459="","",OFFSET(List1!P$11,tisk!A458,0))</f>
        <v/>
      </c>
      <c r="G459" s="127" t="str">
        <f ca="1">IF(B459="","",OFFSET(List1!R$11,tisk!A458,0))</f>
        <v/>
      </c>
      <c r="H459" s="144" t="str">
        <f ca="1">IF(B459="","",OFFSET(List1!S$11,tisk!A458,0))</f>
        <v/>
      </c>
      <c r="I459" s="142" t="str">
        <f ca="1">IF(B459="","",OFFSET(List1!T$11,tisk!A458,0))</f>
        <v/>
      </c>
      <c r="J459" s="142" t="str">
        <f ca="1">IF(B459="","",OFFSET(List1!U$11,tisk!A458,0))</f>
        <v/>
      </c>
      <c r="K459" s="142" t="str">
        <f ca="1">IF(B459="","",OFFSET(List1!V$11,tisk!A458,0))</f>
        <v/>
      </c>
      <c r="L459" s="142" t="str">
        <f ca="1">IF(B459="","",OFFSET(List1!W$11,tisk!A458,0))</f>
        <v/>
      </c>
      <c r="M459" s="127" t="str">
        <f ca="1">IF(A459="","",OFFSET(List1!W$11,tisk!#REF!,0))</f>
        <v/>
      </c>
      <c r="N459" s="127" t="str">
        <f ca="1">IF(B459="","",OFFSET(List1!X$11,tisk!A458,0))</f>
        <v/>
      </c>
    </row>
    <row r="460" spans="1:14" s="70" customFormat="1" ht="75" customHeight="1" x14ac:dyDescent="0.25">
      <c r="A460" s="63"/>
      <c r="B460" s="142"/>
      <c r="C460" s="65" t="str">
        <f ca="1">IF(B459="","",CONCATENATE("Okres ",OFFSET(List1!G$11,tisk!A458,0),"
","Právní forma","
",OFFSET(List1!H$11,tisk!A458,0),"
","IČO ",OFFSET(List1!I$11,tisk!A458,0),"
 ","B.Ú. ",OFFSET(List1!J$11,tisk!A458,0)))</f>
        <v/>
      </c>
      <c r="D460" s="68" t="str">
        <f ca="1">IF(B459="","",OFFSET(List1!M$11,tisk!A458,0))</f>
        <v/>
      </c>
      <c r="E460" s="143"/>
      <c r="F460" s="69"/>
      <c r="G460" s="127"/>
      <c r="H460" s="144"/>
      <c r="I460" s="142"/>
      <c r="J460" s="142"/>
      <c r="K460" s="142"/>
      <c r="L460" s="142"/>
      <c r="M460" s="127"/>
      <c r="N460" s="127"/>
    </row>
    <row r="461" spans="1:14" s="70" customFormat="1" ht="30" customHeight="1" x14ac:dyDescent="0.25">
      <c r="A461" s="63">
        <f>ROW()/3-1</f>
        <v>152.66666666666666</v>
      </c>
      <c r="B461" s="142"/>
      <c r="C461" s="65" t="str">
        <f ca="1">IF(B459="","",CONCATENATE("Zástupce","
",OFFSET(List1!K$11,tisk!A458,0)))</f>
        <v/>
      </c>
      <c r="D461" s="68" t="str">
        <f ca="1">IF(B459="","",CONCATENATE("Dotace bude použita na:",OFFSET(List1!N$11,tisk!A458,0)))</f>
        <v/>
      </c>
      <c r="E461" s="143"/>
      <c r="F461" s="67" t="str">
        <f ca="1">IF(B459="","",OFFSET(List1!Q$11,tisk!A458,0))</f>
        <v/>
      </c>
      <c r="G461" s="127"/>
      <c r="H461" s="144"/>
      <c r="I461" s="142"/>
      <c r="J461" s="142"/>
      <c r="K461" s="142"/>
      <c r="L461" s="142"/>
      <c r="M461" s="127"/>
      <c r="N461" s="127"/>
    </row>
    <row r="462" spans="1:14" s="70" customFormat="1" ht="75" customHeight="1" x14ac:dyDescent="0.25">
      <c r="A462" s="63"/>
      <c r="B462" s="142" t="str">
        <f ca="1">IF(OFFSET(List1!B$11,tisk!A461,0)&gt;0,OFFSET(List1!B$11,tisk!A461,0),"")</f>
        <v/>
      </c>
      <c r="C462" s="65" t="str">
        <f ca="1">IF(B462="","",CONCATENATE(OFFSET(List1!C$11,tisk!A461,0),"
",OFFSET(List1!D$11,tisk!A461,0),"
",OFFSET(List1!E$11,tisk!A461,0),"
",OFFSET(List1!F$11,tisk!A461,0)))</f>
        <v/>
      </c>
      <c r="D462" s="66" t="str">
        <f ca="1">IF(B462="","",OFFSET(List1!L$11,tisk!A461,0))</f>
        <v/>
      </c>
      <c r="E462" s="143" t="str">
        <f ca="1">IF(B462="","",OFFSET(List1!O$11,tisk!A461,0))</f>
        <v/>
      </c>
      <c r="F462" s="67" t="str">
        <f ca="1">IF(B462="","",OFFSET(List1!P$11,tisk!A461,0))</f>
        <v/>
      </c>
      <c r="G462" s="127" t="str">
        <f ca="1">IF(B462="","",OFFSET(List1!R$11,tisk!A461,0))</f>
        <v/>
      </c>
      <c r="H462" s="144" t="str">
        <f ca="1">IF(B462="","",OFFSET(List1!S$11,tisk!A461,0))</f>
        <v/>
      </c>
      <c r="I462" s="142" t="str">
        <f ca="1">IF(B462="","",OFFSET(List1!T$11,tisk!A461,0))</f>
        <v/>
      </c>
      <c r="J462" s="142" t="str">
        <f ca="1">IF(B462="","",OFFSET(List1!U$11,tisk!A461,0))</f>
        <v/>
      </c>
      <c r="K462" s="142" t="str">
        <f ca="1">IF(B462="","",OFFSET(List1!V$11,tisk!A461,0))</f>
        <v/>
      </c>
      <c r="L462" s="142" t="str">
        <f ca="1">IF(B462="","",OFFSET(List1!W$11,tisk!A461,0))</f>
        <v/>
      </c>
      <c r="M462" s="127" t="str">
        <f ca="1">IF(A462="","",OFFSET(List1!W$11,tisk!#REF!,0))</f>
        <v/>
      </c>
      <c r="N462" s="127" t="str">
        <f ca="1">IF(B462="","",OFFSET(List1!X$11,tisk!A461,0))</f>
        <v/>
      </c>
    </row>
    <row r="463" spans="1:14" s="70" customFormat="1" ht="75" customHeight="1" x14ac:dyDescent="0.25">
      <c r="A463" s="63"/>
      <c r="B463" s="142"/>
      <c r="C463" s="65" t="str">
        <f ca="1">IF(B462="","",CONCATENATE("Okres ",OFFSET(List1!G$11,tisk!A461,0),"
","Právní forma","
",OFFSET(List1!H$11,tisk!A461,0),"
","IČO ",OFFSET(List1!I$11,tisk!A461,0),"
 ","B.Ú. ",OFFSET(List1!J$11,tisk!A461,0)))</f>
        <v/>
      </c>
      <c r="D463" s="68" t="str">
        <f ca="1">IF(B462="","",OFFSET(List1!M$11,tisk!A461,0))</f>
        <v/>
      </c>
      <c r="E463" s="143"/>
      <c r="F463" s="69"/>
      <c r="G463" s="127"/>
      <c r="H463" s="144"/>
      <c r="I463" s="142"/>
      <c r="J463" s="142"/>
      <c r="K463" s="142"/>
      <c r="L463" s="142"/>
      <c r="M463" s="127"/>
      <c r="N463" s="127"/>
    </row>
    <row r="464" spans="1:14" s="70" customFormat="1" ht="30" customHeight="1" x14ac:dyDescent="0.25">
      <c r="A464" s="63">
        <f>ROW()/3-1</f>
        <v>153.66666666666666</v>
      </c>
      <c r="B464" s="142"/>
      <c r="C464" s="65" t="str">
        <f ca="1">IF(B462="","",CONCATENATE("Zástupce","
",OFFSET(List1!K$11,tisk!A461,0)))</f>
        <v/>
      </c>
      <c r="D464" s="68" t="str">
        <f ca="1">IF(B462="","",CONCATENATE("Dotace bude použita na:",OFFSET(List1!N$11,tisk!A461,0)))</f>
        <v/>
      </c>
      <c r="E464" s="143"/>
      <c r="F464" s="67" t="str">
        <f ca="1">IF(B462="","",OFFSET(List1!Q$11,tisk!A461,0))</f>
        <v/>
      </c>
      <c r="G464" s="127"/>
      <c r="H464" s="144"/>
      <c r="I464" s="142"/>
      <c r="J464" s="142"/>
      <c r="K464" s="142"/>
      <c r="L464" s="142"/>
      <c r="M464" s="127"/>
      <c r="N464" s="127"/>
    </row>
    <row r="465" spans="1:14" s="70" customFormat="1" ht="75" customHeight="1" x14ac:dyDescent="0.25">
      <c r="A465" s="63"/>
      <c r="B465" s="142" t="str">
        <f ca="1">IF(OFFSET(List1!B$11,tisk!A464,0)&gt;0,OFFSET(List1!B$11,tisk!A464,0),"")</f>
        <v/>
      </c>
      <c r="C465" s="65" t="str">
        <f ca="1">IF(B465="","",CONCATENATE(OFFSET(List1!C$11,tisk!A464,0),"
",OFFSET(List1!D$11,tisk!A464,0),"
",OFFSET(List1!E$11,tisk!A464,0),"
",OFFSET(List1!F$11,tisk!A464,0)))</f>
        <v/>
      </c>
      <c r="D465" s="66" t="str">
        <f ca="1">IF(B465="","",OFFSET(List1!L$11,tisk!A464,0))</f>
        <v/>
      </c>
      <c r="E465" s="143" t="str">
        <f ca="1">IF(B465="","",OFFSET(List1!O$11,tisk!A464,0))</f>
        <v/>
      </c>
      <c r="F465" s="67" t="str">
        <f ca="1">IF(B465="","",OFFSET(List1!P$11,tisk!A464,0))</f>
        <v/>
      </c>
      <c r="G465" s="127" t="str">
        <f ca="1">IF(B465="","",OFFSET(List1!R$11,tisk!A464,0))</f>
        <v/>
      </c>
      <c r="H465" s="144" t="str">
        <f ca="1">IF(B465="","",OFFSET(List1!S$11,tisk!A464,0))</f>
        <v/>
      </c>
      <c r="I465" s="142" t="str">
        <f ca="1">IF(B465="","",OFFSET(List1!T$11,tisk!A464,0))</f>
        <v/>
      </c>
      <c r="J465" s="142" t="str">
        <f ca="1">IF(B465="","",OFFSET(List1!U$11,tisk!A464,0))</f>
        <v/>
      </c>
      <c r="K465" s="142" t="str">
        <f ca="1">IF(B465="","",OFFSET(List1!V$11,tisk!A464,0))</f>
        <v/>
      </c>
      <c r="L465" s="142" t="str">
        <f ca="1">IF(B465="","",OFFSET(List1!W$11,tisk!A464,0))</f>
        <v/>
      </c>
      <c r="M465" s="127" t="str">
        <f ca="1">IF(A465="","",OFFSET(List1!W$11,tisk!#REF!,0))</f>
        <v/>
      </c>
      <c r="N465" s="127" t="str">
        <f ca="1">IF(B465="","",OFFSET(List1!X$11,tisk!A464,0))</f>
        <v/>
      </c>
    </row>
    <row r="466" spans="1:14" s="70" customFormat="1" ht="75" customHeight="1" x14ac:dyDescent="0.25">
      <c r="A466" s="63"/>
      <c r="B466" s="142"/>
      <c r="C466" s="65" t="str">
        <f ca="1">IF(B465="","",CONCATENATE("Okres ",OFFSET(List1!G$11,tisk!A464,0),"
","Právní forma","
",OFFSET(List1!H$11,tisk!A464,0),"
","IČO ",OFFSET(List1!I$11,tisk!A464,0),"
 ","B.Ú. ",OFFSET(List1!J$11,tisk!A464,0)))</f>
        <v/>
      </c>
      <c r="D466" s="68" t="str">
        <f ca="1">IF(B465="","",OFFSET(List1!M$11,tisk!A464,0))</f>
        <v/>
      </c>
      <c r="E466" s="143"/>
      <c r="F466" s="69"/>
      <c r="G466" s="127"/>
      <c r="H466" s="144"/>
      <c r="I466" s="142"/>
      <c r="J466" s="142"/>
      <c r="K466" s="142"/>
      <c r="L466" s="142"/>
      <c r="M466" s="127"/>
      <c r="N466" s="127"/>
    </row>
    <row r="467" spans="1:14" s="70" customFormat="1" ht="30" customHeight="1" x14ac:dyDescent="0.25">
      <c r="A467" s="63">
        <f>ROW()/3-1</f>
        <v>154.66666666666666</v>
      </c>
      <c r="B467" s="142"/>
      <c r="C467" s="65" t="str">
        <f ca="1">IF(B465="","",CONCATENATE("Zástupce","
",OFFSET(List1!K$11,tisk!A464,0)))</f>
        <v/>
      </c>
      <c r="D467" s="68" t="str">
        <f ca="1">IF(B465="","",CONCATENATE("Dotace bude použita na:",OFFSET(List1!N$11,tisk!A464,0)))</f>
        <v/>
      </c>
      <c r="E467" s="143"/>
      <c r="F467" s="67" t="str">
        <f ca="1">IF(B465="","",OFFSET(List1!Q$11,tisk!A464,0))</f>
        <v/>
      </c>
      <c r="G467" s="127"/>
      <c r="H467" s="144"/>
      <c r="I467" s="142"/>
      <c r="J467" s="142"/>
      <c r="K467" s="142"/>
      <c r="L467" s="142"/>
      <c r="M467" s="127"/>
      <c r="N467" s="127"/>
    </row>
    <row r="468" spans="1:14" s="70" customFormat="1" ht="75" customHeight="1" x14ac:dyDescent="0.25">
      <c r="A468" s="63"/>
      <c r="B468" s="142" t="str">
        <f ca="1">IF(OFFSET(List1!B$11,tisk!A467,0)&gt;0,OFFSET(List1!B$11,tisk!A467,0),"")</f>
        <v/>
      </c>
      <c r="C468" s="65" t="str">
        <f ca="1">IF(B468="","",CONCATENATE(OFFSET(List1!C$11,tisk!A467,0),"
",OFFSET(List1!D$11,tisk!A467,0),"
",OFFSET(List1!E$11,tisk!A467,0),"
",OFFSET(List1!F$11,tisk!A467,0)))</f>
        <v/>
      </c>
      <c r="D468" s="66" t="str">
        <f ca="1">IF(B468="","",OFFSET(List1!L$11,tisk!A467,0))</f>
        <v/>
      </c>
      <c r="E468" s="143" t="str">
        <f ca="1">IF(B468="","",OFFSET(List1!O$11,tisk!A467,0))</f>
        <v/>
      </c>
      <c r="F468" s="67" t="str">
        <f ca="1">IF(B468="","",OFFSET(List1!P$11,tisk!A467,0))</f>
        <v/>
      </c>
      <c r="G468" s="127" t="str">
        <f ca="1">IF(B468="","",OFFSET(List1!R$11,tisk!A467,0))</f>
        <v/>
      </c>
      <c r="H468" s="144" t="str">
        <f ca="1">IF(B468="","",OFFSET(List1!S$11,tisk!A467,0))</f>
        <v/>
      </c>
      <c r="I468" s="142" t="str">
        <f ca="1">IF(B468="","",OFFSET(List1!T$11,tisk!A467,0))</f>
        <v/>
      </c>
      <c r="J468" s="142" t="str">
        <f ca="1">IF(B468="","",OFFSET(List1!U$11,tisk!A467,0))</f>
        <v/>
      </c>
      <c r="K468" s="142" t="str">
        <f ca="1">IF(B468="","",OFFSET(List1!V$11,tisk!A467,0))</f>
        <v/>
      </c>
      <c r="L468" s="142" t="str">
        <f ca="1">IF(B468="","",OFFSET(List1!W$11,tisk!A467,0))</f>
        <v/>
      </c>
      <c r="M468" s="127" t="str">
        <f ca="1">IF(A468="","",OFFSET(List1!W$11,tisk!#REF!,0))</f>
        <v/>
      </c>
      <c r="N468" s="127" t="str">
        <f ca="1">IF(B468="","",OFFSET(List1!X$11,tisk!A467,0))</f>
        <v/>
      </c>
    </row>
    <row r="469" spans="1:14" s="70" customFormat="1" ht="75" customHeight="1" x14ac:dyDescent="0.25">
      <c r="A469" s="63"/>
      <c r="B469" s="142"/>
      <c r="C469" s="65" t="str">
        <f ca="1">IF(B468="","",CONCATENATE("Okres ",OFFSET(List1!G$11,tisk!A467,0),"
","Právní forma","
",OFFSET(List1!H$11,tisk!A467,0),"
","IČO ",OFFSET(List1!I$11,tisk!A467,0),"
 ","B.Ú. ",OFFSET(List1!J$11,tisk!A467,0)))</f>
        <v/>
      </c>
      <c r="D469" s="68" t="str">
        <f ca="1">IF(B468="","",OFFSET(List1!M$11,tisk!A467,0))</f>
        <v/>
      </c>
      <c r="E469" s="143"/>
      <c r="F469" s="69"/>
      <c r="G469" s="127"/>
      <c r="H469" s="144"/>
      <c r="I469" s="142"/>
      <c r="J469" s="142"/>
      <c r="K469" s="142"/>
      <c r="L469" s="142"/>
      <c r="M469" s="127"/>
      <c r="N469" s="127"/>
    </row>
    <row r="470" spans="1:14" s="70" customFormat="1" ht="30" customHeight="1" x14ac:dyDescent="0.25">
      <c r="A470" s="63">
        <f>ROW()/3-1</f>
        <v>155.66666666666666</v>
      </c>
      <c r="B470" s="142"/>
      <c r="C470" s="65" t="str">
        <f ca="1">IF(B468="","",CONCATENATE("Zástupce","
",OFFSET(List1!K$11,tisk!A467,0)))</f>
        <v/>
      </c>
      <c r="D470" s="68" t="str">
        <f ca="1">IF(B468="","",CONCATENATE("Dotace bude použita na:",OFFSET(List1!N$11,tisk!A467,0)))</f>
        <v/>
      </c>
      <c r="E470" s="143"/>
      <c r="F470" s="67" t="str">
        <f ca="1">IF(B468="","",OFFSET(List1!Q$11,tisk!A467,0))</f>
        <v/>
      </c>
      <c r="G470" s="127"/>
      <c r="H470" s="144"/>
      <c r="I470" s="142"/>
      <c r="J470" s="142"/>
      <c r="K470" s="142"/>
      <c r="L470" s="142"/>
      <c r="M470" s="127"/>
      <c r="N470" s="127"/>
    </row>
    <row r="471" spans="1:14" s="70" customFormat="1" ht="75" customHeight="1" x14ac:dyDescent="0.25">
      <c r="A471" s="63"/>
      <c r="B471" s="142" t="str">
        <f ca="1">IF(OFFSET(List1!B$11,tisk!A470,0)&gt;0,OFFSET(List1!B$11,tisk!A470,0),"")</f>
        <v/>
      </c>
      <c r="C471" s="65" t="str">
        <f ca="1">IF(B471="","",CONCATENATE(OFFSET(List1!C$11,tisk!A470,0),"
",OFFSET(List1!D$11,tisk!A470,0),"
",OFFSET(List1!E$11,tisk!A470,0),"
",OFFSET(List1!F$11,tisk!A470,0)))</f>
        <v/>
      </c>
      <c r="D471" s="66" t="str">
        <f ca="1">IF(B471="","",OFFSET(List1!L$11,tisk!A470,0))</f>
        <v/>
      </c>
      <c r="E471" s="143" t="str">
        <f ca="1">IF(B471="","",OFFSET(List1!O$11,tisk!A470,0))</f>
        <v/>
      </c>
      <c r="F471" s="67" t="str">
        <f ca="1">IF(B471="","",OFFSET(List1!P$11,tisk!A470,0))</f>
        <v/>
      </c>
      <c r="G471" s="127" t="str">
        <f ca="1">IF(B471="","",OFFSET(List1!R$11,tisk!A470,0))</f>
        <v/>
      </c>
      <c r="H471" s="144" t="str">
        <f ca="1">IF(B471="","",OFFSET(List1!S$11,tisk!A470,0))</f>
        <v/>
      </c>
      <c r="I471" s="142" t="str">
        <f ca="1">IF(B471="","",OFFSET(List1!T$11,tisk!A470,0))</f>
        <v/>
      </c>
      <c r="J471" s="142" t="str">
        <f ca="1">IF(B471="","",OFFSET(List1!U$11,tisk!A470,0))</f>
        <v/>
      </c>
      <c r="K471" s="142" t="str">
        <f ca="1">IF(B471="","",OFFSET(List1!V$11,tisk!A470,0))</f>
        <v/>
      </c>
      <c r="L471" s="142" t="str">
        <f ca="1">IF(B471="","",OFFSET(List1!W$11,tisk!A470,0))</f>
        <v/>
      </c>
      <c r="M471" s="127" t="str">
        <f ca="1">IF(A471="","",OFFSET(List1!W$11,tisk!#REF!,0))</f>
        <v/>
      </c>
      <c r="N471" s="127" t="str">
        <f ca="1">IF(B471="","",OFFSET(List1!X$11,tisk!A470,0))</f>
        <v/>
      </c>
    </row>
    <row r="472" spans="1:14" s="70" customFormat="1" ht="75" customHeight="1" x14ac:dyDescent="0.25">
      <c r="A472" s="63"/>
      <c r="B472" s="142"/>
      <c r="C472" s="65" t="str">
        <f ca="1">IF(B471="","",CONCATENATE("Okres ",OFFSET(List1!G$11,tisk!A470,0),"
","Právní forma","
",OFFSET(List1!H$11,tisk!A470,0),"
","IČO ",OFFSET(List1!I$11,tisk!A470,0),"
 ","B.Ú. ",OFFSET(List1!J$11,tisk!A470,0)))</f>
        <v/>
      </c>
      <c r="D472" s="68" t="str">
        <f ca="1">IF(B471="","",OFFSET(List1!M$11,tisk!A470,0))</f>
        <v/>
      </c>
      <c r="E472" s="143"/>
      <c r="F472" s="69"/>
      <c r="G472" s="127"/>
      <c r="H472" s="144"/>
      <c r="I472" s="142"/>
      <c r="J472" s="142"/>
      <c r="K472" s="142"/>
      <c r="L472" s="142"/>
      <c r="M472" s="127"/>
      <c r="N472" s="127"/>
    </row>
    <row r="473" spans="1:14" s="70" customFormat="1" ht="30" customHeight="1" x14ac:dyDescent="0.25">
      <c r="A473" s="63">
        <f>ROW()/3-1</f>
        <v>156.66666666666666</v>
      </c>
      <c r="B473" s="142"/>
      <c r="C473" s="65" t="str">
        <f ca="1">IF(B471="","",CONCATENATE("Zástupce","
",OFFSET(List1!K$11,tisk!A470,0)))</f>
        <v/>
      </c>
      <c r="D473" s="68" t="str">
        <f ca="1">IF(B471="","",CONCATENATE("Dotace bude použita na:",OFFSET(List1!N$11,tisk!A470,0)))</f>
        <v/>
      </c>
      <c r="E473" s="143"/>
      <c r="F473" s="67" t="str">
        <f ca="1">IF(B471="","",OFFSET(List1!Q$11,tisk!A470,0))</f>
        <v/>
      </c>
      <c r="G473" s="127"/>
      <c r="H473" s="144"/>
      <c r="I473" s="142"/>
      <c r="J473" s="142"/>
      <c r="K473" s="142"/>
      <c r="L473" s="142"/>
      <c r="M473" s="127"/>
      <c r="N473" s="127"/>
    </row>
    <row r="474" spans="1:14" s="70" customFormat="1" ht="75" customHeight="1" x14ac:dyDescent="0.25">
      <c r="A474" s="63"/>
      <c r="B474" s="142" t="str">
        <f ca="1">IF(OFFSET(List1!B$11,tisk!A473,0)&gt;0,OFFSET(List1!B$11,tisk!A473,0),"")</f>
        <v/>
      </c>
      <c r="C474" s="65" t="str">
        <f ca="1">IF(B474="","",CONCATENATE(OFFSET(List1!C$11,tisk!A473,0),"
",OFFSET(List1!D$11,tisk!A473,0),"
",OFFSET(List1!E$11,tisk!A473,0),"
",OFFSET(List1!F$11,tisk!A473,0)))</f>
        <v/>
      </c>
      <c r="D474" s="66" t="str">
        <f ca="1">IF(B474="","",OFFSET(List1!L$11,tisk!A473,0))</f>
        <v/>
      </c>
      <c r="E474" s="143" t="str">
        <f ca="1">IF(B474="","",OFFSET(List1!O$11,tisk!A473,0))</f>
        <v/>
      </c>
      <c r="F474" s="67" t="str">
        <f ca="1">IF(B474="","",OFFSET(List1!P$11,tisk!A473,0))</f>
        <v/>
      </c>
      <c r="G474" s="127" t="str">
        <f ca="1">IF(B474="","",OFFSET(List1!R$11,tisk!A473,0))</f>
        <v/>
      </c>
      <c r="H474" s="144" t="str">
        <f ca="1">IF(B474="","",OFFSET(List1!S$11,tisk!A473,0))</f>
        <v/>
      </c>
      <c r="I474" s="142" t="str">
        <f ca="1">IF(B474="","",OFFSET(List1!T$11,tisk!A473,0))</f>
        <v/>
      </c>
      <c r="J474" s="142" t="str">
        <f ca="1">IF(B474="","",OFFSET(List1!U$11,tisk!A473,0))</f>
        <v/>
      </c>
      <c r="K474" s="142" t="str">
        <f ca="1">IF(B474="","",OFFSET(List1!V$11,tisk!A473,0))</f>
        <v/>
      </c>
      <c r="L474" s="142" t="str">
        <f ca="1">IF(B474="","",OFFSET(List1!W$11,tisk!A473,0))</f>
        <v/>
      </c>
      <c r="M474" s="127" t="str">
        <f ca="1">IF(A474="","",OFFSET(List1!W$11,tisk!#REF!,0))</f>
        <v/>
      </c>
      <c r="N474" s="127" t="str">
        <f ca="1">IF(B474="","",OFFSET(List1!X$11,tisk!A473,0))</f>
        <v/>
      </c>
    </row>
    <row r="475" spans="1:14" s="70" customFormat="1" ht="75" customHeight="1" x14ac:dyDescent="0.25">
      <c r="A475" s="63"/>
      <c r="B475" s="142"/>
      <c r="C475" s="65" t="str">
        <f ca="1">IF(B474="","",CONCATENATE("Okres ",OFFSET(List1!G$11,tisk!A473,0),"
","Právní forma","
",OFFSET(List1!H$11,tisk!A473,0),"
","IČO ",OFFSET(List1!I$11,tisk!A473,0),"
 ","B.Ú. ",OFFSET(List1!J$11,tisk!A473,0)))</f>
        <v/>
      </c>
      <c r="D475" s="68" t="str">
        <f ca="1">IF(B474="","",OFFSET(List1!M$11,tisk!A473,0))</f>
        <v/>
      </c>
      <c r="E475" s="143"/>
      <c r="F475" s="69"/>
      <c r="G475" s="127"/>
      <c r="H475" s="144"/>
      <c r="I475" s="142"/>
      <c r="J475" s="142"/>
      <c r="K475" s="142"/>
      <c r="L475" s="142"/>
      <c r="M475" s="127"/>
      <c r="N475" s="127"/>
    </row>
    <row r="476" spans="1:14" s="70" customFormat="1" ht="30" customHeight="1" x14ac:dyDescent="0.25">
      <c r="A476" s="63">
        <f>ROW()/3-1</f>
        <v>157.66666666666666</v>
      </c>
      <c r="B476" s="142"/>
      <c r="C476" s="65" t="str">
        <f ca="1">IF(B474="","",CONCATENATE("Zástupce","
",OFFSET(List1!K$11,tisk!A473,0)))</f>
        <v/>
      </c>
      <c r="D476" s="68" t="str">
        <f ca="1">IF(B474="","",CONCATENATE("Dotace bude použita na:",OFFSET(List1!N$11,tisk!A473,0)))</f>
        <v/>
      </c>
      <c r="E476" s="143"/>
      <c r="F476" s="67" t="str">
        <f ca="1">IF(B474="","",OFFSET(List1!Q$11,tisk!A473,0))</f>
        <v/>
      </c>
      <c r="G476" s="127"/>
      <c r="H476" s="144"/>
      <c r="I476" s="142"/>
      <c r="J476" s="142"/>
      <c r="K476" s="142"/>
      <c r="L476" s="142"/>
      <c r="M476" s="127"/>
      <c r="N476" s="127"/>
    </row>
    <row r="477" spans="1:14" s="70" customFormat="1" ht="75" customHeight="1" x14ac:dyDescent="0.25">
      <c r="A477" s="63"/>
      <c r="B477" s="142" t="str">
        <f ca="1">IF(OFFSET(List1!B$11,tisk!A476,0)&gt;0,OFFSET(List1!B$11,tisk!A476,0),"")</f>
        <v/>
      </c>
      <c r="C477" s="65" t="str">
        <f ca="1">IF(B477="","",CONCATENATE(OFFSET(List1!C$11,tisk!A476,0),"
",OFFSET(List1!D$11,tisk!A476,0),"
",OFFSET(List1!E$11,tisk!A476,0),"
",OFFSET(List1!F$11,tisk!A476,0)))</f>
        <v/>
      </c>
      <c r="D477" s="66" t="str">
        <f ca="1">IF(B477="","",OFFSET(List1!L$11,tisk!A476,0))</f>
        <v/>
      </c>
      <c r="E477" s="143" t="str">
        <f ca="1">IF(B477="","",OFFSET(List1!O$11,tisk!A476,0))</f>
        <v/>
      </c>
      <c r="F477" s="67" t="str">
        <f ca="1">IF(B477="","",OFFSET(List1!P$11,tisk!A476,0))</f>
        <v/>
      </c>
      <c r="G477" s="127" t="str">
        <f ca="1">IF(B477="","",OFFSET(List1!R$11,tisk!A476,0))</f>
        <v/>
      </c>
      <c r="H477" s="144" t="str">
        <f ca="1">IF(B477="","",OFFSET(List1!S$11,tisk!A476,0))</f>
        <v/>
      </c>
      <c r="I477" s="142" t="str">
        <f ca="1">IF(B477="","",OFFSET(List1!T$11,tisk!A476,0))</f>
        <v/>
      </c>
      <c r="J477" s="142" t="str">
        <f ca="1">IF(B477="","",OFFSET(List1!U$11,tisk!A476,0))</f>
        <v/>
      </c>
      <c r="K477" s="142" t="str">
        <f ca="1">IF(B477="","",OFFSET(List1!V$11,tisk!A476,0))</f>
        <v/>
      </c>
      <c r="L477" s="142" t="str">
        <f ca="1">IF(B477="","",OFFSET(List1!W$11,tisk!A476,0))</f>
        <v/>
      </c>
      <c r="M477" s="127" t="str">
        <f ca="1">IF(A477="","",OFFSET(List1!W$11,tisk!#REF!,0))</f>
        <v/>
      </c>
      <c r="N477" s="127" t="str">
        <f ca="1">IF(B477="","",OFFSET(List1!X$11,tisk!A476,0))</f>
        <v/>
      </c>
    </row>
    <row r="478" spans="1:14" s="70" customFormat="1" ht="75" customHeight="1" x14ac:dyDescent="0.25">
      <c r="A478" s="63"/>
      <c r="B478" s="142"/>
      <c r="C478" s="65" t="str">
        <f ca="1">IF(B477="","",CONCATENATE("Okres ",OFFSET(List1!G$11,tisk!A476,0),"
","Právní forma","
",OFFSET(List1!H$11,tisk!A476,0),"
","IČO ",OFFSET(List1!I$11,tisk!A476,0),"
 ","B.Ú. ",OFFSET(List1!J$11,tisk!A476,0)))</f>
        <v/>
      </c>
      <c r="D478" s="68" t="str">
        <f ca="1">IF(B477="","",OFFSET(List1!M$11,tisk!A476,0))</f>
        <v/>
      </c>
      <c r="E478" s="143"/>
      <c r="F478" s="69"/>
      <c r="G478" s="127"/>
      <c r="H478" s="144"/>
      <c r="I478" s="142"/>
      <c r="J478" s="142"/>
      <c r="K478" s="142"/>
      <c r="L478" s="142"/>
      <c r="M478" s="127"/>
      <c r="N478" s="127"/>
    </row>
    <row r="479" spans="1:14" s="70" customFormat="1" ht="30" customHeight="1" x14ac:dyDescent="0.25">
      <c r="A479" s="63">
        <f>ROW()/3-1</f>
        <v>158.66666666666666</v>
      </c>
      <c r="B479" s="142"/>
      <c r="C479" s="65" t="str">
        <f ca="1">IF(B477="","",CONCATENATE("Zástupce","
",OFFSET(List1!K$11,tisk!A476,0)))</f>
        <v/>
      </c>
      <c r="D479" s="68" t="str">
        <f ca="1">IF(B477="","",CONCATENATE("Dotace bude použita na:",OFFSET(List1!N$11,tisk!A476,0)))</f>
        <v/>
      </c>
      <c r="E479" s="143"/>
      <c r="F479" s="67" t="str">
        <f ca="1">IF(B477="","",OFFSET(List1!Q$11,tisk!A476,0))</f>
        <v/>
      </c>
      <c r="G479" s="127"/>
      <c r="H479" s="144"/>
      <c r="I479" s="142"/>
      <c r="J479" s="142"/>
      <c r="K479" s="142"/>
      <c r="L479" s="142"/>
      <c r="M479" s="127"/>
      <c r="N479" s="127"/>
    </row>
    <row r="480" spans="1:14" s="70" customFormat="1" ht="75" customHeight="1" x14ac:dyDescent="0.25">
      <c r="A480" s="63"/>
      <c r="B480" s="142" t="str">
        <f ca="1">IF(OFFSET(List1!B$11,tisk!A479,0)&gt;0,OFFSET(List1!B$11,tisk!A479,0),"")</f>
        <v/>
      </c>
      <c r="C480" s="65" t="str">
        <f ca="1">IF(B480="","",CONCATENATE(OFFSET(List1!C$11,tisk!A479,0),"
",OFFSET(List1!D$11,tisk!A479,0),"
",OFFSET(List1!E$11,tisk!A479,0),"
",OFFSET(List1!F$11,tisk!A479,0)))</f>
        <v/>
      </c>
      <c r="D480" s="66" t="str">
        <f ca="1">IF(B480="","",OFFSET(List1!L$11,tisk!A479,0))</f>
        <v/>
      </c>
      <c r="E480" s="143" t="str">
        <f ca="1">IF(B480="","",OFFSET(List1!O$11,tisk!A479,0))</f>
        <v/>
      </c>
      <c r="F480" s="67" t="str">
        <f ca="1">IF(B480="","",OFFSET(List1!P$11,tisk!A479,0))</f>
        <v/>
      </c>
      <c r="G480" s="127" t="str">
        <f ca="1">IF(B480="","",OFFSET(List1!R$11,tisk!A479,0))</f>
        <v/>
      </c>
      <c r="H480" s="144" t="str">
        <f ca="1">IF(B480="","",OFFSET(List1!S$11,tisk!A479,0))</f>
        <v/>
      </c>
      <c r="I480" s="142" t="str">
        <f ca="1">IF(B480="","",OFFSET(List1!T$11,tisk!A479,0))</f>
        <v/>
      </c>
      <c r="J480" s="142" t="str">
        <f ca="1">IF(B480="","",OFFSET(List1!U$11,tisk!A479,0))</f>
        <v/>
      </c>
      <c r="K480" s="142" t="str">
        <f ca="1">IF(B480="","",OFFSET(List1!V$11,tisk!A479,0))</f>
        <v/>
      </c>
      <c r="L480" s="142" t="str">
        <f ca="1">IF(B480="","",OFFSET(List1!W$11,tisk!A479,0))</f>
        <v/>
      </c>
      <c r="M480" s="127" t="str">
        <f ca="1">IF(A480="","",OFFSET(List1!W$11,tisk!#REF!,0))</f>
        <v/>
      </c>
      <c r="N480" s="127" t="str">
        <f ca="1">IF(B480="","",OFFSET(List1!X$11,tisk!A479,0))</f>
        <v/>
      </c>
    </row>
    <row r="481" spans="1:14" s="70" customFormat="1" ht="75" customHeight="1" x14ac:dyDescent="0.25">
      <c r="A481" s="63"/>
      <c r="B481" s="142"/>
      <c r="C481" s="65" t="str">
        <f ca="1">IF(B480="","",CONCATENATE("Okres ",OFFSET(List1!G$11,tisk!A479,0),"
","Právní forma","
",OFFSET(List1!H$11,tisk!A479,0),"
","IČO ",OFFSET(List1!I$11,tisk!A479,0),"
 ","B.Ú. ",OFFSET(List1!J$11,tisk!A479,0)))</f>
        <v/>
      </c>
      <c r="D481" s="68" t="str">
        <f ca="1">IF(B480="","",OFFSET(List1!M$11,tisk!A479,0))</f>
        <v/>
      </c>
      <c r="E481" s="143"/>
      <c r="F481" s="69"/>
      <c r="G481" s="127"/>
      <c r="H481" s="144"/>
      <c r="I481" s="142"/>
      <c r="J481" s="142"/>
      <c r="K481" s="142"/>
      <c r="L481" s="142"/>
      <c r="M481" s="127"/>
      <c r="N481" s="127"/>
    </row>
    <row r="482" spans="1:14" s="70" customFormat="1" ht="30" customHeight="1" x14ac:dyDescent="0.25">
      <c r="A482" s="63">
        <f>ROW()/3-1</f>
        <v>159.66666666666666</v>
      </c>
      <c r="B482" s="142"/>
      <c r="C482" s="65" t="str">
        <f ca="1">IF(B480="","",CONCATENATE("Zástupce","
",OFFSET(List1!K$11,tisk!A479,0)))</f>
        <v/>
      </c>
      <c r="D482" s="68" t="str">
        <f ca="1">IF(B480="","",CONCATENATE("Dotace bude použita na:",OFFSET(List1!N$11,tisk!A479,0)))</f>
        <v/>
      </c>
      <c r="E482" s="143"/>
      <c r="F482" s="67" t="str">
        <f ca="1">IF(B480="","",OFFSET(List1!Q$11,tisk!A479,0))</f>
        <v/>
      </c>
      <c r="G482" s="127"/>
      <c r="H482" s="144"/>
      <c r="I482" s="142"/>
      <c r="J482" s="142"/>
      <c r="K482" s="142"/>
      <c r="L482" s="142"/>
      <c r="M482" s="127"/>
      <c r="N482" s="127"/>
    </row>
    <row r="483" spans="1:14" s="70" customFormat="1" ht="75" customHeight="1" x14ac:dyDescent="0.25">
      <c r="A483" s="63"/>
      <c r="B483" s="142" t="str">
        <f ca="1">IF(OFFSET(List1!B$11,tisk!A482,0)&gt;0,OFFSET(List1!B$11,tisk!A482,0),"")</f>
        <v/>
      </c>
      <c r="C483" s="65" t="str">
        <f ca="1">IF(B483="","",CONCATENATE(OFFSET(List1!C$11,tisk!A482,0),"
",OFFSET(List1!D$11,tisk!A482,0),"
",OFFSET(List1!E$11,tisk!A482,0),"
",OFFSET(List1!F$11,tisk!A482,0)))</f>
        <v/>
      </c>
      <c r="D483" s="66" t="str">
        <f ca="1">IF(B483="","",OFFSET(List1!L$11,tisk!A482,0))</f>
        <v/>
      </c>
      <c r="E483" s="143" t="str">
        <f ca="1">IF(B483="","",OFFSET(List1!O$11,tisk!A482,0))</f>
        <v/>
      </c>
      <c r="F483" s="67" t="str">
        <f ca="1">IF(B483="","",OFFSET(List1!P$11,tisk!A482,0))</f>
        <v/>
      </c>
      <c r="G483" s="127" t="str">
        <f ca="1">IF(B483="","",OFFSET(List1!R$11,tisk!A482,0))</f>
        <v/>
      </c>
      <c r="H483" s="144" t="str">
        <f ca="1">IF(B483="","",OFFSET(List1!S$11,tisk!A482,0))</f>
        <v/>
      </c>
      <c r="I483" s="142" t="str">
        <f ca="1">IF(B483="","",OFFSET(List1!T$11,tisk!A482,0))</f>
        <v/>
      </c>
      <c r="J483" s="142" t="str">
        <f ca="1">IF(B483="","",OFFSET(List1!U$11,tisk!A482,0))</f>
        <v/>
      </c>
      <c r="K483" s="142" t="str">
        <f ca="1">IF(B483="","",OFFSET(List1!V$11,tisk!A482,0))</f>
        <v/>
      </c>
      <c r="L483" s="142" t="str">
        <f ca="1">IF(B483="","",OFFSET(List1!W$11,tisk!A482,0))</f>
        <v/>
      </c>
      <c r="M483" s="127" t="str">
        <f ca="1">IF(A483="","",OFFSET(List1!W$11,tisk!#REF!,0))</f>
        <v/>
      </c>
      <c r="N483" s="127" t="str">
        <f ca="1">IF(B483="","",OFFSET(List1!X$11,tisk!A482,0))</f>
        <v/>
      </c>
    </row>
    <row r="484" spans="1:14" s="70" customFormat="1" ht="75" customHeight="1" x14ac:dyDescent="0.25">
      <c r="A484" s="63"/>
      <c r="B484" s="142"/>
      <c r="C484" s="65" t="str">
        <f ca="1">IF(B483="","",CONCATENATE("Okres ",OFFSET(List1!G$11,tisk!A482,0),"
","Právní forma","
",OFFSET(List1!H$11,tisk!A482,0),"
","IČO ",OFFSET(List1!I$11,tisk!A482,0),"
 ","B.Ú. ",OFFSET(List1!J$11,tisk!A482,0)))</f>
        <v/>
      </c>
      <c r="D484" s="68" t="str">
        <f ca="1">IF(B483="","",OFFSET(List1!M$11,tisk!A482,0))</f>
        <v/>
      </c>
      <c r="E484" s="143"/>
      <c r="F484" s="69"/>
      <c r="G484" s="127"/>
      <c r="H484" s="144"/>
      <c r="I484" s="142"/>
      <c r="J484" s="142"/>
      <c r="K484" s="142"/>
      <c r="L484" s="142"/>
      <c r="M484" s="127"/>
      <c r="N484" s="127"/>
    </row>
    <row r="485" spans="1:14" s="70" customFormat="1" ht="30" customHeight="1" x14ac:dyDescent="0.25">
      <c r="A485" s="63">
        <f>ROW()/3-1</f>
        <v>160.66666666666666</v>
      </c>
      <c r="B485" s="142"/>
      <c r="C485" s="65" t="str">
        <f ca="1">IF(B483="","",CONCATENATE("Zástupce","
",OFFSET(List1!K$11,tisk!A482,0)))</f>
        <v/>
      </c>
      <c r="D485" s="68" t="str">
        <f ca="1">IF(B483="","",CONCATENATE("Dotace bude použita na:",OFFSET(List1!N$11,tisk!A482,0)))</f>
        <v/>
      </c>
      <c r="E485" s="143"/>
      <c r="F485" s="67" t="str">
        <f ca="1">IF(B483="","",OFFSET(List1!Q$11,tisk!A482,0))</f>
        <v/>
      </c>
      <c r="G485" s="127"/>
      <c r="H485" s="144"/>
      <c r="I485" s="142"/>
      <c r="J485" s="142"/>
      <c r="K485" s="142"/>
      <c r="L485" s="142"/>
      <c r="M485" s="127"/>
      <c r="N485" s="127"/>
    </row>
    <row r="486" spans="1:14" s="70" customFormat="1" ht="75" customHeight="1" x14ac:dyDescent="0.25">
      <c r="A486" s="63"/>
      <c r="B486" s="142" t="str">
        <f ca="1">IF(OFFSET(List1!B$11,tisk!A485,0)&gt;0,OFFSET(List1!B$11,tisk!A485,0),"")</f>
        <v/>
      </c>
      <c r="C486" s="65" t="str">
        <f ca="1">IF(B486="","",CONCATENATE(OFFSET(List1!C$11,tisk!A485,0),"
",OFFSET(List1!D$11,tisk!A485,0),"
",OFFSET(List1!E$11,tisk!A485,0),"
",OFFSET(List1!F$11,tisk!A485,0)))</f>
        <v/>
      </c>
      <c r="D486" s="66" t="str">
        <f ca="1">IF(B486="","",OFFSET(List1!L$11,tisk!A485,0))</f>
        <v/>
      </c>
      <c r="E486" s="143" t="str">
        <f ca="1">IF(B486="","",OFFSET(List1!O$11,tisk!A485,0))</f>
        <v/>
      </c>
      <c r="F486" s="67" t="str">
        <f ca="1">IF(B486="","",OFFSET(List1!P$11,tisk!A485,0))</f>
        <v/>
      </c>
      <c r="G486" s="127" t="str">
        <f ca="1">IF(B486="","",OFFSET(List1!R$11,tisk!A485,0))</f>
        <v/>
      </c>
      <c r="H486" s="144" t="str">
        <f ca="1">IF(B486="","",OFFSET(List1!S$11,tisk!A485,0))</f>
        <v/>
      </c>
      <c r="I486" s="142" t="str">
        <f ca="1">IF(B486="","",OFFSET(List1!T$11,tisk!A485,0))</f>
        <v/>
      </c>
      <c r="J486" s="142" t="str">
        <f ca="1">IF(B486="","",OFFSET(List1!U$11,tisk!A485,0))</f>
        <v/>
      </c>
      <c r="K486" s="142" t="str">
        <f ca="1">IF(B486="","",OFFSET(List1!V$11,tisk!A485,0))</f>
        <v/>
      </c>
      <c r="L486" s="142" t="str">
        <f ca="1">IF(B486="","",OFFSET(List1!W$11,tisk!A485,0))</f>
        <v/>
      </c>
      <c r="M486" s="127" t="str">
        <f ca="1">IF(A486="","",OFFSET(List1!W$11,tisk!#REF!,0))</f>
        <v/>
      </c>
      <c r="N486" s="127" t="str">
        <f ca="1">IF(B486="","",OFFSET(List1!X$11,tisk!A485,0))</f>
        <v/>
      </c>
    </row>
    <row r="487" spans="1:14" s="70" customFormat="1" ht="75" customHeight="1" x14ac:dyDescent="0.25">
      <c r="A487" s="63"/>
      <c r="B487" s="142"/>
      <c r="C487" s="65" t="str">
        <f ca="1">IF(B486="","",CONCATENATE("Okres ",OFFSET(List1!G$11,tisk!A485,0),"
","Právní forma","
",OFFSET(List1!H$11,tisk!A485,0),"
","IČO ",OFFSET(List1!I$11,tisk!A485,0),"
 ","B.Ú. ",OFFSET(List1!J$11,tisk!A485,0)))</f>
        <v/>
      </c>
      <c r="D487" s="68" t="str">
        <f ca="1">IF(B486="","",OFFSET(List1!M$11,tisk!A485,0))</f>
        <v/>
      </c>
      <c r="E487" s="143"/>
      <c r="F487" s="69"/>
      <c r="G487" s="127"/>
      <c r="H487" s="144"/>
      <c r="I487" s="142"/>
      <c r="J487" s="142"/>
      <c r="K487" s="142"/>
      <c r="L487" s="142"/>
      <c r="M487" s="127"/>
      <c r="N487" s="127"/>
    </row>
    <row r="488" spans="1:14" s="70" customFormat="1" ht="30" customHeight="1" x14ac:dyDescent="0.25">
      <c r="A488" s="63">
        <f>ROW()/3-1</f>
        <v>161.66666666666666</v>
      </c>
      <c r="B488" s="142"/>
      <c r="C488" s="65" t="str">
        <f ca="1">IF(B486="","",CONCATENATE("Zástupce","
",OFFSET(List1!K$11,tisk!A485,0)))</f>
        <v/>
      </c>
      <c r="D488" s="68" t="str">
        <f ca="1">IF(B486="","",CONCATENATE("Dotace bude použita na:",OFFSET(List1!N$11,tisk!A485,0)))</f>
        <v/>
      </c>
      <c r="E488" s="143"/>
      <c r="F488" s="67" t="str">
        <f ca="1">IF(B486="","",OFFSET(List1!Q$11,tisk!A485,0))</f>
        <v/>
      </c>
      <c r="G488" s="127"/>
      <c r="H488" s="144"/>
      <c r="I488" s="142"/>
      <c r="J488" s="142"/>
      <c r="K488" s="142"/>
      <c r="L488" s="142"/>
      <c r="M488" s="127"/>
      <c r="N488" s="127"/>
    </row>
    <row r="489" spans="1:14" s="70" customFormat="1" ht="75" customHeight="1" x14ac:dyDescent="0.25">
      <c r="A489" s="63"/>
      <c r="B489" s="142" t="str">
        <f ca="1">IF(OFFSET(List1!B$11,tisk!A488,0)&gt;0,OFFSET(List1!B$11,tisk!A488,0),"")</f>
        <v/>
      </c>
      <c r="C489" s="65" t="str">
        <f ca="1">IF(B489="","",CONCATENATE(OFFSET(List1!C$11,tisk!A488,0),"
",OFFSET(List1!D$11,tisk!A488,0),"
",OFFSET(List1!E$11,tisk!A488,0),"
",OFFSET(List1!F$11,tisk!A488,0)))</f>
        <v/>
      </c>
      <c r="D489" s="66" t="str">
        <f ca="1">IF(B489="","",OFFSET(List1!L$11,tisk!A488,0))</f>
        <v/>
      </c>
      <c r="E489" s="143" t="str">
        <f ca="1">IF(B489="","",OFFSET(List1!O$11,tisk!A488,0))</f>
        <v/>
      </c>
      <c r="F489" s="67" t="str">
        <f ca="1">IF(B489="","",OFFSET(List1!P$11,tisk!A488,0))</f>
        <v/>
      </c>
      <c r="G489" s="127" t="str">
        <f ca="1">IF(B489="","",OFFSET(List1!R$11,tisk!A488,0))</f>
        <v/>
      </c>
      <c r="H489" s="144" t="str">
        <f ca="1">IF(B489="","",OFFSET(List1!S$11,tisk!A488,0))</f>
        <v/>
      </c>
      <c r="I489" s="142" t="str">
        <f ca="1">IF(B489="","",OFFSET(List1!T$11,tisk!A488,0))</f>
        <v/>
      </c>
      <c r="J489" s="142" t="str">
        <f ca="1">IF(B489="","",OFFSET(List1!U$11,tisk!A488,0))</f>
        <v/>
      </c>
      <c r="K489" s="142" t="str">
        <f ca="1">IF(B489="","",OFFSET(List1!V$11,tisk!A488,0))</f>
        <v/>
      </c>
      <c r="L489" s="142" t="str">
        <f ca="1">IF(B489="","",OFFSET(List1!W$11,tisk!A488,0))</f>
        <v/>
      </c>
      <c r="M489" s="127" t="str">
        <f ca="1">IF(A489="","",OFFSET(List1!W$11,tisk!#REF!,0))</f>
        <v/>
      </c>
      <c r="N489" s="127" t="str">
        <f ca="1">IF(B489="","",OFFSET(List1!X$11,tisk!A488,0))</f>
        <v/>
      </c>
    </row>
    <row r="490" spans="1:14" s="70" customFormat="1" ht="75" customHeight="1" x14ac:dyDescent="0.25">
      <c r="A490" s="63"/>
      <c r="B490" s="142"/>
      <c r="C490" s="65" t="str">
        <f ca="1">IF(B489="","",CONCATENATE("Okres ",OFFSET(List1!G$11,tisk!A488,0),"
","Právní forma","
",OFFSET(List1!H$11,tisk!A488,0),"
","IČO ",OFFSET(List1!I$11,tisk!A488,0),"
 ","B.Ú. ",OFFSET(List1!J$11,tisk!A488,0)))</f>
        <v/>
      </c>
      <c r="D490" s="68" t="str">
        <f ca="1">IF(B489="","",OFFSET(List1!M$11,tisk!A488,0))</f>
        <v/>
      </c>
      <c r="E490" s="143"/>
      <c r="F490" s="69"/>
      <c r="G490" s="127"/>
      <c r="H490" s="144"/>
      <c r="I490" s="142"/>
      <c r="J490" s="142"/>
      <c r="K490" s="142"/>
      <c r="L490" s="142"/>
      <c r="M490" s="127"/>
      <c r="N490" s="127"/>
    </row>
    <row r="491" spans="1:14" s="70" customFormat="1" ht="30" customHeight="1" x14ac:dyDescent="0.25">
      <c r="A491" s="63">
        <f>ROW()/3-1</f>
        <v>162.66666666666666</v>
      </c>
      <c r="B491" s="142"/>
      <c r="C491" s="65" t="str">
        <f ca="1">IF(B489="","",CONCATENATE("Zástupce","
",OFFSET(List1!K$11,tisk!A488,0)))</f>
        <v/>
      </c>
      <c r="D491" s="68" t="str">
        <f ca="1">IF(B489="","",CONCATENATE("Dotace bude použita na:",OFFSET(List1!N$11,tisk!A488,0)))</f>
        <v/>
      </c>
      <c r="E491" s="143"/>
      <c r="F491" s="67" t="str">
        <f ca="1">IF(B489="","",OFFSET(List1!Q$11,tisk!A488,0))</f>
        <v/>
      </c>
      <c r="G491" s="127"/>
      <c r="H491" s="144"/>
      <c r="I491" s="142"/>
      <c r="J491" s="142"/>
      <c r="K491" s="142"/>
      <c r="L491" s="142"/>
      <c r="M491" s="127"/>
      <c r="N491" s="127"/>
    </row>
    <row r="492" spans="1:14" s="70" customFormat="1" ht="75" customHeight="1" x14ac:dyDescent="0.25">
      <c r="A492" s="63"/>
      <c r="B492" s="142" t="str">
        <f ca="1">IF(OFFSET(List1!B$11,tisk!A491,0)&gt;0,OFFSET(List1!B$11,tisk!A491,0),"")</f>
        <v/>
      </c>
      <c r="C492" s="65" t="str">
        <f ca="1">IF(B492="","",CONCATENATE(OFFSET(List1!C$11,tisk!A491,0),"
",OFFSET(List1!D$11,tisk!A491,0),"
",OFFSET(List1!E$11,tisk!A491,0),"
",OFFSET(List1!F$11,tisk!A491,0)))</f>
        <v/>
      </c>
      <c r="D492" s="66" t="str">
        <f ca="1">IF(B492="","",OFFSET(List1!L$11,tisk!A491,0))</f>
        <v/>
      </c>
      <c r="E492" s="143" t="str">
        <f ca="1">IF(B492="","",OFFSET(List1!O$11,tisk!A491,0))</f>
        <v/>
      </c>
      <c r="F492" s="67" t="str">
        <f ca="1">IF(B492="","",OFFSET(List1!P$11,tisk!A491,0))</f>
        <v/>
      </c>
      <c r="G492" s="127" t="str">
        <f ca="1">IF(B492="","",OFFSET(List1!R$11,tisk!A491,0))</f>
        <v/>
      </c>
      <c r="H492" s="144" t="str">
        <f ca="1">IF(B492="","",OFFSET(List1!S$11,tisk!A491,0))</f>
        <v/>
      </c>
      <c r="I492" s="142" t="str">
        <f ca="1">IF(B492="","",OFFSET(List1!T$11,tisk!A491,0))</f>
        <v/>
      </c>
      <c r="J492" s="142" t="str">
        <f ca="1">IF(B492="","",OFFSET(List1!U$11,tisk!A491,0))</f>
        <v/>
      </c>
      <c r="K492" s="142" t="str">
        <f ca="1">IF(B492="","",OFFSET(List1!V$11,tisk!A491,0))</f>
        <v/>
      </c>
      <c r="L492" s="142" t="str">
        <f ca="1">IF(B492="","",OFFSET(List1!W$11,tisk!A491,0))</f>
        <v/>
      </c>
      <c r="M492" s="127" t="str">
        <f ca="1">IF(A492="","",OFFSET(List1!W$11,tisk!#REF!,0))</f>
        <v/>
      </c>
      <c r="N492" s="127" t="str">
        <f ca="1">IF(B492="","",OFFSET(List1!X$11,tisk!A491,0))</f>
        <v/>
      </c>
    </row>
    <row r="493" spans="1:14" s="70" customFormat="1" ht="75" customHeight="1" x14ac:dyDescent="0.25">
      <c r="A493" s="63"/>
      <c r="B493" s="142"/>
      <c r="C493" s="65" t="str">
        <f ca="1">IF(B492="","",CONCATENATE("Okres ",OFFSET(List1!G$11,tisk!A491,0),"
","Právní forma","
",OFFSET(List1!H$11,tisk!A491,0),"
","IČO ",OFFSET(List1!I$11,tisk!A491,0),"
 ","B.Ú. ",OFFSET(List1!J$11,tisk!A491,0)))</f>
        <v/>
      </c>
      <c r="D493" s="68" t="str">
        <f ca="1">IF(B492="","",OFFSET(List1!M$11,tisk!A491,0))</f>
        <v/>
      </c>
      <c r="E493" s="143"/>
      <c r="F493" s="69"/>
      <c r="G493" s="127"/>
      <c r="H493" s="144"/>
      <c r="I493" s="142"/>
      <c r="J493" s="142"/>
      <c r="K493" s="142"/>
      <c r="L493" s="142"/>
      <c r="M493" s="127"/>
      <c r="N493" s="127"/>
    </row>
    <row r="494" spans="1:14" s="70" customFormat="1" ht="30" customHeight="1" x14ac:dyDescent="0.25">
      <c r="A494" s="63">
        <f>ROW()/3-1</f>
        <v>163.66666666666666</v>
      </c>
      <c r="B494" s="142"/>
      <c r="C494" s="65" t="str">
        <f ca="1">IF(B492="","",CONCATENATE("Zástupce","
",OFFSET(List1!K$11,tisk!A491,0)))</f>
        <v/>
      </c>
      <c r="D494" s="68" t="str">
        <f ca="1">IF(B492="","",CONCATENATE("Dotace bude použita na:",OFFSET(List1!N$11,tisk!A491,0)))</f>
        <v/>
      </c>
      <c r="E494" s="143"/>
      <c r="F494" s="67" t="str">
        <f ca="1">IF(B492="","",OFFSET(List1!Q$11,tisk!A491,0))</f>
        <v/>
      </c>
      <c r="G494" s="127"/>
      <c r="H494" s="144"/>
      <c r="I494" s="142"/>
      <c r="J494" s="142"/>
      <c r="K494" s="142"/>
      <c r="L494" s="142"/>
      <c r="M494" s="127"/>
      <c r="N494" s="127"/>
    </row>
    <row r="495" spans="1:14" s="70" customFormat="1" ht="75" customHeight="1" x14ac:dyDescent="0.25">
      <c r="A495" s="63"/>
      <c r="B495" s="142" t="str">
        <f ca="1">IF(OFFSET(List1!B$11,tisk!A494,0)&gt;0,OFFSET(List1!B$11,tisk!A494,0),"")</f>
        <v/>
      </c>
      <c r="C495" s="65" t="str">
        <f ca="1">IF(B495="","",CONCATENATE(OFFSET(List1!C$11,tisk!A494,0),"
",OFFSET(List1!D$11,tisk!A494,0),"
",OFFSET(List1!E$11,tisk!A494,0),"
",OFFSET(List1!F$11,tisk!A494,0)))</f>
        <v/>
      </c>
      <c r="D495" s="66" t="str">
        <f ca="1">IF(B495="","",OFFSET(List1!L$11,tisk!A494,0))</f>
        <v/>
      </c>
      <c r="E495" s="143" t="str">
        <f ca="1">IF(B495="","",OFFSET(List1!O$11,tisk!A494,0))</f>
        <v/>
      </c>
      <c r="F495" s="67" t="str">
        <f ca="1">IF(B495="","",OFFSET(List1!P$11,tisk!A494,0))</f>
        <v/>
      </c>
      <c r="G495" s="127" t="str">
        <f ca="1">IF(B495="","",OFFSET(List1!R$11,tisk!A494,0))</f>
        <v/>
      </c>
      <c r="H495" s="144" t="str">
        <f ca="1">IF(B495="","",OFFSET(List1!S$11,tisk!A494,0))</f>
        <v/>
      </c>
      <c r="I495" s="142" t="str">
        <f ca="1">IF(B495="","",OFFSET(List1!T$11,tisk!A494,0))</f>
        <v/>
      </c>
      <c r="J495" s="142" t="str">
        <f ca="1">IF(B495="","",OFFSET(List1!U$11,tisk!A494,0))</f>
        <v/>
      </c>
      <c r="K495" s="142" t="str">
        <f ca="1">IF(B495="","",OFFSET(List1!V$11,tisk!A494,0))</f>
        <v/>
      </c>
      <c r="L495" s="142" t="str">
        <f ca="1">IF(B495="","",OFFSET(List1!W$11,tisk!A494,0))</f>
        <v/>
      </c>
      <c r="M495" s="127" t="str">
        <f ca="1">IF(A495="","",OFFSET(List1!W$11,tisk!#REF!,0))</f>
        <v/>
      </c>
      <c r="N495" s="127" t="str">
        <f ca="1">IF(B495="","",OFFSET(List1!X$11,tisk!A494,0))</f>
        <v/>
      </c>
    </row>
    <row r="496" spans="1:14" s="70" customFormat="1" ht="75" customHeight="1" x14ac:dyDescent="0.25">
      <c r="A496" s="63"/>
      <c r="B496" s="142"/>
      <c r="C496" s="65" t="str">
        <f ca="1">IF(B495="","",CONCATENATE("Okres ",OFFSET(List1!G$11,tisk!A494,0),"
","Právní forma","
",OFFSET(List1!H$11,tisk!A494,0),"
","IČO ",OFFSET(List1!I$11,tisk!A494,0),"
 ","B.Ú. ",OFFSET(List1!J$11,tisk!A494,0)))</f>
        <v/>
      </c>
      <c r="D496" s="68" t="str">
        <f ca="1">IF(B495="","",OFFSET(List1!M$11,tisk!A494,0))</f>
        <v/>
      </c>
      <c r="E496" s="143"/>
      <c r="F496" s="69"/>
      <c r="G496" s="127"/>
      <c r="H496" s="144"/>
      <c r="I496" s="142"/>
      <c r="J496" s="142"/>
      <c r="K496" s="142"/>
      <c r="L496" s="142"/>
      <c r="M496" s="127"/>
      <c r="N496" s="127"/>
    </row>
    <row r="497" spans="1:14" s="70" customFormat="1" ht="30" customHeight="1" x14ac:dyDescent="0.25">
      <c r="A497" s="63">
        <f>ROW()/3-1</f>
        <v>164.66666666666666</v>
      </c>
      <c r="B497" s="142"/>
      <c r="C497" s="65" t="str">
        <f ca="1">IF(B495="","",CONCATENATE("Zástupce","
",OFFSET(List1!K$11,tisk!A494,0)))</f>
        <v/>
      </c>
      <c r="D497" s="68" t="str">
        <f ca="1">IF(B495="","",CONCATENATE("Dotace bude použita na:",OFFSET(List1!N$11,tisk!A494,0)))</f>
        <v/>
      </c>
      <c r="E497" s="143"/>
      <c r="F497" s="67" t="str">
        <f ca="1">IF(B495="","",OFFSET(List1!Q$11,tisk!A494,0))</f>
        <v/>
      </c>
      <c r="G497" s="127"/>
      <c r="H497" s="144"/>
      <c r="I497" s="142"/>
      <c r="J497" s="142"/>
      <c r="K497" s="142"/>
      <c r="L497" s="142"/>
      <c r="M497" s="127"/>
      <c r="N497" s="127"/>
    </row>
    <row r="498" spans="1:14" s="70" customFormat="1" ht="75" customHeight="1" x14ac:dyDescent="0.25">
      <c r="A498" s="63"/>
      <c r="B498" s="142" t="str">
        <f ca="1">IF(OFFSET(List1!B$11,tisk!A497,0)&gt;0,OFFSET(List1!B$11,tisk!A497,0),"")</f>
        <v/>
      </c>
      <c r="C498" s="65" t="str">
        <f ca="1">IF(B498="","",CONCATENATE(OFFSET(List1!C$11,tisk!A497,0),"
",OFFSET(List1!D$11,tisk!A497,0),"
",OFFSET(List1!E$11,tisk!A497,0),"
",OFFSET(List1!F$11,tisk!A497,0)))</f>
        <v/>
      </c>
      <c r="D498" s="66" t="str">
        <f ca="1">IF(B498="","",OFFSET(List1!L$11,tisk!A497,0))</f>
        <v/>
      </c>
      <c r="E498" s="143" t="str">
        <f ca="1">IF(B498="","",OFFSET(List1!O$11,tisk!A497,0))</f>
        <v/>
      </c>
      <c r="F498" s="67" t="str">
        <f ca="1">IF(B498="","",OFFSET(List1!P$11,tisk!A497,0))</f>
        <v/>
      </c>
      <c r="G498" s="127" t="str">
        <f ca="1">IF(B498="","",OFFSET(List1!R$11,tisk!A497,0))</f>
        <v/>
      </c>
      <c r="H498" s="144" t="str">
        <f ca="1">IF(B498="","",OFFSET(List1!S$11,tisk!A497,0))</f>
        <v/>
      </c>
      <c r="I498" s="142" t="str">
        <f ca="1">IF(B498="","",OFFSET(List1!T$11,tisk!A497,0))</f>
        <v/>
      </c>
      <c r="J498" s="142" t="str">
        <f ca="1">IF(B498="","",OFFSET(List1!U$11,tisk!A497,0))</f>
        <v/>
      </c>
      <c r="K498" s="142" t="str">
        <f ca="1">IF(B498="","",OFFSET(List1!V$11,tisk!A497,0))</f>
        <v/>
      </c>
      <c r="L498" s="142" t="str">
        <f ca="1">IF(B498="","",OFFSET(List1!W$11,tisk!A497,0))</f>
        <v/>
      </c>
      <c r="M498" s="127" t="str">
        <f ca="1">IF(A498="","",OFFSET(List1!W$11,tisk!#REF!,0))</f>
        <v/>
      </c>
      <c r="N498" s="127" t="str">
        <f ca="1">IF(B498="","",OFFSET(List1!X$11,tisk!A497,0))</f>
        <v/>
      </c>
    </row>
    <row r="499" spans="1:14" s="70" customFormat="1" ht="75" customHeight="1" x14ac:dyDescent="0.25">
      <c r="A499" s="63"/>
      <c r="B499" s="142"/>
      <c r="C499" s="65" t="str">
        <f ca="1">IF(B498="","",CONCATENATE("Okres ",OFFSET(List1!G$11,tisk!A497,0),"
","Právní forma","
",OFFSET(List1!H$11,tisk!A497,0),"
","IČO ",OFFSET(List1!I$11,tisk!A497,0),"
 ","B.Ú. ",OFFSET(List1!J$11,tisk!A497,0)))</f>
        <v/>
      </c>
      <c r="D499" s="68" t="str">
        <f ca="1">IF(B498="","",OFFSET(List1!M$11,tisk!A497,0))</f>
        <v/>
      </c>
      <c r="E499" s="143"/>
      <c r="F499" s="69"/>
      <c r="G499" s="127"/>
      <c r="H499" s="144"/>
      <c r="I499" s="142"/>
      <c r="J499" s="142"/>
      <c r="K499" s="142"/>
      <c r="L499" s="142"/>
      <c r="M499" s="127"/>
      <c r="N499" s="127"/>
    </row>
    <row r="500" spans="1:14" s="70" customFormat="1" ht="30" customHeight="1" x14ac:dyDescent="0.25">
      <c r="A500" s="63">
        <f>ROW()/3-1</f>
        <v>165.66666666666666</v>
      </c>
      <c r="B500" s="142"/>
      <c r="C500" s="65" t="str">
        <f ca="1">IF(B498="","",CONCATENATE("Zástupce","
",OFFSET(List1!K$11,tisk!A497,0)))</f>
        <v/>
      </c>
      <c r="D500" s="68" t="str">
        <f ca="1">IF(B498="","",CONCATENATE("Dotace bude použita na:",OFFSET(List1!N$11,tisk!A497,0)))</f>
        <v/>
      </c>
      <c r="E500" s="143"/>
      <c r="F500" s="67" t="str">
        <f ca="1">IF(B498="","",OFFSET(List1!Q$11,tisk!A497,0))</f>
        <v/>
      </c>
      <c r="G500" s="127"/>
      <c r="H500" s="144"/>
      <c r="I500" s="142"/>
      <c r="J500" s="142"/>
      <c r="K500" s="142"/>
      <c r="L500" s="142"/>
      <c r="M500" s="127"/>
      <c r="N500" s="127"/>
    </row>
    <row r="501" spans="1:14" s="70" customFormat="1" ht="75" customHeight="1" x14ac:dyDescent="0.25">
      <c r="A501" s="63"/>
      <c r="B501" s="142" t="str">
        <f ca="1">IF(OFFSET(List1!B$11,tisk!A500,0)&gt;0,OFFSET(List1!B$11,tisk!A500,0),"")</f>
        <v/>
      </c>
      <c r="C501" s="65" t="str">
        <f ca="1">IF(B501="","",CONCATENATE(OFFSET(List1!C$11,tisk!A500,0),"
",OFFSET(List1!D$11,tisk!A500,0),"
",OFFSET(List1!E$11,tisk!A500,0),"
",OFFSET(List1!F$11,tisk!A500,0)))</f>
        <v/>
      </c>
      <c r="D501" s="66" t="str">
        <f ca="1">IF(B501="","",OFFSET(List1!L$11,tisk!A500,0))</f>
        <v/>
      </c>
      <c r="E501" s="143" t="str">
        <f ca="1">IF(B501="","",OFFSET(List1!O$11,tisk!A500,0))</f>
        <v/>
      </c>
      <c r="F501" s="67" t="str">
        <f ca="1">IF(B501="","",OFFSET(List1!P$11,tisk!A500,0))</f>
        <v/>
      </c>
      <c r="G501" s="127" t="str">
        <f ca="1">IF(B501="","",OFFSET(List1!R$11,tisk!A500,0))</f>
        <v/>
      </c>
      <c r="H501" s="144" t="str">
        <f ca="1">IF(B501="","",OFFSET(List1!S$11,tisk!A500,0))</f>
        <v/>
      </c>
      <c r="I501" s="142" t="str">
        <f ca="1">IF(B501="","",OFFSET(List1!T$11,tisk!A500,0))</f>
        <v/>
      </c>
      <c r="J501" s="142" t="str">
        <f ca="1">IF(B501="","",OFFSET(List1!U$11,tisk!A500,0))</f>
        <v/>
      </c>
      <c r="K501" s="142" t="str">
        <f ca="1">IF(B501="","",OFFSET(List1!V$11,tisk!A500,0))</f>
        <v/>
      </c>
      <c r="L501" s="142" t="str">
        <f ca="1">IF(B501="","",OFFSET(List1!W$11,tisk!A500,0))</f>
        <v/>
      </c>
      <c r="M501" s="127" t="str">
        <f ca="1">IF(A501="","",OFFSET(List1!W$11,tisk!#REF!,0))</f>
        <v/>
      </c>
      <c r="N501" s="127" t="str">
        <f ca="1">IF(B501="","",OFFSET(List1!X$11,tisk!A500,0))</f>
        <v/>
      </c>
    </row>
    <row r="502" spans="1:14" s="70" customFormat="1" ht="75" customHeight="1" x14ac:dyDescent="0.25">
      <c r="A502" s="63"/>
      <c r="B502" s="142"/>
      <c r="C502" s="65" t="str">
        <f ca="1">IF(B501="","",CONCATENATE("Okres ",OFFSET(List1!G$11,tisk!A500,0),"
","Právní forma","
",OFFSET(List1!H$11,tisk!A500,0),"
","IČO ",OFFSET(List1!I$11,tisk!A500,0),"
 ","B.Ú. ",OFFSET(List1!J$11,tisk!A500,0)))</f>
        <v/>
      </c>
      <c r="D502" s="68" t="str">
        <f ca="1">IF(B501="","",OFFSET(List1!M$11,tisk!A500,0))</f>
        <v/>
      </c>
      <c r="E502" s="143"/>
      <c r="F502" s="69"/>
      <c r="G502" s="127"/>
      <c r="H502" s="144"/>
      <c r="I502" s="142"/>
      <c r="J502" s="142"/>
      <c r="K502" s="142"/>
      <c r="L502" s="142"/>
      <c r="M502" s="127"/>
      <c r="N502" s="127"/>
    </row>
    <row r="503" spans="1:14" s="70" customFormat="1" ht="30" customHeight="1" x14ac:dyDescent="0.25">
      <c r="A503" s="63">
        <f>ROW()/3-1</f>
        <v>166.66666666666666</v>
      </c>
      <c r="B503" s="142"/>
      <c r="C503" s="65" t="str">
        <f ca="1">IF(B501="","",CONCATENATE("Zástupce","
",OFFSET(List1!K$11,tisk!A500,0)))</f>
        <v/>
      </c>
      <c r="D503" s="68" t="str">
        <f ca="1">IF(B501="","",CONCATENATE("Dotace bude použita na:",OFFSET(List1!N$11,tisk!A500,0)))</f>
        <v/>
      </c>
      <c r="E503" s="143"/>
      <c r="F503" s="67" t="str">
        <f ca="1">IF(B501="","",OFFSET(List1!Q$11,tisk!A500,0))</f>
        <v/>
      </c>
      <c r="G503" s="127"/>
      <c r="H503" s="144"/>
      <c r="I503" s="142"/>
      <c r="J503" s="142"/>
      <c r="K503" s="142"/>
      <c r="L503" s="142"/>
      <c r="M503" s="127"/>
      <c r="N503" s="127"/>
    </row>
    <row r="504" spans="1:14" s="70" customFormat="1" ht="75" customHeight="1" x14ac:dyDescent="0.25">
      <c r="A504" s="63"/>
      <c r="B504" s="142" t="str">
        <f ca="1">IF(OFFSET(List1!B$11,tisk!A503,0)&gt;0,OFFSET(List1!B$11,tisk!A503,0),"")</f>
        <v/>
      </c>
      <c r="C504" s="65" t="str">
        <f ca="1">IF(B504="","",CONCATENATE(OFFSET(List1!C$11,tisk!A503,0),"
",OFFSET(List1!D$11,tisk!A503,0),"
",OFFSET(List1!E$11,tisk!A503,0),"
",OFFSET(List1!F$11,tisk!A503,0)))</f>
        <v/>
      </c>
      <c r="D504" s="66" t="str">
        <f ca="1">IF(B504="","",OFFSET(List1!L$11,tisk!A503,0))</f>
        <v/>
      </c>
      <c r="E504" s="143" t="str">
        <f ca="1">IF(B504="","",OFFSET(List1!O$11,tisk!A503,0))</f>
        <v/>
      </c>
      <c r="F504" s="67" t="str">
        <f ca="1">IF(B504="","",OFFSET(List1!P$11,tisk!A503,0))</f>
        <v/>
      </c>
      <c r="G504" s="127" t="str">
        <f ca="1">IF(B504="","",OFFSET(List1!R$11,tisk!A503,0))</f>
        <v/>
      </c>
      <c r="H504" s="144" t="str">
        <f ca="1">IF(B504="","",OFFSET(List1!S$11,tisk!A503,0))</f>
        <v/>
      </c>
      <c r="I504" s="142" t="str">
        <f ca="1">IF(B504="","",OFFSET(List1!T$11,tisk!A503,0))</f>
        <v/>
      </c>
      <c r="J504" s="142" t="str">
        <f ca="1">IF(B504="","",OFFSET(List1!U$11,tisk!A503,0))</f>
        <v/>
      </c>
      <c r="K504" s="142" t="str">
        <f ca="1">IF(B504="","",OFFSET(List1!V$11,tisk!A503,0))</f>
        <v/>
      </c>
      <c r="L504" s="142" t="str">
        <f ca="1">IF(B504="","",OFFSET(List1!W$11,tisk!A503,0))</f>
        <v/>
      </c>
      <c r="M504" s="127" t="str">
        <f ca="1">IF(A504="","",OFFSET(List1!W$11,tisk!#REF!,0))</f>
        <v/>
      </c>
      <c r="N504" s="127" t="str">
        <f ca="1">IF(B504="","",OFFSET(List1!X$11,tisk!A503,0))</f>
        <v/>
      </c>
    </row>
    <row r="505" spans="1:14" s="70" customFormat="1" ht="75" customHeight="1" x14ac:dyDescent="0.25">
      <c r="A505" s="63"/>
      <c r="B505" s="142"/>
      <c r="C505" s="65" t="str">
        <f ca="1">IF(B504="","",CONCATENATE("Okres ",OFFSET(List1!G$11,tisk!A503,0),"
","Právní forma","
",OFFSET(List1!H$11,tisk!A503,0),"
","IČO ",OFFSET(List1!I$11,tisk!A503,0),"
 ","B.Ú. ",OFFSET(List1!J$11,tisk!A503,0)))</f>
        <v/>
      </c>
      <c r="D505" s="68" t="str">
        <f ca="1">IF(B504="","",OFFSET(List1!M$11,tisk!A503,0))</f>
        <v/>
      </c>
      <c r="E505" s="143"/>
      <c r="F505" s="69"/>
      <c r="G505" s="127"/>
      <c r="H505" s="144"/>
      <c r="I505" s="142"/>
      <c r="J505" s="142"/>
      <c r="K505" s="142"/>
      <c r="L505" s="142"/>
      <c r="M505" s="127"/>
      <c r="N505" s="127"/>
    </row>
    <row r="506" spans="1:14" s="70" customFormat="1" ht="30" customHeight="1" x14ac:dyDescent="0.25">
      <c r="A506" s="63">
        <f>ROW()/3-1</f>
        <v>167.66666666666666</v>
      </c>
      <c r="B506" s="142"/>
      <c r="C506" s="65" t="str">
        <f ca="1">IF(B504="","",CONCATENATE("Zástupce","
",OFFSET(List1!K$11,tisk!A503,0)))</f>
        <v/>
      </c>
      <c r="D506" s="68" t="str">
        <f ca="1">IF(B504="","",CONCATENATE("Dotace bude použita na:",OFFSET(List1!N$11,tisk!A503,0)))</f>
        <v/>
      </c>
      <c r="E506" s="143"/>
      <c r="F506" s="67" t="str">
        <f ca="1">IF(B504="","",OFFSET(List1!Q$11,tisk!A503,0))</f>
        <v/>
      </c>
      <c r="G506" s="127"/>
      <c r="H506" s="144"/>
      <c r="I506" s="142"/>
      <c r="J506" s="142"/>
      <c r="K506" s="142"/>
      <c r="L506" s="142"/>
      <c r="M506" s="127"/>
      <c r="N506" s="127"/>
    </row>
    <row r="507" spans="1:14" s="70" customFormat="1" ht="75" customHeight="1" x14ac:dyDescent="0.25">
      <c r="A507" s="63"/>
      <c r="B507" s="142" t="str">
        <f ca="1">IF(OFFSET(List1!B$11,tisk!A506,0)&gt;0,OFFSET(List1!B$11,tisk!A506,0),"")</f>
        <v/>
      </c>
      <c r="C507" s="65" t="str">
        <f ca="1">IF(B507="","",CONCATENATE(OFFSET(List1!C$11,tisk!A506,0),"
",OFFSET(List1!D$11,tisk!A506,0),"
",OFFSET(List1!E$11,tisk!A506,0),"
",OFFSET(List1!F$11,tisk!A506,0)))</f>
        <v/>
      </c>
      <c r="D507" s="66" t="str">
        <f ca="1">IF(B507="","",OFFSET(List1!L$11,tisk!A506,0))</f>
        <v/>
      </c>
      <c r="E507" s="143" t="str">
        <f ca="1">IF(B507="","",OFFSET(List1!O$11,tisk!A506,0))</f>
        <v/>
      </c>
      <c r="F507" s="67" t="str">
        <f ca="1">IF(B507="","",OFFSET(List1!P$11,tisk!A506,0))</f>
        <v/>
      </c>
      <c r="G507" s="127" t="str">
        <f ca="1">IF(B507="","",OFFSET(List1!R$11,tisk!A506,0))</f>
        <v/>
      </c>
      <c r="H507" s="144" t="str">
        <f ca="1">IF(B507="","",OFFSET(List1!S$11,tisk!A506,0))</f>
        <v/>
      </c>
      <c r="I507" s="142" t="str">
        <f ca="1">IF(B507="","",OFFSET(List1!T$11,tisk!A506,0))</f>
        <v/>
      </c>
      <c r="J507" s="142" t="str">
        <f ca="1">IF(B507="","",OFFSET(List1!U$11,tisk!A506,0))</f>
        <v/>
      </c>
      <c r="K507" s="142" t="str">
        <f ca="1">IF(B507="","",OFFSET(List1!V$11,tisk!A506,0))</f>
        <v/>
      </c>
      <c r="L507" s="142" t="str">
        <f ca="1">IF(B507="","",OFFSET(List1!W$11,tisk!A506,0))</f>
        <v/>
      </c>
      <c r="M507" s="127" t="str">
        <f ca="1">IF(A507="","",OFFSET(List1!W$11,tisk!#REF!,0))</f>
        <v/>
      </c>
      <c r="N507" s="127" t="str">
        <f ca="1">IF(B507="","",OFFSET(List1!X$11,tisk!A506,0))</f>
        <v/>
      </c>
    </row>
    <row r="508" spans="1:14" s="70" customFormat="1" ht="75" customHeight="1" x14ac:dyDescent="0.25">
      <c r="A508" s="63"/>
      <c r="B508" s="142"/>
      <c r="C508" s="65" t="str">
        <f ca="1">IF(B507="","",CONCATENATE("Okres ",OFFSET(List1!G$11,tisk!A506,0),"
","Právní forma","
",OFFSET(List1!H$11,tisk!A506,0),"
","IČO ",OFFSET(List1!I$11,tisk!A506,0),"
 ","B.Ú. ",OFFSET(List1!J$11,tisk!A506,0)))</f>
        <v/>
      </c>
      <c r="D508" s="68" t="str">
        <f ca="1">IF(B507="","",OFFSET(List1!M$11,tisk!A506,0))</f>
        <v/>
      </c>
      <c r="E508" s="143"/>
      <c r="F508" s="69"/>
      <c r="G508" s="127"/>
      <c r="H508" s="144"/>
      <c r="I508" s="142"/>
      <c r="J508" s="142"/>
      <c r="K508" s="142"/>
      <c r="L508" s="142"/>
      <c r="M508" s="127"/>
      <c r="N508" s="127"/>
    </row>
    <row r="509" spans="1:14" s="70" customFormat="1" ht="30" customHeight="1" x14ac:dyDescent="0.25">
      <c r="A509" s="63">
        <f>ROW()/3-1</f>
        <v>168.66666666666666</v>
      </c>
      <c r="B509" s="142"/>
      <c r="C509" s="65" t="str">
        <f ca="1">IF(B507="","",CONCATENATE("Zástupce","
",OFFSET(List1!K$11,tisk!A506,0)))</f>
        <v/>
      </c>
      <c r="D509" s="68" t="str">
        <f ca="1">IF(B507="","",CONCATENATE("Dotace bude použita na:",OFFSET(List1!N$11,tisk!A506,0)))</f>
        <v/>
      </c>
      <c r="E509" s="143"/>
      <c r="F509" s="67" t="str">
        <f ca="1">IF(B507="","",OFFSET(List1!Q$11,tisk!A506,0))</f>
        <v/>
      </c>
      <c r="G509" s="127"/>
      <c r="H509" s="144"/>
      <c r="I509" s="142"/>
      <c r="J509" s="142"/>
      <c r="K509" s="142"/>
      <c r="L509" s="142"/>
      <c r="M509" s="127"/>
      <c r="N509" s="127"/>
    </row>
    <row r="510" spans="1:14" s="70" customFormat="1" ht="75" customHeight="1" x14ac:dyDescent="0.25">
      <c r="A510" s="63"/>
      <c r="B510" s="142" t="str">
        <f ca="1">IF(OFFSET(List1!B$11,tisk!A509,0)&gt;0,OFFSET(List1!B$11,tisk!A509,0),"")</f>
        <v/>
      </c>
      <c r="C510" s="65" t="str">
        <f ca="1">IF(B510="","",CONCATENATE(OFFSET(List1!C$11,tisk!A509,0),"
",OFFSET(List1!D$11,tisk!A509,0),"
",OFFSET(List1!E$11,tisk!A509,0),"
",OFFSET(List1!F$11,tisk!A509,0)))</f>
        <v/>
      </c>
      <c r="D510" s="66" t="str">
        <f ca="1">IF(B510="","",OFFSET(List1!L$11,tisk!A509,0))</f>
        <v/>
      </c>
      <c r="E510" s="143" t="str">
        <f ca="1">IF(B510="","",OFFSET(List1!O$11,tisk!A509,0))</f>
        <v/>
      </c>
      <c r="F510" s="67" t="str">
        <f ca="1">IF(B510="","",OFFSET(List1!P$11,tisk!A509,0))</f>
        <v/>
      </c>
      <c r="G510" s="127" t="str">
        <f ca="1">IF(B510="","",OFFSET(List1!R$11,tisk!A509,0))</f>
        <v/>
      </c>
      <c r="H510" s="144" t="str">
        <f ca="1">IF(B510="","",OFFSET(List1!S$11,tisk!A509,0))</f>
        <v/>
      </c>
      <c r="I510" s="142" t="str">
        <f ca="1">IF(B510="","",OFFSET(List1!T$11,tisk!A509,0))</f>
        <v/>
      </c>
      <c r="J510" s="142" t="str">
        <f ca="1">IF(B510="","",OFFSET(List1!U$11,tisk!A509,0))</f>
        <v/>
      </c>
      <c r="K510" s="142" t="str">
        <f ca="1">IF(B510="","",OFFSET(List1!V$11,tisk!A509,0))</f>
        <v/>
      </c>
      <c r="L510" s="142" t="str">
        <f ca="1">IF(B510="","",OFFSET(List1!W$11,tisk!A509,0))</f>
        <v/>
      </c>
      <c r="M510" s="127" t="str">
        <f ca="1">IF(A510="","",OFFSET(List1!W$11,tisk!#REF!,0))</f>
        <v/>
      </c>
      <c r="N510" s="127" t="str">
        <f ca="1">IF(B510="","",OFFSET(List1!X$11,tisk!A509,0))</f>
        <v/>
      </c>
    </row>
    <row r="511" spans="1:14" s="70" customFormat="1" ht="75" customHeight="1" x14ac:dyDescent="0.25">
      <c r="A511" s="63"/>
      <c r="B511" s="142"/>
      <c r="C511" s="65" t="str">
        <f ca="1">IF(B510="","",CONCATENATE("Okres ",OFFSET(List1!G$11,tisk!A509,0),"
","Právní forma","
",OFFSET(List1!H$11,tisk!A509,0),"
","IČO ",OFFSET(List1!I$11,tisk!A509,0),"
 ","B.Ú. ",OFFSET(List1!J$11,tisk!A509,0)))</f>
        <v/>
      </c>
      <c r="D511" s="68" t="str">
        <f ca="1">IF(B510="","",OFFSET(List1!M$11,tisk!A509,0))</f>
        <v/>
      </c>
      <c r="E511" s="143"/>
      <c r="F511" s="69"/>
      <c r="G511" s="127"/>
      <c r="H511" s="144"/>
      <c r="I511" s="142"/>
      <c r="J511" s="142"/>
      <c r="K511" s="142"/>
      <c r="L511" s="142"/>
      <c r="M511" s="127"/>
      <c r="N511" s="127"/>
    </row>
    <row r="512" spans="1:14" s="70" customFormat="1" ht="30" customHeight="1" x14ac:dyDescent="0.25">
      <c r="A512" s="63">
        <f>ROW()/3-1</f>
        <v>169.66666666666666</v>
      </c>
      <c r="B512" s="142"/>
      <c r="C512" s="65" t="str">
        <f ca="1">IF(B510="","",CONCATENATE("Zástupce","
",OFFSET(List1!K$11,tisk!A509,0)))</f>
        <v/>
      </c>
      <c r="D512" s="68" t="str">
        <f ca="1">IF(B510="","",CONCATENATE("Dotace bude použita na:",OFFSET(List1!N$11,tisk!A509,0)))</f>
        <v/>
      </c>
      <c r="E512" s="143"/>
      <c r="F512" s="67" t="str">
        <f ca="1">IF(B510="","",OFFSET(List1!Q$11,tisk!A509,0))</f>
        <v/>
      </c>
      <c r="G512" s="127"/>
      <c r="H512" s="144"/>
      <c r="I512" s="142"/>
      <c r="J512" s="142"/>
      <c r="K512" s="142"/>
      <c r="L512" s="142"/>
      <c r="M512" s="127"/>
      <c r="N512" s="127"/>
    </row>
    <row r="513" spans="1:14" s="70" customFormat="1" ht="75" customHeight="1" x14ac:dyDescent="0.25">
      <c r="A513" s="63"/>
      <c r="B513" s="142" t="str">
        <f ca="1">IF(OFFSET(List1!B$11,tisk!A512,0)&gt;0,OFFSET(List1!B$11,tisk!A512,0),"")</f>
        <v/>
      </c>
      <c r="C513" s="65" t="str">
        <f ca="1">IF(B513="","",CONCATENATE(OFFSET(List1!C$11,tisk!A512,0),"
",OFFSET(List1!D$11,tisk!A512,0),"
",OFFSET(List1!E$11,tisk!A512,0),"
",OFFSET(List1!F$11,tisk!A512,0)))</f>
        <v/>
      </c>
      <c r="D513" s="66" t="str">
        <f ca="1">IF(B513="","",OFFSET(List1!L$11,tisk!A512,0))</f>
        <v/>
      </c>
      <c r="E513" s="143" t="str">
        <f ca="1">IF(B513="","",OFFSET(List1!O$11,tisk!A512,0))</f>
        <v/>
      </c>
      <c r="F513" s="67" t="str">
        <f ca="1">IF(B513="","",OFFSET(List1!P$11,tisk!A512,0))</f>
        <v/>
      </c>
      <c r="G513" s="127" t="str">
        <f ca="1">IF(B513="","",OFFSET(List1!R$11,tisk!A512,0))</f>
        <v/>
      </c>
      <c r="H513" s="144" t="str">
        <f ca="1">IF(B513="","",OFFSET(List1!S$11,tisk!A512,0))</f>
        <v/>
      </c>
      <c r="I513" s="142" t="str">
        <f ca="1">IF(B513="","",OFFSET(List1!T$11,tisk!A512,0))</f>
        <v/>
      </c>
      <c r="J513" s="142" t="str">
        <f ca="1">IF(B513="","",OFFSET(List1!U$11,tisk!A512,0))</f>
        <v/>
      </c>
      <c r="K513" s="142" t="str">
        <f ca="1">IF(B513="","",OFFSET(List1!V$11,tisk!A512,0))</f>
        <v/>
      </c>
      <c r="L513" s="142" t="str">
        <f ca="1">IF(B513="","",OFFSET(List1!W$11,tisk!A512,0))</f>
        <v/>
      </c>
      <c r="M513" s="127" t="str">
        <f ca="1">IF(A513="","",OFFSET(List1!W$11,tisk!#REF!,0))</f>
        <v/>
      </c>
      <c r="N513" s="127" t="str">
        <f ca="1">IF(B513="","",OFFSET(List1!X$11,tisk!A512,0))</f>
        <v/>
      </c>
    </row>
    <row r="514" spans="1:14" s="70" customFormat="1" ht="75" customHeight="1" x14ac:dyDescent="0.25">
      <c r="A514" s="63"/>
      <c r="B514" s="142"/>
      <c r="C514" s="65" t="str">
        <f ca="1">IF(B513="","",CONCATENATE("Okres ",OFFSET(List1!G$11,tisk!A512,0),"
","Právní forma","
",OFFSET(List1!H$11,tisk!A512,0),"
","IČO ",OFFSET(List1!I$11,tisk!A512,0),"
 ","B.Ú. ",OFFSET(List1!J$11,tisk!A512,0)))</f>
        <v/>
      </c>
      <c r="D514" s="68" t="str">
        <f ca="1">IF(B513="","",OFFSET(List1!M$11,tisk!A512,0))</f>
        <v/>
      </c>
      <c r="E514" s="143"/>
      <c r="F514" s="69"/>
      <c r="G514" s="127"/>
      <c r="H514" s="144"/>
      <c r="I514" s="142"/>
      <c r="J514" s="142"/>
      <c r="K514" s="142"/>
      <c r="L514" s="142"/>
      <c r="M514" s="127"/>
      <c r="N514" s="127"/>
    </row>
    <row r="515" spans="1:14" s="70" customFormat="1" ht="30" customHeight="1" x14ac:dyDescent="0.25">
      <c r="A515" s="63">
        <f>ROW()/3-1</f>
        <v>170.66666666666666</v>
      </c>
      <c r="B515" s="142"/>
      <c r="C515" s="65" t="str">
        <f ca="1">IF(B513="","",CONCATENATE("Zástupce","
",OFFSET(List1!K$11,tisk!A512,0)))</f>
        <v/>
      </c>
      <c r="D515" s="68" t="str">
        <f ca="1">IF(B513="","",CONCATENATE("Dotace bude použita na:",OFFSET(List1!N$11,tisk!A512,0)))</f>
        <v/>
      </c>
      <c r="E515" s="143"/>
      <c r="F515" s="67" t="str">
        <f ca="1">IF(B513="","",OFFSET(List1!Q$11,tisk!A512,0))</f>
        <v/>
      </c>
      <c r="G515" s="127"/>
      <c r="H515" s="144"/>
      <c r="I515" s="142"/>
      <c r="J515" s="142"/>
      <c r="K515" s="142"/>
      <c r="L515" s="142"/>
      <c r="M515" s="127"/>
      <c r="N515" s="127"/>
    </row>
    <row r="516" spans="1:14" s="70" customFormat="1" ht="75" customHeight="1" x14ac:dyDescent="0.25">
      <c r="A516" s="63"/>
      <c r="B516" s="142" t="str">
        <f ca="1">IF(OFFSET(List1!B$11,tisk!A515,0)&gt;0,OFFSET(List1!B$11,tisk!A515,0),"")</f>
        <v/>
      </c>
      <c r="C516" s="65" t="str">
        <f ca="1">IF(B516="","",CONCATENATE(OFFSET(List1!C$11,tisk!A515,0),"
",OFFSET(List1!D$11,tisk!A515,0),"
",OFFSET(List1!E$11,tisk!A515,0),"
",OFFSET(List1!F$11,tisk!A515,0)))</f>
        <v/>
      </c>
      <c r="D516" s="66" t="str">
        <f ca="1">IF(B516="","",OFFSET(List1!L$11,tisk!A515,0))</f>
        <v/>
      </c>
      <c r="E516" s="143" t="str">
        <f ca="1">IF(B516="","",OFFSET(List1!O$11,tisk!A515,0))</f>
        <v/>
      </c>
      <c r="F516" s="67" t="str">
        <f ca="1">IF(B516="","",OFFSET(List1!P$11,tisk!A515,0))</f>
        <v/>
      </c>
      <c r="G516" s="127" t="str">
        <f ca="1">IF(B516="","",OFFSET(List1!R$11,tisk!A515,0))</f>
        <v/>
      </c>
      <c r="H516" s="144" t="str">
        <f ca="1">IF(B516="","",OFFSET(List1!S$11,tisk!A515,0))</f>
        <v/>
      </c>
      <c r="I516" s="142" t="str">
        <f ca="1">IF(B516="","",OFFSET(List1!T$11,tisk!A515,0))</f>
        <v/>
      </c>
      <c r="J516" s="142" t="str">
        <f ca="1">IF(B516="","",OFFSET(List1!U$11,tisk!A515,0))</f>
        <v/>
      </c>
      <c r="K516" s="142" t="str">
        <f ca="1">IF(B516="","",OFFSET(List1!V$11,tisk!A515,0))</f>
        <v/>
      </c>
      <c r="L516" s="142" t="str">
        <f ca="1">IF(B516="","",OFFSET(List1!W$11,tisk!A515,0))</f>
        <v/>
      </c>
      <c r="M516" s="127" t="str">
        <f ca="1">IF(A516="","",OFFSET(List1!W$11,tisk!#REF!,0))</f>
        <v/>
      </c>
      <c r="N516" s="127" t="str">
        <f ca="1">IF(B516="","",OFFSET(List1!X$11,tisk!A515,0))</f>
        <v/>
      </c>
    </row>
    <row r="517" spans="1:14" s="70" customFormat="1" ht="75" customHeight="1" x14ac:dyDescent="0.25">
      <c r="A517" s="63"/>
      <c r="B517" s="142"/>
      <c r="C517" s="65" t="str">
        <f ca="1">IF(B516="","",CONCATENATE("Okres ",OFFSET(List1!G$11,tisk!A515,0),"
","Právní forma","
",OFFSET(List1!H$11,tisk!A515,0),"
","IČO ",OFFSET(List1!I$11,tisk!A515,0),"
 ","B.Ú. ",OFFSET(List1!J$11,tisk!A515,0)))</f>
        <v/>
      </c>
      <c r="D517" s="68" t="str">
        <f ca="1">IF(B516="","",OFFSET(List1!M$11,tisk!A515,0))</f>
        <v/>
      </c>
      <c r="E517" s="143"/>
      <c r="F517" s="69"/>
      <c r="G517" s="127"/>
      <c r="H517" s="144"/>
      <c r="I517" s="142"/>
      <c r="J517" s="142"/>
      <c r="K517" s="142"/>
      <c r="L517" s="142"/>
      <c r="M517" s="127"/>
      <c r="N517" s="127"/>
    </row>
    <row r="518" spans="1:14" s="70" customFormat="1" ht="30" customHeight="1" x14ac:dyDescent="0.25">
      <c r="A518" s="63">
        <f>ROW()/3-1</f>
        <v>171.66666666666666</v>
      </c>
      <c r="B518" s="142"/>
      <c r="C518" s="65" t="str">
        <f ca="1">IF(B516="","",CONCATENATE("Zástupce","
",OFFSET(List1!K$11,tisk!A515,0)))</f>
        <v/>
      </c>
      <c r="D518" s="68" t="str">
        <f ca="1">IF(B516="","",CONCATENATE("Dotace bude použita na:",OFFSET(List1!N$11,tisk!A515,0)))</f>
        <v/>
      </c>
      <c r="E518" s="143"/>
      <c r="F518" s="67" t="str">
        <f ca="1">IF(B516="","",OFFSET(List1!Q$11,tisk!A515,0))</f>
        <v/>
      </c>
      <c r="G518" s="127"/>
      <c r="H518" s="144"/>
      <c r="I518" s="142"/>
      <c r="J518" s="142"/>
      <c r="K518" s="142"/>
      <c r="L518" s="142"/>
      <c r="M518" s="127"/>
      <c r="N518" s="127"/>
    </row>
    <row r="519" spans="1:14" s="70" customFormat="1" ht="75" customHeight="1" x14ac:dyDescent="0.25">
      <c r="A519" s="63"/>
      <c r="B519" s="142" t="str">
        <f ca="1">IF(OFFSET(List1!B$11,tisk!A518,0)&gt;0,OFFSET(List1!B$11,tisk!A518,0),"")</f>
        <v/>
      </c>
      <c r="C519" s="65" t="str">
        <f ca="1">IF(B519="","",CONCATENATE(OFFSET(List1!C$11,tisk!A518,0),"
",OFFSET(List1!D$11,tisk!A518,0),"
",OFFSET(List1!E$11,tisk!A518,0),"
",OFFSET(List1!F$11,tisk!A518,0)))</f>
        <v/>
      </c>
      <c r="D519" s="66" t="str">
        <f ca="1">IF(B519="","",OFFSET(List1!L$11,tisk!A518,0))</f>
        <v/>
      </c>
      <c r="E519" s="143" t="str">
        <f ca="1">IF(B519="","",OFFSET(List1!O$11,tisk!A518,0))</f>
        <v/>
      </c>
      <c r="F519" s="67" t="str">
        <f ca="1">IF(B519="","",OFFSET(List1!P$11,tisk!A518,0))</f>
        <v/>
      </c>
      <c r="G519" s="127" t="str">
        <f ca="1">IF(B519="","",OFFSET(List1!R$11,tisk!A518,0))</f>
        <v/>
      </c>
      <c r="H519" s="144" t="str">
        <f ca="1">IF(B519="","",OFFSET(List1!S$11,tisk!A518,0))</f>
        <v/>
      </c>
      <c r="I519" s="142" t="str">
        <f ca="1">IF(B519="","",OFFSET(List1!T$11,tisk!A518,0))</f>
        <v/>
      </c>
      <c r="J519" s="142" t="str">
        <f ca="1">IF(B519="","",OFFSET(List1!U$11,tisk!A518,0))</f>
        <v/>
      </c>
      <c r="K519" s="142" t="str">
        <f ca="1">IF(B519="","",OFFSET(List1!V$11,tisk!A518,0))</f>
        <v/>
      </c>
      <c r="L519" s="142" t="str">
        <f ca="1">IF(B519="","",OFFSET(List1!W$11,tisk!A518,0))</f>
        <v/>
      </c>
      <c r="M519" s="127" t="str">
        <f ca="1">IF(A519="","",OFFSET(List1!W$11,tisk!#REF!,0))</f>
        <v/>
      </c>
      <c r="N519" s="127" t="str">
        <f ca="1">IF(B519="","",OFFSET(List1!X$11,tisk!A518,0))</f>
        <v/>
      </c>
    </row>
    <row r="520" spans="1:14" s="70" customFormat="1" ht="75" customHeight="1" x14ac:dyDescent="0.25">
      <c r="A520" s="63"/>
      <c r="B520" s="142"/>
      <c r="C520" s="65" t="str">
        <f ca="1">IF(B519="","",CONCATENATE("Okres ",OFFSET(List1!G$11,tisk!A518,0),"
","Právní forma","
",OFFSET(List1!H$11,tisk!A518,0),"
","IČO ",OFFSET(List1!I$11,tisk!A518,0),"
 ","B.Ú. ",OFFSET(List1!J$11,tisk!A518,0)))</f>
        <v/>
      </c>
      <c r="D520" s="68" t="str">
        <f ca="1">IF(B519="","",OFFSET(List1!M$11,tisk!A518,0))</f>
        <v/>
      </c>
      <c r="E520" s="143"/>
      <c r="F520" s="69"/>
      <c r="G520" s="127"/>
      <c r="H520" s="144"/>
      <c r="I520" s="142"/>
      <c r="J520" s="142"/>
      <c r="K520" s="142"/>
      <c r="L520" s="142"/>
      <c r="M520" s="127"/>
      <c r="N520" s="127"/>
    </row>
    <row r="521" spans="1:14" s="70" customFormat="1" ht="30" customHeight="1" x14ac:dyDescent="0.25">
      <c r="A521" s="63">
        <f>ROW()/3-1</f>
        <v>172.66666666666666</v>
      </c>
      <c r="B521" s="142"/>
      <c r="C521" s="65" t="str">
        <f ca="1">IF(B519="","",CONCATENATE("Zástupce","
",OFFSET(List1!K$11,tisk!A518,0)))</f>
        <v/>
      </c>
      <c r="D521" s="68" t="str">
        <f ca="1">IF(B519="","",CONCATENATE("Dotace bude použita na:",OFFSET(List1!N$11,tisk!A518,0)))</f>
        <v/>
      </c>
      <c r="E521" s="143"/>
      <c r="F521" s="67" t="str">
        <f ca="1">IF(B519="","",OFFSET(List1!Q$11,tisk!A518,0))</f>
        <v/>
      </c>
      <c r="G521" s="127"/>
      <c r="H521" s="144"/>
      <c r="I521" s="142"/>
      <c r="J521" s="142"/>
      <c r="K521" s="142"/>
      <c r="L521" s="142"/>
      <c r="M521" s="127"/>
      <c r="N521" s="127"/>
    </row>
    <row r="522" spans="1:14" s="70" customFormat="1" ht="75" customHeight="1" x14ac:dyDescent="0.25">
      <c r="A522" s="63"/>
      <c r="B522" s="142" t="str">
        <f ca="1">IF(OFFSET(List1!B$11,tisk!A521,0)&gt;0,OFFSET(List1!B$11,tisk!A521,0),"")</f>
        <v/>
      </c>
      <c r="C522" s="65" t="str">
        <f ca="1">IF(B522="","",CONCATENATE(OFFSET(List1!C$11,tisk!A521,0),"
",OFFSET(List1!D$11,tisk!A521,0),"
",OFFSET(List1!E$11,tisk!A521,0),"
",OFFSET(List1!F$11,tisk!A521,0)))</f>
        <v/>
      </c>
      <c r="D522" s="66" t="str">
        <f ca="1">IF(B522="","",OFFSET(List1!L$11,tisk!A521,0))</f>
        <v/>
      </c>
      <c r="E522" s="143" t="str">
        <f ca="1">IF(B522="","",OFFSET(List1!O$11,tisk!A521,0))</f>
        <v/>
      </c>
      <c r="F522" s="67" t="str">
        <f ca="1">IF(B522="","",OFFSET(List1!P$11,tisk!A521,0))</f>
        <v/>
      </c>
      <c r="G522" s="127" t="str">
        <f ca="1">IF(B522="","",OFFSET(List1!R$11,tisk!A521,0))</f>
        <v/>
      </c>
      <c r="H522" s="144" t="str">
        <f ca="1">IF(B522="","",OFFSET(List1!S$11,tisk!A521,0))</f>
        <v/>
      </c>
      <c r="I522" s="142" t="str">
        <f ca="1">IF(B522="","",OFFSET(List1!T$11,tisk!A521,0))</f>
        <v/>
      </c>
      <c r="J522" s="142" t="str">
        <f ca="1">IF(B522="","",OFFSET(List1!U$11,tisk!A521,0))</f>
        <v/>
      </c>
      <c r="K522" s="142" t="str">
        <f ca="1">IF(B522="","",OFFSET(List1!V$11,tisk!A521,0))</f>
        <v/>
      </c>
      <c r="L522" s="142" t="str">
        <f ca="1">IF(B522="","",OFFSET(List1!W$11,tisk!A521,0))</f>
        <v/>
      </c>
      <c r="M522" s="127" t="str">
        <f ca="1">IF(A522="","",OFFSET(List1!W$11,tisk!#REF!,0))</f>
        <v/>
      </c>
      <c r="N522" s="127" t="str">
        <f ca="1">IF(B522="","",OFFSET(List1!X$11,tisk!A521,0))</f>
        <v/>
      </c>
    </row>
    <row r="523" spans="1:14" s="70" customFormat="1" ht="75" customHeight="1" x14ac:dyDescent="0.25">
      <c r="A523" s="63"/>
      <c r="B523" s="142"/>
      <c r="C523" s="65" t="str">
        <f ca="1">IF(B522="","",CONCATENATE("Okres ",OFFSET(List1!G$11,tisk!A521,0),"
","Právní forma","
",OFFSET(List1!H$11,tisk!A521,0),"
","IČO ",OFFSET(List1!I$11,tisk!A521,0),"
 ","B.Ú. ",OFFSET(List1!J$11,tisk!A521,0)))</f>
        <v/>
      </c>
      <c r="D523" s="68" t="str">
        <f ca="1">IF(B522="","",OFFSET(List1!M$11,tisk!A521,0))</f>
        <v/>
      </c>
      <c r="E523" s="143"/>
      <c r="F523" s="69"/>
      <c r="G523" s="127"/>
      <c r="H523" s="144"/>
      <c r="I523" s="142"/>
      <c r="J523" s="142"/>
      <c r="K523" s="142"/>
      <c r="L523" s="142"/>
      <c r="M523" s="127"/>
      <c r="N523" s="127"/>
    </row>
    <row r="524" spans="1:14" s="70" customFormat="1" ht="30" customHeight="1" x14ac:dyDescent="0.25">
      <c r="A524" s="63">
        <f>ROW()/3-1</f>
        <v>173.66666666666666</v>
      </c>
      <c r="B524" s="142"/>
      <c r="C524" s="65" t="str">
        <f ca="1">IF(B522="","",CONCATENATE("Zástupce","
",OFFSET(List1!K$11,tisk!A521,0)))</f>
        <v/>
      </c>
      <c r="D524" s="68" t="str">
        <f ca="1">IF(B522="","",CONCATENATE("Dotace bude použita na:",OFFSET(List1!N$11,tisk!A521,0)))</f>
        <v/>
      </c>
      <c r="E524" s="143"/>
      <c r="F524" s="67" t="str">
        <f ca="1">IF(B522="","",OFFSET(List1!Q$11,tisk!A521,0))</f>
        <v/>
      </c>
      <c r="G524" s="127"/>
      <c r="H524" s="144"/>
      <c r="I524" s="142"/>
      <c r="J524" s="142"/>
      <c r="K524" s="142"/>
      <c r="L524" s="142"/>
      <c r="M524" s="127"/>
      <c r="N524" s="127"/>
    </row>
    <row r="525" spans="1:14" s="70" customFormat="1" ht="75" customHeight="1" x14ac:dyDescent="0.25">
      <c r="A525" s="63"/>
      <c r="B525" s="142" t="str">
        <f ca="1">IF(OFFSET(List1!B$11,tisk!A524,0)&gt;0,OFFSET(List1!B$11,tisk!A524,0),"")</f>
        <v/>
      </c>
      <c r="C525" s="65" t="str">
        <f ca="1">IF(B525="","",CONCATENATE(OFFSET(List1!C$11,tisk!A524,0),"
",OFFSET(List1!D$11,tisk!A524,0),"
",OFFSET(List1!E$11,tisk!A524,0),"
",OFFSET(List1!F$11,tisk!A524,0)))</f>
        <v/>
      </c>
      <c r="D525" s="66" t="str">
        <f ca="1">IF(B525="","",OFFSET(List1!L$11,tisk!A524,0))</f>
        <v/>
      </c>
      <c r="E525" s="143" t="str">
        <f ca="1">IF(B525="","",OFFSET(List1!O$11,tisk!A524,0))</f>
        <v/>
      </c>
      <c r="F525" s="67" t="str">
        <f ca="1">IF(B525="","",OFFSET(List1!P$11,tisk!A524,0))</f>
        <v/>
      </c>
      <c r="G525" s="127" t="str">
        <f ca="1">IF(B525="","",OFFSET(List1!R$11,tisk!A524,0))</f>
        <v/>
      </c>
      <c r="H525" s="144" t="str">
        <f ca="1">IF(B525="","",OFFSET(List1!S$11,tisk!A524,0))</f>
        <v/>
      </c>
      <c r="I525" s="142" t="str">
        <f ca="1">IF(B525="","",OFFSET(List1!T$11,tisk!A524,0))</f>
        <v/>
      </c>
      <c r="J525" s="142" t="str">
        <f ca="1">IF(B525="","",OFFSET(List1!U$11,tisk!A524,0))</f>
        <v/>
      </c>
      <c r="K525" s="142" t="str">
        <f ca="1">IF(B525="","",OFFSET(List1!V$11,tisk!A524,0))</f>
        <v/>
      </c>
      <c r="L525" s="142" t="str">
        <f ca="1">IF(B525="","",OFFSET(List1!W$11,tisk!A524,0))</f>
        <v/>
      </c>
      <c r="M525" s="127" t="str">
        <f ca="1">IF(A525="","",OFFSET(List1!W$11,tisk!#REF!,0))</f>
        <v/>
      </c>
      <c r="N525" s="127" t="str">
        <f ca="1">IF(B525="","",OFFSET(List1!X$11,tisk!A524,0))</f>
        <v/>
      </c>
    </row>
    <row r="526" spans="1:14" s="70" customFormat="1" ht="75" customHeight="1" x14ac:dyDescent="0.25">
      <c r="A526" s="63"/>
      <c r="B526" s="142"/>
      <c r="C526" s="65" t="str">
        <f ca="1">IF(B525="","",CONCATENATE("Okres ",OFFSET(List1!G$11,tisk!A524,0),"
","Právní forma","
",OFFSET(List1!H$11,tisk!A524,0),"
","IČO ",OFFSET(List1!I$11,tisk!A524,0),"
 ","B.Ú. ",OFFSET(List1!J$11,tisk!A524,0)))</f>
        <v/>
      </c>
      <c r="D526" s="68" t="str">
        <f ca="1">IF(B525="","",OFFSET(List1!M$11,tisk!A524,0))</f>
        <v/>
      </c>
      <c r="E526" s="143"/>
      <c r="F526" s="69"/>
      <c r="G526" s="127"/>
      <c r="H526" s="144"/>
      <c r="I526" s="142"/>
      <c r="J526" s="142"/>
      <c r="K526" s="142"/>
      <c r="L526" s="142"/>
      <c r="M526" s="127"/>
      <c r="N526" s="127"/>
    </row>
    <row r="527" spans="1:14" s="70" customFormat="1" ht="30" customHeight="1" x14ac:dyDescent="0.25">
      <c r="A527" s="63">
        <f>ROW()/3-1</f>
        <v>174.66666666666666</v>
      </c>
      <c r="B527" s="142"/>
      <c r="C527" s="65" t="str">
        <f ca="1">IF(B525="","",CONCATENATE("Zástupce","
",OFFSET(List1!K$11,tisk!A524,0)))</f>
        <v/>
      </c>
      <c r="D527" s="68" t="str">
        <f ca="1">IF(B525="","",CONCATENATE("Dotace bude použita na:",OFFSET(List1!N$11,tisk!A524,0)))</f>
        <v/>
      </c>
      <c r="E527" s="143"/>
      <c r="F527" s="67" t="str">
        <f ca="1">IF(B525="","",OFFSET(List1!Q$11,tisk!A524,0))</f>
        <v/>
      </c>
      <c r="G527" s="127"/>
      <c r="H527" s="144"/>
      <c r="I527" s="142"/>
      <c r="J527" s="142"/>
      <c r="K527" s="142"/>
      <c r="L527" s="142"/>
      <c r="M527" s="127"/>
      <c r="N527" s="127"/>
    </row>
    <row r="528" spans="1:14" s="70" customFormat="1" ht="75" customHeight="1" x14ac:dyDescent="0.25">
      <c r="A528" s="63"/>
      <c r="B528" s="142" t="str">
        <f ca="1">IF(OFFSET(List1!B$11,tisk!A527,0)&gt;0,OFFSET(List1!B$11,tisk!A527,0),"")</f>
        <v/>
      </c>
      <c r="C528" s="65" t="str">
        <f ca="1">IF(B528="","",CONCATENATE(OFFSET(List1!C$11,tisk!A527,0),"
",OFFSET(List1!D$11,tisk!A527,0),"
",OFFSET(List1!E$11,tisk!A527,0),"
",OFFSET(List1!F$11,tisk!A527,0)))</f>
        <v/>
      </c>
      <c r="D528" s="66" t="str">
        <f ca="1">IF(B528="","",OFFSET(List1!L$11,tisk!A527,0))</f>
        <v/>
      </c>
      <c r="E528" s="143" t="str">
        <f ca="1">IF(B528="","",OFFSET(List1!O$11,tisk!A527,0))</f>
        <v/>
      </c>
      <c r="F528" s="67" t="str">
        <f ca="1">IF(B528="","",OFFSET(List1!P$11,tisk!A527,0))</f>
        <v/>
      </c>
      <c r="G528" s="127" t="str">
        <f ca="1">IF(B528="","",OFFSET(List1!R$11,tisk!A527,0))</f>
        <v/>
      </c>
      <c r="H528" s="144" t="str">
        <f ca="1">IF(B528="","",OFFSET(List1!S$11,tisk!A527,0))</f>
        <v/>
      </c>
      <c r="I528" s="142" t="str">
        <f ca="1">IF(B528="","",OFFSET(List1!T$11,tisk!A527,0))</f>
        <v/>
      </c>
      <c r="J528" s="142" t="str">
        <f ca="1">IF(B528="","",OFFSET(List1!U$11,tisk!A527,0))</f>
        <v/>
      </c>
      <c r="K528" s="142" t="str">
        <f ca="1">IF(B528="","",OFFSET(List1!V$11,tisk!A527,0))</f>
        <v/>
      </c>
      <c r="L528" s="142" t="str">
        <f ca="1">IF(B528="","",OFFSET(List1!W$11,tisk!A527,0))</f>
        <v/>
      </c>
      <c r="M528" s="127" t="str">
        <f ca="1">IF(A528="","",OFFSET(List1!W$11,tisk!#REF!,0))</f>
        <v/>
      </c>
      <c r="N528" s="127" t="str">
        <f ca="1">IF(B528="","",OFFSET(List1!X$11,tisk!A527,0))</f>
        <v/>
      </c>
    </row>
    <row r="529" spans="1:14" s="70" customFormat="1" ht="75" customHeight="1" x14ac:dyDescent="0.25">
      <c r="A529" s="63"/>
      <c r="B529" s="142"/>
      <c r="C529" s="65" t="str">
        <f ca="1">IF(B528="","",CONCATENATE("Okres ",OFFSET(List1!G$11,tisk!A527,0),"
","Právní forma","
",OFFSET(List1!H$11,tisk!A527,0),"
","IČO ",OFFSET(List1!I$11,tisk!A527,0),"
 ","B.Ú. ",OFFSET(List1!J$11,tisk!A527,0)))</f>
        <v/>
      </c>
      <c r="D529" s="68" t="str">
        <f ca="1">IF(B528="","",OFFSET(List1!M$11,tisk!A527,0))</f>
        <v/>
      </c>
      <c r="E529" s="143"/>
      <c r="F529" s="69"/>
      <c r="G529" s="127"/>
      <c r="H529" s="144"/>
      <c r="I529" s="142"/>
      <c r="J529" s="142"/>
      <c r="K529" s="142"/>
      <c r="L529" s="142"/>
      <c r="M529" s="127"/>
      <c r="N529" s="127"/>
    </row>
    <row r="530" spans="1:14" s="70" customFormat="1" ht="30" customHeight="1" x14ac:dyDescent="0.25">
      <c r="A530" s="63">
        <f>ROW()/3-1</f>
        <v>175.66666666666666</v>
      </c>
      <c r="B530" s="142"/>
      <c r="C530" s="65" t="str">
        <f ca="1">IF(B528="","",CONCATENATE("Zástupce","
",OFFSET(List1!K$11,tisk!A527,0)))</f>
        <v/>
      </c>
      <c r="D530" s="68" t="str">
        <f ca="1">IF(B528="","",CONCATENATE("Dotace bude použita na:",OFFSET(List1!N$11,tisk!A527,0)))</f>
        <v/>
      </c>
      <c r="E530" s="143"/>
      <c r="F530" s="67" t="str">
        <f ca="1">IF(B528="","",OFFSET(List1!Q$11,tisk!A527,0))</f>
        <v/>
      </c>
      <c r="G530" s="127"/>
      <c r="H530" s="144"/>
      <c r="I530" s="142"/>
      <c r="J530" s="142"/>
      <c r="K530" s="142"/>
      <c r="L530" s="142"/>
      <c r="M530" s="127"/>
      <c r="N530" s="127"/>
    </row>
    <row r="531" spans="1:14" s="70" customFormat="1" ht="75" customHeight="1" x14ac:dyDescent="0.25">
      <c r="A531" s="63"/>
      <c r="B531" s="142" t="str">
        <f ca="1">IF(OFFSET(List1!B$11,tisk!A530,0)&gt;0,OFFSET(List1!B$11,tisk!A530,0),"")</f>
        <v/>
      </c>
      <c r="C531" s="65" t="str">
        <f ca="1">IF(B531="","",CONCATENATE(OFFSET(List1!C$11,tisk!A530,0),"
",OFFSET(List1!D$11,tisk!A530,0),"
",OFFSET(List1!E$11,tisk!A530,0),"
",OFFSET(List1!F$11,tisk!A530,0)))</f>
        <v/>
      </c>
      <c r="D531" s="66" t="str">
        <f ca="1">IF(B531="","",OFFSET(List1!L$11,tisk!A530,0))</f>
        <v/>
      </c>
      <c r="E531" s="143" t="str">
        <f ca="1">IF(B531="","",OFFSET(List1!O$11,tisk!A530,0))</f>
        <v/>
      </c>
      <c r="F531" s="67" t="str">
        <f ca="1">IF(B531="","",OFFSET(List1!P$11,tisk!A530,0))</f>
        <v/>
      </c>
      <c r="G531" s="127" t="str">
        <f ca="1">IF(B531="","",OFFSET(List1!R$11,tisk!A530,0))</f>
        <v/>
      </c>
      <c r="H531" s="144" t="str">
        <f ca="1">IF(B531="","",OFFSET(List1!S$11,tisk!A530,0))</f>
        <v/>
      </c>
      <c r="I531" s="142" t="str">
        <f ca="1">IF(B531="","",OFFSET(List1!T$11,tisk!A530,0))</f>
        <v/>
      </c>
      <c r="J531" s="142" t="str">
        <f ca="1">IF(B531="","",OFFSET(List1!U$11,tisk!A530,0))</f>
        <v/>
      </c>
      <c r="K531" s="142" t="str">
        <f ca="1">IF(B531="","",OFFSET(List1!V$11,tisk!A530,0))</f>
        <v/>
      </c>
      <c r="L531" s="142" t="str">
        <f ca="1">IF(B531="","",OFFSET(List1!W$11,tisk!A530,0))</f>
        <v/>
      </c>
      <c r="M531" s="127" t="str">
        <f ca="1">IF(A531="","",OFFSET(List1!W$11,tisk!#REF!,0))</f>
        <v/>
      </c>
      <c r="N531" s="127" t="str">
        <f ca="1">IF(B531="","",OFFSET(List1!X$11,tisk!A530,0))</f>
        <v/>
      </c>
    </row>
    <row r="532" spans="1:14" s="70" customFormat="1" ht="75" customHeight="1" x14ac:dyDescent="0.25">
      <c r="A532" s="63"/>
      <c r="B532" s="142"/>
      <c r="C532" s="65" t="str">
        <f ca="1">IF(B531="","",CONCATENATE("Okres ",OFFSET(List1!G$11,tisk!A530,0),"
","Právní forma","
",OFFSET(List1!H$11,tisk!A530,0),"
","IČO ",OFFSET(List1!I$11,tisk!A530,0),"
 ","B.Ú. ",OFFSET(List1!J$11,tisk!A530,0)))</f>
        <v/>
      </c>
      <c r="D532" s="68" t="str">
        <f ca="1">IF(B531="","",OFFSET(List1!M$11,tisk!A530,0))</f>
        <v/>
      </c>
      <c r="E532" s="143"/>
      <c r="F532" s="69"/>
      <c r="G532" s="127"/>
      <c r="H532" s="144"/>
      <c r="I532" s="142"/>
      <c r="J532" s="142"/>
      <c r="K532" s="142"/>
      <c r="L532" s="142"/>
      <c r="M532" s="127"/>
      <c r="N532" s="127"/>
    </row>
    <row r="533" spans="1:14" s="70" customFormat="1" ht="30" customHeight="1" x14ac:dyDescent="0.25">
      <c r="A533" s="63">
        <f>ROW()/3-1</f>
        <v>176.66666666666666</v>
      </c>
      <c r="B533" s="142"/>
      <c r="C533" s="65" t="str">
        <f ca="1">IF(B531="","",CONCATENATE("Zástupce","
",OFFSET(List1!K$11,tisk!A530,0)))</f>
        <v/>
      </c>
      <c r="D533" s="68" t="str">
        <f ca="1">IF(B531="","",CONCATENATE("Dotace bude použita na:",OFFSET(List1!N$11,tisk!A530,0)))</f>
        <v/>
      </c>
      <c r="E533" s="143"/>
      <c r="F533" s="67" t="str">
        <f ca="1">IF(B531="","",OFFSET(List1!Q$11,tisk!A530,0))</f>
        <v/>
      </c>
      <c r="G533" s="127"/>
      <c r="H533" s="144"/>
      <c r="I533" s="142"/>
      <c r="J533" s="142"/>
      <c r="K533" s="142"/>
      <c r="L533" s="142"/>
      <c r="M533" s="127"/>
      <c r="N533" s="127"/>
    </row>
    <row r="534" spans="1:14" s="70" customFormat="1" ht="75" customHeight="1" x14ac:dyDescent="0.25">
      <c r="A534" s="63"/>
      <c r="B534" s="142" t="str">
        <f ca="1">IF(OFFSET(List1!B$11,tisk!A533,0)&gt;0,OFFSET(List1!B$11,tisk!A533,0),"")</f>
        <v/>
      </c>
      <c r="C534" s="65" t="str">
        <f ca="1">IF(B534="","",CONCATENATE(OFFSET(List1!C$11,tisk!A533,0),"
",OFFSET(List1!D$11,tisk!A533,0),"
",OFFSET(List1!E$11,tisk!A533,0),"
",OFFSET(List1!F$11,tisk!A533,0)))</f>
        <v/>
      </c>
      <c r="D534" s="66" t="str">
        <f ca="1">IF(B534="","",OFFSET(List1!L$11,tisk!A533,0))</f>
        <v/>
      </c>
      <c r="E534" s="143" t="str">
        <f ca="1">IF(B534="","",OFFSET(List1!O$11,tisk!A533,0))</f>
        <v/>
      </c>
      <c r="F534" s="67" t="str">
        <f ca="1">IF(B534="","",OFFSET(List1!P$11,tisk!A533,0))</f>
        <v/>
      </c>
      <c r="G534" s="127" t="str">
        <f ca="1">IF(B534="","",OFFSET(List1!R$11,tisk!A533,0))</f>
        <v/>
      </c>
      <c r="H534" s="144" t="str">
        <f ca="1">IF(B534="","",OFFSET(List1!S$11,tisk!A533,0))</f>
        <v/>
      </c>
      <c r="I534" s="142" t="str">
        <f ca="1">IF(B534="","",OFFSET(List1!T$11,tisk!A533,0))</f>
        <v/>
      </c>
      <c r="J534" s="142" t="str">
        <f ca="1">IF(B534="","",OFFSET(List1!U$11,tisk!A533,0))</f>
        <v/>
      </c>
      <c r="K534" s="142" t="str">
        <f ca="1">IF(B534="","",OFFSET(List1!V$11,tisk!A533,0))</f>
        <v/>
      </c>
      <c r="L534" s="142" t="str">
        <f ca="1">IF(B534="","",OFFSET(List1!W$11,tisk!A533,0))</f>
        <v/>
      </c>
      <c r="M534" s="127" t="str">
        <f ca="1">IF(A534="","",OFFSET(List1!W$11,tisk!#REF!,0))</f>
        <v/>
      </c>
      <c r="N534" s="127" t="str">
        <f ca="1">IF(B534="","",OFFSET(List1!X$11,tisk!A533,0))</f>
        <v/>
      </c>
    </row>
    <row r="535" spans="1:14" s="70" customFormat="1" ht="75" customHeight="1" x14ac:dyDescent="0.25">
      <c r="A535" s="63"/>
      <c r="B535" s="142"/>
      <c r="C535" s="65" t="str">
        <f ca="1">IF(B534="","",CONCATENATE("Okres ",OFFSET(List1!G$11,tisk!A533,0),"
","Právní forma","
",OFFSET(List1!H$11,tisk!A533,0),"
","IČO ",OFFSET(List1!I$11,tisk!A533,0),"
 ","B.Ú. ",OFFSET(List1!J$11,tisk!A533,0)))</f>
        <v/>
      </c>
      <c r="D535" s="68" t="str">
        <f ca="1">IF(B534="","",OFFSET(List1!M$11,tisk!A533,0))</f>
        <v/>
      </c>
      <c r="E535" s="143"/>
      <c r="F535" s="69"/>
      <c r="G535" s="127"/>
      <c r="H535" s="144"/>
      <c r="I535" s="142"/>
      <c r="J535" s="142"/>
      <c r="K535" s="142"/>
      <c r="L535" s="142"/>
      <c r="M535" s="127"/>
      <c r="N535" s="127"/>
    </row>
    <row r="536" spans="1:14" s="70" customFormat="1" ht="30" customHeight="1" x14ac:dyDescent="0.25">
      <c r="A536" s="63">
        <f>ROW()/3-1</f>
        <v>177.66666666666666</v>
      </c>
      <c r="B536" s="142"/>
      <c r="C536" s="65" t="str">
        <f ca="1">IF(B534="","",CONCATENATE("Zástupce","
",OFFSET(List1!K$11,tisk!A533,0)))</f>
        <v/>
      </c>
      <c r="D536" s="68" t="str">
        <f ca="1">IF(B534="","",CONCATENATE("Dotace bude použita na:",OFFSET(List1!N$11,tisk!A533,0)))</f>
        <v/>
      </c>
      <c r="E536" s="143"/>
      <c r="F536" s="67" t="str">
        <f ca="1">IF(B534="","",OFFSET(List1!Q$11,tisk!A533,0))</f>
        <v/>
      </c>
      <c r="G536" s="127"/>
      <c r="H536" s="144"/>
      <c r="I536" s="142"/>
      <c r="J536" s="142"/>
      <c r="K536" s="142"/>
      <c r="L536" s="142"/>
      <c r="M536" s="127"/>
      <c r="N536" s="127"/>
    </row>
    <row r="537" spans="1:14" s="70" customFormat="1" ht="75" customHeight="1" x14ac:dyDescent="0.25">
      <c r="A537" s="63"/>
      <c r="B537" s="142" t="str">
        <f ca="1">IF(OFFSET(List1!B$11,tisk!A536,0)&gt;0,OFFSET(List1!B$11,tisk!A536,0),"")</f>
        <v/>
      </c>
      <c r="C537" s="65" t="str">
        <f ca="1">IF(B537="","",CONCATENATE(OFFSET(List1!C$11,tisk!A536,0),"
",OFFSET(List1!D$11,tisk!A536,0),"
",OFFSET(List1!E$11,tisk!A536,0),"
",OFFSET(List1!F$11,tisk!A536,0)))</f>
        <v/>
      </c>
      <c r="D537" s="66" t="str">
        <f ca="1">IF(B537="","",OFFSET(List1!L$11,tisk!A536,0))</f>
        <v/>
      </c>
      <c r="E537" s="143" t="str">
        <f ca="1">IF(B537="","",OFFSET(List1!O$11,tisk!A536,0))</f>
        <v/>
      </c>
      <c r="F537" s="67" t="str">
        <f ca="1">IF(B537="","",OFFSET(List1!P$11,tisk!A536,0))</f>
        <v/>
      </c>
      <c r="G537" s="127" t="str">
        <f ca="1">IF(B537="","",OFFSET(List1!R$11,tisk!A536,0))</f>
        <v/>
      </c>
      <c r="H537" s="144" t="str">
        <f ca="1">IF(B537="","",OFFSET(List1!S$11,tisk!A536,0))</f>
        <v/>
      </c>
      <c r="I537" s="142" t="str">
        <f ca="1">IF(B537="","",OFFSET(List1!T$11,tisk!A536,0))</f>
        <v/>
      </c>
      <c r="J537" s="142" t="str">
        <f ca="1">IF(B537="","",OFFSET(List1!U$11,tisk!A536,0))</f>
        <v/>
      </c>
      <c r="K537" s="142" t="str">
        <f ca="1">IF(B537="","",OFFSET(List1!V$11,tisk!A536,0))</f>
        <v/>
      </c>
      <c r="L537" s="142" t="str">
        <f ca="1">IF(B537="","",OFFSET(List1!W$11,tisk!A536,0))</f>
        <v/>
      </c>
      <c r="M537" s="127" t="str">
        <f ca="1">IF(A537="","",OFFSET(List1!W$11,tisk!#REF!,0))</f>
        <v/>
      </c>
      <c r="N537" s="127" t="str">
        <f ca="1">IF(B537="","",OFFSET(List1!X$11,tisk!A536,0))</f>
        <v/>
      </c>
    </row>
    <row r="538" spans="1:14" s="70" customFormat="1" ht="75" customHeight="1" x14ac:dyDescent="0.25">
      <c r="A538" s="63"/>
      <c r="B538" s="142"/>
      <c r="C538" s="65" t="str">
        <f ca="1">IF(B537="","",CONCATENATE("Okres ",OFFSET(List1!G$11,tisk!A536,0),"
","Právní forma","
",OFFSET(List1!H$11,tisk!A536,0),"
","IČO ",OFFSET(List1!I$11,tisk!A536,0),"
 ","B.Ú. ",OFFSET(List1!J$11,tisk!A536,0)))</f>
        <v/>
      </c>
      <c r="D538" s="68" t="str">
        <f ca="1">IF(B537="","",OFFSET(List1!M$11,tisk!A536,0))</f>
        <v/>
      </c>
      <c r="E538" s="143"/>
      <c r="F538" s="69"/>
      <c r="G538" s="127"/>
      <c r="H538" s="144"/>
      <c r="I538" s="142"/>
      <c r="J538" s="142"/>
      <c r="K538" s="142"/>
      <c r="L538" s="142"/>
      <c r="M538" s="127"/>
      <c r="N538" s="127"/>
    </row>
    <row r="539" spans="1:14" s="70" customFormat="1" ht="30" customHeight="1" x14ac:dyDescent="0.25">
      <c r="A539" s="63">
        <f>ROW()/3-1</f>
        <v>178.66666666666666</v>
      </c>
      <c r="B539" s="142"/>
      <c r="C539" s="65" t="str">
        <f ca="1">IF(B537="","",CONCATENATE("Zástupce","
",OFFSET(List1!K$11,tisk!A536,0)))</f>
        <v/>
      </c>
      <c r="D539" s="68" t="str">
        <f ca="1">IF(B537="","",CONCATENATE("Dotace bude použita na:",OFFSET(List1!N$11,tisk!A536,0)))</f>
        <v/>
      </c>
      <c r="E539" s="143"/>
      <c r="F539" s="67" t="str">
        <f ca="1">IF(B537="","",OFFSET(List1!Q$11,tisk!A536,0))</f>
        <v/>
      </c>
      <c r="G539" s="127"/>
      <c r="H539" s="144"/>
      <c r="I539" s="142"/>
      <c r="J539" s="142"/>
      <c r="K539" s="142"/>
      <c r="L539" s="142"/>
      <c r="M539" s="127"/>
      <c r="N539" s="127"/>
    </row>
    <row r="540" spans="1:14" s="70" customFormat="1" ht="75" customHeight="1" x14ac:dyDescent="0.25">
      <c r="A540" s="63"/>
      <c r="B540" s="142" t="str">
        <f ca="1">IF(OFFSET(List1!B$11,tisk!A539,0)&gt;0,OFFSET(List1!B$11,tisk!A539,0),"")</f>
        <v/>
      </c>
      <c r="C540" s="65" t="str">
        <f ca="1">IF(B540="","",CONCATENATE(OFFSET(List1!C$11,tisk!A539,0),"
",OFFSET(List1!D$11,tisk!A539,0),"
",OFFSET(List1!E$11,tisk!A539,0),"
",OFFSET(List1!F$11,tisk!A539,0)))</f>
        <v/>
      </c>
      <c r="D540" s="66" t="str">
        <f ca="1">IF(B540="","",OFFSET(List1!L$11,tisk!A539,0))</f>
        <v/>
      </c>
      <c r="E540" s="143" t="str">
        <f ca="1">IF(B540="","",OFFSET(List1!O$11,tisk!A539,0))</f>
        <v/>
      </c>
      <c r="F540" s="67" t="str">
        <f ca="1">IF(B540="","",OFFSET(List1!P$11,tisk!A539,0))</f>
        <v/>
      </c>
      <c r="G540" s="127" t="str">
        <f ca="1">IF(B540="","",OFFSET(List1!R$11,tisk!A539,0))</f>
        <v/>
      </c>
      <c r="H540" s="144" t="str">
        <f ca="1">IF(B540="","",OFFSET(List1!S$11,tisk!A539,0))</f>
        <v/>
      </c>
      <c r="I540" s="142" t="str">
        <f ca="1">IF(B540="","",OFFSET(List1!T$11,tisk!A539,0))</f>
        <v/>
      </c>
      <c r="J540" s="142" t="str">
        <f ca="1">IF(B540="","",OFFSET(List1!U$11,tisk!A539,0))</f>
        <v/>
      </c>
      <c r="K540" s="142" t="str">
        <f ca="1">IF(B540="","",OFFSET(List1!V$11,tisk!A539,0))</f>
        <v/>
      </c>
      <c r="L540" s="142" t="str">
        <f ca="1">IF(B540="","",OFFSET(List1!W$11,tisk!A539,0))</f>
        <v/>
      </c>
      <c r="M540" s="127" t="str">
        <f ca="1">IF(A540="","",OFFSET(List1!W$11,tisk!#REF!,0))</f>
        <v/>
      </c>
      <c r="N540" s="127" t="str">
        <f ca="1">IF(B540="","",OFFSET(List1!X$11,tisk!A539,0))</f>
        <v/>
      </c>
    </row>
    <row r="541" spans="1:14" s="70" customFormat="1" ht="75" customHeight="1" x14ac:dyDescent="0.25">
      <c r="A541" s="63"/>
      <c r="B541" s="142"/>
      <c r="C541" s="65" t="str">
        <f ca="1">IF(B540="","",CONCATENATE("Okres ",OFFSET(List1!G$11,tisk!A539,0),"
","Právní forma","
",OFFSET(List1!H$11,tisk!A539,0),"
","IČO ",OFFSET(List1!I$11,tisk!A539,0),"
 ","B.Ú. ",OFFSET(List1!J$11,tisk!A539,0)))</f>
        <v/>
      </c>
      <c r="D541" s="68" t="str">
        <f ca="1">IF(B540="","",OFFSET(List1!M$11,tisk!A539,0))</f>
        <v/>
      </c>
      <c r="E541" s="143"/>
      <c r="F541" s="69"/>
      <c r="G541" s="127"/>
      <c r="H541" s="144"/>
      <c r="I541" s="142"/>
      <c r="J541" s="142"/>
      <c r="K541" s="142"/>
      <c r="L541" s="142"/>
      <c r="M541" s="127"/>
      <c r="N541" s="127"/>
    </row>
    <row r="542" spans="1:14" s="70" customFormat="1" ht="30" customHeight="1" x14ac:dyDescent="0.25">
      <c r="A542" s="63">
        <f>ROW()/3-1</f>
        <v>179.66666666666666</v>
      </c>
      <c r="B542" s="142"/>
      <c r="C542" s="65" t="str">
        <f ca="1">IF(B540="","",CONCATENATE("Zástupce","
",OFFSET(List1!K$11,tisk!A539,0)))</f>
        <v/>
      </c>
      <c r="D542" s="68" t="str">
        <f ca="1">IF(B540="","",CONCATENATE("Dotace bude použita na:",OFFSET(List1!N$11,tisk!A539,0)))</f>
        <v/>
      </c>
      <c r="E542" s="143"/>
      <c r="F542" s="67" t="str">
        <f ca="1">IF(B540="","",OFFSET(List1!Q$11,tisk!A539,0))</f>
        <v/>
      </c>
      <c r="G542" s="127"/>
      <c r="H542" s="144"/>
      <c r="I542" s="142"/>
      <c r="J542" s="142"/>
      <c r="K542" s="142"/>
      <c r="L542" s="142"/>
      <c r="M542" s="127"/>
      <c r="N542" s="127"/>
    </row>
    <row r="543" spans="1:14" s="70" customFormat="1" ht="75" customHeight="1" x14ac:dyDescent="0.25">
      <c r="A543" s="63"/>
      <c r="B543" s="142" t="str">
        <f ca="1">IF(OFFSET(List1!B$11,tisk!A542,0)&gt;0,OFFSET(List1!B$11,tisk!A542,0),"")</f>
        <v/>
      </c>
      <c r="C543" s="65" t="str">
        <f ca="1">IF(B543="","",CONCATENATE(OFFSET(List1!C$11,tisk!A542,0),"
",OFFSET(List1!D$11,tisk!A542,0),"
",OFFSET(List1!E$11,tisk!A542,0),"
",OFFSET(List1!F$11,tisk!A542,0)))</f>
        <v/>
      </c>
      <c r="D543" s="66" t="str">
        <f ca="1">IF(B543="","",OFFSET(List1!L$11,tisk!A542,0))</f>
        <v/>
      </c>
      <c r="E543" s="143" t="str">
        <f ca="1">IF(B543="","",OFFSET(List1!O$11,tisk!A542,0))</f>
        <v/>
      </c>
      <c r="F543" s="67" t="str">
        <f ca="1">IF(B543="","",OFFSET(List1!P$11,tisk!A542,0))</f>
        <v/>
      </c>
      <c r="G543" s="127" t="str">
        <f ca="1">IF(B543="","",OFFSET(List1!R$11,tisk!A542,0))</f>
        <v/>
      </c>
      <c r="H543" s="144" t="str">
        <f ca="1">IF(B543="","",OFFSET(List1!S$11,tisk!A542,0))</f>
        <v/>
      </c>
      <c r="I543" s="142" t="str">
        <f ca="1">IF(B543="","",OFFSET(List1!T$11,tisk!A542,0))</f>
        <v/>
      </c>
      <c r="J543" s="142" t="str">
        <f ca="1">IF(B543="","",OFFSET(List1!U$11,tisk!A542,0))</f>
        <v/>
      </c>
      <c r="K543" s="142" t="str">
        <f ca="1">IF(B543="","",OFFSET(List1!V$11,tisk!A542,0))</f>
        <v/>
      </c>
      <c r="L543" s="142" t="str">
        <f ca="1">IF(B543="","",OFFSET(List1!W$11,tisk!A542,0))</f>
        <v/>
      </c>
      <c r="M543" s="127" t="str">
        <f ca="1">IF(A543="","",OFFSET(List1!W$11,tisk!#REF!,0))</f>
        <v/>
      </c>
      <c r="N543" s="127" t="str">
        <f ca="1">IF(B543="","",OFFSET(List1!X$11,tisk!A542,0))</f>
        <v/>
      </c>
    </row>
    <row r="544" spans="1:14" s="70" customFormat="1" ht="75" customHeight="1" x14ac:dyDescent="0.25">
      <c r="A544" s="63"/>
      <c r="B544" s="142"/>
      <c r="C544" s="65" t="str">
        <f ca="1">IF(B543="","",CONCATENATE("Okres ",OFFSET(List1!G$11,tisk!A542,0),"
","Právní forma","
",OFFSET(List1!H$11,tisk!A542,0),"
","IČO ",OFFSET(List1!I$11,tisk!A542,0),"
 ","B.Ú. ",OFFSET(List1!J$11,tisk!A542,0)))</f>
        <v/>
      </c>
      <c r="D544" s="68" t="str">
        <f ca="1">IF(B543="","",OFFSET(List1!M$11,tisk!A542,0))</f>
        <v/>
      </c>
      <c r="E544" s="143"/>
      <c r="F544" s="69"/>
      <c r="G544" s="127"/>
      <c r="H544" s="144"/>
      <c r="I544" s="142"/>
      <c r="J544" s="142"/>
      <c r="K544" s="142"/>
      <c r="L544" s="142"/>
      <c r="M544" s="127"/>
      <c r="N544" s="127"/>
    </row>
    <row r="545" spans="1:14" s="70" customFormat="1" ht="30" customHeight="1" x14ac:dyDescent="0.25">
      <c r="A545" s="63">
        <f>ROW()/3-1</f>
        <v>180.66666666666666</v>
      </c>
      <c r="B545" s="142"/>
      <c r="C545" s="65" t="str">
        <f ca="1">IF(B543="","",CONCATENATE("Zástupce","
",OFFSET(List1!K$11,tisk!A542,0)))</f>
        <v/>
      </c>
      <c r="D545" s="68" t="str">
        <f ca="1">IF(B543="","",CONCATENATE("Dotace bude použita na:",OFFSET(List1!N$11,tisk!A542,0)))</f>
        <v/>
      </c>
      <c r="E545" s="143"/>
      <c r="F545" s="67" t="str">
        <f ca="1">IF(B543="","",OFFSET(List1!Q$11,tisk!A542,0))</f>
        <v/>
      </c>
      <c r="G545" s="127"/>
      <c r="H545" s="144"/>
      <c r="I545" s="142"/>
      <c r="J545" s="142"/>
      <c r="K545" s="142"/>
      <c r="L545" s="142"/>
      <c r="M545" s="127"/>
      <c r="N545" s="127"/>
    </row>
    <row r="546" spans="1:14" s="70" customFormat="1" ht="75" customHeight="1" x14ac:dyDescent="0.25">
      <c r="A546" s="63"/>
      <c r="B546" s="142" t="str">
        <f ca="1">IF(OFFSET(List1!B$11,tisk!A545,0)&gt;0,OFFSET(List1!B$11,tisk!A545,0),"")</f>
        <v/>
      </c>
      <c r="C546" s="65" t="str">
        <f ca="1">IF(B546="","",CONCATENATE(OFFSET(List1!C$11,tisk!A545,0),"
",OFFSET(List1!D$11,tisk!A545,0),"
",OFFSET(List1!E$11,tisk!A545,0),"
",OFFSET(List1!F$11,tisk!A545,0)))</f>
        <v/>
      </c>
      <c r="D546" s="66" t="str">
        <f ca="1">IF(B546="","",OFFSET(List1!L$11,tisk!A545,0))</f>
        <v/>
      </c>
      <c r="E546" s="143" t="str">
        <f ca="1">IF(B546="","",OFFSET(List1!O$11,tisk!A545,0))</f>
        <v/>
      </c>
      <c r="F546" s="67" t="str">
        <f ca="1">IF(B546="","",OFFSET(List1!P$11,tisk!A545,0))</f>
        <v/>
      </c>
      <c r="G546" s="127" t="str">
        <f ca="1">IF(B546="","",OFFSET(List1!R$11,tisk!A545,0))</f>
        <v/>
      </c>
      <c r="H546" s="144" t="str">
        <f ca="1">IF(B546="","",OFFSET(List1!S$11,tisk!A545,0))</f>
        <v/>
      </c>
      <c r="I546" s="142" t="str">
        <f ca="1">IF(B546="","",OFFSET(List1!T$11,tisk!A545,0))</f>
        <v/>
      </c>
      <c r="J546" s="142" t="str">
        <f ca="1">IF(B546="","",OFFSET(List1!U$11,tisk!A545,0))</f>
        <v/>
      </c>
      <c r="K546" s="142" t="str">
        <f ca="1">IF(B546="","",OFFSET(List1!V$11,tisk!A545,0))</f>
        <v/>
      </c>
      <c r="L546" s="142" t="str">
        <f ca="1">IF(B546="","",OFFSET(List1!W$11,tisk!A545,0))</f>
        <v/>
      </c>
      <c r="M546" s="127" t="str">
        <f ca="1">IF(A546="","",OFFSET(List1!W$11,tisk!#REF!,0))</f>
        <v/>
      </c>
      <c r="N546" s="127" t="str">
        <f ca="1">IF(B546="","",OFFSET(List1!X$11,tisk!A545,0))</f>
        <v/>
      </c>
    </row>
    <row r="547" spans="1:14" s="70" customFormat="1" ht="75" customHeight="1" x14ac:dyDescent="0.25">
      <c r="A547" s="63"/>
      <c r="B547" s="142"/>
      <c r="C547" s="65" t="str">
        <f ca="1">IF(B546="","",CONCATENATE("Okres ",OFFSET(List1!G$11,tisk!A545,0),"
","Právní forma","
",OFFSET(List1!H$11,tisk!A545,0),"
","IČO ",OFFSET(List1!I$11,tisk!A545,0),"
 ","B.Ú. ",OFFSET(List1!J$11,tisk!A545,0)))</f>
        <v/>
      </c>
      <c r="D547" s="68" t="str">
        <f ca="1">IF(B546="","",OFFSET(List1!M$11,tisk!A545,0))</f>
        <v/>
      </c>
      <c r="E547" s="143"/>
      <c r="F547" s="69"/>
      <c r="G547" s="127"/>
      <c r="H547" s="144"/>
      <c r="I547" s="142"/>
      <c r="J547" s="142"/>
      <c r="K547" s="142"/>
      <c r="L547" s="142"/>
      <c r="M547" s="127"/>
      <c r="N547" s="127"/>
    </row>
    <row r="548" spans="1:14" s="70" customFormat="1" ht="30" customHeight="1" x14ac:dyDescent="0.25">
      <c r="A548" s="63">
        <f>ROW()/3-1</f>
        <v>181.66666666666666</v>
      </c>
      <c r="B548" s="142"/>
      <c r="C548" s="65" t="str">
        <f ca="1">IF(B546="","",CONCATENATE("Zástupce","
",OFFSET(List1!K$11,tisk!A545,0)))</f>
        <v/>
      </c>
      <c r="D548" s="68" t="str">
        <f ca="1">IF(B546="","",CONCATENATE("Dotace bude použita na:",OFFSET(List1!N$11,tisk!A545,0)))</f>
        <v/>
      </c>
      <c r="E548" s="143"/>
      <c r="F548" s="67" t="str">
        <f ca="1">IF(B546="","",OFFSET(List1!Q$11,tisk!A545,0))</f>
        <v/>
      </c>
      <c r="G548" s="127"/>
      <c r="H548" s="144"/>
      <c r="I548" s="142"/>
      <c r="J548" s="142"/>
      <c r="K548" s="142"/>
      <c r="L548" s="142"/>
      <c r="M548" s="127"/>
      <c r="N548" s="127"/>
    </row>
    <row r="549" spans="1:14" s="70" customFormat="1" ht="75" customHeight="1" x14ac:dyDescent="0.25">
      <c r="A549" s="63"/>
      <c r="B549" s="142" t="str">
        <f ca="1">IF(OFFSET(List1!B$11,tisk!A548,0)&gt;0,OFFSET(List1!B$11,tisk!A548,0),"")</f>
        <v/>
      </c>
      <c r="C549" s="65" t="str">
        <f ca="1">IF(B549="","",CONCATENATE(OFFSET(List1!C$11,tisk!A548,0),"
",OFFSET(List1!D$11,tisk!A548,0),"
",OFFSET(List1!E$11,tisk!A548,0),"
",OFFSET(List1!F$11,tisk!A548,0)))</f>
        <v/>
      </c>
      <c r="D549" s="66" t="str">
        <f ca="1">IF(B549="","",OFFSET(List1!L$11,tisk!A548,0))</f>
        <v/>
      </c>
      <c r="E549" s="143" t="str">
        <f ca="1">IF(B549="","",OFFSET(List1!O$11,tisk!A548,0))</f>
        <v/>
      </c>
      <c r="F549" s="67" t="str">
        <f ca="1">IF(B549="","",OFFSET(List1!P$11,tisk!A548,0))</f>
        <v/>
      </c>
      <c r="G549" s="127" t="str">
        <f ca="1">IF(B549="","",OFFSET(List1!R$11,tisk!A548,0))</f>
        <v/>
      </c>
      <c r="H549" s="144" t="str">
        <f ca="1">IF(B549="","",OFFSET(List1!S$11,tisk!A548,0))</f>
        <v/>
      </c>
      <c r="I549" s="142" t="str">
        <f ca="1">IF(B549="","",OFFSET(List1!T$11,tisk!A548,0))</f>
        <v/>
      </c>
      <c r="J549" s="142" t="str">
        <f ca="1">IF(B549="","",OFFSET(List1!U$11,tisk!A548,0))</f>
        <v/>
      </c>
      <c r="K549" s="142" t="str">
        <f ca="1">IF(B549="","",OFFSET(List1!V$11,tisk!A548,0))</f>
        <v/>
      </c>
      <c r="L549" s="142" t="str">
        <f ca="1">IF(B549="","",OFFSET(List1!W$11,tisk!A548,0))</f>
        <v/>
      </c>
      <c r="M549" s="127" t="str">
        <f ca="1">IF(A549="","",OFFSET(List1!W$11,tisk!#REF!,0))</f>
        <v/>
      </c>
      <c r="N549" s="127" t="str">
        <f ca="1">IF(B549="","",OFFSET(List1!X$11,tisk!A548,0))</f>
        <v/>
      </c>
    </row>
    <row r="550" spans="1:14" s="70" customFormat="1" ht="75" customHeight="1" x14ac:dyDescent="0.25">
      <c r="A550" s="63"/>
      <c r="B550" s="142"/>
      <c r="C550" s="65" t="str">
        <f ca="1">IF(B549="","",CONCATENATE("Okres ",OFFSET(List1!G$11,tisk!A548,0),"
","Právní forma","
",OFFSET(List1!H$11,tisk!A548,0),"
","IČO ",OFFSET(List1!I$11,tisk!A548,0),"
 ","B.Ú. ",OFFSET(List1!J$11,tisk!A548,0)))</f>
        <v/>
      </c>
      <c r="D550" s="68" t="str">
        <f ca="1">IF(B549="","",OFFSET(List1!M$11,tisk!A548,0))</f>
        <v/>
      </c>
      <c r="E550" s="143"/>
      <c r="F550" s="69"/>
      <c r="G550" s="127"/>
      <c r="H550" s="144"/>
      <c r="I550" s="142"/>
      <c r="J550" s="142"/>
      <c r="K550" s="142"/>
      <c r="L550" s="142"/>
      <c r="M550" s="127"/>
      <c r="N550" s="127"/>
    </row>
    <row r="551" spans="1:14" s="70" customFormat="1" ht="30" customHeight="1" x14ac:dyDescent="0.25">
      <c r="A551" s="63">
        <f>ROW()/3-1</f>
        <v>182.66666666666666</v>
      </c>
      <c r="B551" s="142"/>
      <c r="C551" s="65" t="str">
        <f ca="1">IF(B549="","",CONCATENATE("Zástupce","
",OFFSET(List1!K$11,tisk!A548,0)))</f>
        <v/>
      </c>
      <c r="D551" s="68" t="str">
        <f ca="1">IF(B549="","",CONCATENATE("Dotace bude použita na:",OFFSET(List1!N$11,tisk!A548,0)))</f>
        <v/>
      </c>
      <c r="E551" s="143"/>
      <c r="F551" s="67" t="str">
        <f ca="1">IF(B549="","",OFFSET(List1!Q$11,tisk!A548,0))</f>
        <v/>
      </c>
      <c r="G551" s="127"/>
      <c r="H551" s="144"/>
      <c r="I551" s="142"/>
      <c r="J551" s="142"/>
      <c r="K551" s="142"/>
      <c r="L551" s="142"/>
      <c r="M551" s="127"/>
      <c r="N551" s="127"/>
    </row>
    <row r="552" spans="1:14" s="70" customFormat="1" ht="75" customHeight="1" x14ac:dyDescent="0.25">
      <c r="A552" s="63"/>
      <c r="B552" s="142" t="str">
        <f ca="1">IF(OFFSET(List1!B$11,tisk!A551,0)&gt;0,OFFSET(List1!B$11,tisk!A551,0),"")</f>
        <v/>
      </c>
      <c r="C552" s="65" t="str">
        <f ca="1">IF(B552="","",CONCATENATE(OFFSET(List1!C$11,tisk!A551,0),"
",OFFSET(List1!D$11,tisk!A551,0),"
",OFFSET(List1!E$11,tisk!A551,0),"
",OFFSET(List1!F$11,tisk!A551,0)))</f>
        <v/>
      </c>
      <c r="D552" s="66" t="str">
        <f ca="1">IF(B552="","",OFFSET(List1!L$11,tisk!A551,0))</f>
        <v/>
      </c>
      <c r="E552" s="143" t="str">
        <f ca="1">IF(B552="","",OFFSET(List1!O$11,tisk!A551,0))</f>
        <v/>
      </c>
      <c r="F552" s="67" t="str">
        <f ca="1">IF(B552="","",OFFSET(List1!P$11,tisk!A551,0))</f>
        <v/>
      </c>
      <c r="G552" s="127" t="str">
        <f ca="1">IF(B552="","",OFFSET(List1!R$11,tisk!A551,0))</f>
        <v/>
      </c>
      <c r="H552" s="144" t="str">
        <f ca="1">IF(B552="","",OFFSET(List1!S$11,tisk!A551,0))</f>
        <v/>
      </c>
      <c r="I552" s="142" t="str">
        <f ca="1">IF(B552="","",OFFSET(List1!T$11,tisk!A551,0))</f>
        <v/>
      </c>
      <c r="J552" s="142" t="str">
        <f ca="1">IF(B552="","",OFFSET(List1!U$11,tisk!A551,0))</f>
        <v/>
      </c>
      <c r="K552" s="142" t="str">
        <f ca="1">IF(B552="","",OFFSET(List1!V$11,tisk!A551,0))</f>
        <v/>
      </c>
      <c r="L552" s="142" t="str">
        <f ca="1">IF(B552="","",OFFSET(List1!W$11,tisk!A551,0))</f>
        <v/>
      </c>
      <c r="M552" s="127" t="str">
        <f ca="1">IF(A552="","",OFFSET(List1!W$11,tisk!#REF!,0))</f>
        <v/>
      </c>
      <c r="N552" s="127" t="str">
        <f ca="1">IF(B552="","",OFFSET(List1!X$11,tisk!A551,0))</f>
        <v/>
      </c>
    </row>
    <row r="553" spans="1:14" s="70" customFormat="1" ht="75" customHeight="1" x14ac:dyDescent="0.25">
      <c r="A553" s="63"/>
      <c r="B553" s="142"/>
      <c r="C553" s="65" t="str">
        <f ca="1">IF(B552="","",CONCATENATE("Okres ",OFFSET(List1!G$11,tisk!A551,0),"
","Právní forma","
",OFFSET(List1!H$11,tisk!A551,0),"
","IČO ",OFFSET(List1!I$11,tisk!A551,0),"
 ","B.Ú. ",OFFSET(List1!J$11,tisk!A551,0)))</f>
        <v/>
      </c>
      <c r="D553" s="68" t="str">
        <f ca="1">IF(B552="","",OFFSET(List1!M$11,tisk!A551,0))</f>
        <v/>
      </c>
      <c r="E553" s="143"/>
      <c r="F553" s="69"/>
      <c r="G553" s="127"/>
      <c r="H553" s="144"/>
      <c r="I553" s="142"/>
      <c r="J553" s="142"/>
      <c r="K553" s="142"/>
      <c r="L553" s="142"/>
      <c r="M553" s="127"/>
      <c r="N553" s="127"/>
    </row>
    <row r="554" spans="1:14" s="70" customFormat="1" ht="30" customHeight="1" x14ac:dyDescent="0.25">
      <c r="A554" s="63">
        <f>ROW()/3-1</f>
        <v>183.66666666666666</v>
      </c>
      <c r="B554" s="142"/>
      <c r="C554" s="65" t="str">
        <f ca="1">IF(B552="","",CONCATENATE("Zástupce","
",OFFSET(List1!K$11,tisk!A551,0)))</f>
        <v/>
      </c>
      <c r="D554" s="68" t="str">
        <f ca="1">IF(B552="","",CONCATENATE("Dotace bude použita na:",OFFSET(List1!N$11,tisk!A551,0)))</f>
        <v/>
      </c>
      <c r="E554" s="143"/>
      <c r="F554" s="67" t="str">
        <f ca="1">IF(B552="","",OFFSET(List1!Q$11,tisk!A551,0))</f>
        <v/>
      </c>
      <c r="G554" s="127"/>
      <c r="H554" s="144"/>
      <c r="I554" s="142"/>
      <c r="J554" s="142"/>
      <c r="K554" s="142"/>
      <c r="L554" s="142"/>
      <c r="M554" s="127"/>
      <c r="N554" s="127"/>
    </row>
    <row r="555" spans="1:14" s="70" customFormat="1" ht="75" customHeight="1" x14ac:dyDescent="0.25">
      <c r="A555" s="63"/>
      <c r="B555" s="142" t="str">
        <f ca="1">IF(OFFSET(List1!B$11,tisk!A554,0)&gt;0,OFFSET(List1!B$11,tisk!A554,0),"")</f>
        <v/>
      </c>
      <c r="C555" s="65" t="str">
        <f ca="1">IF(B555="","",CONCATENATE(OFFSET(List1!C$11,tisk!A554,0),"
",OFFSET(List1!D$11,tisk!A554,0),"
",OFFSET(List1!E$11,tisk!A554,0),"
",OFFSET(List1!F$11,tisk!A554,0)))</f>
        <v/>
      </c>
      <c r="D555" s="66" t="str">
        <f ca="1">IF(B555="","",OFFSET(List1!L$11,tisk!A554,0))</f>
        <v/>
      </c>
      <c r="E555" s="143" t="str">
        <f ca="1">IF(B555="","",OFFSET(List1!O$11,tisk!A554,0))</f>
        <v/>
      </c>
      <c r="F555" s="67" t="str">
        <f ca="1">IF(B555="","",OFFSET(List1!P$11,tisk!A554,0))</f>
        <v/>
      </c>
      <c r="G555" s="127" t="str">
        <f ca="1">IF(B555="","",OFFSET(List1!R$11,tisk!A554,0))</f>
        <v/>
      </c>
      <c r="H555" s="144" t="str">
        <f ca="1">IF(B555="","",OFFSET(List1!S$11,tisk!A554,0))</f>
        <v/>
      </c>
      <c r="I555" s="142" t="str">
        <f ca="1">IF(B555="","",OFFSET(List1!T$11,tisk!A554,0))</f>
        <v/>
      </c>
      <c r="J555" s="142" t="str">
        <f ca="1">IF(B555="","",OFFSET(List1!U$11,tisk!A554,0))</f>
        <v/>
      </c>
      <c r="K555" s="142" t="str">
        <f ca="1">IF(B555="","",OFFSET(List1!V$11,tisk!A554,0))</f>
        <v/>
      </c>
      <c r="L555" s="142" t="str">
        <f ca="1">IF(B555="","",OFFSET(List1!W$11,tisk!A554,0))</f>
        <v/>
      </c>
      <c r="M555" s="127" t="str">
        <f ca="1">IF(A555="","",OFFSET(List1!W$11,tisk!#REF!,0))</f>
        <v/>
      </c>
      <c r="N555" s="127" t="str">
        <f ca="1">IF(B555="","",OFFSET(List1!X$11,tisk!A554,0))</f>
        <v/>
      </c>
    </row>
    <row r="556" spans="1:14" s="70" customFormat="1" ht="75" customHeight="1" x14ac:dyDescent="0.25">
      <c r="A556" s="63"/>
      <c r="B556" s="142"/>
      <c r="C556" s="65" t="str">
        <f ca="1">IF(B555="","",CONCATENATE("Okres ",OFFSET(List1!G$11,tisk!A554,0),"
","Právní forma","
",OFFSET(List1!H$11,tisk!A554,0),"
","IČO ",OFFSET(List1!I$11,tisk!A554,0),"
 ","B.Ú. ",OFFSET(List1!J$11,tisk!A554,0)))</f>
        <v/>
      </c>
      <c r="D556" s="68" t="str">
        <f ca="1">IF(B555="","",OFFSET(List1!M$11,tisk!A554,0))</f>
        <v/>
      </c>
      <c r="E556" s="143"/>
      <c r="F556" s="69"/>
      <c r="G556" s="127"/>
      <c r="H556" s="144"/>
      <c r="I556" s="142"/>
      <c r="J556" s="142"/>
      <c r="K556" s="142"/>
      <c r="L556" s="142"/>
      <c r="M556" s="127"/>
      <c r="N556" s="127"/>
    </row>
    <row r="557" spans="1:14" s="70" customFormat="1" ht="30" customHeight="1" x14ac:dyDescent="0.25">
      <c r="A557" s="63">
        <f>ROW()/3-1</f>
        <v>184.66666666666666</v>
      </c>
      <c r="B557" s="142"/>
      <c r="C557" s="65" t="str">
        <f ca="1">IF(B555="","",CONCATENATE("Zástupce","
",OFFSET(List1!K$11,tisk!A554,0)))</f>
        <v/>
      </c>
      <c r="D557" s="68" t="str">
        <f ca="1">IF(B555="","",CONCATENATE("Dotace bude použita na:",OFFSET(List1!N$11,tisk!A554,0)))</f>
        <v/>
      </c>
      <c r="E557" s="143"/>
      <c r="F557" s="67" t="str">
        <f ca="1">IF(B555="","",OFFSET(List1!Q$11,tisk!A554,0))</f>
        <v/>
      </c>
      <c r="G557" s="127"/>
      <c r="H557" s="144"/>
      <c r="I557" s="142"/>
      <c r="J557" s="142"/>
      <c r="K557" s="142"/>
      <c r="L557" s="142"/>
      <c r="M557" s="127"/>
      <c r="N557" s="127"/>
    </row>
    <row r="558" spans="1:14" s="70" customFormat="1" ht="75" customHeight="1" x14ac:dyDescent="0.25">
      <c r="A558" s="63"/>
      <c r="B558" s="142" t="str">
        <f ca="1">IF(OFFSET(List1!B$11,tisk!A557,0)&gt;0,OFFSET(List1!B$11,tisk!A557,0),"")</f>
        <v/>
      </c>
      <c r="C558" s="65" t="str">
        <f ca="1">IF(B558="","",CONCATENATE(OFFSET(List1!C$11,tisk!A557,0),"
",OFFSET(List1!D$11,tisk!A557,0),"
",OFFSET(List1!E$11,tisk!A557,0),"
",OFFSET(List1!F$11,tisk!A557,0)))</f>
        <v/>
      </c>
      <c r="D558" s="66" t="str">
        <f ca="1">IF(B558="","",OFFSET(List1!L$11,tisk!A557,0))</f>
        <v/>
      </c>
      <c r="E558" s="143" t="str">
        <f ca="1">IF(B558="","",OFFSET(List1!O$11,tisk!A557,0))</f>
        <v/>
      </c>
      <c r="F558" s="67" t="str">
        <f ca="1">IF(B558="","",OFFSET(List1!P$11,tisk!A557,0))</f>
        <v/>
      </c>
      <c r="G558" s="127" t="str">
        <f ca="1">IF(B558="","",OFFSET(List1!R$11,tisk!A557,0))</f>
        <v/>
      </c>
      <c r="H558" s="144" t="str">
        <f ca="1">IF(B558="","",OFFSET(List1!S$11,tisk!A557,0))</f>
        <v/>
      </c>
      <c r="I558" s="142" t="str">
        <f ca="1">IF(B558="","",OFFSET(List1!T$11,tisk!A557,0))</f>
        <v/>
      </c>
      <c r="J558" s="142" t="str">
        <f ca="1">IF(B558="","",OFFSET(List1!U$11,tisk!A557,0))</f>
        <v/>
      </c>
      <c r="K558" s="142" t="str">
        <f ca="1">IF(B558="","",OFFSET(List1!V$11,tisk!A557,0))</f>
        <v/>
      </c>
      <c r="L558" s="142" t="str">
        <f ca="1">IF(B558="","",OFFSET(List1!W$11,tisk!A557,0))</f>
        <v/>
      </c>
      <c r="M558" s="127" t="str">
        <f ca="1">IF(A558="","",OFFSET(List1!W$11,tisk!#REF!,0))</f>
        <v/>
      </c>
      <c r="N558" s="127" t="str">
        <f ca="1">IF(B558="","",OFFSET(List1!X$11,tisk!A557,0))</f>
        <v/>
      </c>
    </row>
    <row r="559" spans="1:14" s="70" customFormat="1" ht="75" customHeight="1" x14ac:dyDescent="0.25">
      <c r="A559" s="63"/>
      <c r="B559" s="142"/>
      <c r="C559" s="65" t="str">
        <f ca="1">IF(B558="","",CONCATENATE("Okres ",OFFSET(List1!G$11,tisk!A557,0),"
","Právní forma","
",OFFSET(List1!H$11,tisk!A557,0),"
","IČO ",OFFSET(List1!I$11,tisk!A557,0),"
 ","B.Ú. ",OFFSET(List1!J$11,tisk!A557,0)))</f>
        <v/>
      </c>
      <c r="D559" s="68" t="str">
        <f ca="1">IF(B558="","",OFFSET(List1!M$11,tisk!A557,0))</f>
        <v/>
      </c>
      <c r="E559" s="143"/>
      <c r="F559" s="69"/>
      <c r="G559" s="127"/>
      <c r="H559" s="144"/>
      <c r="I559" s="142"/>
      <c r="J559" s="142"/>
      <c r="K559" s="142"/>
      <c r="L559" s="142"/>
      <c r="M559" s="127"/>
      <c r="N559" s="127"/>
    </row>
    <row r="560" spans="1:14" s="70" customFormat="1" ht="30" customHeight="1" x14ac:dyDescent="0.25">
      <c r="A560" s="63">
        <f>ROW()/3-1</f>
        <v>185.66666666666666</v>
      </c>
      <c r="B560" s="142"/>
      <c r="C560" s="65" t="str">
        <f ca="1">IF(B558="","",CONCATENATE("Zástupce","
",OFFSET(List1!K$11,tisk!A557,0)))</f>
        <v/>
      </c>
      <c r="D560" s="68" t="str">
        <f ca="1">IF(B558="","",CONCATENATE("Dotace bude použita na:",OFFSET(List1!N$11,tisk!A557,0)))</f>
        <v/>
      </c>
      <c r="E560" s="143"/>
      <c r="F560" s="67" t="str">
        <f ca="1">IF(B558="","",OFFSET(List1!Q$11,tisk!A557,0))</f>
        <v/>
      </c>
      <c r="G560" s="127"/>
      <c r="H560" s="144"/>
      <c r="I560" s="142"/>
      <c r="J560" s="142"/>
      <c r="K560" s="142"/>
      <c r="L560" s="142"/>
      <c r="M560" s="127"/>
      <c r="N560" s="127"/>
    </row>
    <row r="561" spans="1:14" s="70" customFormat="1" ht="75" customHeight="1" x14ac:dyDescent="0.25">
      <c r="A561" s="63"/>
      <c r="B561" s="142" t="str">
        <f ca="1">IF(OFFSET(List1!B$11,tisk!A560,0)&gt;0,OFFSET(List1!B$11,tisk!A560,0),"")</f>
        <v/>
      </c>
      <c r="C561" s="65" t="str">
        <f ca="1">IF(B561="","",CONCATENATE(OFFSET(List1!C$11,tisk!A560,0),"
",OFFSET(List1!D$11,tisk!A560,0),"
",OFFSET(List1!E$11,tisk!A560,0),"
",OFFSET(List1!F$11,tisk!A560,0)))</f>
        <v/>
      </c>
      <c r="D561" s="66" t="str">
        <f ca="1">IF(B561="","",OFFSET(List1!L$11,tisk!A560,0))</f>
        <v/>
      </c>
      <c r="E561" s="143" t="str">
        <f ca="1">IF(B561="","",OFFSET(List1!O$11,tisk!A560,0))</f>
        <v/>
      </c>
      <c r="F561" s="67" t="str">
        <f ca="1">IF(B561="","",OFFSET(List1!P$11,tisk!A560,0))</f>
        <v/>
      </c>
      <c r="G561" s="127" t="str">
        <f ca="1">IF(B561="","",OFFSET(List1!R$11,tisk!A560,0))</f>
        <v/>
      </c>
      <c r="H561" s="144" t="str">
        <f ca="1">IF(B561="","",OFFSET(List1!S$11,tisk!A560,0))</f>
        <v/>
      </c>
      <c r="I561" s="142" t="str">
        <f ca="1">IF(B561="","",OFFSET(List1!T$11,tisk!A560,0))</f>
        <v/>
      </c>
      <c r="J561" s="142" t="str">
        <f ca="1">IF(B561="","",OFFSET(List1!U$11,tisk!A560,0))</f>
        <v/>
      </c>
      <c r="K561" s="142" t="str">
        <f ca="1">IF(B561="","",OFFSET(List1!V$11,tisk!A560,0))</f>
        <v/>
      </c>
      <c r="L561" s="142" t="str">
        <f ca="1">IF(B561="","",OFFSET(List1!W$11,tisk!A560,0))</f>
        <v/>
      </c>
      <c r="M561" s="127" t="str">
        <f ca="1">IF(A561="","",OFFSET(List1!W$11,tisk!#REF!,0))</f>
        <v/>
      </c>
      <c r="N561" s="127" t="str">
        <f ca="1">IF(B561="","",OFFSET(List1!X$11,tisk!A560,0))</f>
        <v/>
      </c>
    </row>
    <row r="562" spans="1:14" s="70" customFormat="1" ht="75" customHeight="1" x14ac:dyDescent="0.25">
      <c r="A562" s="63"/>
      <c r="B562" s="142"/>
      <c r="C562" s="65" t="str">
        <f ca="1">IF(B561="","",CONCATENATE("Okres ",OFFSET(List1!G$11,tisk!A560,0),"
","Právní forma","
",OFFSET(List1!H$11,tisk!A560,0),"
","IČO ",OFFSET(List1!I$11,tisk!A560,0),"
 ","B.Ú. ",OFFSET(List1!J$11,tisk!A560,0)))</f>
        <v/>
      </c>
      <c r="D562" s="68" t="str">
        <f ca="1">IF(B561="","",OFFSET(List1!M$11,tisk!A560,0))</f>
        <v/>
      </c>
      <c r="E562" s="143"/>
      <c r="F562" s="69"/>
      <c r="G562" s="127"/>
      <c r="H562" s="144"/>
      <c r="I562" s="142"/>
      <c r="J562" s="142"/>
      <c r="K562" s="142"/>
      <c r="L562" s="142"/>
      <c r="M562" s="127"/>
      <c r="N562" s="127"/>
    </row>
    <row r="563" spans="1:14" s="70" customFormat="1" ht="30" customHeight="1" x14ac:dyDescent="0.25">
      <c r="A563" s="63">
        <f>ROW()/3-1</f>
        <v>186.66666666666666</v>
      </c>
      <c r="B563" s="142"/>
      <c r="C563" s="65" t="str">
        <f ca="1">IF(B561="","",CONCATENATE("Zástupce","
",OFFSET(List1!K$11,tisk!A560,0)))</f>
        <v/>
      </c>
      <c r="D563" s="68" t="str">
        <f ca="1">IF(B561="","",CONCATENATE("Dotace bude použita na:",OFFSET(List1!N$11,tisk!A560,0)))</f>
        <v/>
      </c>
      <c r="E563" s="143"/>
      <c r="F563" s="67" t="str">
        <f ca="1">IF(B561="","",OFFSET(List1!Q$11,tisk!A560,0))</f>
        <v/>
      </c>
      <c r="G563" s="127"/>
      <c r="H563" s="144"/>
      <c r="I563" s="142"/>
      <c r="J563" s="142"/>
      <c r="K563" s="142"/>
      <c r="L563" s="142"/>
      <c r="M563" s="127"/>
      <c r="N563" s="127"/>
    </row>
    <row r="564" spans="1:14" s="70" customFormat="1" ht="75" customHeight="1" x14ac:dyDescent="0.25">
      <c r="A564" s="63"/>
      <c r="B564" s="142" t="str">
        <f ca="1">IF(OFFSET(List1!B$11,tisk!A563,0)&gt;0,OFFSET(List1!B$11,tisk!A563,0),"")</f>
        <v/>
      </c>
      <c r="C564" s="65" t="str">
        <f ca="1">IF(B564="","",CONCATENATE(OFFSET(List1!C$11,tisk!A563,0),"
",OFFSET(List1!D$11,tisk!A563,0),"
",OFFSET(List1!E$11,tisk!A563,0),"
",OFFSET(List1!F$11,tisk!A563,0)))</f>
        <v/>
      </c>
      <c r="D564" s="66" t="str">
        <f ca="1">IF(B564="","",OFFSET(List1!L$11,tisk!A563,0))</f>
        <v/>
      </c>
      <c r="E564" s="143" t="str">
        <f ca="1">IF(B564="","",OFFSET(List1!O$11,tisk!A563,0))</f>
        <v/>
      </c>
      <c r="F564" s="67" t="str">
        <f ca="1">IF(B564="","",OFFSET(List1!P$11,tisk!A563,0))</f>
        <v/>
      </c>
      <c r="G564" s="127" t="str">
        <f ca="1">IF(B564="","",OFFSET(List1!R$11,tisk!A563,0))</f>
        <v/>
      </c>
      <c r="H564" s="144" t="str">
        <f ca="1">IF(B564="","",OFFSET(List1!S$11,tisk!A563,0))</f>
        <v/>
      </c>
      <c r="I564" s="142" t="str">
        <f ca="1">IF(B564="","",OFFSET(List1!T$11,tisk!A563,0))</f>
        <v/>
      </c>
      <c r="J564" s="142" t="str">
        <f ca="1">IF(B564="","",OFFSET(List1!U$11,tisk!A563,0))</f>
        <v/>
      </c>
      <c r="K564" s="142" t="str">
        <f ca="1">IF(B564="","",OFFSET(List1!V$11,tisk!A563,0))</f>
        <v/>
      </c>
      <c r="L564" s="142" t="str">
        <f ca="1">IF(B564="","",OFFSET(List1!W$11,tisk!A563,0))</f>
        <v/>
      </c>
      <c r="M564" s="127" t="str">
        <f ca="1">IF(A564="","",OFFSET(List1!W$11,tisk!#REF!,0))</f>
        <v/>
      </c>
      <c r="N564" s="127" t="str">
        <f ca="1">IF(B564="","",OFFSET(List1!X$11,tisk!A563,0))</f>
        <v/>
      </c>
    </row>
    <row r="565" spans="1:14" s="70" customFormat="1" ht="75" customHeight="1" x14ac:dyDescent="0.25">
      <c r="A565" s="63"/>
      <c r="B565" s="142"/>
      <c r="C565" s="65" t="str">
        <f ca="1">IF(B564="","",CONCATENATE("Okres ",OFFSET(List1!G$11,tisk!A563,0),"
","Právní forma","
",OFFSET(List1!H$11,tisk!A563,0),"
","IČO ",OFFSET(List1!I$11,tisk!A563,0),"
 ","B.Ú. ",OFFSET(List1!J$11,tisk!A563,0)))</f>
        <v/>
      </c>
      <c r="D565" s="68" t="str">
        <f ca="1">IF(B564="","",OFFSET(List1!M$11,tisk!A563,0))</f>
        <v/>
      </c>
      <c r="E565" s="143"/>
      <c r="F565" s="69"/>
      <c r="G565" s="127"/>
      <c r="H565" s="144"/>
      <c r="I565" s="142"/>
      <c r="J565" s="142"/>
      <c r="K565" s="142"/>
      <c r="L565" s="142"/>
      <c r="M565" s="127"/>
      <c r="N565" s="127"/>
    </row>
    <row r="566" spans="1:14" s="70" customFormat="1" ht="30" customHeight="1" x14ac:dyDescent="0.25">
      <c r="A566" s="63">
        <f>ROW()/3-1</f>
        <v>187.66666666666666</v>
      </c>
      <c r="B566" s="142"/>
      <c r="C566" s="65" t="str">
        <f ca="1">IF(B564="","",CONCATENATE("Zástupce","
",OFFSET(List1!K$11,tisk!A563,0)))</f>
        <v/>
      </c>
      <c r="D566" s="68" t="str">
        <f ca="1">IF(B564="","",CONCATENATE("Dotace bude použita na:",OFFSET(List1!N$11,tisk!A563,0)))</f>
        <v/>
      </c>
      <c r="E566" s="143"/>
      <c r="F566" s="67" t="str">
        <f ca="1">IF(B564="","",OFFSET(List1!Q$11,tisk!A563,0))</f>
        <v/>
      </c>
      <c r="G566" s="127"/>
      <c r="H566" s="144"/>
      <c r="I566" s="142"/>
      <c r="J566" s="142"/>
      <c r="K566" s="142"/>
      <c r="L566" s="142"/>
      <c r="M566" s="127"/>
      <c r="N566" s="127"/>
    </row>
    <row r="567" spans="1:14" s="70" customFormat="1" ht="75" customHeight="1" x14ac:dyDescent="0.25">
      <c r="A567" s="63"/>
      <c r="B567" s="142" t="str">
        <f ca="1">IF(OFFSET(List1!B$11,tisk!A566,0)&gt;0,OFFSET(List1!B$11,tisk!A566,0),"")</f>
        <v/>
      </c>
      <c r="C567" s="65" t="str">
        <f ca="1">IF(B567="","",CONCATENATE(OFFSET(List1!C$11,tisk!A566,0),"
",OFFSET(List1!D$11,tisk!A566,0),"
",OFFSET(List1!E$11,tisk!A566,0),"
",OFFSET(List1!F$11,tisk!A566,0)))</f>
        <v/>
      </c>
      <c r="D567" s="66" t="str">
        <f ca="1">IF(B567="","",OFFSET(List1!L$11,tisk!A566,0))</f>
        <v/>
      </c>
      <c r="E567" s="143" t="str">
        <f ca="1">IF(B567="","",OFFSET(List1!O$11,tisk!A566,0))</f>
        <v/>
      </c>
      <c r="F567" s="67" t="str">
        <f ca="1">IF(B567="","",OFFSET(List1!P$11,tisk!A566,0))</f>
        <v/>
      </c>
      <c r="G567" s="127" t="str">
        <f ca="1">IF(B567="","",OFFSET(List1!R$11,tisk!A566,0))</f>
        <v/>
      </c>
      <c r="H567" s="144" t="str">
        <f ca="1">IF(B567="","",OFFSET(List1!S$11,tisk!A566,0))</f>
        <v/>
      </c>
      <c r="I567" s="142" t="str">
        <f ca="1">IF(B567="","",OFFSET(List1!T$11,tisk!A566,0))</f>
        <v/>
      </c>
      <c r="J567" s="142" t="str">
        <f ca="1">IF(B567="","",OFFSET(List1!U$11,tisk!A566,0))</f>
        <v/>
      </c>
      <c r="K567" s="142" t="str">
        <f ca="1">IF(B567="","",OFFSET(List1!V$11,tisk!A566,0))</f>
        <v/>
      </c>
      <c r="L567" s="142" t="str">
        <f ca="1">IF(B567="","",OFFSET(List1!W$11,tisk!A566,0))</f>
        <v/>
      </c>
      <c r="M567" s="127" t="str">
        <f ca="1">IF(A567="","",OFFSET(List1!W$11,tisk!#REF!,0))</f>
        <v/>
      </c>
      <c r="N567" s="127" t="str">
        <f ca="1">IF(B567="","",OFFSET(List1!X$11,tisk!A566,0))</f>
        <v/>
      </c>
    </row>
    <row r="568" spans="1:14" s="70" customFormat="1" ht="75" customHeight="1" x14ac:dyDescent="0.25">
      <c r="A568" s="63"/>
      <c r="B568" s="142"/>
      <c r="C568" s="65" t="str">
        <f ca="1">IF(B567="","",CONCATENATE("Okres ",OFFSET(List1!G$11,tisk!A566,0),"
","Právní forma","
",OFFSET(List1!H$11,tisk!A566,0),"
","IČO ",OFFSET(List1!I$11,tisk!A566,0),"
 ","B.Ú. ",OFFSET(List1!J$11,tisk!A566,0)))</f>
        <v/>
      </c>
      <c r="D568" s="68" t="str">
        <f ca="1">IF(B567="","",OFFSET(List1!M$11,tisk!A566,0))</f>
        <v/>
      </c>
      <c r="E568" s="143"/>
      <c r="F568" s="69"/>
      <c r="G568" s="127"/>
      <c r="H568" s="144"/>
      <c r="I568" s="142"/>
      <c r="J568" s="142"/>
      <c r="K568" s="142"/>
      <c r="L568" s="142"/>
      <c r="M568" s="127"/>
      <c r="N568" s="127"/>
    </row>
    <row r="569" spans="1:14" s="70" customFormat="1" ht="30" customHeight="1" x14ac:dyDescent="0.25">
      <c r="A569" s="63">
        <f>ROW()/3-1</f>
        <v>188.66666666666666</v>
      </c>
      <c r="B569" s="142"/>
      <c r="C569" s="65" t="str">
        <f ca="1">IF(B567="","",CONCATENATE("Zástupce","
",OFFSET(List1!K$11,tisk!A566,0)))</f>
        <v/>
      </c>
      <c r="D569" s="68" t="str">
        <f ca="1">IF(B567="","",CONCATENATE("Dotace bude použita na:",OFFSET(List1!N$11,tisk!A566,0)))</f>
        <v/>
      </c>
      <c r="E569" s="143"/>
      <c r="F569" s="67" t="str">
        <f ca="1">IF(B567="","",OFFSET(List1!Q$11,tisk!A566,0))</f>
        <v/>
      </c>
      <c r="G569" s="127"/>
      <c r="H569" s="144"/>
      <c r="I569" s="142"/>
      <c r="J569" s="142"/>
      <c r="K569" s="142"/>
      <c r="L569" s="142"/>
      <c r="M569" s="127"/>
      <c r="N569" s="127"/>
    </row>
    <row r="570" spans="1:14" s="70" customFormat="1" ht="75" customHeight="1" x14ac:dyDescent="0.25">
      <c r="A570" s="63"/>
      <c r="B570" s="142" t="str">
        <f ca="1">IF(OFFSET(List1!B$11,tisk!A569,0)&gt;0,OFFSET(List1!B$11,tisk!A569,0),"")</f>
        <v/>
      </c>
      <c r="C570" s="65" t="str">
        <f ca="1">IF(B570="","",CONCATENATE(OFFSET(List1!C$11,tisk!A569,0),"
",OFFSET(List1!D$11,tisk!A569,0),"
",OFFSET(List1!E$11,tisk!A569,0),"
",OFFSET(List1!F$11,tisk!A569,0)))</f>
        <v/>
      </c>
      <c r="D570" s="66" t="str">
        <f ca="1">IF(B570="","",OFFSET(List1!L$11,tisk!A569,0))</f>
        <v/>
      </c>
      <c r="E570" s="143" t="str">
        <f ca="1">IF(B570="","",OFFSET(List1!O$11,tisk!A569,0))</f>
        <v/>
      </c>
      <c r="F570" s="67" t="str">
        <f ca="1">IF(B570="","",OFFSET(List1!P$11,tisk!A569,0))</f>
        <v/>
      </c>
      <c r="G570" s="127" t="str">
        <f ca="1">IF(B570="","",OFFSET(List1!R$11,tisk!A569,0))</f>
        <v/>
      </c>
      <c r="H570" s="144" t="str">
        <f ca="1">IF(B570="","",OFFSET(List1!S$11,tisk!A569,0))</f>
        <v/>
      </c>
      <c r="I570" s="142" t="str">
        <f ca="1">IF(B570="","",OFFSET(List1!T$11,tisk!A569,0))</f>
        <v/>
      </c>
      <c r="J570" s="142" t="str">
        <f ca="1">IF(B570="","",OFFSET(List1!U$11,tisk!A569,0))</f>
        <v/>
      </c>
      <c r="K570" s="142" t="str">
        <f ca="1">IF(B570="","",OFFSET(List1!V$11,tisk!A569,0))</f>
        <v/>
      </c>
      <c r="L570" s="142" t="str">
        <f ca="1">IF(B570="","",OFFSET(List1!W$11,tisk!A569,0))</f>
        <v/>
      </c>
      <c r="M570" s="127" t="str">
        <f ca="1">IF(A570="","",OFFSET(List1!W$11,tisk!#REF!,0))</f>
        <v/>
      </c>
      <c r="N570" s="127" t="str">
        <f ca="1">IF(B570="","",OFFSET(List1!X$11,tisk!A569,0))</f>
        <v/>
      </c>
    </row>
    <row r="571" spans="1:14" s="70" customFormat="1" ht="75" customHeight="1" x14ac:dyDescent="0.25">
      <c r="A571" s="63"/>
      <c r="B571" s="142"/>
      <c r="C571" s="65" t="str">
        <f ca="1">IF(B570="","",CONCATENATE("Okres ",OFFSET(List1!G$11,tisk!A569,0),"
","Právní forma","
",OFFSET(List1!H$11,tisk!A569,0),"
","IČO ",OFFSET(List1!I$11,tisk!A569,0),"
 ","B.Ú. ",OFFSET(List1!J$11,tisk!A569,0)))</f>
        <v/>
      </c>
      <c r="D571" s="68" t="str">
        <f ca="1">IF(B570="","",OFFSET(List1!M$11,tisk!A569,0))</f>
        <v/>
      </c>
      <c r="E571" s="143"/>
      <c r="F571" s="69"/>
      <c r="G571" s="127"/>
      <c r="H571" s="144"/>
      <c r="I571" s="142"/>
      <c r="J571" s="142"/>
      <c r="K571" s="142"/>
      <c r="L571" s="142"/>
      <c r="M571" s="127"/>
      <c r="N571" s="127"/>
    </row>
    <row r="572" spans="1:14" s="70" customFormat="1" ht="30" customHeight="1" x14ac:dyDescent="0.25">
      <c r="A572" s="63">
        <f>ROW()/3-1</f>
        <v>189.66666666666666</v>
      </c>
      <c r="B572" s="142"/>
      <c r="C572" s="65" t="str">
        <f ca="1">IF(B570="","",CONCATENATE("Zástupce","
",OFFSET(List1!K$11,tisk!A569,0)))</f>
        <v/>
      </c>
      <c r="D572" s="68" t="str">
        <f ca="1">IF(B570="","",CONCATENATE("Dotace bude použita na:",OFFSET(List1!N$11,tisk!A569,0)))</f>
        <v/>
      </c>
      <c r="E572" s="143"/>
      <c r="F572" s="67" t="str">
        <f ca="1">IF(B570="","",OFFSET(List1!Q$11,tisk!A569,0))</f>
        <v/>
      </c>
      <c r="G572" s="127"/>
      <c r="H572" s="144"/>
      <c r="I572" s="142"/>
      <c r="J572" s="142"/>
      <c r="K572" s="142"/>
      <c r="L572" s="142"/>
      <c r="M572" s="127"/>
      <c r="N572" s="127"/>
    </row>
    <row r="573" spans="1:14" s="70" customFormat="1" ht="75" customHeight="1" x14ac:dyDescent="0.25">
      <c r="A573" s="63"/>
      <c r="B573" s="142" t="str">
        <f ca="1">IF(OFFSET(List1!B$11,tisk!A572,0)&gt;0,OFFSET(List1!B$11,tisk!A572,0),"")</f>
        <v/>
      </c>
      <c r="C573" s="65" t="str">
        <f ca="1">IF(B573="","",CONCATENATE(OFFSET(List1!C$11,tisk!A572,0),"
",OFFSET(List1!D$11,tisk!A572,0),"
",OFFSET(List1!E$11,tisk!A572,0),"
",OFFSET(List1!F$11,tisk!A572,0)))</f>
        <v/>
      </c>
      <c r="D573" s="66" t="str">
        <f ca="1">IF(B573="","",OFFSET(List1!L$11,tisk!A572,0))</f>
        <v/>
      </c>
      <c r="E573" s="143" t="str">
        <f ca="1">IF(B573="","",OFFSET(List1!O$11,tisk!A572,0))</f>
        <v/>
      </c>
      <c r="F573" s="67" t="str">
        <f ca="1">IF(B573="","",OFFSET(List1!P$11,tisk!A572,0))</f>
        <v/>
      </c>
      <c r="G573" s="127" t="str">
        <f ca="1">IF(B573="","",OFFSET(List1!R$11,tisk!A572,0))</f>
        <v/>
      </c>
      <c r="H573" s="144" t="str">
        <f ca="1">IF(B573="","",OFFSET(List1!S$11,tisk!A572,0))</f>
        <v/>
      </c>
      <c r="I573" s="142" t="str">
        <f ca="1">IF(B573="","",OFFSET(List1!T$11,tisk!A572,0))</f>
        <v/>
      </c>
      <c r="J573" s="142" t="str">
        <f ca="1">IF(B573="","",OFFSET(List1!U$11,tisk!A572,0))</f>
        <v/>
      </c>
      <c r="K573" s="142" t="str">
        <f ca="1">IF(B573="","",OFFSET(List1!V$11,tisk!A572,0))</f>
        <v/>
      </c>
      <c r="L573" s="142" t="str">
        <f ca="1">IF(B573="","",OFFSET(List1!W$11,tisk!A572,0))</f>
        <v/>
      </c>
      <c r="M573" s="127" t="str">
        <f ca="1">IF(A573="","",OFFSET(List1!W$11,tisk!#REF!,0))</f>
        <v/>
      </c>
      <c r="N573" s="127" t="str">
        <f ca="1">IF(B573="","",OFFSET(List1!X$11,tisk!A572,0))</f>
        <v/>
      </c>
    </row>
    <row r="574" spans="1:14" s="70" customFormat="1" ht="75" customHeight="1" x14ac:dyDescent="0.25">
      <c r="A574" s="63"/>
      <c r="B574" s="142"/>
      <c r="C574" s="65" t="str">
        <f ca="1">IF(B573="","",CONCATENATE("Okres ",OFFSET(List1!G$11,tisk!A572,0),"
","Právní forma","
",OFFSET(List1!H$11,tisk!A572,0),"
","IČO ",OFFSET(List1!I$11,tisk!A572,0),"
 ","B.Ú. ",OFFSET(List1!J$11,tisk!A572,0)))</f>
        <v/>
      </c>
      <c r="D574" s="68" t="str">
        <f ca="1">IF(B573="","",OFFSET(List1!M$11,tisk!A572,0))</f>
        <v/>
      </c>
      <c r="E574" s="143"/>
      <c r="F574" s="69"/>
      <c r="G574" s="127"/>
      <c r="H574" s="144"/>
      <c r="I574" s="142"/>
      <c r="J574" s="142"/>
      <c r="K574" s="142"/>
      <c r="L574" s="142"/>
      <c r="M574" s="127"/>
      <c r="N574" s="127"/>
    </row>
    <row r="575" spans="1:14" s="70" customFormat="1" ht="30" customHeight="1" x14ac:dyDescent="0.25">
      <c r="A575" s="63">
        <f>ROW()/3-1</f>
        <v>190.66666666666666</v>
      </c>
      <c r="B575" s="142"/>
      <c r="C575" s="65" t="str">
        <f ca="1">IF(B573="","",CONCATENATE("Zástupce","
",OFFSET(List1!K$11,tisk!A572,0)))</f>
        <v/>
      </c>
      <c r="D575" s="68" t="str">
        <f ca="1">IF(B573="","",CONCATENATE("Dotace bude použita na:",OFFSET(List1!N$11,tisk!A572,0)))</f>
        <v/>
      </c>
      <c r="E575" s="143"/>
      <c r="F575" s="67" t="str">
        <f ca="1">IF(B573="","",OFFSET(List1!Q$11,tisk!A572,0))</f>
        <v/>
      </c>
      <c r="G575" s="127"/>
      <c r="H575" s="144"/>
      <c r="I575" s="142"/>
      <c r="J575" s="142"/>
      <c r="K575" s="142"/>
      <c r="L575" s="142"/>
      <c r="M575" s="127"/>
      <c r="N575" s="127"/>
    </row>
    <row r="576" spans="1:14" s="70" customFormat="1" ht="75" customHeight="1" x14ac:dyDescent="0.25">
      <c r="A576" s="63"/>
      <c r="B576" s="142" t="str">
        <f ca="1">IF(OFFSET(List1!B$11,tisk!A575,0)&gt;0,OFFSET(List1!B$11,tisk!A575,0),"")</f>
        <v/>
      </c>
      <c r="C576" s="65" t="str">
        <f ca="1">IF(B576="","",CONCATENATE(OFFSET(List1!C$11,tisk!A575,0),"
",OFFSET(List1!D$11,tisk!A575,0),"
",OFFSET(List1!E$11,tisk!A575,0),"
",OFFSET(List1!F$11,tisk!A575,0)))</f>
        <v/>
      </c>
      <c r="D576" s="66" t="str">
        <f ca="1">IF(B576="","",OFFSET(List1!L$11,tisk!A575,0))</f>
        <v/>
      </c>
      <c r="E576" s="143" t="str">
        <f ca="1">IF(B576="","",OFFSET(List1!O$11,tisk!A575,0))</f>
        <v/>
      </c>
      <c r="F576" s="67" t="str">
        <f ca="1">IF(B576="","",OFFSET(List1!P$11,tisk!A575,0))</f>
        <v/>
      </c>
      <c r="G576" s="127" t="str">
        <f ca="1">IF(B576="","",OFFSET(List1!R$11,tisk!A575,0))</f>
        <v/>
      </c>
      <c r="H576" s="144" t="str">
        <f ca="1">IF(B576="","",OFFSET(List1!S$11,tisk!A575,0))</f>
        <v/>
      </c>
      <c r="I576" s="142" t="str">
        <f ca="1">IF(B576="","",OFFSET(List1!T$11,tisk!A575,0))</f>
        <v/>
      </c>
      <c r="J576" s="142" t="str">
        <f ca="1">IF(B576="","",OFFSET(List1!U$11,tisk!A575,0))</f>
        <v/>
      </c>
      <c r="K576" s="142" t="str">
        <f ca="1">IF(B576="","",OFFSET(List1!V$11,tisk!A575,0))</f>
        <v/>
      </c>
      <c r="L576" s="142" t="str">
        <f ca="1">IF(B576="","",OFFSET(List1!W$11,tisk!A575,0))</f>
        <v/>
      </c>
      <c r="M576" s="127" t="str">
        <f ca="1">IF(A576="","",OFFSET(List1!W$11,tisk!#REF!,0))</f>
        <v/>
      </c>
      <c r="N576" s="127" t="str">
        <f ca="1">IF(B576="","",OFFSET(List1!X$11,tisk!A575,0))</f>
        <v/>
      </c>
    </row>
    <row r="577" spans="1:14" s="70" customFormat="1" ht="75" customHeight="1" x14ac:dyDescent="0.25">
      <c r="A577" s="63"/>
      <c r="B577" s="142"/>
      <c r="C577" s="65" t="str">
        <f ca="1">IF(B576="","",CONCATENATE("Okres ",OFFSET(List1!G$11,tisk!A575,0),"
","Právní forma","
",OFFSET(List1!H$11,tisk!A575,0),"
","IČO ",OFFSET(List1!I$11,tisk!A575,0),"
 ","B.Ú. ",OFFSET(List1!J$11,tisk!A575,0)))</f>
        <v/>
      </c>
      <c r="D577" s="68" t="str">
        <f ca="1">IF(B576="","",OFFSET(List1!M$11,tisk!A575,0))</f>
        <v/>
      </c>
      <c r="E577" s="143"/>
      <c r="F577" s="69"/>
      <c r="G577" s="127"/>
      <c r="H577" s="144"/>
      <c r="I577" s="142"/>
      <c r="J577" s="142"/>
      <c r="K577" s="142"/>
      <c r="L577" s="142"/>
      <c r="M577" s="127"/>
      <c r="N577" s="127"/>
    </row>
    <row r="578" spans="1:14" s="70" customFormat="1" ht="30" customHeight="1" x14ac:dyDescent="0.25">
      <c r="A578" s="63">
        <f>ROW()/3-1</f>
        <v>191.66666666666666</v>
      </c>
      <c r="B578" s="142"/>
      <c r="C578" s="65" t="str">
        <f ca="1">IF(B576="","",CONCATENATE("Zástupce","
",OFFSET(List1!K$11,tisk!A575,0)))</f>
        <v/>
      </c>
      <c r="D578" s="68" t="str">
        <f ca="1">IF(B576="","",CONCATENATE("Dotace bude použita na:",OFFSET(List1!N$11,tisk!A575,0)))</f>
        <v/>
      </c>
      <c r="E578" s="143"/>
      <c r="F578" s="67" t="str">
        <f ca="1">IF(B576="","",OFFSET(List1!Q$11,tisk!A575,0))</f>
        <v/>
      </c>
      <c r="G578" s="127"/>
      <c r="H578" s="144"/>
      <c r="I578" s="142"/>
      <c r="J578" s="142"/>
      <c r="K578" s="142"/>
      <c r="L578" s="142"/>
      <c r="M578" s="127"/>
      <c r="N578" s="127"/>
    </row>
    <row r="579" spans="1:14" s="70" customFormat="1" ht="75" customHeight="1" x14ac:dyDescent="0.25">
      <c r="A579" s="63"/>
      <c r="B579" s="142" t="str">
        <f ca="1">IF(OFFSET(List1!B$11,tisk!A578,0)&gt;0,OFFSET(List1!B$11,tisk!A578,0),"")</f>
        <v/>
      </c>
      <c r="C579" s="65" t="str">
        <f ca="1">IF(B579="","",CONCATENATE(OFFSET(List1!C$11,tisk!A578,0),"
",OFFSET(List1!D$11,tisk!A578,0),"
",OFFSET(List1!E$11,tisk!A578,0),"
",OFFSET(List1!F$11,tisk!A578,0)))</f>
        <v/>
      </c>
      <c r="D579" s="66" t="str">
        <f ca="1">IF(B579="","",OFFSET(List1!L$11,tisk!A578,0))</f>
        <v/>
      </c>
      <c r="E579" s="143" t="str">
        <f ca="1">IF(B579="","",OFFSET(List1!O$11,tisk!A578,0))</f>
        <v/>
      </c>
      <c r="F579" s="67" t="str">
        <f ca="1">IF(B579="","",OFFSET(List1!P$11,tisk!A578,0))</f>
        <v/>
      </c>
      <c r="G579" s="127" t="str">
        <f ca="1">IF(B579="","",OFFSET(List1!R$11,tisk!A578,0))</f>
        <v/>
      </c>
      <c r="H579" s="144" t="str">
        <f ca="1">IF(B579="","",OFFSET(List1!S$11,tisk!A578,0))</f>
        <v/>
      </c>
      <c r="I579" s="142" t="str">
        <f ca="1">IF(B579="","",OFFSET(List1!T$11,tisk!A578,0))</f>
        <v/>
      </c>
      <c r="J579" s="142" t="str">
        <f ca="1">IF(B579="","",OFFSET(List1!U$11,tisk!A578,0))</f>
        <v/>
      </c>
      <c r="K579" s="142" t="str">
        <f ca="1">IF(B579="","",OFFSET(List1!V$11,tisk!A578,0))</f>
        <v/>
      </c>
      <c r="L579" s="142" t="str">
        <f ca="1">IF(B579="","",OFFSET(List1!W$11,tisk!A578,0))</f>
        <v/>
      </c>
      <c r="M579" s="127" t="str">
        <f ca="1">IF(A579="","",OFFSET(List1!W$11,tisk!#REF!,0))</f>
        <v/>
      </c>
      <c r="N579" s="127" t="str">
        <f ca="1">IF(B579="","",OFFSET(List1!X$11,tisk!A578,0))</f>
        <v/>
      </c>
    </row>
    <row r="580" spans="1:14" s="70" customFormat="1" ht="75" customHeight="1" x14ac:dyDescent="0.25">
      <c r="A580" s="63"/>
      <c r="B580" s="142"/>
      <c r="C580" s="65" t="str">
        <f ca="1">IF(B579="","",CONCATENATE("Okres ",OFFSET(List1!G$11,tisk!A578,0),"
","Právní forma","
",OFFSET(List1!H$11,tisk!A578,0),"
","IČO ",OFFSET(List1!I$11,tisk!A578,0),"
 ","B.Ú. ",OFFSET(List1!J$11,tisk!A578,0)))</f>
        <v/>
      </c>
      <c r="D580" s="68" t="str">
        <f ca="1">IF(B579="","",OFFSET(List1!M$11,tisk!A578,0))</f>
        <v/>
      </c>
      <c r="E580" s="143"/>
      <c r="F580" s="69"/>
      <c r="G580" s="127"/>
      <c r="H580" s="144"/>
      <c r="I580" s="142"/>
      <c r="J580" s="142"/>
      <c r="K580" s="142"/>
      <c r="L580" s="142"/>
      <c r="M580" s="127"/>
      <c r="N580" s="127"/>
    </row>
    <row r="581" spans="1:14" s="70" customFormat="1" ht="30" customHeight="1" x14ac:dyDescent="0.25">
      <c r="A581" s="63">
        <f>ROW()/3-1</f>
        <v>192.66666666666666</v>
      </c>
      <c r="B581" s="142"/>
      <c r="C581" s="65" t="str">
        <f ca="1">IF(B579="","",CONCATENATE("Zástupce","
",OFFSET(List1!K$11,tisk!A578,0)))</f>
        <v/>
      </c>
      <c r="D581" s="68" t="str">
        <f ca="1">IF(B579="","",CONCATENATE("Dotace bude použita na:",OFFSET(List1!N$11,tisk!A578,0)))</f>
        <v/>
      </c>
      <c r="E581" s="143"/>
      <c r="F581" s="67" t="str">
        <f ca="1">IF(B579="","",OFFSET(List1!Q$11,tisk!A578,0))</f>
        <v/>
      </c>
      <c r="G581" s="127"/>
      <c r="H581" s="144"/>
      <c r="I581" s="142"/>
      <c r="J581" s="142"/>
      <c r="K581" s="142"/>
      <c r="L581" s="142"/>
      <c r="M581" s="127"/>
      <c r="N581" s="127"/>
    </row>
    <row r="582" spans="1:14" s="70" customFormat="1" ht="75" customHeight="1" x14ac:dyDescent="0.25">
      <c r="A582" s="63"/>
      <c r="B582" s="142" t="str">
        <f ca="1">IF(OFFSET(List1!B$11,tisk!A581,0)&gt;0,OFFSET(List1!B$11,tisk!A581,0),"")</f>
        <v/>
      </c>
      <c r="C582" s="65" t="str">
        <f ca="1">IF(B582="","",CONCATENATE(OFFSET(List1!C$11,tisk!A581,0),"
",OFFSET(List1!D$11,tisk!A581,0),"
",OFFSET(List1!E$11,tisk!A581,0),"
",OFFSET(List1!F$11,tisk!A581,0)))</f>
        <v/>
      </c>
      <c r="D582" s="66" t="str">
        <f ca="1">IF(B582="","",OFFSET(List1!L$11,tisk!A581,0))</f>
        <v/>
      </c>
      <c r="E582" s="143" t="str">
        <f ca="1">IF(B582="","",OFFSET(List1!O$11,tisk!A581,0))</f>
        <v/>
      </c>
      <c r="F582" s="67" t="str">
        <f ca="1">IF(B582="","",OFFSET(List1!P$11,tisk!A581,0))</f>
        <v/>
      </c>
      <c r="G582" s="127" t="str">
        <f ca="1">IF(B582="","",OFFSET(List1!R$11,tisk!A581,0))</f>
        <v/>
      </c>
      <c r="H582" s="144" t="str">
        <f ca="1">IF(B582="","",OFFSET(List1!S$11,tisk!A581,0))</f>
        <v/>
      </c>
      <c r="I582" s="142" t="str">
        <f ca="1">IF(B582="","",OFFSET(List1!T$11,tisk!A581,0))</f>
        <v/>
      </c>
      <c r="J582" s="142" t="str">
        <f ca="1">IF(B582="","",OFFSET(List1!U$11,tisk!A581,0))</f>
        <v/>
      </c>
      <c r="K582" s="142" t="str">
        <f ca="1">IF(B582="","",OFFSET(List1!V$11,tisk!A581,0))</f>
        <v/>
      </c>
      <c r="L582" s="142" t="str">
        <f ca="1">IF(B582="","",OFFSET(List1!W$11,tisk!A581,0))</f>
        <v/>
      </c>
      <c r="M582" s="127" t="str">
        <f ca="1">IF(A582="","",OFFSET(List1!W$11,tisk!#REF!,0))</f>
        <v/>
      </c>
      <c r="N582" s="127" t="str">
        <f ca="1">IF(B582="","",OFFSET(List1!X$11,tisk!A581,0))</f>
        <v/>
      </c>
    </row>
    <row r="583" spans="1:14" s="70" customFormat="1" ht="75" customHeight="1" x14ac:dyDescent="0.25">
      <c r="A583" s="63"/>
      <c r="B583" s="142"/>
      <c r="C583" s="65" t="str">
        <f ca="1">IF(B582="","",CONCATENATE("Okres ",OFFSET(List1!G$11,tisk!A581,0),"
","Právní forma","
",OFFSET(List1!H$11,tisk!A581,0),"
","IČO ",OFFSET(List1!I$11,tisk!A581,0),"
 ","B.Ú. ",OFFSET(List1!J$11,tisk!A581,0)))</f>
        <v/>
      </c>
      <c r="D583" s="68" t="str">
        <f ca="1">IF(B582="","",OFFSET(List1!M$11,tisk!A581,0))</f>
        <v/>
      </c>
      <c r="E583" s="143"/>
      <c r="F583" s="69"/>
      <c r="G583" s="127"/>
      <c r="H583" s="144"/>
      <c r="I583" s="142"/>
      <c r="J583" s="142"/>
      <c r="K583" s="142"/>
      <c r="L583" s="142"/>
      <c r="M583" s="127"/>
      <c r="N583" s="127"/>
    </row>
    <row r="584" spans="1:14" s="70" customFormat="1" ht="30" customHeight="1" x14ac:dyDescent="0.25">
      <c r="A584" s="63">
        <f>ROW()/3-1</f>
        <v>193.66666666666666</v>
      </c>
      <c r="B584" s="142"/>
      <c r="C584" s="65" t="str">
        <f ca="1">IF(B582="","",CONCATENATE("Zástupce","
",OFFSET(List1!K$11,tisk!A581,0)))</f>
        <v/>
      </c>
      <c r="D584" s="68" t="str">
        <f ca="1">IF(B582="","",CONCATENATE("Dotace bude použita na:",OFFSET(List1!N$11,tisk!A581,0)))</f>
        <v/>
      </c>
      <c r="E584" s="143"/>
      <c r="F584" s="67" t="str">
        <f ca="1">IF(B582="","",OFFSET(List1!Q$11,tisk!A581,0))</f>
        <v/>
      </c>
      <c r="G584" s="127"/>
      <c r="H584" s="144"/>
      <c r="I584" s="142"/>
      <c r="J584" s="142"/>
      <c r="K584" s="142"/>
      <c r="L584" s="142"/>
      <c r="M584" s="127"/>
      <c r="N584" s="127"/>
    </row>
    <row r="585" spans="1:14" s="70" customFormat="1" ht="75" customHeight="1" x14ac:dyDescent="0.25">
      <c r="A585" s="63"/>
      <c r="B585" s="142" t="str">
        <f ca="1">IF(OFFSET(List1!B$11,tisk!A584,0)&gt;0,OFFSET(List1!B$11,tisk!A584,0),"")</f>
        <v/>
      </c>
      <c r="C585" s="65" t="str">
        <f ca="1">IF(B585="","",CONCATENATE(OFFSET(List1!C$11,tisk!A584,0),"
",OFFSET(List1!D$11,tisk!A584,0),"
",OFFSET(List1!E$11,tisk!A584,0),"
",OFFSET(List1!F$11,tisk!A584,0)))</f>
        <v/>
      </c>
      <c r="D585" s="66" t="str">
        <f ca="1">IF(B585="","",OFFSET(List1!L$11,tisk!A584,0))</f>
        <v/>
      </c>
      <c r="E585" s="143" t="str">
        <f ca="1">IF(B585="","",OFFSET(List1!O$11,tisk!A584,0))</f>
        <v/>
      </c>
      <c r="F585" s="67" t="str">
        <f ca="1">IF(B585="","",OFFSET(List1!P$11,tisk!A584,0))</f>
        <v/>
      </c>
      <c r="G585" s="127" t="str">
        <f ca="1">IF(B585="","",OFFSET(List1!R$11,tisk!A584,0))</f>
        <v/>
      </c>
      <c r="H585" s="144" t="str">
        <f ca="1">IF(B585="","",OFFSET(List1!S$11,tisk!A584,0))</f>
        <v/>
      </c>
      <c r="I585" s="142" t="str">
        <f ca="1">IF(B585="","",OFFSET(List1!T$11,tisk!A584,0))</f>
        <v/>
      </c>
      <c r="J585" s="142" t="str">
        <f ca="1">IF(B585="","",OFFSET(List1!U$11,tisk!A584,0))</f>
        <v/>
      </c>
      <c r="K585" s="142" t="str">
        <f ca="1">IF(B585="","",OFFSET(List1!V$11,tisk!A584,0))</f>
        <v/>
      </c>
      <c r="L585" s="142" t="str">
        <f ca="1">IF(B585="","",OFFSET(List1!W$11,tisk!A584,0))</f>
        <v/>
      </c>
      <c r="M585" s="127" t="str">
        <f ca="1">IF(A585="","",OFFSET(List1!W$11,tisk!#REF!,0))</f>
        <v/>
      </c>
      <c r="N585" s="127" t="str">
        <f ca="1">IF(B585="","",OFFSET(List1!X$11,tisk!A584,0))</f>
        <v/>
      </c>
    </row>
    <row r="586" spans="1:14" s="70" customFormat="1" ht="75" customHeight="1" x14ac:dyDescent="0.25">
      <c r="A586" s="63"/>
      <c r="B586" s="142"/>
      <c r="C586" s="65" t="str">
        <f ca="1">IF(B585="","",CONCATENATE("Okres ",OFFSET(List1!G$11,tisk!A584,0),"
","Právní forma","
",OFFSET(List1!H$11,tisk!A584,0),"
","IČO ",OFFSET(List1!I$11,tisk!A584,0),"
 ","B.Ú. ",OFFSET(List1!J$11,tisk!A584,0)))</f>
        <v/>
      </c>
      <c r="D586" s="68" t="str">
        <f ca="1">IF(B585="","",OFFSET(List1!M$11,tisk!A584,0))</f>
        <v/>
      </c>
      <c r="E586" s="143"/>
      <c r="F586" s="69"/>
      <c r="G586" s="127"/>
      <c r="H586" s="144"/>
      <c r="I586" s="142"/>
      <c r="J586" s="142"/>
      <c r="K586" s="142"/>
      <c r="L586" s="142"/>
      <c r="M586" s="127"/>
      <c r="N586" s="127"/>
    </row>
    <row r="587" spans="1:14" s="70" customFormat="1" ht="30" customHeight="1" x14ac:dyDescent="0.25">
      <c r="A587" s="63">
        <f>ROW()/3-1</f>
        <v>194.66666666666666</v>
      </c>
      <c r="B587" s="142"/>
      <c r="C587" s="65" t="str">
        <f ca="1">IF(B585="","",CONCATENATE("Zástupce","
",OFFSET(List1!K$11,tisk!A584,0)))</f>
        <v/>
      </c>
      <c r="D587" s="68" t="str">
        <f ca="1">IF(B585="","",CONCATENATE("Dotace bude použita na:",OFFSET(List1!N$11,tisk!A584,0)))</f>
        <v/>
      </c>
      <c r="E587" s="143"/>
      <c r="F587" s="67" t="str">
        <f ca="1">IF(B585="","",OFFSET(List1!Q$11,tisk!A584,0))</f>
        <v/>
      </c>
      <c r="G587" s="127"/>
      <c r="H587" s="144"/>
      <c r="I587" s="142"/>
      <c r="J587" s="142"/>
      <c r="K587" s="142"/>
      <c r="L587" s="142"/>
      <c r="M587" s="127"/>
      <c r="N587" s="127"/>
    </row>
    <row r="588" spans="1:14" s="70" customFormat="1" ht="75" customHeight="1" x14ac:dyDescent="0.25">
      <c r="A588" s="63"/>
      <c r="B588" s="142" t="str">
        <f ca="1">IF(OFFSET(List1!B$11,tisk!A587,0)&gt;0,OFFSET(List1!B$11,tisk!A587,0),"")</f>
        <v/>
      </c>
      <c r="C588" s="65" t="str">
        <f ca="1">IF(B588="","",CONCATENATE(OFFSET(List1!C$11,tisk!A587,0),"
",OFFSET(List1!D$11,tisk!A587,0),"
",OFFSET(List1!E$11,tisk!A587,0),"
",OFFSET(List1!F$11,tisk!A587,0)))</f>
        <v/>
      </c>
      <c r="D588" s="66" t="str">
        <f ca="1">IF(B588="","",OFFSET(List1!L$11,tisk!A587,0))</f>
        <v/>
      </c>
      <c r="E588" s="143" t="str">
        <f ca="1">IF(B588="","",OFFSET(List1!O$11,tisk!A587,0))</f>
        <v/>
      </c>
      <c r="F588" s="67" t="str">
        <f ca="1">IF(B588="","",OFFSET(List1!P$11,tisk!A587,0))</f>
        <v/>
      </c>
      <c r="G588" s="127" t="str">
        <f ca="1">IF(B588="","",OFFSET(List1!R$11,tisk!A587,0))</f>
        <v/>
      </c>
      <c r="H588" s="144" t="str">
        <f ca="1">IF(B588="","",OFFSET(List1!S$11,tisk!A587,0))</f>
        <v/>
      </c>
      <c r="I588" s="142" t="str">
        <f ca="1">IF(B588="","",OFFSET(List1!T$11,tisk!A587,0))</f>
        <v/>
      </c>
      <c r="J588" s="142" t="str">
        <f ca="1">IF(B588="","",OFFSET(List1!U$11,tisk!A587,0))</f>
        <v/>
      </c>
      <c r="K588" s="142" t="str">
        <f ca="1">IF(B588="","",OFFSET(List1!V$11,tisk!A587,0))</f>
        <v/>
      </c>
      <c r="L588" s="142" t="str">
        <f ca="1">IF(B588="","",OFFSET(List1!W$11,tisk!A587,0))</f>
        <v/>
      </c>
      <c r="M588" s="127" t="str">
        <f ca="1">IF(A588="","",OFFSET(List1!W$11,tisk!#REF!,0))</f>
        <v/>
      </c>
      <c r="N588" s="127" t="str">
        <f ca="1">IF(B588="","",OFFSET(List1!X$11,tisk!A587,0))</f>
        <v/>
      </c>
    </row>
    <row r="589" spans="1:14" s="70" customFormat="1" ht="75" customHeight="1" x14ac:dyDescent="0.25">
      <c r="A589" s="63"/>
      <c r="B589" s="142"/>
      <c r="C589" s="65" t="str">
        <f ca="1">IF(B588="","",CONCATENATE("Okres ",OFFSET(List1!G$11,tisk!A587,0),"
","Právní forma","
",OFFSET(List1!H$11,tisk!A587,0),"
","IČO ",OFFSET(List1!I$11,tisk!A587,0),"
 ","B.Ú. ",OFFSET(List1!J$11,tisk!A587,0)))</f>
        <v/>
      </c>
      <c r="D589" s="68" t="str">
        <f ca="1">IF(B588="","",OFFSET(List1!M$11,tisk!A587,0))</f>
        <v/>
      </c>
      <c r="E589" s="143"/>
      <c r="F589" s="69"/>
      <c r="G589" s="127"/>
      <c r="H589" s="144"/>
      <c r="I589" s="142"/>
      <c r="J589" s="142"/>
      <c r="K589" s="142"/>
      <c r="L589" s="142"/>
      <c r="M589" s="127"/>
      <c r="N589" s="127"/>
    </row>
    <row r="590" spans="1:14" s="70" customFormat="1" ht="30" customHeight="1" x14ac:dyDescent="0.25">
      <c r="A590" s="63">
        <f>ROW()/3-1</f>
        <v>195.66666666666666</v>
      </c>
      <c r="B590" s="142"/>
      <c r="C590" s="65" t="str">
        <f ca="1">IF(B588="","",CONCATENATE("Zástupce","
",OFFSET(List1!K$11,tisk!A587,0)))</f>
        <v/>
      </c>
      <c r="D590" s="68" t="str">
        <f ca="1">IF(B588="","",CONCATENATE("Dotace bude použita na:",OFFSET(List1!N$11,tisk!A587,0)))</f>
        <v/>
      </c>
      <c r="E590" s="143"/>
      <c r="F590" s="67" t="str">
        <f ca="1">IF(B588="","",OFFSET(List1!Q$11,tisk!A587,0))</f>
        <v/>
      </c>
      <c r="G590" s="127"/>
      <c r="H590" s="144"/>
      <c r="I590" s="142"/>
      <c r="J590" s="142"/>
      <c r="K590" s="142"/>
      <c r="L590" s="142"/>
      <c r="M590" s="127"/>
      <c r="N590" s="127"/>
    </row>
    <row r="591" spans="1:14" s="70" customFormat="1" ht="75" customHeight="1" x14ac:dyDescent="0.25">
      <c r="A591" s="63"/>
      <c r="B591" s="142" t="str">
        <f ca="1">IF(OFFSET(List1!B$11,tisk!A590,0)&gt;0,OFFSET(List1!B$11,tisk!A590,0),"")</f>
        <v/>
      </c>
      <c r="C591" s="65" t="str">
        <f ca="1">IF(B591="","",CONCATENATE(OFFSET(List1!C$11,tisk!A590,0),"
",OFFSET(List1!D$11,tisk!A590,0),"
",OFFSET(List1!E$11,tisk!A590,0),"
",OFFSET(List1!F$11,tisk!A590,0)))</f>
        <v/>
      </c>
      <c r="D591" s="66" t="str">
        <f ca="1">IF(B591="","",OFFSET(List1!L$11,tisk!A590,0))</f>
        <v/>
      </c>
      <c r="E591" s="143" t="str">
        <f ca="1">IF(B591="","",OFFSET(List1!O$11,tisk!A590,0))</f>
        <v/>
      </c>
      <c r="F591" s="67" t="str">
        <f ca="1">IF(B591="","",OFFSET(List1!P$11,tisk!A590,0))</f>
        <v/>
      </c>
      <c r="G591" s="127" t="str">
        <f ca="1">IF(B591="","",OFFSET(List1!R$11,tisk!A590,0))</f>
        <v/>
      </c>
      <c r="H591" s="144" t="str">
        <f ca="1">IF(B591="","",OFFSET(List1!S$11,tisk!A590,0))</f>
        <v/>
      </c>
      <c r="I591" s="142" t="str">
        <f ca="1">IF(B591="","",OFFSET(List1!T$11,tisk!A590,0))</f>
        <v/>
      </c>
      <c r="J591" s="142" t="str">
        <f ca="1">IF(B591="","",OFFSET(List1!U$11,tisk!A590,0))</f>
        <v/>
      </c>
      <c r="K591" s="142" t="str">
        <f ca="1">IF(B591="","",OFFSET(List1!V$11,tisk!A590,0))</f>
        <v/>
      </c>
      <c r="L591" s="142" t="str">
        <f ca="1">IF(B591="","",OFFSET(List1!W$11,tisk!A590,0))</f>
        <v/>
      </c>
      <c r="M591" s="127" t="str">
        <f ca="1">IF(A591="","",OFFSET(List1!W$11,tisk!#REF!,0))</f>
        <v/>
      </c>
      <c r="N591" s="127" t="str">
        <f ca="1">IF(B591="","",OFFSET(List1!X$11,tisk!A590,0))</f>
        <v/>
      </c>
    </row>
    <row r="592" spans="1:14" s="70" customFormat="1" ht="75" customHeight="1" x14ac:dyDescent="0.25">
      <c r="A592" s="63"/>
      <c r="B592" s="142"/>
      <c r="C592" s="65" t="str">
        <f ca="1">IF(B591="","",CONCATENATE("Okres ",OFFSET(List1!G$11,tisk!A590,0),"
","Právní forma","
",OFFSET(List1!H$11,tisk!A590,0),"
","IČO ",OFFSET(List1!I$11,tisk!A590,0),"
 ","B.Ú. ",OFFSET(List1!J$11,tisk!A590,0)))</f>
        <v/>
      </c>
      <c r="D592" s="68" t="str">
        <f ca="1">IF(B591="","",OFFSET(List1!M$11,tisk!A590,0))</f>
        <v/>
      </c>
      <c r="E592" s="143"/>
      <c r="F592" s="69"/>
      <c r="G592" s="127"/>
      <c r="H592" s="144"/>
      <c r="I592" s="142"/>
      <c r="J592" s="142"/>
      <c r="K592" s="142"/>
      <c r="L592" s="142"/>
      <c r="M592" s="127"/>
      <c r="N592" s="127"/>
    </row>
    <row r="593" spans="1:14" s="70" customFormat="1" ht="30" customHeight="1" x14ac:dyDescent="0.25">
      <c r="A593" s="63">
        <f>ROW()/3-1</f>
        <v>196.66666666666666</v>
      </c>
      <c r="B593" s="142"/>
      <c r="C593" s="65" t="str">
        <f ca="1">IF(B591="","",CONCATENATE("Zástupce","
",OFFSET(List1!K$11,tisk!A590,0)))</f>
        <v/>
      </c>
      <c r="D593" s="68" t="str">
        <f ca="1">IF(B591="","",CONCATENATE("Dotace bude použita na:",OFFSET(List1!N$11,tisk!A590,0)))</f>
        <v/>
      </c>
      <c r="E593" s="143"/>
      <c r="F593" s="67" t="str">
        <f ca="1">IF(B591="","",OFFSET(List1!Q$11,tisk!A590,0))</f>
        <v/>
      </c>
      <c r="G593" s="127"/>
      <c r="H593" s="144"/>
      <c r="I593" s="142"/>
      <c r="J593" s="142"/>
      <c r="K593" s="142"/>
      <c r="L593" s="142"/>
      <c r="M593" s="127"/>
      <c r="N593" s="127"/>
    </row>
    <row r="594" spans="1:14" s="70" customFormat="1" ht="75" customHeight="1" x14ac:dyDescent="0.25">
      <c r="A594" s="63"/>
      <c r="B594" s="142" t="str">
        <f ca="1">IF(OFFSET(List1!B$11,tisk!A593,0)&gt;0,OFFSET(List1!B$11,tisk!A593,0),"")</f>
        <v/>
      </c>
      <c r="C594" s="65" t="str">
        <f ca="1">IF(B594="","",CONCATENATE(OFFSET(List1!C$11,tisk!A593,0),"
",OFFSET(List1!D$11,tisk!A593,0),"
",OFFSET(List1!E$11,tisk!A593,0),"
",OFFSET(List1!F$11,tisk!A593,0)))</f>
        <v/>
      </c>
      <c r="D594" s="66" t="str">
        <f ca="1">IF(B594="","",OFFSET(List1!L$11,tisk!A593,0))</f>
        <v/>
      </c>
      <c r="E594" s="143" t="str">
        <f ca="1">IF(B594="","",OFFSET(List1!O$11,tisk!A593,0))</f>
        <v/>
      </c>
      <c r="F594" s="67" t="str">
        <f ca="1">IF(B594="","",OFFSET(List1!P$11,tisk!A593,0))</f>
        <v/>
      </c>
      <c r="G594" s="127" t="str">
        <f ca="1">IF(B594="","",OFFSET(List1!R$11,tisk!A593,0))</f>
        <v/>
      </c>
      <c r="H594" s="144" t="str">
        <f ca="1">IF(B594="","",OFFSET(List1!S$11,tisk!A593,0))</f>
        <v/>
      </c>
      <c r="I594" s="142" t="str">
        <f ca="1">IF(B594="","",OFFSET(List1!T$11,tisk!A593,0))</f>
        <v/>
      </c>
      <c r="J594" s="142" t="str">
        <f ca="1">IF(B594="","",OFFSET(List1!U$11,tisk!A593,0))</f>
        <v/>
      </c>
      <c r="K594" s="142" t="str">
        <f ca="1">IF(B594="","",OFFSET(List1!V$11,tisk!A593,0))</f>
        <v/>
      </c>
      <c r="L594" s="142" t="str">
        <f ca="1">IF(B594="","",OFFSET(List1!W$11,tisk!A593,0))</f>
        <v/>
      </c>
      <c r="M594" s="127" t="str">
        <f ca="1">IF(A594="","",OFFSET(List1!W$11,tisk!#REF!,0))</f>
        <v/>
      </c>
      <c r="N594" s="127" t="str">
        <f ca="1">IF(B594="","",OFFSET(List1!X$11,tisk!A593,0))</f>
        <v/>
      </c>
    </row>
    <row r="595" spans="1:14" s="70" customFormat="1" ht="75" customHeight="1" x14ac:dyDescent="0.25">
      <c r="A595" s="63"/>
      <c r="B595" s="142"/>
      <c r="C595" s="65" t="str">
        <f ca="1">IF(B594="","",CONCATENATE("Okres ",OFFSET(List1!G$11,tisk!A593,0),"
","Právní forma","
",OFFSET(List1!H$11,tisk!A593,0),"
","IČO ",OFFSET(List1!I$11,tisk!A593,0),"
 ","B.Ú. ",OFFSET(List1!J$11,tisk!A593,0)))</f>
        <v/>
      </c>
      <c r="D595" s="68" t="str">
        <f ca="1">IF(B594="","",OFFSET(List1!M$11,tisk!A593,0))</f>
        <v/>
      </c>
      <c r="E595" s="143"/>
      <c r="F595" s="69"/>
      <c r="G595" s="127"/>
      <c r="H595" s="144"/>
      <c r="I595" s="142"/>
      <c r="J595" s="142"/>
      <c r="K595" s="142"/>
      <c r="L595" s="142"/>
      <c r="M595" s="127"/>
      <c r="N595" s="127"/>
    </row>
    <row r="596" spans="1:14" s="70" customFormat="1" ht="30" customHeight="1" x14ac:dyDescent="0.25">
      <c r="A596" s="63">
        <f>ROW()/3-1</f>
        <v>197.66666666666666</v>
      </c>
      <c r="B596" s="142"/>
      <c r="C596" s="65" t="str">
        <f ca="1">IF(B594="","",CONCATENATE("Zástupce","
",OFFSET(List1!K$11,tisk!A593,0)))</f>
        <v/>
      </c>
      <c r="D596" s="68" t="str">
        <f ca="1">IF(B594="","",CONCATENATE("Dotace bude použita na:",OFFSET(List1!N$11,tisk!A593,0)))</f>
        <v/>
      </c>
      <c r="E596" s="143"/>
      <c r="F596" s="67" t="str">
        <f ca="1">IF(B594="","",OFFSET(List1!Q$11,tisk!A593,0))</f>
        <v/>
      </c>
      <c r="G596" s="127"/>
      <c r="H596" s="144"/>
      <c r="I596" s="142"/>
      <c r="J596" s="142"/>
      <c r="K596" s="142"/>
      <c r="L596" s="142"/>
      <c r="M596" s="127"/>
      <c r="N596" s="127"/>
    </row>
    <row r="597" spans="1:14" s="70" customFormat="1" ht="75" customHeight="1" x14ac:dyDescent="0.25">
      <c r="A597" s="63"/>
      <c r="B597" s="142" t="str">
        <f ca="1">IF(OFFSET(List1!B$11,tisk!A596,0)&gt;0,OFFSET(List1!B$11,tisk!A596,0),"")</f>
        <v/>
      </c>
      <c r="C597" s="65" t="str">
        <f ca="1">IF(B597="","",CONCATENATE(OFFSET(List1!C$11,tisk!A596,0),"
",OFFSET(List1!D$11,tisk!A596,0),"
",OFFSET(List1!E$11,tisk!A596,0),"
",OFFSET(List1!F$11,tisk!A596,0)))</f>
        <v/>
      </c>
      <c r="D597" s="66" t="str">
        <f ca="1">IF(B597="","",OFFSET(List1!L$11,tisk!A596,0))</f>
        <v/>
      </c>
      <c r="E597" s="143" t="str">
        <f ca="1">IF(B597="","",OFFSET(List1!O$11,tisk!A596,0))</f>
        <v/>
      </c>
      <c r="F597" s="67" t="str">
        <f ca="1">IF(B597="","",OFFSET(List1!P$11,tisk!A596,0))</f>
        <v/>
      </c>
      <c r="G597" s="127" t="str">
        <f ca="1">IF(B597="","",OFFSET(List1!R$11,tisk!A596,0))</f>
        <v/>
      </c>
      <c r="H597" s="144" t="str">
        <f ca="1">IF(B597="","",OFFSET(List1!S$11,tisk!A596,0))</f>
        <v/>
      </c>
      <c r="I597" s="142" t="str">
        <f ca="1">IF(B597="","",OFFSET(List1!T$11,tisk!A596,0))</f>
        <v/>
      </c>
      <c r="J597" s="142" t="str">
        <f ca="1">IF(B597="","",OFFSET(List1!U$11,tisk!A596,0))</f>
        <v/>
      </c>
      <c r="K597" s="142" t="str">
        <f ca="1">IF(B597="","",OFFSET(List1!V$11,tisk!A596,0))</f>
        <v/>
      </c>
      <c r="L597" s="142" t="str">
        <f ca="1">IF(B597="","",OFFSET(List1!W$11,tisk!A596,0))</f>
        <v/>
      </c>
      <c r="M597" s="127" t="str">
        <f ca="1">IF(A597="","",OFFSET(List1!W$11,tisk!#REF!,0))</f>
        <v/>
      </c>
      <c r="N597" s="127" t="str">
        <f ca="1">IF(B597="","",OFFSET(List1!X$11,tisk!A596,0))</f>
        <v/>
      </c>
    </row>
    <row r="598" spans="1:14" s="70" customFormat="1" ht="75" customHeight="1" x14ac:dyDescent="0.25">
      <c r="A598" s="63"/>
      <c r="B598" s="142"/>
      <c r="C598" s="65" t="str">
        <f ca="1">IF(B597="","",CONCATENATE("Okres ",OFFSET(List1!G$11,tisk!A596,0),"
","Právní forma","
",OFFSET(List1!H$11,tisk!A596,0),"
","IČO ",OFFSET(List1!I$11,tisk!A596,0),"
 ","B.Ú. ",OFFSET(List1!J$11,tisk!A596,0)))</f>
        <v/>
      </c>
      <c r="D598" s="68" t="str">
        <f ca="1">IF(B597="","",OFFSET(List1!M$11,tisk!A596,0))</f>
        <v/>
      </c>
      <c r="E598" s="143"/>
      <c r="F598" s="69"/>
      <c r="G598" s="127"/>
      <c r="H598" s="144"/>
      <c r="I598" s="142"/>
      <c r="J598" s="142"/>
      <c r="K598" s="142"/>
      <c r="L598" s="142"/>
      <c r="M598" s="127"/>
      <c r="N598" s="127"/>
    </row>
    <row r="599" spans="1:14" s="70" customFormat="1" ht="30" customHeight="1" x14ac:dyDescent="0.25">
      <c r="A599" s="63">
        <f>ROW()/3-1</f>
        <v>198.66666666666666</v>
      </c>
      <c r="B599" s="142"/>
      <c r="C599" s="65" t="str">
        <f ca="1">IF(B597="","",CONCATENATE("Zástupce","
",OFFSET(List1!K$11,tisk!A596,0)))</f>
        <v/>
      </c>
      <c r="D599" s="68" t="str">
        <f ca="1">IF(B597="","",CONCATENATE("Dotace bude použita na:",OFFSET(List1!N$11,tisk!A596,0)))</f>
        <v/>
      </c>
      <c r="E599" s="143"/>
      <c r="F599" s="67" t="str">
        <f ca="1">IF(B597="","",OFFSET(List1!Q$11,tisk!A596,0))</f>
        <v/>
      </c>
      <c r="G599" s="127"/>
      <c r="H599" s="144"/>
      <c r="I599" s="142"/>
      <c r="J599" s="142"/>
      <c r="K599" s="142"/>
      <c r="L599" s="142"/>
      <c r="M599" s="127"/>
      <c r="N599" s="127"/>
    </row>
    <row r="600" spans="1:14" s="70" customFormat="1" ht="75" customHeight="1" x14ac:dyDescent="0.25">
      <c r="A600" s="63"/>
      <c r="B600" s="142" t="str">
        <f ca="1">IF(OFFSET(List1!B$11,tisk!A599,0)&gt;0,OFFSET(List1!B$11,tisk!A599,0),"")</f>
        <v/>
      </c>
      <c r="C600" s="65" t="str">
        <f ca="1">IF(B600="","",CONCATENATE(OFFSET(List1!C$11,tisk!A599,0),"
",OFFSET(List1!D$11,tisk!A599,0),"
",OFFSET(List1!E$11,tisk!A599,0),"
",OFFSET(List1!F$11,tisk!A599,0)))</f>
        <v/>
      </c>
      <c r="D600" s="66" t="str">
        <f ca="1">IF(B600="","",OFFSET(List1!L$11,tisk!A599,0))</f>
        <v/>
      </c>
      <c r="E600" s="143" t="str">
        <f ca="1">IF(B600="","",OFFSET(List1!O$11,tisk!A599,0))</f>
        <v/>
      </c>
      <c r="F600" s="67" t="str">
        <f ca="1">IF(B600="","",OFFSET(List1!P$11,tisk!A599,0))</f>
        <v/>
      </c>
      <c r="G600" s="127" t="str">
        <f ca="1">IF(B600="","",OFFSET(List1!R$11,tisk!A599,0))</f>
        <v/>
      </c>
      <c r="H600" s="144" t="str">
        <f ca="1">IF(B600="","",OFFSET(List1!S$11,tisk!A599,0))</f>
        <v/>
      </c>
      <c r="I600" s="142" t="str">
        <f ca="1">IF(B600="","",OFFSET(List1!T$11,tisk!A599,0))</f>
        <v/>
      </c>
      <c r="J600" s="142" t="str">
        <f ca="1">IF(B600="","",OFFSET(List1!U$11,tisk!A599,0))</f>
        <v/>
      </c>
      <c r="K600" s="142" t="str">
        <f ca="1">IF(B600="","",OFFSET(List1!V$11,tisk!A599,0))</f>
        <v/>
      </c>
      <c r="L600" s="142" t="str">
        <f ca="1">IF(B600="","",OFFSET(List1!W$11,tisk!A599,0))</f>
        <v/>
      </c>
      <c r="M600" s="127" t="str">
        <f ca="1">IF(A600="","",OFFSET(List1!W$11,tisk!#REF!,0))</f>
        <v/>
      </c>
      <c r="N600" s="127" t="str">
        <f ca="1">IF(B600="","",OFFSET(List1!X$11,tisk!A599,0))</f>
        <v/>
      </c>
    </row>
    <row r="601" spans="1:14" s="70" customFormat="1" ht="75" customHeight="1" x14ac:dyDescent="0.25">
      <c r="A601" s="63"/>
      <c r="B601" s="142"/>
      <c r="C601" s="65" t="str">
        <f ca="1">IF(B600="","",CONCATENATE("Okres ",OFFSET(List1!G$11,tisk!A599,0),"
","Právní forma","
",OFFSET(List1!H$11,tisk!A599,0),"
","IČO ",OFFSET(List1!I$11,tisk!A599,0),"
 ","B.Ú. ",OFFSET(List1!J$11,tisk!A599,0)))</f>
        <v/>
      </c>
      <c r="D601" s="68" t="str">
        <f ca="1">IF(B600="","",OFFSET(List1!M$11,tisk!A599,0))</f>
        <v/>
      </c>
      <c r="E601" s="143"/>
      <c r="F601" s="69"/>
      <c r="G601" s="127"/>
      <c r="H601" s="144"/>
      <c r="I601" s="142"/>
      <c r="J601" s="142"/>
      <c r="K601" s="142"/>
      <c r="L601" s="142"/>
      <c r="M601" s="127"/>
      <c r="N601" s="127"/>
    </row>
    <row r="602" spans="1:14" s="70" customFormat="1" ht="30" customHeight="1" x14ac:dyDescent="0.25">
      <c r="A602" s="63">
        <f>ROW()/3-1</f>
        <v>199.66666666666666</v>
      </c>
      <c r="B602" s="142"/>
      <c r="C602" s="65" t="str">
        <f ca="1">IF(B600="","",CONCATENATE("Zástupce","
",OFFSET(List1!K$11,tisk!A599,0)))</f>
        <v/>
      </c>
      <c r="D602" s="68" t="str">
        <f ca="1">IF(B600="","",CONCATENATE("Dotace bude použita na:",OFFSET(List1!N$11,tisk!A599,0)))</f>
        <v/>
      </c>
      <c r="E602" s="143"/>
      <c r="F602" s="67" t="str">
        <f ca="1">IF(B600="","",OFFSET(List1!Q$11,tisk!A599,0))</f>
        <v/>
      </c>
      <c r="G602" s="127"/>
      <c r="H602" s="144"/>
      <c r="I602" s="142"/>
      <c r="J602" s="142"/>
      <c r="K602" s="142"/>
      <c r="L602" s="142"/>
      <c r="M602" s="127"/>
      <c r="N602" s="127"/>
    </row>
    <row r="603" spans="1:14" s="70" customFormat="1" ht="75" customHeight="1" x14ac:dyDescent="0.25">
      <c r="A603" s="63"/>
      <c r="B603" s="142" t="str">
        <f ca="1">IF(OFFSET(List1!B$11,tisk!A602,0)&gt;0,OFFSET(List1!B$11,tisk!A602,0),"")</f>
        <v/>
      </c>
      <c r="C603" s="65" t="str">
        <f ca="1">IF(B603="","",CONCATENATE(OFFSET(List1!C$11,tisk!A602,0),"
",OFFSET(List1!D$11,tisk!A602,0),"
",OFFSET(List1!E$11,tisk!A602,0),"
",OFFSET(List1!F$11,tisk!A602,0)))</f>
        <v/>
      </c>
      <c r="D603" s="66" t="str">
        <f ca="1">IF(B603="","",OFFSET(List1!L$11,tisk!A602,0))</f>
        <v/>
      </c>
      <c r="E603" s="143" t="str">
        <f ca="1">IF(B603="","",OFFSET(List1!O$11,tisk!A602,0))</f>
        <v/>
      </c>
      <c r="F603" s="67" t="str">
        <f ca="1">IF(B603="","",OFFSET(List1!P$11,tisk!A602,0))</f>
        <v/>
      </c>
      <c r="G603" s="127" t="str">
        <f ca="1">IF(B603="","",OFFSET(List1!R$11,tisk!A602,0))</f>
        <v/>
      </c>
      <c r="H603" s="144" t="str">
        <f ca="1">IF(B603="","",OFFSET(List1!S$11,tisk!A602,0))</f>
        <v/>
      </c>
      <c r="I603" s="142" t="str">
        <f ca="1">IF(B603="","",OFFSET(List1!T$11,tisk!A602,0))</f>
        <v/>
      </c>
      <c r="J603" s="142" t="str">
        <f ca="1">IF(B603="","",OFFSET(List1!U$11,tisk!A602,0))</f>
        <v/>
      </c>
      <c r="K603" s="142" t="str">
        <f ca="1">IF(B603="","",OFFSET(List1!V$11,tisk!A602,0))</f>
        <v/>
      </c>
      <c r="L603" s="142" t="str">
        <f ca="1">IF(B603="","",OFFSET(List1!W$11,tisk!A602,0))</f>
        <v/>
      </c>
      <c r="M603" s="127" t="str">
        <f ca="1">IF(A603="","",OFFSET(List1!W$11,tisk!#REF!,0))</f>
        <v/>
      </c>
      <c r="N603" s="127" t="str">
        <f ca="1">IF(B603="","",OFFSET(List1!X$11,tisk!A602,0))</f>
        <v/>
      </c>
    </row>
    <row r="604" spans="1:14" s="70" customFormat="1" ht="75" customHeight="1" x14ac:dyDescent="0.25">
      <c r="A604" s="63"/>
      <c r="B604" s="142"/>
      <c r="C604" s="65" t="str">
        <f ca="1">IF(B603="","",CONCATENATE("Okres ",OFFSET(List1!G$11,tisk!A602,0),"
","Právní forma","
",OFFSET(List1!H$11,tisk!A602,0),"
","IČO ",OFFSET(List1!I$11,tisk!A602,0),"
 ","B.Ú. ",OFFSET(List1!J$11,tisk!A602,0)))</f>
        <v/>
      </c>
      <c r="D604" s="68" t="str">
        <f ca="1">IF(B603="","",OFFSET(List1!M$11,tisk!A602,0))</f>
        <v/>
      </c>
      <c r="E604" s="143"/>
      <c r="F604" s="69"/>
      <c r="G604" s="127"/>
      <c r="H604" s="144"/>
      <c r="I604" s="142"/>
      <c r="J604" s="142"/>
      <c r="K604" s="142"/>
      <c r="L604" s="142"/>
      <c r="M604" s="127"/>
      <c r="N604" s="127"/>
    </row>
    <row r="605" spans="1:14" s="70" customFormat="1" ht="30" customHeight="1" x14ac:dyDescent="0.25">
      <c r="A605" s="63">
        <f>ROW()/3-1</f>
        <v>200.66666666666666</v>
      </c>
      <c r="B605" s="142"/>
      <c r="C605" s="65" t="str">
        <f ca="1">IF(B603="","",CONCATENATE("Zástupce","
",OFFSET(List1!K$11,tisk!A602,0)))</f>
        <v/>
      </c>
      <c r="D605" s="68" t="str">
        <f ca="1">IF(B603="","",CONCATENATE("Dotace bude použita na:",OFFSET(List1!N$11,tisk!A602,0)))</f>
        <v/>
      </c>
      <c r="E605" s="143"/>
      <c r="F605" s="67" t="str">
        <f ca="1">IF(B603="","",OFFSET(List1!Q$11,tisk!A602,0))</f>
        <v/>
      </c>
      <c r="G605" s="127"/>
      <c r="H605" s="144"/>
      <c r="I605" s="142"/>
      <c r="J605" s="142"/>
      <c r="K605" s="142"/>
      <c r="L605" s="142"/>
      <c r="M605" s="127"/>
      <c r="N605" s="127"/>
    </row>
    <row r="606" spans="1:14" s="70" customFormat="1" ht="75" customHeight="1" x14ac:dyDescent="0.25">
      <c r="A606" s="63"/>
      <c r="B606" s="142" t="str">
        <f ca="1">IF(OFFSET(List1!B$11,tisk!A605,0)&gt;0,OFFSET(List1!B$11,tisk!A605,0),"")</f>
        <v/>
      </c>
      <c r="C606" s="65" t="str">
        <f ca="1">IF(B606="","",CONCATENATE(OFFSET(List1!C$11,tisk!A605,0),"
",OFFSET(List1!D$11,tisk!A605,0),"
",OFFSET(List1!E$11,tisk!A605,0),"
",OFFSET(List1!F$11,tisk!A605,0)))</f>
        <v/>
      </c>
      <c r="D606" s="66" t="str">
        <f ca="1">IF(B606="","",OFFSET(List1!L$11,tisk!A605,0))</f>
        <v/>
      </c>
      <c r="E606" s="143" t="str">
        <f ca="1">IF(B606="","",OFFSET(List1!O$11,tisk!A605,0))</f>
        <v/>
      </c>
      <c r="F606" s="67" t="str">
        <f ca="1">IF(B606="","",OFFSET(List1!P$11,tisk!A605,0))</f>
        <v/>
      </c>
      <c r="G606" s="127" t="str">
        <f ca="1">IF(B606="","",OFFSET(List1!R$11,tisk!A605,0))</f>
        <v/>
      </c>
      <c r="H606" s="144" t="str">
        <f ca="1">IF(B606="","",OFFSET(List1!S$11,tisk!A605,0))</f>
        <v/>
      </c>
      <c r="I606" s="142" t="str">
        <f ca="1">IF(B606="","",OFFSET(List1!T$11,tisk!A605,0))</f>
        <v/>
      </c>
      <c r="J606" s="142" t="str">
        <f ca="1">IF(B606="","",OFFSET(List1!U$11,tisk!A605,0))</f>
        <v/>
      </c>
      <c r="K606" s="142" t="str">
        <f ca="1">IF(B606="","",OFFSET(List1!V$11,tisk!A605,0))</f>
        <v/>
      </c>
      <c r="L606" s="142" t="str">
        <f ca="1">IF(B606="","",OFFSET(List1!W$11,tisk!A605,0))</f>
        <v/>
      </c>
      <c r="M606" s="127" t="str">
        <f ca="1">IF(A606="","",OFFSET(List1!W$11,tisk!#REF!,0))</f>
        <v/>
      </c>
      <c r="N606" s="127" t="str">
        <f ca="1">IF(B606="","",OFFSET(List1!X$11,tisk!A605,0))</f>
        <v/>
      </c>
    </row>
    <row r="607" spans="1:14" s="70" customFormat="1" ht="75" customHeight="1" x14ac:dyDescent="0.25">
      <c r="A607" s="63"/>
      <c r="B607" s="142"/>
      <c r="C607" s="65" t="str">
        <f ca="1">IF(B606="","",CONCATENATE("Okres ",OFFSET(List1!G$11,tisk!A605,0),"
","Právní forma","
",OFFSET(List1!H$11,tisk!A605,0),"
","IČO ",OFFSET(List1!I$11,tisk!A605,0),"
 ","B.Ú. ",OFFSET(List1!J$11,tisk!A605,0)))</f>
        <v/>
      </c>
      <c r="D607" s="68" t="str">
        <f ca="1">IF(B606="","",OFFSET(List1!M$11,tisk!A605,0))</f>
        <v/>
      </c>
      <c r="E607" s="143"/>
      <c r="F607" s="69"/>
      <c r="G607" s="127"/>
      <c r="H607" s="144"/>
      <c r="I607" s="142"/>
      <c r="J607" s="142"/>
      <c r="K607" s="142"/>
      <c r="L607" s="142"/>
      <c r="M607" s="127"/>
      <c r="N607" s="127"/>
    </row>
    <row r="608" spans="1:14" s="70" customFormat="1" ht="30" customHeight="1" x14ac:dyDescent="0.25">
      <c r="A608" s="63">
        <f>ROW()/3-1</f>
        <v>201.66666666666666</v>
      </c>
      <c r="B608" s="142"/>
      <c r="C608" s="65" t="str">
        <f ca="1">IF(B606="","",CONCATENATE("Zástupce","
",OFFSET(List1!K$11,tisk!A605,0)))</f>
        <v/>
      </c>
      <c r="D608" s="68" t="str">
        <f ca="1">IF(B606="","",CONCATENATE("Dotace bude použita na:",OFFSET(List1!N$11,tisk!A605,0)))</f>
        <v/>
      </c>
      <c r="E608" s="143"/>
      <c r="F608" s="67" t="str">
        <f ca="1">IF(B606="","",OFFSET(List1!Q$11,tisk!A605,0))</f>
        <v/>
      </c>
      <c r="G608" s="127"/>
      <c r="H608" s="144"/>
      <c r="I608" s="142"/>
      <c r="J608" s="142"/>
      <c r="K608" s="142"/>
      <c r="L608" s="142"/>
      <c r="M608" s="127"/>
      <c r="N608" s="127"/>
    </row>
    <row r="609" spans="1:14" s="70" customFormat="1" ht="75" customHeight="1" x14ac:dyDescent="0.25">
      <c r="A609" s="63"/>
      <c r="B609" s="142" t="str">
        <f ca="1">IF(OFFSET(List1!B$11,tisk!A608,0)&gt;0,OFFSET(List1!B$11,tisk!A608,0),"")</f>
        <v/>
      </c>
      <c r="C609" s="65" t="str">
        <f ca="1">IF(B609="","",CONCATENATE(OFFSET(List1!C$11,tisk!A608,0),"
",OFFSET(List1!D$11,tisk!A608,0),"
",OFFSET(List1!E$11,tisk!A608,0),"
",OFFSET(List1!F$11,tisk!A608,0)))</f>
        <v/>
      </c>
      <c r="D609" s="66" t="str">
        <f ca="1">IF(B609="","",OFFSET(List1!L$11,tisk!A608,0))</f>
        <v/>
      </c>
      <c r="E609" s="143" t="str">
        <f ca="1">IF(B609="","",OFFSET(List1!O$11,tisk!A608,0))</f>
        <v/>
      </c>
      <c r="F609" s="67" t="str">
        <f ca="1">IF(B609="","",OFFSET(List1!P$11,tisk!A608,0))</f>
        <v/>
      </c>
      <c r="G609" s="127" t="str">
        <f ca="1">IF(B609="","",OFFSET(List1!R$11,tisk!A608,0))</f>
        <v/>
      </c>
      <c r="H609" s="144" t="str">
        <f ca="1">IF(B609="","",OFFSET(List1!S$11,tisk!A608,0))</f>
        <v/>
      </c>
      <c r="I609" s="142" t="str">
        <f ca="1">IF(B609="","",OFFSET(List1!T$11,tisk!A608,0))</f>
        <v/>
      </c>
      <c r="J609" s="142" t="str">
        <f ca="1">IF(B609="","",OFFSET(List1!U$11,tisk!A608,0))</f>
        <v/>
      </c>
      <c r="K609" s="142" t="str">
        <f ca="1">IF(B609="","",OFFSET(List1!V$11,tisk!A608,0))</f>
        <v/>
      </c>
      <c r="L609" s="142" t="str">
        <f ca="1">IF(B609="","",OFFSET(List1!W$11,tisk!A608,0))</f>
        <v/>
      </c>
      <c r="M609" s="127" t="str">
        <f ca="1">IF(A609="","",OFFSET(List1!W$11,tisk!#REF!,0))</f>
        <v/>
      </c>
      <c r="N609" s="127" t="str">
        <f ca="1">IF(B609="","",OFFSET(List1!X$11,tisk!A608,0))</f>
        <v/>
      </c>
    </row>
    <row r="610" spans="1:14" s="70" customFormat="1" ht="75" customHeight="1" x14ac:dyDescent="0.25">
      <c r="A610" s="63"/>
      <c r="B610" s="142"/>
      <c r="C610" s="65" t="str">
        <f ca="1">IF(B609="","",CONCATENATE("Okres ",OFFSET(List1!G$11,tisk!A608,0),"
","Právní forma","
",OFFSET(List1!H$11,tisk!A608,0),"
","IČO ",OFFSET(List1!I$11,tisk!A608,0),"
 ","B.Ú. ",OFFSET(List1!J$11,tisk!A608,0)))</f>
        <v/>
      </c>
      <c r="D610" s="68" t="str">
        <f ca="1">IF(B609="","",OFFSET(List1!M$11,tisk!A608,0))</f>
        <v/>
      </c>
      <c r="E610" s="143"/>
      <c r="F610" s="69"/>
      <c r="G610" s="127"/>
      <c r="H610" s="144"/>
      <c r="I610" s="142"/>
      <c r="J610" s="142"/>
      <c r="K610" s="142"/>
      <c r="L610" s="142"/>
      <c r="M610" s="127"/>
      <c r="N610" s="127"/>
    </row>
    <row r="611" spans="1:14" s="70" customFormat="1" ht="30" customHeight="1" x14ac:dyDescent="0.25">
      <c r="A611" s="63">
        <f>ROW()/3-1</f>
        <v>202.66666666666666</v>
      </c>
      <c r="B611" s="142"/>
      <c r="C611" s="65" t="str">
        <f ca="1">IF(B609="","",CONCATENATE("Zástupce","
",OFFSET(List1!K$11,tisk!A608,0)))</f>
        <v/>
      </c>
      <c r="D611" s="68" t="str">
        <f ca="1">IF(B609="","",CONCATENATE("Dotace bude použita na:",OFFSET(List1!N$11,tisk!A608,0)))</f>
        <v/>
      </c>
      <c r="E611" s="143"/>
      <c r="F611" s="67" t="str">
        <f ca="1">IF(B609="","",OFFSET(List1!Q$11,tisk!A608,0))</f>
        <v/>
      </c>
      <c r="G611" s="127"/>
      <c r="H611" s="144"/>
      <c r="I611" s="142"/>
      <c r="J611" s="142"/>
      <c r="K611" s="142"/>
      <c r="L611" s="142"/>
      <c r="M611" s="127"/>
      <c r="N611" s="127"/>
    </row>
    <row r="612" spans="1:14" s="70" customFormat="1" ht="75" customHeight="1" x14ac:dyDescent="0.25">
      <c r="A612" s="63"/>
      <c r="B612" s="142" t="str">
        <f ca="1">IF(OFFSET(List1!B$11,tisk!A611,0)&gt;0,OFFSET(List1!B$11,tisk!A611,0),"")</f>
        <v/>
      </c>
      <c r="C612" s="65" t="str">
        <f ca="1">IF(B612="","",CONCATENATE(OFFSET(List1!C$11,tisk!A611,0),"
",OFFSET(List1!D$11,tisk!A611,0),"
",OFFSET(List1!E$11,tisk!A611,0),"
",OFFSET(List1!F$11,tisk!A611,0)))</f>
        <v/>
      </c>
      <c r="D612" s="66" t="str">
        <f ca="1">IF(B612="","",OFFSET(List1!L$11,tisk!A611,0))</f>
        <v/>
      </c>
      <c r="E612" s="143" t="str">
        <f ca="1">IF(B612="","",OFFSET(List1!O$11,tisk!A611,0))</f>
        <v/>
      </c>
      <c r="F612" s="67" t="str">
        <f ca="1">IF(B612="","",OFFSET(List1!P$11,tisk!A611,0))</f>
        <v/>
      </c>
      <c r="G612" s="127" t="str">
        <f ca="1">IF(B612="","",OFFSET(List1!R$11,tisk!A611,0))</f>
        <v/>
      </c>
      <c r="H612" s="144" t="str">
        <f ca="1">IF(B612="","",OFFSET(List1!S$11,tisk!A611,0))</f>
        <v/>
      </c>
      <c r="I612" s="142" t="str">
        <f ca="1">IF(B612="","",OFFSET(List1!T$11,tisk!A611,0))</f>
        <v/>
      </c>
      <c r="J612" s="142" t="str">
        <f ca="1">IF(B612="","",OFFSET(List1!U$11,tisk!A611,0))</f>
        <v/>
      </c>
      <c r="K612" s="142" t="str">
        <f ca="1">IF(B612="","",OFFSET(List1!V$11,tisk!A611,0))</f>
        <v/>
      </c>
      <c r="L612" s="142" t="str">
        <f ca="1">IF(B612="","",OFFSET(List1!W$11,tisk!A611,0))</f>
        <v/>
      </c>
      <c r="M612" s="127" t="str">
        <f ca="1">IF(A612="","",OFFSET(List1!W$11,tisk!#REF!,0))</f>
        <v/>
      </c>
      <c r="N612" s="127" t="str">
        <f ca="1">IF(B612="","",OFFSET(List1!X$11,tisk!A611,0))</f>
        <v/>
      </c>
    </row>
    <row r="613" spans="1:14" s="70" customFormat="1" ht="75" customHeight="1" x14ac:dyDescent="0.25">
      <c r="A613" s="63"/>
      <c r="B613" s="142"/>
      <c r="C613" s="65" t="str">
        <f ca="1">IF(B612="","",CONCATENATE("Okres ",OFFSET(List1!G$11,tisk!A611,0),"
","Právní forma","
",OFFSET(List1!H$11,tisk!A611,0),"
","IČO ",OFFSET(List1!I$11,tisk!A611,0),"
 ","B.Ú. ",OFFSET(List1!J$11,tisk!A611,0)))</f>
        <v/>
      </c>
      <c r="D613" s="68" t="str">
        <f ca="1">IF(B612="","",OFFSET(List1!M$11,tisk!A611,0))</f>
        <v/>
      </c>
      <c r="E613" s="143"/>
      <c r="F613" s="69"/>
      <c r="G613" s="127"/>
      <c r="H613" s="144"/>
      <c r="I613" s="142"/>
      <c r="J613" s="142"/>
      <c r="K613" s="142"/>
      <c r="L613" s="142"/>
      <c r="M613" s="127"/>
      <c r="N613" s="127"/>
    </row>
    <row r="614" spans="1:14" s="70" customFormat="1" ht="30" customHeight="1" x14ac:dyDescent="0.25">
      <c r="A614" s="63">
        <f>ROW()/3-1</f>
        <v>203.66666666666666</v>
      </c>
      <c r="B614" s="142"/>
      <c r="C614" s="65" t="str">
        <f ca="1">IF(B612="","",CONCATENATE("Zástupce","
",OFFSET(List1!K$11,tisk!A611,0)))</f>
        <v/>
      </c>
      <c r="D614" s="68" t="str">
        <f ca="1">IF(B612="","",CONCATENATE("Dotace bude použita na:",OFFSET(List1!N$11,tisk!A611,0)))</f>
        <v/>
      </c>
      <c r="E614" s="143"/>
      <c r="F614" s="67" t="str">
        <f ca="1">IF(B612="","",OFFSET(List1!Q$11,tisk!A611,0))</f>
        <v/>
      </c>
      <c r="G614" s="127"/>
      <c r="H614" s="144"/>
      <c r="I614" s="142"/>
      <c r="J614" s="142"/>
      <c r="K614" s="142"/>
      <c r="L614" s="142"/>
      <c r="M614" s="127"/>
      <c r="N614" s="127"/>
    </row>
    <row r="615" spans="1:14" s="70" customFormat="1" ht="75" customHeight="1" x14ac:dyDescent="0.25">
      <c r="A615" s="63"/>
      <c r="B615" s="142" t="str">
        <f ca="1">IF(OFFSET(List1!B$11,tisk!A614,0)&gt;0,OFFSET(List1!B$11,tisk!A614,0),"")</f>
        <v/>
      </c>
      <c r="C615" s="65" t="str">
        <f ca="1">IF(B615="","",CONCATENATE(OFFSET(List1!C$11,tisk!A614,0),"
",OFFSET(List1!D$11,tisk!A614,0),"
",OFFSET(List1!E$11,tisk!A614,0),"
",OFFSET(List1!F$11,tisk!A614,0)))</f>
        <v/>
      </c>
      <c r="D615" s="66" t="str">
        <f ca="1">IF(B615="","",OFFSET(List1!L$11,tisk!A614,0))</f>
        <v/>
      </c>
      <c r="E615" s="143" t="str">
        <f ca="1">IF(B615="","",OFFSET(List1!O$11,tisk!A614,0))</f>
        <v/>
      </c>
      <c r="F615" s="67" t="str">
        <f ca="1">IF(B615="","",OFFSET(List1!P$11,tisk!A614,0))</f>
        <v/>
      </c>
      <c r="G615" s="127" t="str">
        <f ca="1">IF(B615="","",OFFSET(List1!R$11,tisk!A614,0))</f>
        <v/>
      </c>
      <c r="H615" s="144" t="str">
        <f ca="1">IF(B615="","",OFFSET(List1!S$11,tisk!A614,0))</f>
        <v/>
      </c>
      <c r="I615" s="142" t="str">
        <f ca="1">IF(B615="","",OFFSET(List1!T$11,tisk!A614,0))</f>
        <v/>
      </c>
      <c r="J615" s="142" t="str">
        <f ca="1">IF(B615="","",OFFSET(List1!U$11,tisk!A614,0))</f>
        <v/>
      </c>
      <c r="K615" s="142" t="str">
        <f ca="1">IF(B615="","",OFFSET(List1!V$11,tisk!A614,0))</f>
        <v/>
      </c>
      <c r="L615" s="142" t="str">
        <f ca="1">IF(B615="","",OFFSET(List1!W$11,tisk!A614,0))</f>
        <v/>
      </c>
      <c r="M615" s="127" t="str">
        <f ca="1">IF(A615="","",OFFSET(List1!W$11,tisk!#REF!,0))</f>
        <v/>
      </c>
      <c r="N615" s="127" t="str">
        <f ca="1">IF(B615="","",OFFSET(List1!X$11,tisk!A614,0))</f>
        <v/>
      </c>
    </row>
    <row r="616" spans="1:14" s="70" customFormat="1" ht="75" customHeight="1" x14ac:dyDescent="0.25">
      <c r="A616" s="63"/>
      <c r="B616" s="142"/>
      <c r="C616" s="65" t="str">
        <f ca="1">IF(B615="","",CONCATENATE("Okres ",OFFSET(List1!G$11,tisk!A614,0),"
","Právní forma","
",OFFSET(List1!H$11,tisk!A614,0),"
","IČO ",OFFSET(List1!I$11,tisk!A614,0),"
 ","B.Ú. ",OFFSET(List1!J$11,tisk!A614,0)))</f>
        <v/>
      </c>
      <c r="D616" s="68" t="str">
        <f ca="1">IF(B615="","",OFFSET(List1!M$11,tisk!A614,0))</f>
        <v/>
      </c>
      <c r="E616" s="143"/>
      <c r="F616" s="69"/>
      <c r="G616" s="127"/>
      <c r="H616" s="144"/>
      <c r="I616" s="142"/>
      <c r="J616" s="142"/>
      <c r="K616" s="142"/>
      <c r="L616" s="142"/>
      <c r="M616" s="127"/>
      <c r="N616" s="127"/>
    </row>
    <row r="617" spans="1:14" s="70" customFormat="1" ht="30" customHeight="1" x14ac:dyDescent="0.25">
      <c r="A617" s="63">
        <f>ROW()/3-1</f>
        <v>204.66666666666666</v>
      </c>
      <c r="B617" s="142"/>
      <c r="C617" s="65" t="str">
        <f ca="1">IF(B615="","",CONCATENATE("Zástupce","
",OFFSET(List1!K$11,tisk!A614,0)))</f>
        <v/>
      </c>
      <c r="D617" s="68" t="str">
        <f ca="1">IF(B615="","",CONCATENATE("Dotace bude použita na:",OFFSET(List1!N$11,tisk!A614,0)))</f>
        <v/>
      </c>
      <c r="E617" s="143"/>
      <c r="F617" s="67" t="str">
        <f ca="1">IF(B615="","",OFFSET(List1!Q$11,tisk!A614,0))</f>
        <v/>
      </c>
      <c r="G617" s="127"/>
      <c r="H617" s="144"/>
      <c r="I617" s="142"/>
      <c r="J617" s="142"/>
      <c r="K617" s="142"/>
      <c r="L617" s="142"/>
      <c r="M617" s="127"/>
      <c r="N617" s="127"/>
    </row>
    <row r="618" spans="1:14" s="70" customFormat="1" ht="75" customHeight="1" x14ac:dyDescent="0.25">
      <c r="A618" s="63"/>
      <c r="B618" s="142" t="str">
        <f ca="1">IF(OFFSET(List1!B$11,tisk!A617,0)&gt;0,OFFSET(List1!B$11,tisk!A617,0),"")</f>
        <v/>
      </c>
      <c r="C618" s="65" t="str">
        <f ca="1">IF(B618="","",CONCATENATE(OFFSET(List1!C$11,tisk!A617,0),"
",OFFSET(List1!D$11,tisk!A617,0),"
",OFFSET(List1!E$11,tisk!A617,0),"
",OFFSET(List1!F$11,tisk!A617,0)))</f>
        <v/>
      </c>
      <c r="D618" s="66" t="str">
        <f ca="1">IF(B618="","",OFFSET(List1!L$11,tisk!A617,0))</f>
        <v/>
      </c>
      <c r="E618" s="143" t="str">
        <f ca="1">IF(B618="","",OFFSET(List1!O$11,tisk!A617,0))</f>
        <v/>
      </c>
      <c r="F618" s="67" t="str">
        <f ca="1">IF(B618="","",OFFSET(List1!P$11,tisk!A617,0))</f>
        <v/>
      </c>
      <c r="G618" s="127" t="str">
        <f ca="1">IF(B618="","",OFFSET(List1!R$11,tisk!A617,0))</f>
        <v/>
      </c>
      <c r="H618" s="144" t="str">
        <f ca="1">IF(B618="","",OFFSET(List1!S$11,tisk!A617,0))</f>
        <v/>
      </c>
      <c r="I618" s="142" t="str">
        <f ca="1">IF(B618="","",OFFSET(List1!T$11,tisk!A617,0))</f>
        <v/>
      </c>
      <c r="J618" s="142" t="str">
        <f ca="1">IF(B618="","",OFFSET(List1!U$11,tisk!A617,0))</f>
        <v/>
      </c>
      <c r="K618" s="142" t="str">
        <f ca="1">IF(B618="","",OFFSET(List1!V$11,tisk!A617,0))</f>
        <v/>
      </c>
      <c r="L618" s="142" t="str">
        <f ca="1">IF(B618="","",OFFSET(List1!W$11,tisk!A617,0))</f>
        <v/>
      </c>
      <c r="M618" s="127" t="str">
        <f ca="1">IF(A618="","",OFFSET(List1!W$11,tisk!#REF!,0))</f>
        <v/>
      </c>
      <c r="N618" s="127" t="str">
        <f ca="1">IF(B618="","",OFFSET(List1!X$11,tisk!A617,0))</f>
        <v/>
      </c>
    </row>
    <row r="619" spans="1:14" s="70" customFormat="1" ht="75" customHeight="1" x14ac:dyDescent="0.25">
      <c r="A619" s="63"/>
      <c r="B619" s="142"/>
      <c r="C619" s="65" t="str">
        <f ca="1">IF(B618="","",CONCATENATE("Okres ",OFFSET(List1!G$11,tisk!A617,0),"
","Právní forma","
",OFFSET(List1!H$11,tisk!A617,0),"
","IČO ",OFFSET(List1!I$11,tisk!A617,0),"
 ","B.Ú. ",OFFSET(List1!J$11,tisk!A617,0)))</f>
        <v/>
      </c>
      <c r="D619" s="68" t="str">
        <f ca="1">IF(B618="","",OFFSET(List1!M$11,tisk!A617,0))</f>
        <v/>
      </c>
      <c r="E619" s="143"/>
      <c r="F619" s="69"/>
      <c r="G619" s="127"/>
      <c r="H619" s="144"/>
      <c r="I619" s="142"/>
      <c r="J619" s="142"/>
      <c r="K619" s="142"/>
      <c r="L619" s="142"/>
      <c r="M619" s="127"/>
      <c r="N619" s="127"/>
    </row>
    <row r="620" spans="1:14" s="70" customFormat="1" ht="30" customHeight="1" x14ac:dyDescent="0.25">
      <c r="A620" s="63">
        <f>ROW()/3-1</f>
        <v>205.66666666666666</v>
      </c>
      <c r="B620" s="142"/>
      <c r="C620" s="65" t="str">
        <f ca="1">IF(B618="","",CONCATENATE("Zástupce","
",OFFSET(List1!K$11,tisk!A617,0)))</f>
        <v/>
      </c>
      <c r="D620" s="68" t="str">
        <f ca="1">IF(B618="","",CONCATENATE("Dotace bude použita na:",OFFSET(List1!N$11,tisk!A617,0)))</f>
        <v/>
      </c>
      <c r="E620" s="143"/>
      <c r="F620" s="67" t="str">
        <f ca="1">IF(B618="","",OFFSET(List1!Q$11,tisk!A617,0))</f>
        <v/>
      </c>
      <c r="G620" s="127"/>
      <c r="H620" s="144"/>
      <c r="I620" s="142"/>
      <c r="J620" s="142"/>
      <c r="K620" s="142"/>
      <c r="L620" s="142"/>
      <c r="M620" s="127"/>
      <c r="N620" s="127"/>
    </row>
    <row r="621" spans="1:14" s="70" customFormat="1" ht="75" customHeight="1" x14ac:dyDescent="0.25">
      <c r="A621" s="63"/>
      <c r="B621" s="142" t="str">
        <f ca="1">IF(OFFSET(List1!B$11,tisk!A620,0)&gt;0,OFFSET(List1!B$11,tisk!A620,0),"")</f>
        <v/>
      </c>
      <c r="C621" s="65" t="str">
        <f ca="1">IF(B621="","",CONCATENATE(OFFSET(List1!C$11,tisk!A620,0),"
",OFFSET(List1!D$11,tisk!A620,0),"
",OFFSET(List1!E$11,tisk!A620,0),"
",OFFSET(List1!F$11,tisk!A620,0)))</f>
        <v/>
      </c>
      <c r="D621" s="66" t="str">
        <f ca="1">IF(B621="","",OFFSET(List1!L$11,tisk!A620,0))</f>
        <v/>
      </c>
      <c r="E621" s="143" t="str">
        <f ca="1">IF(B621="","",OFFSET(List1!O$11,tisk!A620,0))</f>
        <v/>
      </c>
      <c r="F621" s="67" t="str">
        <f ca="1">IF(B621="","",OFFSET(List1!P$11,tisk!A620,0))</f>
        <v/>
      </c>
      <c r="G621" s="127" t="str">
        <f ca="1">IF(B621="","",OFFSET(List1!R$11,tisk!A620,0))</f>
        <v/>
      </c>
      <c r="H621" s="144" t="str">
        <f ca="1">IF(B621="","",OFFSET(List1!S$11,tisk!A620,0))</f>
        <v/>
      </c>
      <c r="I621" s="142" t="str">
        <f ca="1">IF(B621="","",OFFSET(List1!T$11,tisk!A620,0))</f>
        <v/>
      </c>
      <c r="J621" s="142" t="str">
        <f ca="1">IF(B621="","",OFFSET(List1!U$11,tisk!A620,0))</f>
        <v/>
      </c>
      <c r="K621" s="142" t="str">
        <f ca="1">IF(B621="","",OFFSET(List1!V$11,tisk!A620,0))</f>
        <v/>
      </c>
      <c r="L621" s="142" t="str">
        <f ca="1">IF(B621="","",OFFSET(List1!W$11,tisk!A620,0))</f>
        <v/>
      </c>
      <c r="M621" s="127" t="str">
        <f ca="1">IF(A621="","",OFFSET(List1!W$11,tisk!#REF!,0))</f>
        <v/>
      </c>
      <c r="N621" s="127" t="str">
        <f ca="1">IF(B621="","",OFFSET(List1!X$11,tisk!A620,0))</f>
        <v/>
      </c>
    </row>
    <row r="622" spans="1:14" s="70" customFormat="1" ht="75" customHeight="1" x14ac:dyDescent="0.25">
      <c r="A622" s="63"/>
      <c r="B622" s="142"/>
      <c r="C622" s="65" t="str">
        <f ca="1">IF(B621="","",CONCATENATE("Okres ",OFFSET(List1!G$11,tisk!A620,0),"
","Právní forma","
",OFFSET(List1!H$11,tisk!A620,0),"
","IČO ",OFFSET(List1!I$11,tisk!A620,0),"
 ","B.Ú. ",OFFSET(List1!J$11,tisk!A620,0)))</f>
        <v/>
      </c>
      <c r="D622" s="68" t="str">
        <f ca="1">IF(B621="","",OFFSET(List1!M$11,tisk!A620,0))</f>
        <v/>
      </c>
      <c r="E622" s="143"/>
      <c r="F622" s="69"/>
      <c r="G622" s="127"/>
      <c r="H622" s="144"/>
      <c r="I622" s="142"/>
      <c r="J622" s="142"/>
      <c r="K622" s="142"/>
      <c r="L622" s="142"/>
      <c r="M622" s="127"/>
      <c r="N622" s="127"/>
    </row>
    <row r="623" spans="1:14" s="70" customFormat="1" ht="30" customHeight="1" x14ac:dyDescent="0.25">
      <c r="A623" s="63">
        <f>ROW()/3-1</f>
        <v>206.66666666666666</v>
      </c>
      <c r="B623" s="142"/>
      <c r="C623" s="65" t="str">
        <f ca="1">IF(B621="","",CONCATENATE("Zástupce","
",OFFSET(List1!K$11,tisk!A620,0)))</f>
        <v/>
      </c>
      <c r="D623" s="68" t="str">
        <f ca="1">IF(B621="","",CONCATENATE("Dotace bude použita na:",OFFSET(List1!N$11,tisk!A620,0)))</f>
        <v/>
      </c>
      <c r="E623" s="143"/>
      <c r="F623" s="67" t="str">
        <f ca="1">IF(B621="","",OFFSET(List1!Q$11,tisk!A620,0))</f>
        <v/>
      </c>
      <c r="G623" s="127"/>
      <c r="H623" s="144"/>
      <c r="I623" s="142"/>
      <c r="J623" s="142"/>
      <c r="K623" s="142"/>
      <c r="L623" s="142"/>
      <c r="M623" s="127"/>
      <c r="N623" s="127"/>
    </row>
    <row r="624" spans="1:14" s="70" customFormat="1" ht="75" customHeight="1" x14ac:dyDescent="0.25">
      <c r="A624" s="63"/>
      <c r="B624" s="142" t="str">
        <f ca="1">IF(OFFSET(List1!B$11,tisk!A623,0)&gt;0,OFFSET(List1!B$11,tisk!A623,0),"")</f>
        <v/>
      </c>
      <c r="C624" s="65" t="str">
        <f ca="1">IF(B624="","",CONCATENATE(OFFSET(List1!C$11,tisk!A623,0),"
",OFFSET(List1!D$11,tisk!A623,0),"
",OFFSET(List1!E$11,tisk!A623,0),"
",OFFSET(List1!F$11,tisk!A623,0)))</f>
        <v/>
      </c>
      <c r="D624" s="66" t="str">
        <f ca="1">IF(B624="","",OFFSET(List1!L$11,tisk!A623,0))</f>
        <v/>
      </c>
      <c r="E624" s="143" t="str">
        <f ca="1">IF(B624="","",OFFSET(List1!O$11,tisk!A623,0))</f>
        <v/>
      </c>
      <c r="F624" s="67" t="str">
        <f ca="1">IF(B624="","",OFFSET(List1!P$11,tisk!A623,0))</f>
        <v/>
      </c>
      <c r="G624" s="127" t="str">
        <f ca="1">IF(B624="","",OFFSET(List1!R$11,tisk!A623,0))</f>
        <v/>
      </c>
      <c r="H624" s="144" t="str">
        <f ca="1">IF(B624="","",OFFSET(List1!S$11,tisk!A623,0))</f>
        <v/>
      </c>
      <c r="I624" s="142" t="str">
        <f ca="1">IF(B624="","",OFFSET(List1!T$11,tisk!A623,0))</f>
        <v/>
      </c>
      <c r="J624" s="142" t="str">
        <f ca="1">IF(B624="","",OFFSET(List1!U$11,tisk!A623,0))</f>
        <v/>
      </c>
      <c r="K624" s="142" t="str">
        <f ca="1">IF(B624="","",OFFSET(List1!V$11,tisk!A623,0))</f>
        <v/>
      </c>
      <c r="L624" s="142" t="str">
        <f ca="1">IF(B624="","",OFFSET(List1!W$11,tisk!A623,0))</f>
        <v/>
      </c>
      <c r="M624" s="127" t="str">
        <f ca="1">IF(A624="","",OFFSET(List1!W$11,tisk!#REF!,0))</f>
        <v/>
      </c>
      <c r="N624" s="127" t="str">
        <f ca="1">IF(B624="","",OFFSET(List1!X$11,tisk!A623,0))</f>
        <v/>
      </c>
    </row>
    <row r="625" spans="1:14" s="70" customFormat="1" ht="75" customHeight="1" x14ac:dyDescent="0.25">
      <c r="A625" s="63"/>
      <c r="B625" s="142"/>
      <c r="C625" s="65" t="str">
        <f ca="1">IF(B624="","",CONCATENATE("Okres ",OFFSET(List1!G$11,tisk!A623,0),"
","Právní forma","
",OFFSET(List1!H$11,tisk!A623,0),"
","IČO ",OFFSET(List1!I$11,tisk!A623,0),"
 ","B.Ú. ",OFFSET(List1!J$11,tisk!A623,0)))</f>
        <v/>
      </c>
      <c r="D625" s="68" t="str">
        <f ca="1">IF(B624="","",OFFSET(List1!M$11,tisk!A623,0))</f>
        <v/>
      </c>
      <c r="E625" s="143"/>
      <c r="F625" s="69"/>
      <c r="G625" s="127"/>
      <c r="H625" s="144"/>
      <c r="I625" s="142"/>
      <c r="J625" s="142"/>
      <c r="K625" s="142"/>
      <c r="L625" s="142"/>
      <c r="M625" s="127"/>
      <c r="N625" s="127"/>
    </row>
    <row r="626" spans="1:14" s="70" customFormat="1" ht="30" customHeight="1" x14ac:dyDescent="0.25">
      <c r="A626" s="63">
        <f>ROW()/3-1</f>
        <v>207.66666666666666</v>
      </c>
      <c r="B626" s="142"/>
      <c r="C626" s="65" t="str">
        <f ca="1">IF(B624="","",CONCATENATE("Zástupce","
",OFFSET(List1!K$11,tisk!A623,0)))</f>
        <v/>
      </c>
      <c r="D626" s="68" t="str">
        <f ca="1">IF(B624="","",CONCATENATE("Dotace bude použita na:",OFFSET(List1!N$11,tisk!A623,0)))</f>
        <v/>
      </c>
      <c r="E626" s="143"/>
      <c r="F626" s="67" t="str">
        <f ca="1">IF(B624="","",OFFSET(List1!Q$11,tisk!A623,0))</f>
        <v/>
      </c>
      <c r="G626" s="127"/>
      <c r="H626" s="144"/>
      <c r="I626" s="142"/>
      <c r="J626" s="142"/>
      <c r="K626" s="142"/>
      <c r="L626" s="142"/>
      <c r="M626" s="127"/>
      <c r="N626" s="127"/>
    </row>
    <row r="627" spans="1:14" s="70" customFormat="1" ht="75" customHeight="1" x14ac:dyDescent="0.25">
      <c r="A627" s="63"/>
      <c r="B627" s="142" t="str">
        <f ca="1">IF(OFFSET(List1!B$11,tisk!A626,0)&gt;0,OFFSET(List1!B$11,tisk!A626,0),"")</f>
        <v/>
      </c>
      <c r="C627" s="65" t="str">
        <f ca="1">IF(B627="","",CONCATENATE(OFFSET(List1!C$11,tisk!A626,0),"
",OFFSET(List1!D$11,tisk!A626,0),"
",OFFSET(List1!E$11,tisk!A626,0),"
",OFFSET(List1!F$11,tisk!A626,0)))</f>
        <v/>
      </c>
      <c r="D627" s="66" t="str">
        <f ca="1">IF(B627="","",OFFSET(List1!L$11,tisk!A626,0))</f>
        <v/>
      </c>
      <c r="E627" s="143" t="str">
        <f ca="1">IF(B627="","",OFFSET(List1!O$11,tisk!A626,0))</f>
        <v/>
      </c>
      <c r="F627" s="67" t="str">
        <f ca="1">IF(B627="","",OFFSET(List1!P$11,tisk!A626,0))</f>
        <v/>
      </c>
      <c r="G627" s="127" t="str">
        <f ca="1">IF(B627="","",OFFSET(List1!R$11,tisk!A626,0))</f>
        <v/>
      </c>
      <c r="H627" s="144" t="str">
        <f ca="1">IF(B627="","",OFFSET(List1!S$11,tisk!A626,0))</f>
        <v/>
      </c>
      <c r="I627" s="142" t="str">
        <f ca="1">IF(B627="","",OFFSET(List1!T$11,tisk!A626,0))</f>
        <v/>
      </c>
      <c r="J627" s="142" t="str">
        <f ca="1">IF(B627="","",OFFSET(List1!U$11,tisk!A626,0))</f>
        <v/>
      </c>
      <c r="K627" s="142" t="str">
        <f ca="1">IF(B627="","",OFFSET(List1!V$11,tisk!A626,0))</f>
        <v/>
      </c>
      <c r="L627" s="142" t="str">
        <f ca="1">IF(B627="","",OFFSET(List1!W$11,tisk!A626,0))</f>
        <v/>
      </c>
      <c r="M627" s="127" t="str">
        <f ca="1">IF(A627="","",OFFSET(List1!W$11,tisk!#REF!,0))</f>
        <v/>
      </c>
      <c r="N627" s="127" t="str">
        <f ca="1">IF(B627="","",OFFSET(List1!X$11,tisk!A626,0))</f>
        <v/>
      </c>
    </row>
    <row r="628" spans="1:14" s="70" customFormat="1" ht="75" customHeight="1" x14ac:dyDescent="0.25">
      <c r="A628" s="63"/>
      <c r="B628" s="142"/>
      <c r="C628" s="65" t="str">
        <f ca="1">IF(B627="","",CONCATENATE("Okres ",OFFSET(List1!G$11,tisk!A626,0),"
","Právní forma","
",OFFSET(List1!H$11,tisk!A626,0),"
","IČO ",OFFSET(List1!I$11,tisk!A626,0),"
 ","B.Ú. ",OFFSET(List1!J$11,tisk!A626,0)))</f>
        <v/>
      </c>
      <c r="D628" s="68" t="str">
        <f ca="1">IF(B627="","",OFFSET(List1!M$11,tisk!A626,0))</f>
        <v/>
      </c>
      <c r="E628" s="143"/>
      <c r="F628" s="69"/>
      <c r="G628" s="127"/>
      <c r="H628" s="144"/>
      <c r="I628" s="142"/>
      <c r="J628" s="142"/>
      <c r="K628" s="142"/>
      <c r="L628" s="142"/>
      <c r="M628" s="127"/>
      <c r="N628" s="127"/>
    </row>
    <row r="629" spans="1:14" s="70" customFormat="1" ht="30" customHeight="1" x14ac:dyDescent="0.25">
      <c r="A629" s="63">
        <f>ROW()/3-1</f>
        <v>208.66666666666666</v>
      </c>
      <c r="B629" s="142"/>
      <c r="C629" s="65" t="str">
        <f ca="1">IF(B627="","",CONCATENATE("Zástupce","
",OFFSET(List1!K$11,tisk!A626,0)))</f>
        <v/>
      </c>
      <c r="D629" s="68" t="str">
        <f ca="1">IF(B627="","",CONCATENATE("Dotace bude použita na:",OFFSET(List1!N$11,tisk!A626,0)))</f>
        <v/>
      </c>
      <c r="E629" s="143"/>
      <c r="F629" s="67" t="str">
        <f ca="1">IF(B627="","",OFFSET(List1!Q$11,tisk!A626,0))</f>
        <v/>
      </c>
      <c r="G629" s="127"/>
      <c r="H629" s="144"/>
      <c r="I629" s="142"/>
      <c r="J629" s="142"/>
      <c r="K629" s="142"/>
      <c r="L629" s="142"/>
      <c r="M629" s="127"/>
      <c r="N629" s="127"/>
    </row>
    <row r="630" spans="1:14" s="70" customFormat="1" ht="75" customHeight="1" x14ac:dyDescent="0.25">
      <c r="A630" s="63"/>
      <c r="B630" s="142" t="str">
        <f ca="1">IF(OFFSET(List1!B$11,tisk!A629,0)&gt;0,OFFSET(List1!B$11,tisk!A629,0),"")</f>
        <v/>
      </c>
      <c r="C630" s="65" t="str">
        <f ca="1">IF(B630="","",CONCATENATE(OFFSET(List1!C$11,tisk!A629,0),"
",OFFSET(List1!D$11,tisk!A629,0),"
",OFFSET(List1!E$11,tisk!A629,0),"
",OFFSET(List1!F$11,tisk!A629,0)))</f>
        <v/>
      </c>
      <c r="D630" s="66" t="str">
        <f ca="1">IF(B630="","",OFFSET(List1!L$11,tisk!A629,0))</f>
        <v/>
      </c>
      <c r="E630" s="143" t="str">
        <f ca="1">IF(B630="","",OFFSET(List1!O$11,tisk!A629,0))</f>
        <v/>
      </c>
      <c r="F630" s="67" t="str">
        <f ca="1">IF(B630="","",OFFSET(List1!P$11,tisk!A629,0))</f>
        <v/>
      </c>
      <c r="G630" s="127" t="str">
        <f ca="1">IF(B630="","",OFFSET(List1!R$11,tisk!A629,0))</f>
        <v/>
      </c>
      <c r="H630" s="144" t="str">
        <f ca="1">IF(B630="","",OFFSET(List1!S$11,tisk!A629,0))</f>
        <v/>
      </c>
      <c r="I630" s="142" t="str">
        <f ca="1">IF(B630="","",OFFSET(List1!T$11,tisk!A629,0))</f>
        <v/>
      </c>
      <c r="J630" s="142" t="str">
        <f ca="1">IF(B630="","",OFFSET(List1!U$11,tisk!A629,0))</f>
        <v/>
      </c>
      <c r="K630" s="142" t="str">
        <f ca="1">IF(B630="","",OFFSET(List1!V$11,tisk!A629,0))</f>
        <v/>
      </c>
      <c r="L630" s="142" t="str">
        <f ca="1">IF(B630="","",OFFSET(List1!W$11,tisk!A629,0))</f>
        <v/>
      </c>
      <c r="M630" s="127" t="str">
        <f ca="1">IF(A630="","",OFFSET(List1!W$11,tisk!#REF!,0))</f>
        <v/>
      </c>
      <c r="N630" s="127" t="str">
        <f ca="1">IF(B630="","",OFFSET(List1!X$11,tisk!A629,0))</f>
        <v/>
      </c>
    </row>
    <row r="631" spans="1:14" s="70" customFormat="1" ht="75" customHeight="1" x14ac:dyDescent="0.25">
      <c r="A631" s="63"/>
      <c r="B631" s="142"/>
      <c r="C631" s="65" t="str">
        <f ca="1">IF(B630="","",CONCATENATE("Okres ",OFFSET(List1!G$11,tisk!A629,0),"
","Právní forma","
",OFFSET(List1!H$11,tisk!A629,0),"
","IČO ",OFFSET(List1!I$11,tisk!A629,0),"
 ","B.Ú. ",OFFSET(List1!J$11,tisk!A629,0)))</f>
        <v/>
      </c>
      <c r="D631" s="68" t="str">
        <f ca="1">IF(B630="","",OFFSET(List1!M$11,tisk!A629,0))</f>
        <v/>
      </c>
      <c r="E631" s="143"/>
      <c r="F631" s="69"/>
      <c r="G631" s="127"/>
      <c r="H631" s="144"/>
      <c r="I631" s="142"/>
      <c r="J631" s="142"/>
      <c r="K631" s="142"/>
      <c r="L631" s="142"/>
      <c r="M631" s="127"/>
      <c r="N631" s="127"/>
    </row>
    <row r="632" spans="1:14" s="70" customFormat="1" ht="30" customHeight="1" x14ac:dyDescent="0.25">
      <c r="A632" s="63">
        <f>ROW()/3-1</f>
        <v>209.66666666666666</v>
      </c>
      <c r="B632" s="142"/>
      <c r="C632" s="65" t="str">
        <f ca="1">IF(B630="","",CONCATENATE("Zástupce","
",OFFSET(List1!K$11,tisk!A629,0)))</f>
        <v/>
      </c>
      <c r="D632" s="68" t="str">
        <f ca="1">IF(B630="","",CONCATENATE("Dotace bude použita na:",OFFSET(List1!N$11,tisk!A629,0)))</f>
        <v/>
      </c>
      <c r="E632" s="143"/>
      <c r="F632" s="67" t="str">
        <f ca="1">IF(B630="","",OFFSET(List1!Q$11,tisk!A629,0))</f>
        <v/>
      </c>
      <c r="G632" s="127"/>
      <c r="H632" s="144"/>
      <c r="I632" s="142"/>
      <c r="J632" s="142"/>
      <c r="K632" s="142"/>
      <c r="L632" s="142"/>
      <c r="M632" s="127"/>
      <c r="N632" s="127"/>
    </row>
    <row r="633" spans="1:14" s="70" customFormat="1" ht="75" customHeight="1" x14ac:dyDescent="0.25">
      <c r="A633" s="63"/>
      <c r="B633" s="142" t="str">
        <f ca="1">IF(OFFSET(List1!B$11,tisk!A632,0)&gt;0,OFFSET(List1!B$11,tisk!A632,0),"")</f>
        <v/>
      </c>
      <c r="C633" s="65" t="str">
        <f ca="1">IF(B633="","",CONCATENATE(OFFSET(List1!C$11,tisk!A632,0),"
",OFFSET(List1!D$11,tisk!A632,0),"
",OFFSET(List1!E$11,tisk!A632,0),"
",OFFSET(List1!F$11,tisk!A632,0)))</f>
        <v/>
      </c>
      <c r="D633" s="66" t="str">
        <f ca="1">IF(B633="","",OFFSET(List1!L$11,tisk!A632,0))</f>
        <v/>
      </c>
      <c r="E633" s="143" t="str">
        <f ca="1">IF(B633="","",OFFSET(List1!O$11,tisk!A632,0))</f>
        <v/>
      </c>
      <c r="F633" s="67" t="str">
        <f ca="1">IF(B633="","",OFFSET(List1!P$11,tisk!A632,0))</f>
        <v/>
      </c>
      <c r="G633" s="127" t="str">
        <f ca="1">IF(B633="","",OFFSET(List1!R$11,tisk!A632,0))</f>
        <v/>
      </c>
      <c r="H633" s="144" t="str">
        <f ca="1">IF(B633="","",OFFSET(List1!S$11,tisk!A632,0))</f>
        <v/>
      </c>
      <c r="I633" s="142" t="str">
        <f ca="1">IF(B633="","",OFFSET(List1!T$11,tisk!A632,0))</f>
        <v/>
      </c>
      <c r="J633" s="142" t="str">
        <f ca="1">IF(B633="","",OFFSET(List1!U$11,tisk!A632,0))</f>
        <v/>
      </c>
      <c r="K633" s="142" t="str">
        <f ca="1">IF(B633="","",OFFSET(List1!V$11,tisk!A632,0))</f>
        <v/>
      </c>
      <c r="L633" s="142" t="str">
        <f ca="1">IF(B633="","",OFFSET(List1!W$11,tisk!A632,0))</f>
        <v/>
      </c>
      <c r="M633" s="127" t="str">
        <f ca="1">IF(A633="","",OFFSET(List1!W$11,tisk!#REF!,0))</f>
        <v/>
      </c>
      <c r="N633" s="127" t="str">
        <f ca="1">IF(B633="","",OFFSET(List1!X$11,tisk!A632,0))</f>
        <v/>
      </c>
    </row>
    <row r="634" spans="1:14" s="70" customFormat="1" ht="75" customHeight="1" x14ac:dyDescent="0.25">
      <c r="A634" s="63"/>
      <c r="B634" s="142"/>
      <c r="C634" s="65" t="str">
        <f ca="1">IF(B633="","",CONCATENATE("Okres ",OFFSET(List1!G$11,tisk!A632,0),"
","Právní forma","
",OFFSET(List1!H$11,tisk!A632,0),"
","IČO ",OFFSET(List1!I$11,tisk!A632,0),"
 ","B.Ú. ",OFFSET(List1!J$11,tisk!A632,0)))</f>
        <v/>
      </c>
      <c r="D634" s="68" t="str">
        <f ca="1">IF(B633="","",OFFSET(List1!M$11,tisk!A632,0))</f>
        <v/>
      </c>
      <c r="E634" s="143"/>
      <c r="F634" s="69"/>
      <c r="G634" s="127"/>
      <c r="H634" s="144"/>
      <c r="I634" s="142"/>
      <c r="J634" s="142"/>
      <c r="K634" s="142"/>
      <c r="L634" s="142"/>
      <c r="M634" s="127"/>
      <c r="N634" s="127"/>
    </row>
    <row r="635" spans="1:14" s="70" customFormat="1" ht="30" customHeight="1" x14ac:dyDescent="0.25">
      <c r="A635" s="63">
        <f>ROW()/3-1</f>
        <v>210.66666666666666</v>
      </c>
      <c r="B635" s="142"/>
      <c r="C635" s="65" t="str">
        <f ca="1">IF(B633="","",CONCATENATE("Zástupce","
",OFFSET(List1!K$11,tisk!A632,0)))</f>
        <v/>
      </c>
      <c r="D635" s="68" t="str">
        <f ca="1">IF(B633="","",CONCATENATE("Dotace bude použita na:",OFFSET(List1!N$11,tisk!A632,0)))</f>
        <v/>
      </c>
      <c r="E635" s="143"/>
      <c r="F635" s="67" t="str">
        <f ca="1">IF(B633="","",OFFSET(List1!Q$11,tisk!A632,0))</f>
        <v/>
      </c>
      <c r="G635" s="127"/>
      <c r="H635" s="144"/>
      <c r="I635" s="142"/>
      <c r="J635" s="142"/>
      <c r="K635" s="142"/>
      <c r="L635" s="142"/>
      <c r="M635" s="127"/>
      <c r="N635" s="127"/>
    </row>
    <row r="636" spans="1:14" s="70" customFormat="1" ht="75" customHeight="1" x14ac:dyDescent="0.25">
      <c r="A636" s="63"/>
      <c r="B636" s="142" t="str">
        <f ca="1">IF(OFFSET(List1!B$11,tisk!A635,0)&gt;0,OFFSET(List1!B$11,tisk!A635,0),"")</f>
        <v/>
      </c>
      <c r="C636" s="65" t="str">
        <f ca="1">IF(B636="","",CONCATENATE(OFFSET(List1!C$11,tisk!A635,0),"
",OFFSET(List1!D$11,tisk!A635,0),"
",OFFSET(List1!E$11,tisk!A635,0),"
",OFFSET(List1!F$11,tisk!A635,0)))</f>
        <v/>
      </c>
      <c r="D636" s="66" t="str">
        <f ca="1">IF(B636="","",OFFSET(List1!L$11,tisk!A635,0))</f>
        <v/>
      </c>
      <c r="E636" s="143" t="str">
        <f ca="1">IF(B636="","",OFFSET(List1!O$11,tisk!A635,0))</f>
        <v/>
      </c>
      <c r="F636" s="67" t="str">
        <f ca="1">IF(B636="","",OFFSET(List1!P$11,tisk!A635,0))</f>
        <v/>
      </c>
      <c r="G636" s="127" t="str">
        <f ca="1">IF(B636="","",OFFSET(List1!R$11,tisk!A635,0))</f>
        <v/>
      </c>
      <c r="H636" s="144" t="str">
        <f ca="1">IF(B636="","",OFFSET(List1!S$11,tisk!A635,0))</f>
        <v/>
      </c>
      <c r="I636" s="142" t="str">
        <f ca="1">IF(B636="","",OFFSET(List1!T$11,tisk!A635,0))</f>
        <v/>
      </c>
      <c r="J636" s="142" t="str">
        <f ca="1">IF(B636="","",OFFSET(List1!U$11,tisk!A635,0))</f>
        <v/>
      </c>
      <c r="K636" s="142" t="str">
        <f ca="1">IF(B636="","",OFFSET(List1!V$11,tisk!A635,0))</f>
        <v/>
      </c>
      <c r="L636" s="142" t="str">
        <f ca="1">IF(B636="","",OFFSET(List1!W$11,tisk!A635,0))</f>
        <v/>
      </c>
      <c r="M636" s="127" t="str">
        <f ca="1">IF(A636="","",OFFSET(List1!W$11,tisk!#REF!,0))</f>
        <v/>
      </c>
      <c r="N636" s="127" t="str">
        <f ca="1">IF(B636="","",OFFSET(List1!X$11,tisk!A635,0))</f>
        <v/>
      </c>
    </row>
    <row r="637" spans="1:14" s="70" customFormat="1" ht="75" customHeight="1" x14ac:dyDescent="0.25">
      <c r="A637" s="63"/>
      <c r="B637" s="142"/>
      <c r="C637" s="65" t="str">
        <f ca="1">IF(B636="","",CONCATENATE("Okres ",OFFSET(List1!G$11,tisk!A635,0),"
","Právní forma","
",OFFSET(List1!H$11,tisk!A635,0),"
","IČO ",OFFSET(List1!I$11,tisk!A635,0),"
 ","B.Ú. ",OFFSET(List1!J$11,tisk!A635,0)))</f>
        <v/>
      </c>
      <c r="D637" s="68" t="str">
        <f ca="1">IF(B636="","",OFFSET(List1!M$11,tisk!A635,0))</f>
        <v/>
      </c>
      <c r="E637" s="143"/>
      <c r="F637" s="69"/>
      <c r="G637" s="127"/>
      <c r="H637" s="144"/>
      <c r="I637" s="142"/>
      <c r="J637" s="142"/>
      <c r="K637" s="142"/>
      <c r="L637" s="142"/>
      <c r="M637" s="127"/>
      <c r="N637" s="127"/>
    </row>
    <row r="638" spans="1:14" s="70" customFormat="1" ht="30" customHeight="1" x14ac:dyDescent="0.25">
      <c r="A638" s="63">
        <f>ROW()/3-1</f>
        <v>211.66666666666666</v>
      </c>
      <c r="B638" s="142"/>
      <c r="C638" s="65" t="str">
        <f ca="1">IF(B636="","",CONCATENATE("Zástupce","
",OFFSET(List1!K$11,tisk!A635,0)))</f>
        <v/>
      </c>
      <c r="D638" s="68" t="str">
        <f ca="1">IF(B636="","",CONCATENATE("Dotace bude použita na:",OFFSET(List1!N$11,tisk!A635,0)))</f>
        <v/>
      </c>
      <c r="E638" s="143"/>
      <c r="F638" s="67" t="str">
        <f ca="1">IF(B636="","",OFFSET(List1!Q$11,tisk!A635,0))</f>
        <v/>
      </c>
      <c r="G638" s="127"/>
      <c r="H638" s="144"/>
      <c r="I638" s="142"/>
      <c r="J638" s="142"/>
      <c r="K638" s="142"/>
      <c r="L638" s="142"/>
      <c r="M638" s="127"/>
      <c r="N638" s="127"/>
    </row>
    <row r="639" spans="1:14" s="70" customFormat="1" ht="75" customHeight="1" x14ac:dyDescent="0.25">
      <c r="A639" s="63"/>
      <c r="B639" s="142" t="str">
        <f ca="1">IF(OFFSET(List1!B$11,tisk!A638,0)&gt;0,OFFSET(List1!B$11,tisk!A638,0),"")</f>
        <v/>
      </c>
      <c r="C639" s="65" t="str">
        <f ca="1">IF(B639="","",CONCATENATE(OFFSET(List1!C$11,tisk!A638,0),"
",OFFSET(List1!D$11,tisk!A638,0),"
",OFFSET(List1!E$11,tisk!A638,0),"
",OFFSET(List1!F$11,tisk!A638,0)))</f>
        <v/>
      </c>
      <c r="D639" s="66" t="str">
        <f ca="1">IF(B639="","",OFFSET(List1!L$11,tisk!A638,0))</f>
        <v/>
      </c>
      <c r="E639" s="143" t="str">
        <f ca="1">IF(B639="","",OFFSET(List1!O$11,tisk!A638,0))</f>
        <v/>
      </c>
      <c r="F639" s="67" t="str">
        <f ca="1">IF(B639="","",OFFSET(List1!P$11,tisk!A638,0))</f>
        <v/>
      </c>
      <c r="G639" s="127" t="str">
        <f ca="1">IF(B639="","",OFFSET(List1!R$11,tisk!A638,0))</f>
        <v/>
      </c>
      <c r="H639" s="144" t="str">
        <f ca="1">IF(B639="","",OFFSET(List1!S$11,tisk!A638,0))</f>
        <v/>
      </c>
      <c r="I639" s="142" t="str">
        <f ca="1">IF(B639="","",OFFSET(List1!T$11,tisk!A638,0))</f>
        <v/>
      </c>
      <c r="J639" s="142" t="str">
        <f ca="1">IF(B639="","",OFFSET(List1!U$11,tisk!A638,0))</f>
        <v/>
      </c>
      <c r="K639" s="142" t="str">
        <f ca="1">IF(B639="","",OFFSET(List1!V$11,tisk!A638,0))</f>
        <v/>
      </c>
      <c r="L639" s="142" t="str">
        <f ca="1">IF(B639="","",OFFSET(List1!W$11,tisk!A638,0))</f>
        <v/>
      </c>
      <c r="M639" s="127" t="str">
        <f ca="1">IF(A639="","",OFFSET(List1!W$11,tisk!#REF!,0))</f>
        <v/>
      </c>
      <c r="N639" s="127" t="str">
        <f ca="1">IF(B639="","",OFFSET(List1!X$11,tisk!A638,0))</f>
        <v/>
      </c>
    </row>
    <row r="640" spans="1:14" s="70" customFormat="1" ht="75" customHeight="1" x14ac:dyDescent="0.25">
      <c r="A640" s="63"/>
      <c r="B640" s="142"/>
      <c r="C640" s="65" t="str">
        <f ca="1">IF(B639="","",CONCATENATE("Okres ",OFFSET(List1!G$11,tisk!A638,0),"
","Právní forma","
",OFFSET(List1!H$11,tisk!A638,0),"
","IČO ",OFFSET(List1!I$11,tisk!A638,0),"
 ","B.Ú. ",OFFSET(List1!J$11,tisk!A638,0)))</f>
        <v/>
      </c>
      <c r="D640" s="68" t="str">
        <f ca="1">IF(B639="","",OFFSET(List1!M$11,tisk!A638,0))</f>
        <v/>
      </c>
      <c r="E640" s="143"/>
      <c r="F640" s="69"/>
      <c r="G640" s="127"/>
      <c r="H640" s="144"/>
      <c r="I640" s="142"/>
      <c r="J640" s="142"/>
      <c r="K640" s="142"/>
      <c r="L640" s="142"/>
      <c r="M640" s="127"/>
      <c r="N640" s="127"/>
    </row>
    <row r="641" spans="1:14" s="70" customFormat="1" ht="30" customHeight="1" x14ac:dyDescent="0.25">
      <c r="A641" s="63">
        <f>ROW()/3-1</f>
        <v>212.66666666666666</v>
      </c>
      <c r="B641" s="142"/>
      <c r="C641" s="65" t="str">
        <f ca="1">IF(B639="","",CONCATENATE("Zástupce","
",OFFSET(List1!K$11,tisk!A638,0)))</f>
        <v/>
      </c>
      <c r="D641" s="68" t="str">
        <f ca="1">IF(B639="","",CONCATENATE("Dotace bude použita na:",OFFSET(List1!N$11,tisk!A638,0)))</f>
        <v/>
      </c>
      <c r="E641" s="143"/>
      <c r="F641" s="67" t="str">
        <f ca="1">IF(B639="","",OFFSET(List1!Q$11,tisk!A638,0))</f>
        <v/>
      </c>
      <c r="G641" s="127"/>
      <c r="H641" s="144"/>
      <c r="I641" s="142"/>
      <c r="J641" s="142"/>
      <c r="K641" s="142"/>
      <c r="L641" s="142"/>
      <c r="M641" s="127"/>
      <c r="N641" s="127"/>
    </row>
    <row r="642" spans="1:14" s="70" customFormat="1" ht="75" customHeight="1" x14ac:dyDescent="0.25">
      <c r="A642" s="63"/>
      <c r="B642" s="142" t="str">
        <f ca="1">IF(OFFSET(List1!B$11,tisk!A641,0)&gt;0,OFFSET(List1!B$11,tisk!A641,0),"")</f>
        <v/>
      </c>
      <c r="C642" s="65" t="str">
        <f ca="1">IF(B642="","",CONCATENATE(OFFSET(List1!C$11,tisk!A641,0),"
",OFFSET(List1!D$11,tisk!A641,0),"
",OFFSET(List1!E$11,tisk!A641,0),"
",OFFSET(List1!F$11,tisk!A641,0)))</f>
        <v/>
      </c>
      <c r="D642" s="66" t="str">
        <f ca="1">IF(B642="","",OFFSET(List1!L$11,tisk!A641,0))</f>
        <v/>
      </c>
      <c r="E642" s="143" t="str">
        <f ca="1">IF(B642="","",OFFSET(List1!O$11,tisk!A641,0))</f>
        <v/>
      </c>
      <c r="F642" s="67" t="str">
        <f ca="1">IF(B642="","",OFFSET(List1!P$11,tisk!A641,0))</f>
        <v/>
      </c>
      <c r="G642" s="127" t="str">
        <f ca="1">IF(B642="","",OFFSET(List1!R$11,tisk!A641,0))</f>
        <v/>
      </c>
      <c r="H642" s="144" t="str">
        <f ca="1">IF(B642="","",OFFSET(List1!S$11,tisk!A641,0))</f>
        <v/>
      </c>
      <c r="I642" s="142" t="str">
        <f ca="1">IF(B642="","",OFFSET(List1!T$11,tisk!A641,0))</f>
        <v/>
      </c>
      <c r="J642" s="142" t="str">
        <f ca="1">IF(B642="","",OFFSET(List1!U$11,tisk!A641,0))</f>
        <v/>
      </c>
      <c r="K642" s="142" t="str">
        <f ca="1">IF(B642="","",OFFSET(List1!V$11,tisk!A641,0))</f>
        <v/>
      </c>
      <c r="L642" s="142" t="str">
        <f ca="1">IF(B642="","",OFFSET(List1!W$11,tisk!A641,0))</f>
        <v/>
      </c>
      <c r="M642" s="127" t="str">
        <f ca="1">IF(A642="","",OFFSET(List1!W$11,tisk!#REF!,0))</f>
        <v/>
      </c>
      <c r="N642" s="127" t="str">
        <f ca="1">IF(B642="","",OFFSET(List1!X$11,tisk!A641,0))</f>
        <v/>
      </c>
    </row>
    <row r="643" spans="1:14" s="70" customFormat="1" ht="75" customHeight="1" x14ac:dyDescent="0.25">
      <c r="A643" s="63"/>
      <c r="B643" s="142"/>
      <c r="C643" s="65" t="str">
        <f ca="1">IF(B642="","",CONCATENATE("Okres ",OFFSET(List1!G$11,tisk!A641,0),"
","Právní forma","
",OFFSET(List1!H$11,tisk!A641,0),"
","IČO ",OFFSET(List1!I$11,tisk!A641,0),"
 ","B.Ú. ",OFFSET(List1!J$11,tisk!A641,0)))</f>
        <v/>
      </c>
      <c r="D643" s="68" t="str">
        <f ca="1">IF(B642="","",OFFSET(List1!M$11,tisk!A641,0))</f>
        <v/>
      </c>
      <c r="E643" s="143"/>
      <c r="F643" s="69"/>
      <c r="G643" s="127"/>
      <c r="H643" s="144"/>
      <c r="I643" s="142"/>
      <c r="J643" s="142"/>
      <c r="K643" s="142"/>
      <c r="L643" s="142"/>
      <c r="M643" s="127"/>
      <c r="N643" s="127"/>
    </row>
    <row r="644" spans="1:14" s="70" customFormat="1" ht="30" customHeight="1" x14ac:dyDescent="0.25">
      <c r="A644" s="63">
        <f>ROW()/3-1</f>
        <v>213.66666666666666</v>
      </c>
      <c r="B644" s="142"/>
      <c r="C644" s="65" t="str">
        <f ca="1">IF(B642="","",CONCATENATE("Zástupce","
",OFFSET(List1!K$11,tisk!A641,0)))</f>
        <v/>
      </c>
      <c r="D644" s="68" t="str">
        <f ca="1">IF(B642="","",CONCATENATE("Dotace bude použita na:",OFFSET(List1!N$11,tisk!A641,0)))</f>
        <v/>
      </c>
      <c r="E644" s="143"/>
      <c r="F644" s="67" t="str">
        <f ca="1">IF(B642="","",OFFSET(List1!Q$11,tisk!A641,0))</f>
        <v/>
      </c>
      <c r="G644" s="127"/>
      <c r="H644" s="144"/>
      <c r="I644" s="142"/>
      <c r="J644" s="142"/>
      <c r="K644" s="142"/>
      <c r="L644" s="142"/>
      <c r="M644" s="127"/>
      <c r="N644" s="127"/>
    </row>
    <row r="645" spans="1:14" s="70" customFormat="1" ht="75" customHeight="1" x14ac:dyDescent="0.25">
      <c r="A645" s="63"/>
      <c r="B645" s="142" t="str">
        <f ca="1">IF(OFFSET(List1!B$11,tisk!A644,0)&gt;0,OFFSET(List1!B$11,tisk!A644,0),"")</f>
        <v/>
      </c>
      <c r="C645" s="65" t="str">
        <f ca="1">IF(B645="","",CONCATENATE(OFFSET(List1!C$11,tisk!A644,0),"
",OFFSET(List1!D$11,tisk!A644,0),"
",OFFSET(List1!E$11,tisk!A644,0),"
",OFFSET(List1!F$11,tisk!A644,0)))</f>
        <v/>
      </c>
      <c r="D645" s="66" t="str">
        <f ca="1">IF(B645="","",OFFSET(List1!L$11,tisk!A644,0))</f>
        <v/>
      </c>
      <c r="E645" s="143" t="str">
        <f ca="1">IF(B645="","",OFFSET(List1!O$11,tisk!A644,0))</f>
        <v/>
      </c>
      <c r="F645" s="67" t="str">
        <f ca="1">IF(B645="","",OFFSET(List1!P$11,tisk!A644,0))</f>
        <v/>
      </c>
      <c r="G645" s="127" t="str">
        <f ca="1">IF(B645="","",OFFSET(List1!R$11,tisk!A644,0))</f>
        <v/>
      </c>
      <c r="H645" s="144" t="str">
        <f ca="1">IF(B645="","",OFFSET(List1!S$11,tisk!A644,0))</f>
        <v/>
      </c>
      <c r="I645" s="142" t="str">
        <f ca="1">IF(B645="","",OFFSET(List1!T$11,tisk!A644,0))</f>
        <v/>
      </c>
      <c r="J645" s="142" t="str">
        <f ca="1">IF(B645="","",OFFSET(List1!U$11,tisk!A644,0))</f>
        <v/>
      </c>
      <c r="K645" s="142" t="str">
        <f ca="1">IF(B645="","",OFFSET(List1!V$11,tisk!A644,0))</f>
        <v/>
      </c>
      <c r="L645" s="142" t="str">
        <f ca="1">IF(B645="","",OFFSET(List1!W$11,tisk!A644,0))</f>
        <v/>
      </c>
      <c r="M645" s="127" t="str">
        <f ca="1">IF(A645="","",OFFSET(List1!W$11,tisk!#REF!,0))</f>
        <v/>
      </c>
      <c r="N645" s="127" t="str">
        <f ca="1">IF(B645="","",OFFSET(List1!X$11,tisk!A644,0))</f>
        <v/>
      </c>
    </row>
    <row r="646" spans="1:14" s="70" customFormat="1" ht="75" customHeight="1" x14ac:dyDescent="0.25">
      <c r="A646" s="63"/>
      <c r="B646" s="142"/>
      <c r="C646" s="65" t="str">
        <f ca="1">IF(B645="","",CONCATENATE("Okres ",OFFSET(List1!G$11,tisk!A644,0),"
","Právní forma","
",OFFSET(List1!H$11,tisk!A644,0),"
","IČO ",OFFSET(List1!I$11,tisk!A644,0),"
 ","B.Ú. ",OFFSET(List1!J$11,tisk!A644,0)))</f>
        <v/>
      </c>
      <c r="D646" s="68" t="str">
        <f ca="1">IF(B645="","",OFFSET(List1!M$11,tisk!A644,0))</f>
        <v/>
      </c>
      <c r="E646" s="143"/>
      <c r="F646" s="69"/>
      <c r="G646" s="127"/>
      <c r="H646" s="144"/>
      <c r="I646" s="142"/>
      <c r="J646" s="142"/>
      <c r="K646" s="142"/>
      <c r="L646" s="142"/>
      <c r="M646" s="127"/>
      <c r="N646" s="127"/>
    </row>
    <row r="647" spans="1:14" s="70" customFormat="1" ht="30" customHeight="1" x14ac:dyDescent="0.25">
      <c r="A647" s="63">
        <f>ROW()/3-1</f>
        <v>214.66666666666666</v>
      </c>
      <c r="B647" s="142"/>
      <c r="C647" s="65" t="str">
        <f ca="1">IF(B645="","",CONCATENATE("Zástupce","
",OFFSET(List1!K$11,tisk!A644,0)))</f>
        <v/>
      </c>
      <c r="D647" s="68" t="str">
        <f ca="1">IF(B645="","",CONCATENATE("Dotace bude použita na:",OFFSET(List1!N$11,tisk!A644,0)))</f>
        <v/>
      </c>
      <c r="E647" s="143"/>
      <c r="F647" s="67" t="str">
        <f ca="1">IF(B645="","",OFFSET(List1!Q$11,tisk!A644,0))</f>
        <v/>
      </c>
      <c r="G647" s="127"/>
      <c r="H647" s="144"/>
      <c r="I647" s="142"/>
      <c r="J647" s="142"/>
      <c r="K647" s="142"/>
      <c r="L647" s="142"/>
      <c r="M647" s="127"/>
      <c r="N647" s="127"/>
    </row>
    <row r="648" spans="1:14" s="70" customFormat="1" ht="75" customHeight="1" x14ac:dyDescent="0.25">
      <c r="A648" s="63"/>
      <c r="B648" s="142" t="str">
        <f ca="1">IF(OFFSET(List1!B$11,tisk!A647,0)&gt;0,OFFSET(List1!B$11,tisk!A647,0),"")</f>
        <v/>
      </c>
      <c r="C648" s="65" t="str">
        <f ca="1">IF(B648="","",CONCATENATE(OFFSET(List1!C$11,tisk!A647,0),"
",OFFSET(List1!D$11,tisk!A647,0),"
",OFFSET(List1!E$11,tisk!A647,0),"
",OFFSET(List1!F$11,tisk!A647,0)))</f>
        <v/>
      </c>
      <c r="D648" s="66" t="str">
        <f ca="1">IF(B648="","",OFFSET(List1!L$11,tisk!A647,0))</f>
        <v/>
      </c>
      <c r="E648" s="143" t="str">
        <f ca="1">IF(B648="","",OFFSET(List1!O$11,tisk!A647,0))</f>
        <v/>
      </c>
      <c r="F648" s="67" t="str">
        <f ca="1">IF(B648="","",OFFSET(List1!P$11,tisk!A647,0))</f>
        <v/>
      </c>
      <c r="G648" s="127" t="str">
        <f ca="1">IF(B648="","",OFFSET(List1!R$11,tisk!A647,0))</f>
        <v/>
      </c>
      <c r="H648" s="144" t="str">
        <f ca="1">IF(B648="","",OFFSET(List1!S$11,tisk!A647,0))</f>
        <v/>
      </c>
      <c r="I648" s="142" t="str">
        <f ca="1">IF(B648="","",OFFSET(List1!T$11,tisk!A647,0))</f>
        <v/>
      </c>
      <c r="J648" s="142" t="str">
        <f ca="1">IF(B648="","",OFFSET(List1!U$11,tisk!A647,0))</f>
        <v/>
      </c>
      <c r="K648" s="142" t="str">
        <f ca="1">IF(B648="","",OFFSET(List1!V$11,tisk!A647,0))</f>
        <v/>
      </c>
      <c r="L648" s="142" t="str">
        <f ca="1">IF(B648="","",OFFSET(List1!W$11,tisk!A647,0))</f>
        <v/>
      </c>
      <c r="M648" s="127" t="str">
        <f ca="1">IF(A648="","",OFFSET(List1!W$11,tisk!#REF!,0))</f>
        <v/>
      </c>
      <c r="N648" s="127" t="str">
        <f ca="1">IF(B648="","",OFFSET(List1!X$11,tisk!A647,0))</f>
        <v/>
      </c>
    </row>
    <row r="649" spans="1:14" s="70" customFormat="1" ht="75" customHeight="1" x14ac:dyDescent="0.25">
      <c r="A649" s="63"/>
      <c r="B649" s="142"/>
      <c r="C649" s="65" t="str">
        <f ca="1">IF(B648="","",CONCATENATE("Okres ",OFFSET(List1!G$11,tisk!A647,0),"
","Právní forma","
",OFFSET(List1!H$11,tisk!A647,0),"
","IČO ",OFFSET(List1!I$11,tisk!A647,0),"
 ","B.Ú. ",OFFSET(List1!J$11,tisk!A647,0)))</f>
        <v/>
      </c>
      <c r="D649" s="68" t="str">
        <f ca="1">IF(B648="","",OFFSET(List1!M$11,tisk!A647,0))</f>
        <v/>
      </c>
      <c r="E649" s="143"/>
      <c r="F649" s="69"/>
      <c r="G649" s="127"/>
      <c r="H649" s="144"/>
      <c r="I649" s="142"/>
      <c r="J649" s="142"/>
      <c r="K649" s="142"/>
      <c r="L649" s="142"/>
      <c r="M649" s="127"/>
      <c r="N649" s="127"/>
    </row>
    <row r="650" spans="1:14" s="70" customFormat="1" ht="30" customHeight="1" x14ac:dyDescent="0.25">
      <c r="A650" s="63">
        <f>ROW()/3-1</f>
        <v>215.66666666666666</v>
      </c>
      <c r="B650" s="142"/>
      <c r="C650" s="65" t="str">
        <f ca="1">IF(B648="","",CONCATENATE("Zástupce","
",OFFSET(List1!K$11,tisk!A647,0)))</f>
        <v/>
      </c>
      <c r="D650" s="68" t="str">
        <f ca="1">IF(B648="","",CONCATENATE("Dotace bude použita na:",OFFSET(List1!N$11,tisk!A647,0)))</f>
        <v/>
      </c>
      <c r="E650" s="143"/>
      <c r="F650" s="67" t="str">
        <f ca="1">IF(B648="","",OFFSET(List1!Q$11,tisk!A647,0))</f>
        <v/>
      </c>
      <c r="G650" s="127"/>
      <c r="H650" s="144"/>
      <c r="I650" s="142"/>
      <c r="J650" s="142"/>
      <c r="K650" s="142"/>
      <c r="L650" s="142"/>
      <c r="M650" s="127"/>
      <c r="N650" s="127"/>
    </row>
    <row r="651" spans="1:14" s="70" customFormat="1" ht="75" customHeight="1" x14ac:dyDescent="0.25">
      <c r="A651" s="63"/>
      <c r="B651" s="142" t="str">
        <f ca="1">IF(OFFSET(List1!B$11,tisk!A650,0)&gt;0,OFFSET(List1!B$11,tisk!A650,0),"")</f>
        <v/>
      </c>
      <c r="C651" s="65" t="str">
        <f ca="1">IF(B651="","",CONCATENATE(OFFSET(List1!C$11,tisk!A650,0),"
",OFFSET(List1!D$11,tisk!A650,0),"
",OFFSET(List1!E$11,tisk!A650,0),"
",OFFSET(List1!F$11,tisk!A650,0)))</f>
        <v/>
      </c>
      <c r="D651" s="66" t="str">
        <f ca="1">IF(B651="","",OFFSET(List1!L$11,tisk!A650,0))</f>
        <v/>
      </c>
      <c r="E651" s="143" t="str">
        <f ca="1">IF(B651="","",OFFSET(List1!O$11,tisk!A650,0))</f>
        <v/>
      </c>
      <c r="F651" s="67" t="str">
        <f ca="1">IF(B651="","",OFFSET(List1!P$11,tisk!A650,0))</f>
        <v/>
      </c>
      <c r="G651" s="127" t="str">
        <f ca="1">IF(B651="","",OFFSET(List1!R$11,tisk!A650,0))</f>
        <v/>
      </c>
      <c r="H651" s="144" t="str">
        <f ca="1">IF(B651="","",OFFSET(List1!S$11,tisk!A650,0))</f>
        <v/>
      </c>
      <c r="I651" s="142" t="str">
        <f ca="1">IF(B651="","",OFFSET(List1!T$11,tisk!A650,0))</f>
        <v/>
      </c>
      <c r="J651" s="142" t="str">
        <f ca="1">IF(B651="","",OFFSET(List1!U$11,tisk!A650,0))</f>
        <v/>
      </c>
      <c r="K651" s="142" t="str">
        <f ca="1">IF(B651="","",OFFSET(List1!V$11,tisk!A650,0))</f>
        <v/>
      </c>
      <c r="L651" s="142" t="str">
        <f ca="1">IF(B651="","",OFFSET(List1!W$11,tisk!A650,0))</f>
        <v/>
      </c>
      <c r="M651" s="127" t="str">
        <f ca="1">IF(A651="","",OFFSET(List1!W$11,tisk!#REF!,0))</f>
        <v/>
      </c>
      <c r="N651" s="127" t="str">
        <f ca="1">IF(B651="","",OFFSET(List1!X$11,tisk!A650,0))</f>
        <v/>
      </c>
    </row>
    <row r="652" spans="1:14" s="70" customFormat="1" ht="75" customHeight="1" x14ac:dyDescent="0.25">
      <c r="A652" s="63"/>
      <c r="B652" s="142"/>
      <c r="C652" s="65" t="str">
        <f ca="1">IF(B651="","",CONCATENATE("Okres ",OFFSET(List1!G$11,tisk!A650,0),"
","Právní forma","
",OFFSET(List1!H$11,tisk!A650,0),"
","IČO ",OFFSET(List1!I$11,tisk!A650,0),"
 ","B.Ú. ",OFFSET(List1!J$11,tisk!A650,0)))</f>
        <v/>
      </c>
      <c r="D652" s="68" t="str">
        <f ca="1">IF(B651="","",OFFSET(List1!M$11,tisk!A650,0))</f>
        <v/>
      </c>
      <c r="E652" s="143"/>
      <c r="F652" s="69"/>
      <c r="G652" s="127"/>
      <c r="H652" s="144"/>
      <c r="I652" s="142"/>
      <c r="J652" s="142"/>
      <c r="K652" s="142"/>
      <c r="L652" s="142"/>
      <c r="M652" s="127"/>
      <c r="N652" s="127"/>
    </row>
    <row r="653" spans="1:14" s="70" customFormat="1" ht="30" customHeight="1" x14ac:dyDescent="0.25">
      <c r="A653" s="63">
        <f>ROW()/3-1</f>
        <v>216.66666666666666</v>
      </c>
      <c r="B653" s="142"/>
      <c r="C653" s="65" t="str">
        <f ca="1">IF(B651="","",CONCATENATE("Zástupce","
",OFFSET(List1!K$11,tisk!A650,0)))</f>
        <v/>
      </c>
      <c r="D653" s="68" t="str">
        <f ca="1">IF(B651="","",CONCATENATE("Dotace bude použita na:",OFFSET(List1!N$11,tisk!A650,0)))</f>
        <v/>
      </c>
      <c r="E653" s="143"/>
      <c r="F653" s="67" t="str">
        <f ca="1">IF(B651="","",OFFSET(List1!Q$11,tisk!A650,0))</f>
        <v/>
      </c>
      <c r="G653" s="127"/>
      <c r="H653" s="144"/>
      <c r="I653" s="142"/>
      <c r="J653" s="142"/>
      <c r="K653" s="142"/>
      <c r="L653" s="142"/>
      <c r="M653" s="127"/>
      <c r="N653" s="127"/>
    </row>
    <row r="654" spans="1:14" s="70" customFormat="1" ht="75" customHeight="1" x14ac:dyDescent="0.25">
      <c r="A654" s="63"/>
      <c r="B654" s="142" t="str">
        <f ca="1">IF(OFFSET(List1!B$11,tisk!A653,0)&gt;0,OFFSET(List1!B$11,tisk!A653,0),"")</f>
        <v/>
      </c>
      <c r="C654" s="65" t="str">
        <f ca="1">IF(B654="","",CONCATENATE(OFFSET(List1!C$11,tisk!A653,0),"
",OFFSET(List1!D$11,tisk!A653,0),"
",OFFSET(List1!E$11,tisk!A653,0),"
",OFFSET(List1!F$11,tisk!A653,0)))</f>
        <v/>
      </c>
      <c r="D654" s="66" t="str">
        <f ca="1">IF(B654="","",OFFSET(List1!L$11,tisk!A653,0))</f>
        <v/>
      </c>
      <c r="E654" s="143" t="str">
        <f ca="1">IF(B654="","",OFFSET(List1!O$11,tisk!A653,0))</f>
        <v/>
      </c>
      <c r="F654" s="67" t="str">
        <f ca="1">IF(B654="","",OFFSET(List1!P$11,tisk!A653,0))</f>
        <v/>
      </c>
      <c r="G654" s="127" t="str">
        <f ca="1">IF(B654="","",OFFSET(List1!R$11,tisk!A653,0))</f>
        <v/>
      </c>
      <c r="H654" s="144" t="str">
        <f ca="1">IF(B654="","",OFFSET(List1!S$11,tisk!A653,0))</f>
        <v/>
      </c>
      <c r="I654" s="142" t="str">
        <f ca="1">IF(B654="","",OFFSET(List1!T$11,tisk!A653,0))</f>
        <v/>
      </c>
      <c r="J654" s="142" t="str">
        <f ca="1">IF(B654="","",OFFSET(List1!U$11,tisk!A653,0))</f>
        <v/>
      </c>
      <c r="K654" s="142" t="str">
        <f ca="1">IF(B654="","",OFFSET(List1!V$11,tisk!A653,0))</f>
        <v/>
      </c>
      <c r="L654" s="142" t="str">
        <f ca="1">IF(B654="","",OFFSET(List1!W$11,tisk!A653,0))</f>
        <v/>
      </c>
      <c r="M654" s="127" t="str">
        <f ca="1">IF(A654="","",OFFSET(List1!W$11,tisk!#REF!,0))</f>
        <v/>
      </c>
      <c r="N654" s="127" t="str">
        <f ca="1">IF(B654="","",OFFSET(List1!X$11,tisk!A653,0))</f>
        <v/>
      </c>
    </row>
    <row r="655" spans="1:14" s="70" customFormat="1" ht="75" customHeight="1" x14ac:dyDescent="0.25">
      <c r="A655" s="63"/>
      <c r="B655" s="142"/>
      <c r="C655" s="65" t="str">
        <f ca="1">IF(B654="","",CONCATENATE("Okres ",OFFSET(List1!G$11,tisk!A653,0),"
","Právní forma","
",OFFSET(List1!H$11,tisk!A653,0),"
","IČO ",OFFSET(List1!I$11,tisk!A653,0),"
 ","B.Ú. ",OFFSET(List1!J$11,tisk!A653,0)))</f>
        <v/>
      </c>
      <c r="D655" s="68" t="str">
        <f ca="1">IF(B654="","",OFFSET(List1!M$11,tisk!A653,0))</f>
        <v/>
      </c>
      <c r="E655" s="143"/>
      <c r="F655" s="69"/>
      <c r="G655" s="127"/>
      <c r="H655" s="144"/>
      <c r="I655" s="142"/>
      <c r="J655" s="142"/>
      <c r="K655" s="142"/>
      <c r="L655" s="142"/>
      <c r="M655" s="127"/>
      <c r="N655" s="127"/>
    </row>
    <row r="656" spans="1:14" s="70" customFormat="1" ht="30" customHeight="1" x14ac:dyDescent="0.25">
      <c r="A656" s="63">
        <f>ROW()/3-1</f>
        <v>217.66666666666666</v>
      </c>
      <c r="B656" s="142"/>
      <c r="C656" s="65" t="str">
        <f ca="1">IF(B654="","",CONCATENATE("Zástupce","
",OFFSET(List1!K$11,tisk!A653,0)))</f>
        <v/>
      </c>
      <c r="D656" s="68" t="str">
        <f ca="1">IF(B654="","",CONCATENATE("Dotace bude použita na:",OFFSET(List1!N$11,tisk!A653,0)))</f>
        <v/>
      </c>
      <c r="E656" s="143"/>
      <c r="F656" s="67" t="str">
        <f ca="1">IF(B654="","",OFFSET(List1!Q$11,tisk!A653,0))</f>
        <v/>
      </c>
      <c r="G656" s="127"/>
      <c r="H656" s="144"/>
      <c r="I656" s="142"/>
      <c r="J656" s="142"/>
      <c r="K656" s="142"/>
      <c r="L656" s="142"/>
      <c r="M656" s="127"/>
      <c r="N656" s="127"/>
    </row>
    <row r="657" spans="1:14" s="70" customFormat="1" ht="75" customHeight="1" x14ac:dyDescent="0.25">
      <c r="A657" s="63"/>
      <c r="B657" s="142" t="str">
        <f ca="1">IF(OFFSET(List1!B$11,tisk!A656,0)&gt;0,OFFSET(List1!B$11,tisk!A656,0),"")</f>
        <v/>
      </c>
      <c r="C657" s="65" t="str">
        <f ca="1">IF(B657="","",CONCATENATE(OFFSET(List1!C$11,tisk!A656,0),"
",OFFSET(List1!D$11,tisk!A656,0),"
",OFFSET(List1!E$11,tisk!A656,0),"
",OFFSET(List1!F$11,tisk!A656,0)))</f>
        <v/>
      </c>
      <c r="D657" s="66" t="str">
        <f ca="1">IF(B657="","",OFFSET(List1!L$11,tisk!A656,0))</f>
        <v/>
      </c>
      <c r="E657" s="143" t="str">
        <f ca="1">IF(B657="","",OFFSET(List1!O$11,tisk!A656,0))</f>
        <v/>
      </c>
      <c r="F657" s="67" t="str">
        <f ca="1">IF(B657="","",OFFSET(List1!P$11,tisk!A656,0))</f>
        <v/>
      </c>
      <c r="G657" s="127" t="str">
        <f ca="1">IF(B657="","",OFFSET(List1!R$11,tisk!A656,0))</f>
        <v/>
      </c>
      <c r="H657" s="144" t="str">
        <f ca="1">IF(B657="","",OFFSET(List1!S$11,tisk!A656,0))</f>
        <v/>
      </c>
      <c r="I657" s="142" t="str">
        <f ca="1">IF(B657="","",OFFSET(List1!T$11,tisk!A656,0))</f>
        <v/>
      </c>
      <c r="J657" s="142" t="str">
        <f ca="1">IF(B657="","",OFFSET(List1!U$11,tisk!A656,0))</f>
        <v/>
      </c>
      <c r="K657" s="142" t="str">
        <f ca="1">IF(B657="","",OFFSET(List1!V$11,tisk!A656,0))</f>
        <v/>
      </c>
      <c r="L657" s="142" t="str">
        <f ca="1">IF(B657="","",OFFSET(List1!W$11,tisk!A656,0))</f>
        <v/>
      </c>
      <c r="M657" s="127" t="str">
        <f ca="1">IF(A657="","",OFFSET(List1!W$11,tisk!#REF!,0))</f>
        <v/>
      </c>
      <c r="N657" s="127" t="str">
        <f ca="1">IF(B657="","",OFFSET(List1!X$11,tisk!A656,0))</f>
        <v/>
      </c>
    </row>
    <row r="658" spans="1:14" s="70" customFormat="1" ht="75" customHeight="1" x14ac:dyDescent="0.25">
      <c r="A658" s="63"/>
      <c r="B658" s="142"/>
      <c r="C658" s="65" t="str">
        <f ca="1">IF(B657="","",CONCATENATE("Okres ",OFFSET(List1!G$11,tisk!A656,0),"
","Právní forma","
",OFFSET(List1!H$11,tisk!A656,0),"
","IČO ",OFFSET(List1!I$11,tisk!A656,0),"
 ","B.Ú. ",OFFSET(List1!J$11,tisk!A656,0)))</f>
        <v/>
      </c>
      <c r="D658" s="68" t="str">
        <f ca="1">IF(B657="","",OFFSET(List1!M$11,tisk!A656,0))</f>
        <v/>
      </c>
      <c r="E658" s="143"/>
      <c r="F658" s="69"/>
      <c r="G658" s="127"/>
      <c r="H658" s="144"/>
      <c r="I658" s="142"/>
      <c r="J658" s="142"/>
      <c r="K658" s="142"/>
      <c r="L658" s="142"/>
      <c r="M658" s="127"/>
      <c r="N658" s="127"/>
    </row>
    <row r="659" spans="1:14" s="70" customFormat="1" ht="30" customHeight="1" x14ac:dyDescent="0.25">
      <c r="A659" s="63">
        <f>ROW()/3-1</f>
        <v>218.66666666666666</v>
      </c>
      <c r="B659" s="142"/>
      <c r="C659" s="65" t="str">
        <f ca="1">IF(B657="","",CONCATENATE("Zástupce","
",OFFSET(List1!K$11,tisk!A656,0)))</f>
        <v/>
      </c>
      <c r="D659" s="68" t="str">
        <f ca="1">IF(B657="","",CONCATENATE("Dotace bude použita na:",OFFSET(List1!N$11,tisk!A656,0)))</f>
        <v/>
      </c>
      <c r="E659" s="143"/>
      <c r="F659" s="67" t="str">
        <f ca="1">IF(B657="","",OFFSET(List1!Q$11,tisk!A656,0))</f>
        <v/>
      </c>
      <c r="G659" s="127"/>
      <c r="H659" s="144"/>
      <c r="I659" s="142"/>
      <c r="J659" s="142"/>
      <c r="K659" s="142"/>
      <c r="L659" s="142"/>
      <c r="M659" s="127"/>
      <c r="N659" s="127"/>
    </row>
    <row r="660" spans="1:14" s="70" customFormat="1" ht="75" customHeight="1" x14ac:dyDescent="0.25">
      <c r="A660" s="63"/>
      <c r="B660" s="142" t="str">
        <f ca="1">IF(OFFSET(List1!B$11,tisk!A659,0)&gt;0,OFFSET(List1!B$11,tisk!A659,0),"")</f>
        <v/>
      </c>
      <c r="C660" s="65" t="str">
        <f ca="1">IF(B660="","",CONCATENATE(OFFSET(List1!C$11,tisk!A659,0),"
",OFFSET(List1!D$11,tisk!A659,0),"
",OFFSET(List1!E$11,tisk!A659,0),"
",OFFSET(List1!F$11,tisk!A659,0)))</f>
        <v/>
      </c>
      <c r="D660" s="66" t="str">
        <f ca="1">IF(B660="","",OFFSET(List1!L$11,tisk!A659,0))</f>
        <v/>
      </c>
      <c r="E660" s="143" t="str">
        <f ca="1">IF(B660="","",OFFSET(List1!O$11,tisk!A659,0))</f>
        <v/>
      </c>
      <c r="F660" s="67" t="str">
        <f ca="1">IF(B660="","",OFFSET(List1!P$11,tisk!A659,0))</f>
        <v/>
      </c>
      <c r="G660" s="127" t="str">
        <f ca="1">IF(B660="","",OFFSET(List1!R$11,tisk!A659,0))</f>
        <v/>
      </c>
      <c r="H660" s="144" t="str">
        <f ca="1">IF(B660="","",OFFSET(List1!S$11,tisk!A659,0))</f>
        <v/>
      </c>
      <c r="I660" s="142" t="str">
        <f ca="1">IF(B660="","",OFFSET(List1!T$11,tisk!A659,0))</f>
        <v/>
      </c>
      <c r="J660" s="142" t="str">
        <f ca="1">IF(B660="","",OFFSET(List1!U$11,tisk!A659,0))</f>
        <v/>
      </c>
      <c r="K660" s="142" t="str">
        <f ca="1">IF(B660="","",OFFSET(List1!V$11,tisk!A659,0))</f>
        <v/>
      </c>
      <c r="L660" s="142" t="str">
        <f ca="1">IF(B660="","",OFFSET(List1!W$11,tisk!A659,0))</f>
        <v/>
      </c>
      <c r="M660" s="127" t="str">
        <f ca="1">IF(A660="","",OFFSET(List1!W$11,tisk!#REF!,0))</f>
        <v/>
      </c>
      <c r="N660" s="127" t="str">
        <f ca="1">IF(B660="","",OFFSET(List1!X$11,tisk!A659,0))</f>
        <v/>
      </c>
    </row>
    <row r="661" spans="1:14" s="70" customFormat="1" ht="75" customHeight="1" x14ac:dyDescent="0.25">
      <c r="A661" s="63"/>
      <c r="B661" s="142"/>
      <c r="C661" s="65" t="str">
        <f ca="1">IF(B660="","",CONCATENATE("Okres ",OFFSET(List1!G$11,tisk!A659,0),"
","Právní forma","
",OFFSET(List1!H$11,tisk!A659,0),"
","IČO ",OFFSET(List1!I$11,tisk!A659,0),"
 ","B.Ú. ",OFFSET(List1!J$11,tisk!A659,0)))</f>
        <v/>
      </c>
      <c r="D661" s="68" t="str">
        <f ca="1">IF(B660="","",OFFSET(List1!M$11,tisk!A659,0))</f>
        <v/>
      </c>
      <c r="E661" s="143"/>
      <c r="F661" s="69"/>
      <c r="G661" s="127"/>
      <c r="H661" s="144"/>
      <c r="I661" s="142"/>
      <c r="J661" s="142"/>
      <c r="K661" s="142"/>
      <c r="L661" s="142"/>
      <c r="M661" s="127"/>
      <c r="N661" s="127"/>
    </row>
    <row r="662" spans="1:14" s="70" customFormat="1" ht="30" customHeight="1" x14ac:dyDescent="0.25">
      <c r="A662" s="63">
        <f>ROW()/3-1</f>
        <v>219.66666666666666</v>
      </c>
      <c r="B662" s="142"/>
      <c r="C662" s="65" t="str">
        <f ca="1">IF(B660="","",CONCATENATE("Zástupce","
",OFFSET(List1!K$11,tisk!A659,0)))</f>
        <v/>
      </c>
      <c r="D662" s="68" t="str">
        <f ca="1">IF(B660="","",CONCATENATE("Dotace bude použita na:",OFFSET(List1!N$11,tisk!A659,0)))</f>
        <v/>
      </c>
      <c r="E662" s="143"/>
      <c r="F662" s="67" t="str">
        <f ca="1">IF(B660="","",OFFSET(List1!Q$11,tisk!A659,0))</f>
        <v/>
      </c>
      <c r="G662" s="127"/>
      <c r="H662" s="144"/>
      <c r="I662" s="142"/>
      <c r="J662" s="142"/>
      <c r="K662" s="142"/>
      <c r="L662" s="142"/>
      <c r="M662" s="127"/>
      <c r="N662" s="127"/>
    </row>
    <row r="663" spans="1:14" s="70" customFormat="1" ht="75" customHeight="1" x14ac:dyDescent="0.25">
      <c r="A663" s="63"/>
      <c r="B663" s="142" t="str">
        <f ca="1">IF(OFFSET(List1!B$11,tisk!A662,0)&gt;0,OFFSET(List1!B$11,tisk!A662,0),"")</f>
        <v/>
      </c>
      <c r="C663" s="65" t="str">
        <f ca="1">IF(B663="","",CONCATENATE(OFFSET(List1!C$11,tisk!A662,0),"
",OFFSET(List1!D$11,tisk!A662,0),"
",OFFSET(List1!E$11,tisk!A662,0),"
",OFFSET(List1!F$11,tisk!A662,0)))</f>
        <v/>
      </c>
      <c r="D663" s="66" t="str">
        <f ca="1">IF(B663="","",OFFSET(List1!L$11,tisk!A662,0))</f>
        <v/>
      </c>
      <c r="E663" s="143" t="str">
        <f ca="1">IF(B663="","",OFFSET(List1!O$11,tisk!A662,0))</f>
        <v/>
      </c>
      <c r="F663" s="67" t="str">
        <f ca="1">IF(B663="","",OFFSET(List1!P$11,tisk!A662,0))</f>
        <v/>
      </c>
      <c r="G663" s="127" t="str">
        <f ca="1">IF(B663="","",OFFSET(List1!R$11,tisk!A662,0))</f>
        <v/>
      </c>
      <c r="H663" s="144" t="str">
        <f ca="1">IF(B663="","",OFFSET(List1!S$11,tisk!A662,0))</f>
        <v/>
      </c>
      <c r="I663" s="142" t="str">
        <f ca="1">IF(B663="","",OFFSET(List1!T$11,tisk!A662,0))</f>
        <v/>
      </c>
      <c r="J663" s="142" t="str">
        <f ca="1">IF(B663="","",OFFSET(List1!U$11,tisk!A662,0))</f>
        <v/>
      </c>
      <c r="K663" s="142" t="str">
        <f ca="1">IF(B663="","",OFFSET(List1!V$11,tisk!A662,0))</f>
        <v/>
      </c>
      <c r="L663" s="142" t="str">
        <f ca="1">IF(B663="","",OFFSET(List1!W$11,tisk!A662,0))</f>
        <v/>
      </c>
      <c r="M663" s="127" t="str">
        <f ca="1">IF(A663="","",OFFSET(List1!W$11,tisk!#REF!,0))</f>
        <v/>
      </c>
      <c r="N663" s="127" t="str">
        <f ca="1">IF(B663="","",OFFSET(List1!X$11,tisk!A662,0))</f>
        <v/>
      </c>
    </row>
    <row r="664" spans="1:14" s="70" customFormat="1" ht="75" customHeight="1" x14ac:dyDescent="0.25">
      <c r="A664" s="63"/>
      <c r="B664" s="142"/>
      <c r="C664" s="65" t="str">
        <f ca="1">IF(B663="","",CONCATENATE("Okres ",OFFSET(List1!G$11,tisk!A662,0),"
","Právní forma","
",OFFSET(List1!H$11,tisk!A662,0),"
","IČO ",OFFSET(List1!I$11,tisk!A662,0),"
 ","B.Ú. ",OFFSET(List1!J$11,tisk!A662,0)))</f>
        <v/>
      </c>
      <c r="D664" s="68" t="str">
        <f ca="1">IF(B663="","",OFFSET(List1!M$11,tisk!A662,0))</f>
        <v/>
      </c>
      <c r="E664" s="143"/>
      <c r="F664" s="69"/>
      <c r="G664" s="127"/>
      <c r="H664" s="144"/>
      <c r="I664" s="142"/>
      <c r="J664" s="142"/>
      <c r="K664" s="142"/>
      <c r="L664" s="142"/>
      <c r="M664" s="127"/>
      <c r="N664" s="127"/>
    </row>
    <row r="665" spans="1:14" s="70" customFormat="1" ht="30" customHeight="1" x14ac:dyDescent="0.25">
      <c r="A665" s="63">
        <f>ROW()/3-1</f>
        <v>220.66666666666666</v>
      </c>
      <c r="B665" s="142"/>
      <c r="C665" s="65" t="str">
        <f ca="1">IF(B663="","",CONCATENATE("Zástupce","
",OFFSET(List1!K$11,tisk!A662,0)))</f>
        <v/>
      </c>
      <c r="D665" s="68" t="str">
        <f ca="1">IF(B663="","",CONCATENATE("Dotace bude použita na:",OFFSET(List1!N$11,tisk!A662,0)))</f>
        <v/>
      </c>
      <c r="E665" s="143"/>
      <c r="F665" s="67" t="str">
        <f ca="1">IF(B663="","",OFFSET(List1!Q$11,tisk!A662,0))</f>
        <v/>
      </c>
      <c r="G665" s="127"/>
      <c r="H665" s="144"/>
      <c r="I665" s="142"/>
      <c r="J665" s="142"/>
      <c r="K665" s="142"/>
      <c r="L665" s="142"/>
      <c r="M665" s="127"/>
      <c r="N665" s="127"/>
    </row>
    <row r="666" spans="1:14" s="70" customFormat="1" ht="75" customHeight="1" x14ac:dyDescent="0.25">
      <c r="A666" s="63"/>
      <c r="B666" s="142" t="str">
        <f ca="1">IF(OFFSET(List1!B$11,tisk!A665,0)&gt;0,OFFSET(List1!B$11,tisk!A665,0),"")</f>
        <v/>
      </c>
      <c r="C666" s="65" t="str">
        <f ca="1">IF(B666="","",CONCATENATE(OFFSET(List1!C$11,tisk!A665,0),"
",OFFSET(List1!D$11,tisk!A665,0),"
",OFFSET(List1!E$11,tisk!A665,0),"
",OFFSET(List1!F$11,tisk!A665,0)))</f>
        <v/>
      </c>
      <c r="D666" s="66" t="str">
        <f ca="1">IF(B666="","",OFFSET(List1!L$11,tisk!A665,0))</f>
        <v/>
      </c>
      <c r="E666" s="143" t="str">
        <f ca="1">IF(B666="","",OFFSET(List1!O$11,tisk!A665,0))</f>
        <v/>
      </c>
      <c r="F666" s="67" t="str">
        <f ca="1">IF(B666="","",OFFSET(List1!P$11,tisk!A665,0))</f>
        <v/>
      </c>
      <c r="G666" s="127" t="str">
        <f ca="1">IF(B666="","",OFFSET(List1!R$11,tisk!A665,0))</f>
        <v/>
      </c>
      <c r="H666" s="144" t="str">
        <f ca="1">IF(B666="","",OFFSET(List1!S$11,tisk!A665,0))</f>
        <v/>
      </c>
      <c r="I666" s="142" t="str">
        <f ca="1">IF(B666="","",OFFSET(List1!T$11,tisk!A665,0))</f>
        <v/>
      </c>
      <c r="J666" s="142" t="str">
        <f ca="1">IF(B666="","",OFFSET(List1!U$11,tisk!A665,0))</f>
        <v/>
      </c>
      <c r="K666" s="142" t="str">
        <f ca="1">IF(B666="","",OFFSET(List1!V$11,tisk!A665,0))</f>
        <v/>
      </c>
      <c r="L666" s="142" t="str">
        <f ca="1">IF(B666="","",OFFSET(List1!W$11,tisk!A665,0))</f>
        <v/>
      </c>
      <c r="M666" s="127" t="str">
        <f ca="1">IF(A666="","",OFFSET(List1!W$11,tisk!#REF!,0))</f>
        <v/>
      </c>
      <c r="N666" s="127" t="str">
        <f ca="1">IF(B666="","",OFFSET(List1!X$11,tisk!A665,0))</f>
        <v/>
      </c>
    </row>
    <row r="667" spans="1:14" s="70" customFormat="1" ht="75" customHeight="1" x14ac:dyDescent="0.25">
      <c r="A667" s="63"/>
      <c r="B667" s="142"/>
      <c r="C667" s="65" t="str">
        <f ca="1">IF(B666="","",CONCATENATE("Okres ",OFFSET(List1!G$11,tisk!A665,0),"
","Právní forma","
",OFFSET(List1!H$11,tisk!A665,0),"
","IČO ",OFFSET(List1!I$11,tisk!A665,0),"
 ","B.Ú. ",OFFSET(List1!J$11,tisk!A665,0)))</f>
        <v/>
      </c>
      <c r="D667" s="68" t="str">
        <f ca="1">IF(B666="","",OFFSET(List1!M$11,tisk!A665,0))</f>
        <v/>
      </c>
      <c r="E667" s="143"/>
      <c r="F667" s="69"/>
      <c r="G667" s="127"/>
      <c r="H667" s="144"/>
      <c r="I667" s="142"/>
      <c r="J667" s="142"/>
      <c r="K667" s="142"/>
      <c r="L667" s="142"/>
      <c r="M667" s="127"/>
      <c r="N667" s="127"/>
    </row>
    <row r="668" spans="1:14" s="70" customFormat="1" ht="30" customHeight="1" x14ac:dyDescent="0.25">
      <c r="A668" s="63">
        <f>ROW()/3-1</f>
        <v>221.66666666666666</v>
      </c>
      <c r="B668" s="142"/>
      <c r="C668" s="65" t="str">
        <f ca="1">IF(B666="","",CONCATENATE("Zástupce","
",OFFSET(List1!K$11,tisk!A665,0)))</f>
        <v/>
      </c>
      <c r="D668" s="68" t="str">
        <f ca="1">IF(B666="","",CONCATENATE("Dotace bude použita na:",OFFSET(List1!N$11,tisk!A665,0)))</f>
        <v/>
      </c>
      <c r="E668" s="143"/>
      <c r="F668" s="67" t="str">
        <f ca="1">IF(B666="","",OFFSET(List1!Q$11,tisk!A665,0))</f>
        <v/>
      </c>
      <c r="G668" s="127"/>
      <c r="H668" s="144"/>
      <c r="I668" s="142"/>
      <c r="J668" s="142"/>
      <c r="K668" s="142"/>
      <c r="L668" s="142"/>
      <c r="M668" s="127"/>
      <c r="N668" s="127"/>
    </row>
    <row r="669" spans="1:14" s="70" customFormat="1" ht="75" customHeight="1" x14ac:dyDescent="0.25">
      <c r="A669" s="63"/>
      <c r="B669" s="142" t="str">
        <f ca="1">IF(OFFSET(List1!B$11,tisk!A668,0)&gt;0,OFFSET(List1!B$11,tisk!A668,0),"")</f>
        <v/>
      </c>
      <c r="C669" s="65" t="str">
        <f ca="1">IF(B669="","",CONCATENATE(OFFSET(List1!C$11,tisk!A668,0),"
",OFFSET(List1!D$11,tisk!A668,0),"
",OFFSET(List1!E$11,tisk!A668,0),"
",OFFSET(List1!F$11,tisk!A668,0)))</f>
        <v/>
      </c>
      <c r="D669" s="66" t="str">
        <f ca="1">IF(B669="","",OFFSET(List1!L$11,tisk!A668,0))</f>
        <v/>
      </c>
      <c r="E669" s="143" t="str">
        <f ca="1">IF(B669="","",OFFSET(List1!O$11,tisk!A668,0))</f>
        <v/>
      </c>
      <c r="F669" s="67" t="str">
        <f ca="1">IF(B669="","",OFFSET(List1!P$11,tisk!A668,0))</f>
        <v/>
      </c>
      <c r="G669" s="127" t="str">
        <f ca="1">IF(B669="","",OFFSET(List1!R$11,tisk!A668,0))</f>
        <v/>
      </c>
      <c r="H669" s="144" t="str">
        <f ca="1">IF(B669="","",OFFSET(List1!S$11,tisk!A668,0))</f>
        <v/>
      </c>
      <c r="I669" s="142" t="str">
        <f ca="1">IF(B669="","",OFFSET(List1!T$11,tisk!A668,0))</f>
        <v/>
      </c>
      <c r="J669" s="142" t="str">
        <f ca="1">IF(B669="","",OFFSET(List1!U$11,tisk!A668,0))</f>
        <v/>
      </c>
      <c r="K669" s="142" t="str">
        <f ca="1">IF(B669="","",OFFSET(List1!V$11,tisk!A668,0))</f>
        <v/>
      </c>
      <c r="L669" s="142" t="str">
        <f ca="1">IF(B669="","",OFFSET(List1!W$11,tisk!A668,0))</f>
        <v/>
      </c>
      <c r="M669" s="127" t="str">
        <f ca="1">IF(A669="","",OFFSET(List1!W$11,tisk!#REF!,0))</f>
        <v/>
      </c>
      <c r="N669" s="127" t="str">
        <f ca="1">IF(B669="","",OFFSET(List1!X$11,tisk!A668,0))</f>
        <v/>
      </c>
    </row>
    <row r="670" spans="1:14" s="70" customFormat="1" ht="75" customHeight="1" x14ac:dyDescent="0.25">
      <c r="A670" s="63"/>
      <c r="B670" s="142"/>
      <c r="C670" s="65" t="str">
        <f ca="1">IF(B669="","",CONCATENATE("Okres ",OFFSET(List1!G$11,tisk!A668,0),"
","Právní forma","
",OFFSET(List1!H$11,tisk!A668,0),"
","IČO ",OFFSET(List1!I$11,tisk!A668,0),"
 ","B.Ú. ",OFFSET(List1!J$11,tisk!A668,0)))</f>
        <v/>
      </c>
      <c r="D670" s="68" t="str">
        <f ca="1">IF(B669="","",OFFSET(List1!M$11,tisk!A668,0))</f>
        <v/>
      </c>
      <c r="E670" s="143"/>
      <c r="F670" s="69"/>
      <c r="G670" s="127"/>
      <c r="H670" s="144"/>
      <c r="I670" s="142"/>
      <c r="J670" s="142"/>
      <c r="K670" s="142"/>
      <c r="L670" s="142"/>
      <c r="M670" s="127"/>
      <c r="N670" s="127"/>
    </row>
    <row r="671" spans="1:14" s="70" customFormat="1" ht="30" customHeight="1" x14ac:dyDescent="0.25">
      <c r="A671" s="63">
        <f>ROW()/3-1</f>
        <v>222.66666666666666</v>
      </c>
      <c r="B671" s="142"/>
      <c r="C671" s="65" t="str">
        <f ca="1">IF(B669="","",CONCATENATE("Zástupce","
",OFFSET(List1!K$11,tisk!A668,0)))</f>
        <v/>
      </c>
      <c r="D671" s="68" t="str">
        <f ca="1">IF(B669="","",CONCATENATE("Dotace bude použita na:",OFFSET(List1!N$11,tisk!A668,0)))</f>
        <v/>
      </c>
      <c r="E671" s="143"/>
      <c r="F671" s="67" t="str">
        <f ca="1">IF(B669="","",OFFSET(List1!Q$11,tisk!A668,0))</f>
        <v/>
      </c>
      <c r="G671" s="127"/>
      <c r="H671" s="144"/>
      <c r="I671" s="142"/>
      <c r="J671" s="142"/>
      <c r="K671" s="142"/>
      <c r="L671" s="142"/>
      <c r="M671" s="127"/>
      <c r="N671" s="127"/>
    </row>
    <row r="672" spans="1:14" s="70" customFormat="1" ht="75" customHeight="1" x14ac:dyDescent="0.25">
      <c r="A672" s="63"/>
      <c r="B672" s="142" t="str">
        <f ca="1">IF(OFFSET(List1!B$11,tisk!A671,0)&gt;0,OFFSET(List1!B$11,tisk!A671,0),"")</f>
        <v/>
      </c>
      <c r="C672" s="65" t="str">
        <f ca="1">IF(B672="","",CONCATENATE(OFFSET(List1!C$11,tisk!A671,0),"
",OFFSET(List1!D$11,tisk!A671,0),"
",OFFSET(List1!E$11,tisk!A671,0),"
",OFFSET(List1!F$11,tisk!A671,0)))</f>
        <v/>
      </c>
      <c r="D672" s="66" t="str">
        <f ca="1">IF(B672="","",OFFSET(List1!L$11,tisk!A671,0))</f>
        <v/>
      </c>
      <c r="E672" s="143" t="str">
        <f ca="1">IF(B672="","",OFFSET(List1!O$11,tisk!A671,0))</f>
        <v/>
      </c>
      <c r="F672" s="67" t="str">
        <f ca="1">IF(B672="","",OFFSET(List1!P$11,tisk!A671,0))</f>
        <v/>
      </c>
      <c r="G672" s="127" t="str">
        <f ca="1">IF(B672="","",OFFSET(List1!R$11,tisk!A671,0))</f>
        <v/>
      </c>
      <c r="H672" s="144" t="str">
        <f ca="1">IF(B672="","",OFFSET(List1!S$11,tisk!A671,0))</f>
        <v/>
      </c>
      <c r="I672" s="142" t="str">
        <f ca="1">IF(B672="","",OFFSET(List1!T$11,tisk!A671,0))</f>
        <v/>
      </c>
      <c r="J672" s="142" t="str">
        <f ca="1">IF(B672="","",OFFSET(List1!U$11,tisk!A671,0))</f>
        <v/>
      </c>
      <c r="K672" s="142" t="str">
        <f ca="1">IF(B672="","",OFFSET(List1!V$11,tisk!A671,0))</f>
        <v/>
      </c>
      <c r="L672" s="142" t="str">
        <f ca="1">IF(B672="","",OFFSET(List1!W$11,tisk!A671,0))</f>
        <v/>
      </c>
      <c r="M672" s="127" t="str">
        <f ca="1">IF(A672="","",OFFSET(List1!W$11,tisk!#REF!,0))</f>
        <v/>
      </c>
      <c r="N672" s="127" t="str">
        <f ca="1">IF(B672="","",OFFSET(List1!X$11,tisk!A671,0))</f>
        <v/>
      </c>
    </row>
    <row r="673" spans="1:14" s="70" customFormat="1" ht="75" customHeight="1" x14ac:dyDescent="0.25">
      <c r="A673" s="63"/>
      <c r="B673" s="142"/>
      <c r="C673" s="65" t="str">
        <f ca="1">IF(B672="","",CONCATENATE("Okres ",OFFSET(List1!G$11,tisk!A671,0),"
","Právní forma","
",OFFSET(List1!H$11,tisk!A671,0),"
","IČO ",OFFSET(List1!I$11,tisk!A671,0),"
 ","B.Ú. ",OFFSET(List1!J$11,tisk!A671,0)))</f>
        <v/>
      </c>
      <c r="D673" s="68" t="str">
        <f ca="1">IF(B672="","",OFFSET(List1!M$11,tisk!A671,0))</f>
        <v/>
      </c>
      <c r="E673" s="143"/>
      <c r="F673" s="69"/>
      <c r="G673" s="127"/>
      <c r="H673" s="144"/>
      <c r="I673" s="142"/>
      <c r="J673" s="142"/>
      <c r="K673" s="142"/>
      <c r="L673" s="142"/>
      <c r="M673" s="127"/>
      <c r="N673" s="127"/>
    </row>
    <row r="674" spans="1:14" s="70" customFormat="1" ht="30" customHeight="1" x14ac:dyDescent="0.25">
      <c r="A674" s="63">
        <f>ROW()/3-1</f>
        <v>223.66666666666666</v>
      </c>
      <c r="B674" s="142"/>
      <c r="C674" s="65" t="str">
        <f ca="1">IF(B672="","",CONCATENATE("Zástupce","
",OFFSET(List1!K$11,tisk!A671,0)))</f>
        <v/>
      </c>
      <c r="D674" s="68" t="str">
        <f ca="1">IF(B672="","",CONCATENATE("Dotace bude použita na:",OFFSET(List1!N$11,tisk!A671,0)))</f>
        <v/>
      </c>
      <c r="E674" s="143"/>
      <c r="F674" s="67" t="str">
        <f ca="1">IF(B672="","",OFFSET(List1!Q$11,tisk!A671,0))</f>
        <v/>
      </c>
      <c r="G674" s="127"/>
      <c r="H674" s="144"/>
      <c r="I674" s="142"/>
      <c r="J674" s="142"/>
      <c r="K674" s="142"/>
      <c r="L674" s="142"/>
      <c r="M674" s="127"/>
      <c r="N674" s="127"/>
    </row>
    <row r="675" spans="1:14" s="70" customFormat="1" ht="75" customHeight="1" x14ac:dyDescent="0.25">
      <c r="A675" s="63"/>
      <c r="B675" s="142" t="str">
        <f ca="1">IF(OFFSET(List1!B$11,tisk!A674,0)&gt;0,OFFSET(List1!B$11,tisk!A674,0),"")</f>
        <v/>
      </c>
      <c r="C675" s="65" t="str">
        <f ca="1">IF(B675="","",CONCATENATE(OFFSET(List1!C$11,tisk!A674,0),"
",OFFSET(List1!D$11,tisk!A674,0),"
",OFFSET(List1!E$11,tisk!A674,0),"
",OFFSET(List1!F$11,tisk!A674,0)))</f>
        <v/>
      </c>
      <c r="D675" s="66" t="str">
        <f ca="1">IF(B675="","",OFFSET(List1!L$11,tisk!A674,0))</f>
        <v/>
      </c>
      <c r="E675" s="143" t="str">
        <f ca="1">IF(B675="","",OFFSET(List1!O$11,tisk!A674,0))</f>
        <v/>
      </c>
      <c r="F675" s="67" t="str">
        <f ca="1">IF(B675="","",OFFSET(List1!P$11,tisk!A674,0))</f>
        <v/>
      </c>
      <c r="G675" s="127" t="str">
        <f ca="1">IF(B675="","",OFFSET(List1!R$11,tisk!A674,0))</f>
        <v/>
      </c>
      <c r="H675" s="144" t="str">
        <f ca="1">IF(B675="","",OFFSET(List1!S$11,tisk!A674,0))</f>
        <v/>
      </c>
      <c r="I675" s="142" t="str">
        <f ca="1">IF(B675="","",OFFSET(List1!T$11,tisk!A674,0))</f>
        <v/>
      </c>
      <c r="J675" s="142" t="str">
        <f ca="1">IF(B675="","",OFFSET(List1!U$11,tisk!A674,0))</f>
        <v/>
      </c>
      <c r="K675" s="142" t="str">
        <f ca="1">IF(B675="","",OFFSET(List1!V$11,tisk!A674,0))</f>
        <v/>
      </c>
      <c r="L675" s="142" t="str">
        <f ca="1">IF(B675="","",OFFSET(List1!W$11,tisk!A674,0))</f>
        <v/>
      </c>
      <c r="M675" s="127" t="str">
        <f ca="1">IF(A675="","",OFFSET(List1!W$11,tisk!#REF!,0))</f>
        <v/>
      </c>
      <c r="N675" s="127" t="str">
        <f ca="1">IF(B675="","",OFFSET(List1!X$11,tisk!A674,0))</f>
        <v/>
      </c>
    </row>
    <row r="676" spans="1:14" s="70" customFormat="1" ht="75" customHeight="1" x14ac:dyDescent="0.25">
      <c r="A676" s="63"/>
      <c r="B676" s="142"/>
      <c r="C676" s="65" t="str">
        <f ca="1">IF(B675="","",CONCATENATE("Okres ",OFFSET(List1!G$11,tisk!A674,0),"
","Právní forma","
",OFFSET(List1!H$11,tisk!A674,0),"
","IČO ",OFFSET(List1!I$11,tisk!A674,0),"
 ","B.Ú. ",OFFSET(List1!J$11,tisk!A674,0)))</f>
        <v/>
      </c>
      <c r="D676" s="68" t="str">
        <f ca="1">IF(B675="","",OFFSET(List1!M$11,tisk!A674,0))</f>
        <v/>
      </c>
      <c r="E676" s="143"/>
      <c r="F676" s="69"/>
      <c r="G676" s="127"/>
      <c r="H676" s="144"/>
      <c r="I676" s="142"/>
      <c r="J676" s="142"/>
      <c r="K676" s="142"/>
      <c r="L676" s="142"/>
      <c r="M676" s="127"/>
      <c r="N676" s="127"/>
    </row>
    <row r="677" spans="1:14" s="70" customFormat="1" ht="30" customHeight="1" x14ac:dyDescent="0.25">
      <c r="A677" s="63">
        <f>ROW()/3-1</f>
        <v>224.66666666666666</v>
      </c>
      <c r="B677" s="142"/>
      <c r="C677" s="65" t="str">
        <f ca="1">IF(B675="","",CONCATENATE("Zástupce","
",OFFSET(List1!K$11,tisk!A674,0)))</f>
        <v/>
      </c>
      <c r="D677" s="68" t="str">
        <f ca="1">IF(B675="","",CONCATENATE("Dotace bude použita na:",OFFSET(List1!N$11,tisk!A674,0)))</f>
        <v/>
      </c>
      <c r="E677" s="143"/>
      <c r="F677" s="67" t="str">
        <f ca="1">IF(B675="","",OFFSET(List1!Q$11,tisk!A674,0))</f>
        <v/>
      </c>
      <c r="G677" s="127"/>
      <c r="H677" s="144"/>
      <c r="I677" s="142"/>
      <c r="J677" s="142"/>
      <c r="K677" s="142"/>
      <c r="L677" s="142"/>
      <c r="M677" s="127"/>
      <c r="N677" s="127"/>
    </row>
    <row r="678" spans="1:14" s="70" customFormat="1" ht="75" customHeight="1" x14ac:dyDescent="0.25">
      <c r="A678" s="63"/>
      <c r="B678" s="142" t="str">
        <f ca="1">IF(OFFSET(List1!B$11,tisk!A677,0)&gt;0,OFFSET(List1!B$11,tisk!A677,0),"")</f>
        <v/>
      </c>
      <c r="C678" s="65" t="str">
        <f ca="1">IF(B678="","",CONCATENATE(OFFSET(List1!C$11,tisk!A677,0),"
",OFFSET(List1!D$11,tisk!A677,0),"
",OFFSET(List1!E$11,tisk!A677,0),"
",OFFSET(List1!F$11,tisk!A677,0)))</f>
        <v/>
      </c>
      <c r="D678" s="66" t="str">
        <f ca="1">IF(B678="","",OFFSET(List1!L$11,tisk!A677,0))</f>
        <v/>
      </c>
      <c r="E678" s="143" t="str">
        <f ca="1">IF(B678="","",OFFSET(List1!O$11,tisk!A677,0))</f>
        <v/>
      </c>
      <c r="F678" s="67" t="str">
        <f ca="1">IF(B678="","",OFFSET(List1!P$11,tisk!A677,0))</f>
        <v/>
      </c>
      <c r="G678" s="127" t="str">
        <f ca="1">IF(B678="","",OFFSET(List1!R$11,tisk!A677,0))</f>
        <v/>
      </c>
      <c r="H678" s="144" t="str">
        <f ca="1">IF(B678="","",OFFSET(List1!S$11,tisk!A677,0))</f>
        <v/>
      </c>
      <c r="I678" s="142" t="str">
        <f ca="1">IF(B678="","",OFFSET(List1!T$11,tisk!A677,0))</f>
        <v/>
      </c>
      <c r="J678" s="142" t="str">
        <f ca="1">IF(B678="","",OFFSET(List1!U$11,tisk!A677,0))</f>
        <v/>
      </c>
      <c r="K678" s="142" t="str">
        <f ca="1">IF(B678="","",OFFSET(List1!V$11,tisk!A677,0))</f>
        <v/>
      </c>
      <c r="L678" s="142" t="str">
        <f ca="1">IF(B678="","",OFFSET(List1!W$11,tisk!A677,0))</f>
        <v/>
      </c>
      <c r="M678" s="127" t="str">
        <f ca="1">IF(A678="","",OFFSET(List1!W$11,tisk!#REF!,0))</f>
        <v/>
      </c>
      <c r="N678" s="127" t="str">
        <f ca="1">IF(B678="","",OFFSET(List1!X$11,tisk!A677,0))</f>
        <v/>
      </c>
    </row>
    <row r="679" spans="1:14" s="70" customFormat="1" ht="75" customHeight="1" x14ac:dyDescent="0.25">
      <c r="A679" s="63"/>
      <c r="B679" s="142"/>
      <c r="C679" s="65" t="str">
        <f ca="1">IF(B678="","",CONCATENATE("Okres ",OFFSET(List1!G$11,tisk!A677,0),"
","Právní forma","
",OFFSET(List1!H$11,tisk!A677,0),"
","IČO ",OFFSET(List1!I$11,tisk!A677,0),"
 ","B.Ú. ",OFFSET(List1!J$11,tisk!A677,0)))</f>
        <v/>
      </c>
      <c r="D679" s="68" t="str">
        <f ca="1">IF(B678="","",OFFSET(List1!M$11,tisk!A677,0))</f>
        <v/>
      </c>
      <c r="E679" s="143"/>
      <c r="F679" s="69"/>
      <c r="G679" s="127"/>
      <c r="H679" s="144"/>
      <c r="I679" s="142"/>
      <c r="J679" s="142"/>
      <c r="K679" s="142"/>
      <c r="L679" s="142"/>
      <c r="M679" s="127"/>
      <c r="N679" s="127"/>
    </row>
    <row r="680" spans="1:14" s="70" customFormat="1" ht="30" customHeight="1" x14ac:dyDescent="0.25">
      <c r="A680" s="63">
        <f>ROW()/3-1</f>
        <v>225.66666666666666</v>
      </c>
      <c r="B680" s="142"/>
      <c r="C680" s="65" t="str">
        <f ca="1">IF(B678="","",CONCATENATE("Zástupce","
",OFFSET(List1!K$11,tisk!A677,0)))</f>
        <v/>
      </c>
      <c r="D680" s="68" t="str">
        <f ca="1">IF(B678="","",CONCATENATE("Dotace bude použita na:",OFFSET(List1!N$11,tisk!A677,0)))</f>
        <v/>
      </c>
      <c r="E680" s="143"/>
      <c r="F680" s="67" t="str">
        <f ca="1">IF(B678="","",OFFSET(List1!Q$11,tisk!A677,0))</f>
        <v/>
      </c>
      <c r="G680" s="127"/>
      <c r="H680" s="144"/>
      <c r="I680" s="142"/>
      <c r="J680" s="142"/>
      <c r="K680" s="142"/>
      <c r="L680" s="142"/>
      <c r="M680" s="127"/>
      <c r="N680" s="127"/>
    </row>
    <row r="681" spans="1:14" s="70" customFormat="1" ht="75" customHeight="1" x14ac:dyDescent="0.25">
      <c r="A681" s="63"/>
      <c r="B681" s="142" t="str">
        <f ca="1">IF(OFFSET(List1!B$11,tisk!A680,0)&gt;0,OFFSET(List1!B$11,tisk!A680,0),"")</f>
        <v/>
      </c>
      <c r="C681" s="65" t="str">
        <f ca="1">IF(B681="","",CONCATENATE(OFFSET(List1!C$11,tisk!A680,0),"
",OFFSET(List1!D$11,tisk!A680,0),"
",OFFSET(List1!E$11,tisk!A680,0),"
",OFFSET(List1!F$11,tisk!A680,0)))</f>
        <v/>
      </c>
      <c r="D681" s="66" t="str">
        <f ca="1">IF(B681="","",OFFSET(List1!L$11,tisk!A680,0))</f>
        <v/>
      </c>
      <c r="E681" s="143" t="str">
        <f ca="1">IF(B681="","",OFFSET(List1!O$11,tisk!A680,0))</f>
        <v/>
      </c>
      <c r="F681" s="67" t="str">
        <f ca="1">IF(B681="","",OFFSET(List1!P$11,tisk!A680,0))</f>
        <v/>
      </c>
      <c r="G681" s="127" t="str">
        <f ca="1">IF(B681="","",OFFSET(List1!R$11,tisk!A680,0))</f>
        <v/>
      </c>
      <c r="H681" s="144" t="str">
        <f ca="1">IF(B681="","",OFFSET(List1!S$11,tisk!A680,0))</f>
        <v/>
      </c>
      <c r="I681" s="142" t="str">
        <f ca="1">IF(B681="","",OFFSET(List1!T$11,tisk!A680,0))</f>
        <v/>
      </c>
      <c r="J681" s="142" t="str">
        <f ca="1">IF(B681="","",OFFSET(List1!U$11,tisk!A680,0))</f>
        <v/>
      </c>
      <c r="K681" s="142" t="str">
        <f ca="1">IF(B681="","",OFFSET(List1!V$11,tisk!A680,0))</f>
        <v/>
      </c>
      <c r="L681" s="142" t="str">
        <f ca="1">IF(B681="","",OFFSET(List1!W$11,tisk!A680,0))</f>
        <v/>
      </c>
      <c r="M681" s="127" t="str">
        <f ca="1">IF(A681="","",OFFSET(List1!W$11,tisk!#REF!,0))</f>
        <v/>
      </c>
      <c r="N681" s="127" t="str">
        <f ca="1">IF(B681="","",OFFSET(List1!X$11,tisk!A680,0))</f>
        <v/>
      </c>
    </row>
    <row r="682" spans="1:14" s="70" customFormat="1" ht="75" customHeight="1" x14ac:dyDescent="0.25">
      <c r="A682" s="63"/>
      <c r="B682" s="142"/>
      <c r="C682" s="65" t="str">
        <f ca="1">IF(B681="","",CONCATENATE("Okres ",OFFSET(List1!G$11,tisk!A680,0),"
","Právní forma","
",OFFSET(List1!H$11,tisk!A680,0),"
","IČO ",OFFSET(List1!I$11,tisk!A680,0),"
 ","B.Ú. ",OFFSET(List1!J$11,tisk!A680,0)))</f>
        <v/>
      </c>
      <c r="D682" s="68" t="str">
        <f ca="1">IF(B681="","",OFFSET(List1!M$11,tisk!A680,0))</f>
        <v/>
      </c>
      <c r="E682" s="143"/>
      <c r="F682" s="69"/>
      <c r="G682" s="127"/>
      <c r="H682" s="144"/>
      <c r="I682" s="142"/>
      <c r="J682" s="142"/>
      <c r="K682" s="142"/>
      <c r="L682" s="142"/>
      <c r="M682" s="127"/>
      <c r="N682" s="127"/>
    </row>
    <row r="683" spans="1:14" s="70" customFormat="1" ht="30" customHeight="1" x14ac:dyDescent="0.25">
      <c r="A683" s="63">
        <f>ROW()/3-1</f>
        <v>226.66666666666666</v>
      </c>
      <c r="B683" s="142"/>
      <c r="C683" s="65" t="str">
        <f ca="1">IF(B681="","",CONCATENATE("Zástupce","
",OFFSET(List1!K$11,tisk!A680,0)))</f>
        <v/>
      </c>
      <c r="D683" s="68" t="str">
        <f ca="1">IF(B681="","",CONCATENATE("Dotace bude použita na:",OFFSET(List1!N$11,tisk!A680,0)))</f>
        <v/>
      </c>
      <c r="E683" s="143"/>
      <c r="F683" s="67" t="str">
        <f ca="1">IF(B681="","",OFFSET(List1!Q$11,tisk!A680,0))</f>
        <v/>
      </c>
      <c r="G683" s="127"/>
      <c r="H683" s="144"/>
      <c r="I683" s="142"/>
      <c r="J683" s="142"/>
      <c r="K683" s="142"/>
      <c r="L683" s="142"/>
      <c r="M683" s="127"/>
      <c r="N683" s="127"/>
    </row>
    <row r="684" spans="1:14" s="70" customFormat="1" ht="75" customHeight="1" x14ac:dyDescent="0.25">
      <c r="A684" s="63"/>
      <c r="B684" s="142" t="str">
        <f ca="1">IF(OFFSET(List1!B$11,tisk!A683,0)&gt;0,OFFSET(List1!B$11,tisk!A683,0),"")</f>
        <v/>
      </c>
      <c r="C684" s="65" t="str">
        <f ca="1">IF(B684="","",CONCATENATE(OFFSET(List1!C$11,tisk!A683,0),"
",OFFSET(List1!D$11,tisk!A683,0),"
",OFFSET(List1!E$11,tisk!A683,0),"
",OFFSET(List1!F$11,tisk!A683,0)))</f>
        <v/>
      </c>
      <c r="D684" s="66" t="str">
        <f ca="1">IF(B684="","",OFFSET(List1!L$11,tisk!A683,0))</f>
        <v/>
      </c>
      <c r="E684" s="143" t="str">
        <f ca="1">IF(B684="","",OFFSET(List1!O$11,tisk!A683,0))</f>
        <v/>
      </c>
      <c r="F684" s="67" t="str">
        <f ca="1">IF(B684="","",OFFSET(List1!P$11,tisk!A683,0))</f>
        <v/>
      </c>
      <c r="G684" s="127" t="str">
        <f ca="1">IF(B684="","",OFFSET(List1!R$11,tisk!A683,0))</f>
        <v/>
      </c>
      <c r="H684" s="144" t="str">
        <f ca="1">IF(B684="","",OFFSET(List1!S$11,tisk!A683,0))</f>
        <v/>
      </c>
      <c r="I684" s="142" t="str">
        <f ca="1">IF(B684="","",OFFSET(List1!T$11,tisk!A683,0))</f>
        <v/>
      </c>
      <c r="J684" s="142" t="str">
        <f ca="1">IF(B684="","",OFFSET(List1!U$11,tisk!A683,0))</f>
        <v/>
      </c>
      <c r="K684" s="142" t="str">
        <f ca="1">IF(B684="","",OFFSET(List1!V$11,tisk!A683,0))</f>
        <v/>
      </c>
      <c r="L684" s="142" t="str">
        <f ca="1">IF(B684="","",OFFSET(List1!W$11,tisk!A683,0))</f>
        <v/>
      </c>
      <c r="M684" s="127" t="str">
        <f ca="1">IF(A684="","",OFFSET(List1!W$11,tisk!#REF!,0))</f>
        <v/>
      </c>
      <c r="N684" s="127" t="str">
        <f ca="1">IF(B684="","",OFFSET(List1!X$11,tisk!A683,0))</f>
        <v/>
      </c>
    </row>
    <row r="685" spans="1:14" s="70" customFormat="1" ht="75" customHeight="1" x14ac:dyDescent="0.25">
      <c r="A685" s="63"/>
      <c r="B685" s="142"/>
      <c r="C685" s="65" t="str">
        <f ca="1">IF(B684="","",CONCATENATE("Okres ",OFFSET(List1!G$11,tisk!A683,0),"
","Právní forma","
",OFFSET(List1!H$11,tisk!A683,0),"
","IČO ",OFFSET(List1!I$11,tisk!A683,0),"
 ","B.Ú. ",OFFSET(List1!J$11,tisk!A683,0)))</f>
        <v/>
      </c>
      <c r="D685" s="68" t="str">
        <f ca="1">IF(B684="","",OFFSET(List1!M$11,tisk!A683,0))</f>
        <v/>
      </c>
      <c r="E685" s="143"/>
      <c r="F685" s="69"/>
      <c r="G685" s="127"/>
      <c r="H685" s="144"/>
      <c r="I685" s="142"/>
      <c r="J685" s="142"/>
      <c r="K685" s="142"/>
      <c r="L685" s="142"/>
      <c r="M685" s="127"/>
      <c r="N685" s="127"/>
    </row>
    <row r="686" spans="1:14" s="70" customFormat="1" ht="30" customHeight="1" x14ac:dyDescent="0.25">
      <c r="A686" s="63">
        <f>ROW()/3-1</f>
        <v>227.66666666666666</v>
      </c>
      <c r="B686" s="142"/>
      <c r="C686" s="65" t="str">
        <f ca="1">IF(B684="","",CONCATENATE("Zástupce","
",OFFSET(List1!K$11,tisk!A683,0)))</f>
        <v/>
      </c>
      <c r="D686" s="68" t="str">
        <f ca="1">IF(B684="","",CONCATENATE("Dotace bude použita na:",OFFSET(List1!N$11,tisk!A683,0)))</f>
        <v/>
      </c>
      <c r="E686" s="143"/>
      <c r="F686" s="67" t="str">
        <f ca="1">IF(B684="","",OFFSET(List1!Q$11,tisk!A683,0))</f>
        <v/>
      </c>
      <c r="G686" s="127"/>
      <c r="H686" s="144"/>
      <c r="I686" s="142"/>
      <c r="J686" s="142"/>
      <c r="K686" s="142"/>
      <c r="L686" s="142"/>
      <c r="M686" s="127"/>
      <c r="N686" s="127"/>
    </row>
    <row r="687" spans="1:14" s="70" customFormat="1" ht="75" customHeight="1" x14ac:dyDescent="0.25">
      <c r="A687" s="63"/>
      <c r="B687" s="142" t="str">
        <f ca="1">IF(OFFSET(List1!B$11,tisk!A686,0)&gt;0,OFFSET(List1!B$11,tisk!A686,0),"")</f>
        <v/>
      </c>
      <c r="C687" s="65" t="str">
        <f ca="1">IF(B687="","",CONCATENATE(OFFSET(List1!C$11,tisk!A686,0),"
",OFFSET(List1!D$11,tisk!A686,0),"
",OFFSET(List1!E$11,tisk!A686,0),"
",OFFSET(List1!F$11,tisk!A686,0)))</f>
        <v/>
      </c>
      <c r="D687" s="66" t="str">
        <f ca="1">IF(B687="","",OFFSET(List1!L$11,tisk!A686,0))</f>
        <v/>
      </c>
      <c r="E687" s="143" t="str">
        <f ca="1">IF(B687="","",OFFSET(List1!O$11,tisk!A686,0))</f>
        <v/>
      </c>
      <c r="F687" s="67" t="str">
        <f ca="1">IF(B687="","",OFFSET(List1!P$11,tisk!A686,0))</f>
        <v/>
      </c>
      <c r="G687" s="127" t="str">
        <f ca="1">IF(B687="","",OFFSET(List1!R$11,tisk!A686,0))</f>
        <v/>
      </c>
      <c r="H687" s="144" t="str">
        <f ca="1">IF(B687="","",OFFSET(List1!S$11,tisk!A686,0))</f>
        <v/>
      </c>
      <c r="I687" s="142" t="str">
        <f ca="1">IF(B687="","",OFFSET(List1!T$11,tisk!A686,0))</f>
        <v/>
      </c>
      <c r="J687" s="142" t="str">
        <f ca="1">IF(B687="","",OFFSET(List1!U$11,tisk!A686,0))</f>
        <v/>
      </c>
      <c r="K687" s="142" t="str">
        <f ca="1">IF(B687="","",OFFSET(List1!V$11,tisk!A686,0))</f>
        <v/>
      </c>
      <c r="L687" s="142" t="str">
        <f ca="1">IF(B687="","",OFFSET(List1!W$11,tisk!A686,0))</f>
        <v/>
      </c>
      <c r="M687" s="127" t="str">
        <f ca="1">IF(A687="","",OFFSET(List1!W$11,tisk!#REF!,0))</f>
        <v/>
      </c>
      <c r="N687" s="127" t="str">
        <f ca="1">IF(B687="","",OFFSET(List1!X$11,tisk!A686,0))</f>
        <v/>
      </c>
    </row>
    <row r="688" spans="1:14" s="70" customFormat="1" ht="75" customHeight="1" x14ac:dyDescent="0.25">
      <c r="A688" s="63"/>
      <c r="B688" s="142"/>
      <c r="C688" s="65" t="str">
        <f ca="1">IF(B687="","",CONCATENATE("Okres ",OFFSET(List1!G$11,tisk!A686,0),"
","Právní forma","
",OFFSET(List1!H$11,tisk!A686,0),"
","IČO ",OFFSET(List1!I$11,tisk!A686,0),"
 ","B.Ú. ",OFFSET(List1!J$11,tisk!A686,0)))</f>
        <v/>
      </c>
      <c r="D688" s="68" t="str">
        <f ca="1">IF(B687="","",OFFSET(List1!M$11,tisk!A686,0))</f>
        <v/>
      </c>
      <c r="E688" s="143"/>
      <c r="F688" s="69"/>
      <c r="G688" s="127"/>
      <c r="H688" s="144"/>
      <c r="I688" s="142"/>
      <c r="J688" s="142"/>
      <c r="K688" s="142"/>
      <c r="L688" s="142"/>
      <c r="M688" s="127"/>
      <c r="N688" s="127"/>
    </row>
    <row r="689" spans="1:14" s="70" customFormat="1" ht="30" customHeight="1" x14ac:dyDescent="0.25">
      <c r="A689" s="63">
        <f>ROW()/3-1</f>
        <v>228.66666666666666</v>
      </c>
      <c r="B689" s="142"/>
      <c r="C689" s="65" t="str">
        <f ca="1">IF(B687="","",CONCATENATE("Zástupce","
",OFFSET(List1!K$11,tisk!A686,0)))</f>
        <v/>
      </c>
      <c r="D689" s="68" t="str">
        <f ca="1">IF(B687="","",CONCATENATE("Dotace bude použita na:",OFFSET(List1!N$11,tisk!A686,0)))</f>
        <v/>
      </c>
      <c r="E689" s="143"/>
      <c r="F689" s="67" t="str">
        <f ca="1">IF(B687="","",OFFSET(List1!Q$11,tisk!A686,0))</f>
        <v/>
      </c>
      <c r="G689" s="127"/>
      <c r="H689" s="144"/>
      <c r="I689" s="142"/>
      <c r="J689" s="142"/>
      <c r="K689" s="142"/>
      <c r="L689" s="142"/>
      <c r="M689" s="127"/>
      <c r="N689" s="127"/>
    </row>
    <row r="690" spans="1:14" s="70" customFormat="1" ht="75" customHeight="1" x14ac:dyDescent="0.25">
      <c r="A690" s="63"/>
      <c r="B690" s="142" t="str">
        <f ca="1">IF(OFFSET(List1!B$11,tisk!A689,0)&gt;0,OFFSET(List1!B$11,tisk!A689,0),"")</f>
        <v/>
      </c>
      <c r="C690" s="65" t="str">
        <f ca="1">IF(B690="","",CONCATENATE(OFFSET(List1!C$11,tisk!A689,0),"
",OFFSET(List1!D$11,tisk!A689,0),"
",OFFSET(List1!E$11,tisk!A689,0),"
",OFFSET(List1!F$11,tisk!A689,0)))</f>
        <v/>
      </c>
      <c r="D690" s="66" t="str">
        <f ca="1">IF(B690="","",OFFSET(List1!L$11,tisk!A689,0))</f>
        <v/>
      </c>
      <c r="E690" s="143" t="str">
        <f ca="1">IF(B690="","",OFFSET(List1!O$11,tisk!A689,0))</f>
        <v/>
      </c>
      <c r="F690" s="67" t="str">
        <f ca="1">IF(B690="","",OFFSET(List1!P$11,tisk!A689,0))</f>
        <v/>
      </c>
      <c r="G690" s="127" t="str">
        <f ca="1">IF(B690="","",OFFSET(List1!R$11,tisk!A689,0))</f>
        <v/>
      </c>
      <c r="H690" s="144" t="str">
        <f ca="1">IF(B690="","",OFFSET(List1!S$11,tisk!A689,0))</f>
        <v/>
      </c>
      <c r="I690" s="142" t="str">
        <f ca="1">IF(B690="","",OFFSET(List1!T$11,tisk!A689,0))</f>
        <v/>
      </c>
      <c r="J690" s="142" t="str">
        <f ca="1">IF(B690="","",OFFSET(List1!U$11,tisk!A689,0))</f>
        <v/>
      </c>
      <c r="K690" s="142" t="str">
        <f ca="1">IF(B690="","",OFFSET(List1!V$11,tisk!A689,0))</f>
        <v/>
      </c>
      <c r="L690" s="142" t="str">
        <f ca="1">IF(B690="","",OFFSET(List1!W$11,tisk!A689,0))</f>
        <v/>
      </c>
      <c r="M690" s="127" t="str">
        <f ca="1">IF(A690="","",OFFSET(List1!W$11,tisk!#REF!,0))</f>
        <v/>
      </c>
      <c r="N690" s="127" t="str">
        <f ca="1">IF(B690="","",OFFSET(List1!X$11,tisk!A689,0))</f>
        <v/>
      </c>
    </row>
    <row r="691" spans="1:14" s="70" customFormat="1" ht="75" customHeight="1" x14ac:dyDescent="0.25">
      <c r="A691" s="63"/>
      <c r="B691" s="142"/>
      <c r="C691" s="65" t="str">
        <f ca="1">IF(B690="","",CONCATENATE("Okres ",OFFSET(List1!G$11,tisk!A689,0),"
","Právní forma","
",OFFSET(List1!H$11,tisk!A689,0),"
","IČO ",OFFSET(List1!I$11,tisk!A689,0),"
 ","B.Ú. ",OFFSET(List1!J$11,tisk!A689,0)))</f>
        <v/>
      </c>
      <c r="D691" s="68" t="str">
        <f ca="1">IF(B690="","",OFFSET(List1!M$11,tisk!A689,0))</f>
        <v/>
      </c>
      <c r="E691" s="143"/>
      <c r="F691" s="69"/>
      <c r="G691" s="127"/>
      <c r="H691" s="144"/>
      <c r="I691" s="142"/>
      <c r="J691" s="142"/>
      <c r="K691" s="142"/>
      <c r="L691" s="142"/>
      <c r="M691" s="127"/>
      <c r="N691" s="127"/>
    </row>
    <row r="692" spans="1:14" s="70" customFormat="1" ht="30" customHeight="1" x14ac:dyDescent="0.25">
      <c r="A692" s="63">
        <f>ROW()/3-1</f>
        <v>229.66666666666666</v>
      </c>
      <c r="B692" s="142"/>
      <c r="C692" s="65" t="str">
        <f ca="1">IF(B690="","",CONCATENATE("Zástupce","
",OFFSET(List1!K$11,tisk!A689,0)))</f>
        <v/>
      </c>
      <c r="D692" s="68" t="str">
        <f ca="1">IF(B690="","",CONCATENATE("Dotace bude použita na:",OFFSET(List1!N$11,tisk!A689,0)))</f>
        <v/>
      </c>
      <c r="E692" s="143"/>
      <c r="F692" s="67" t="str">
        <f ca="1">IF(B690="","",OFFSET(List1!Q$11,tisk!A689,0))</f>
        <v/>
      </c>
      <c r="G692" s="127"/>
      <c r="H692" s="144"/>
      <c r="I692" s="142"/>
      <c r="J692" s="142"/>
      <c r="K692" s="142"/>
      <c r="L692" s="142"/>
      <c r="M692" s="127"/>
      <c r="N692" s="127"/>
    </row>
    <row r="693" spans="1:14" s="70" customFormat="1" ht="75" customHeight="1" x14ac:dyDescent="0.25">
      <c r="A693" s="63"/>
      <c r="B693" s="142" t="str">
        <f ca="1">IF(OFFSET(List1!B$11,tisk!A692,0)&gt;0,OFFSET(List1!B$11,tisk!A692,0),"")</f>
        <v/>
      </c>
      <c r="C693" s="65" t="str">
        <f ca="1">IF(B693="","",CONCATENATE(OFFSET(List1!C$11,tisk!A692,0),"
",OFFSET(List1!D$11,tisk!A692,0),"
",OFFSET(List1!E$11,tisk!A692,0),"
",OFFSET(List1!F$11,tisk!A692,0)))</f>
        <v/>
      </c>
      <c r="D693" s="66" t="str">
        <f ca="1">IF(B693="","",OFFSET(List1!L$11,tisk!A692,0))</f>
        <v/>
      </c>
      <c r="E693" s="143" t="str">
        <f ca="1">IF(B693="","",OFFSET(List1!O$11,tisk!A692,0))</f>
        <v/>
      </c>
      <c r="F693" s="67" t="str">
        <f ca="1">IF(B693="","",OFFSET(List1!P$11,tisk!A692,0))</f>
        <v/>
      </c>
      <c r="G693" s="127" t="str">
        <f ca="1">IF(B693="","",OFFSET(List1!R$11,tisk!A692,0))</f>
        <v/>
      </c>
      <c r="H693" s="144" t="str">
        <f ca="1">IF(B693="","",OFFSET(List1!S$11,tisk!A692,0))</f>
        <v/>
      </c>
      <c r="I693" s="142" t="str">
        <f ca="1">IF(B693="","",OFFSET(List1!T$11,tisk!A692,0))</f>
        <v/>
      </c>
      <c r="J693" s="142" t="str">
        <f ca="1">IF(B693="","",OFFSET(List1!U$11,tisk!A692,0))</f>
        <v/>
      </c>
      <c r="K693" s="142" t="str">
        <f ca="1">IF(B693="","",OFFSET(List1!V$11,tisk!A692,0))</f>
        <v/>
      </c>
      <c r="L693" s="142" t="str">
        <f ca="1">IF(B693="","",OFFSET(List1!W$11,tisk!A692,0))</f>
        <v/>
      </c>
      <c r="M693" s="127" t="str">
        <f ca="1">IF(A693="","",OFFSET(List1!W$11,tisk!#REF!,0))</f>
        <v/>
      </c>
      <c r="N693" s="127" t="str">
        <f ca="1">IF(B693="","",OFFSET(List1!X$11,tisk!A692,0))</f>
        <v/>
      </c>
    </row>
    <row r="694" spans="1:14" s="70" customFormat="1" ht="75" customHeight="1" x14ac:dyDescent="0.25">
      <c r="A694" s="63"/>
      <c r="B694" s="142"/>
      <c r="C694" s="65" t="str">
        <f ca="1">IF(B693="","",CONCATENATE("Okres ",OFFSET(List1!G$11,tisk!A692,0),"
","Právní forma","
",OFFSET(List1!H$11,tisk!A692,0),"
","IČO ",OFFSET(List1!I$11,tisk!A692,0),"
 ","B.Ú. ",OFFSET(List1!J$11,tisk!A692,0)))</f>
        <v/>
      </c>
      <c r="D694" s="68" t="str">
        <f ca="1">IF(B693="","",OFFSET(List1!M$11,tisk!A692,0))</f>
        <v/>
      </c>
      <c r="E694" s="143"/>
      <c r="F694" s="69"/>
      <c r="G694" s="127"/>
      <c r="H694" s="144"/>
      <c r="I694" s="142"/>
      <c r="J694" s="142"/>
      <c r="K694" s="142"/>
      <c r="L694" s="142"/>
      <c r="M694" s="127"/>
      <c r="N694" s="127"/>
    </row>
    <row r="695" spans="1:14" s="70" customFormat="1" ht="30" customHeight="1" x14ac:dyDescent="0.25">
      <c r="A695" s="63">
        <f>ROW()/3-1</f>
        <v>230.66666666666666</v>
      </c>
      <c r="B695" s="142"/>
      <c r="C695" s="65" t="str">
        <f ca="1">IF(B693="","",CONCATENATE("Zástupce","
",OFFSET(List1!K$11,tisk!A692,0)))</f>
        <v/>
      </c>
      <c r="D695" s="68" t="str">
        <f ca="1">IF(B693="","",CONCATENATE("Dotace bude použita na:",OFFSET(List1!N$11,tisk!A692,0)))</f>
        <v/>
      </c>
      <c r="E695" s="143"/>
      <c r="F695" s="67" t="str">
        <f ca="1">IF(B693="","",OFFSET(List1!Q$11,tisk!A692,0))</f>
        <v/>
      </c>
      <c r="G695" s="127"/>
      <c r="H695" s="144"/>
      <c r="I695" s="142"/>
      <c r="J695" s="142"/>
      <c r="K695" s="142"/>
      <c r="L695" s="142"/>
      <c r="M695" s="127"/>
      <c r="N695" s="127"/>
    </row>
    <row r="696" spans="1:14" s="70" customFormat="1" ht="75" customHeight="1" x14ac:dyDescent="0.25">
      <c r="A696" s="63"/>
      <c r="B696" s="142" t="str">
        <f ca="1">IF(OFFSET(List1!B$11,tisk!A695,0)&gt;0,OFFSET(List1!B$11,tisk!A695,0),"")</f>
        <v/>
      </c>
      <c r="C696" s="65" t="str">
        <f ca="1">IF(B696="","",CONCATENATE(OFFSET(List1!C$11,tisk!A695,0),"
",OFFSET(List1!D$11,tisk!A695,0),"
",OFFSET(List1!E$11,tisk!A695,0),"
",OFFSET(List1!F$11,tisk!A695,0)))</f>
        <v/>
      </c>
      <c r="D696" s="66" t="str">
        <f ca="1">IF(B696="","",OFFSET(List1!L$11,tisk!A695,0))</f>
        <v/>
      </c>
      <c r="E696" s="143" t="str">
        <f ca="1">IF(B696="","",OFFSET(List1!O$11,tisk!A695,0))</f>
        <v/>
      </c>
      <c r="F696" s="67" t="str">
        <f ca="1">IF(B696="","",OFFSET(List1!P$11,tisk!A695,0))</f>
        <v/>
      </c>
      <c r="G696" s="127" t="str">
        <f ca="1">IF(B696="","",OFFSET(List1!R$11,tisk!A695,0))</f>
        <v/>
      </c>
      <c r="H696" s="144" t="str">
        <f ca="1">IF(B696="","",OFFSET(List1!S$11,tisk!A695,0))</f>
        <v/>
      </c>
      <c r="I696" s="142" t="str">
        <f ca="1">IF(B696="","",OFFSET(List1!T$11,tisk!A695,0))</f>
        <v/>
      </c>
      <c r="J696" s="142" t="str">
        <f ca="1">IF(B696="","",OFFSET(List1!U$11,tisk!A695,0))</f>
        <v/>
      </c>
      <c r="K696" s="142" t="str">
        <f ca="1">IF(B696="","",OFFSET(List1!V$11,tisk!A695,0))</f>
        <v/>
      </c>
      <c r="L696" s="142" t="str">
        <f ca="1">IF(B696="","",OFFSET(List1!W$11,tisk!A695,0))</f>
        <v/>
      </c>
      <c r="M696" s="127" t="str">
        <f ca="1">IF(A696="","",OFFSET(List1!W$11,tisk!#REF!,0))</f>
        <v/>
      </c>
      <c r="N696" s="127" t="str">
        <f ca="1">IF(B696="","",OFFSET(List1!X$11,tisk!A695,0))</f>
        <v/>
      </c>
    </row>
    <row r="697" spans="1:14" s="70" customFormat="1" ht="75" customHeight="1" x14ac:dyDescent="0.25">
      <c r="A697" s="63"/>
      <c r="B697" s="142"/>
      <c r="C697" s="65" t="str">
        <f ca="1">IF(B696="","",CONCATENATE("Okres ",OFFSET(List1!G$11,tisk!A695,0),"
","Právní forma","
",OFFSET(List1!H$11,tisk!A695,0),"
","IČO ",OFFSET(List1!I$11,tisk!A695,0),"
 ","B.Ú. ",OFFSET(List1!J$11,tisk!A695,0)))</f>
        <v/>
      </c>
      <c r="D697" s="68" t="str">
        <f ca="1">IF(B696="","",OFFSET(List1!M$11,tisk!A695,0))</f>
        <v/>
      </c>
      <c r="E697" s="143"/>
      <c r="F697" s="69"/>
      <c r="G697" s="127"/>
      <c r="H697" s="144"/>
      <c r="I697" s="142"/>
      <c r="J697" s="142"/>
      <c r="K697" s="142"/>
      <c r="L697" s="142"/>
      <c r="M697" s="127"/>
      <c r="N697" s="127"/>
    </row>
    <row r="698" spans="1:14" s="70" customFormat="1" ht="30" customHeight="1" x14ac:dyDescent="0.25">
      <c r="A698" s="63">
        <f>ROW()/3-1</f>
        <v>231.66666666666666</v>
      </c>
      <c r="B698" s="142"/>
      <c r="C698" s="65" t="str">
        <f ca="1">IF(B696="","",CONCATENATE("Zástupce","
",OFFSET(List1!K$11,tisk!A695,0)))</f>
        <v/>
      </c>
      <c r="D698" s="68" t="str">
        <f ca="1">IF(B696="","",CONCATENATE("Dotace bude použita na:",OFFSET(List1!N$11,tisk!A695,0)))</f>
        <v/>
      </c>
      <c r="E698" s="143"/>
      <c r="F698" s="67" t="str">
        <f ca="1">IF(B696="","",OFFSET(List1!Q$11,tisk!A695,0))</f>
        <v/>
      </c>
      <c r="G698" s="127"/>
      <c r="H698" s="144"/>
      <c r="I698" s="142"/>
      <c r="J698" s="142"/>
      <c r="K698" s="142"/>
      <c r="L698" s="142"/>
      <c r="M698" s="127"/>
      <c r="N698" s="127"/>
    </row>
    <row r="699" spans="1:14" s="70" customFormat="1" ht="75" customHeight="1" x14ac:dyDescent="0.25">
      <c r="A699" s="63"/>
      <c r="B699" s="142" t="str">
        <f ca="1">IF(OFFSET(List1!B$11,tisk!A698,0)&gt;0,OFFSET(List1!B$11,tisk!A698,0),"")</f>
        <v/>
      </c>
      <c r="C699" s="65" t="str">
        <f ca="1">IF(B699="","",CONCATENATE(OFFSET(List1!C$11,tisk!A698,0),"
",OFFSET(List1!D$11,tisk!A698,0),"
",OFFSET(List1!E$11,tisk!A698,0),"
",OFFSET(List1!F$11,tisk!A698,0)))</f>
        <v/>
      </c>
      <c r="D699" s="66" t="str">
        <f ca="1">IF(B699="","",OFFSET(List1!L$11,tisk!A698,0))</f>
        <v/>
      </c>
      <c r="E699" s="143" t="str">
        <f ca="1">IF(B699="","",OFFSET(List1!O$11,tisk!A698,0))</f>
        <v/>
      </c>
      <c r="F699" s="67" t="str">
        <f ca="1">IF(B699="","",OFFSET(List1!P$11,tisk!A698,0))</f>
        <v/>
      </c>
      <c r="G699" s="127" t="str">
        <f ca="1">IF(B699="","",OFFSET(List1!R$11,tisk!A698,0))</f>
        <v/>
      </c>
      <c r="H699" s="144" t="str">
        <f ca="1">IF(B699="","",OFFSET(List1!S$11,tisk!A698,0))</f>
        <v/>
      </c>
      <c r="I699" s="142" t="str">
        <f ca="1">IF(B699="","",OFFSET(List1!T$11,tisk!A698,0))</f>
        <v/>
      </c>
      <c r="J699" s="142" t="str">
        <f ca="1">IF(B699="","",OFFSET(List1!U$11,tisk!A698,0))</f>
        <v/>
      </c>
      <c r="K699" s="142" t="str">
        <f ca="1">IF(B699="","",OFFSET(List1!V$11,tisk!A698,0))</f>
        <v/>
      </c>
      <c r="L699" s="142" t="str">
        <f ca="1">IF(B699="","",OFFSET(List1!W$11,tisk!A698,0))</f>
        <v/>
      </c>
      <c r="M699" s="127" t="str">
        <f ca="1">IF(A699="","",OFFSET(List1!W$11,tisk!#REF!,0))</f>
        <v/>
      </c>
      <c r="N699" s="127" t="str">
        <f ca="1">IF(B699="","",OFFSET(List1!X$11,tisk!A698,0))</f>
        <v/>
      </c>
    </row>
    <row r="700" spans="1:14" s="70" customFormat="1" ht="75" customHeight="1" x14ac:dyDescent="0.25">
      <c r="A700" s="63"/>
      <c r="B700" s="142"/>
      <c r="C700" s="65" t="str">
        <f ca="1">IF(B699="","",CONCATENATE("Okres ",OFFSET(List1!G$11,tisk!A698,0),"
","Právní forma","
",OFFSET(List1!H$11,tisk!A698,0),"
","IČO ",OFFSET(List1!I$11,tisk!A698,0),"
 ","B.Ú. ",OFFSET(List1!J$11,tisk!A698,0)))</f>
        <v/>
      </c>
      <c r="D700" s="68" t="str">
        <f ca="1">IF(B699="","",OFFSET(List1!M$11,tisk!A698,0))</f>
        <v/>
      </c>
      <c r="E700" s="143"/>
      <c r="F700" s="69"/>
      <c r="G700" s="127"/>
      <c r="H700" s="144"/>
      <c r="I700" s="142"/>
      <c r="J700" s="142"/>
      <c r="K700" s="142"/>
      <c r="L700" s="142"/>
      <c r="M700" s="127"/>
      <c r="N700" s="127"/>
    </row>
    <row r="701" spans="1:14" s="70" customFormat="1" ht="30" customHeight="1" x14ac:dyDescent="0.25">
      <c r="A701" s="63">
        <f>ROW()/3-1</f>
        <v>232.66666666666666</v>
      </c>
      <c r="B701" s="142"/>
      <c r="C701" s="65" t="str">
        <f ca="1">IF(B699="","",CONCATENATE("Zástupce","
",OFFSET(List1!K$11,tisk!A698,0)))</f>
        <v/>
      </c>
      <c r="D701" s="68" t="str">
        <f ca="1">IF(B699="","",CONCATENATE("Dotace bude použita na:",OFFSET(List1!N$11,tisk!A698,0)))</f>
        <v/>
      </c>
      <c r="E701" s="143"/>
      <c r="F701" s="67" t="str">
        <f ca="1">IF(B699="","",OFFSET(List1!Q$11,tisk!A698,0))</f>
        <v/>
      </c>
      <c r="G701" s="127"/>
      <c r="H701" s="144"/>
      <c r="I701" s="142"/>
      <c r="J701" s="142"/>
      <c r="K701" s="142"/>
      <c r="L701" s="142"/>
      <c r="M701" s="127"/>
      <c r="N701" s="127"/>
    </row>
    <row r="702" spans="1:14" s="70" customFormat="1" ht="75" customHeight="1" x14ac:dyDescent="0.25">
      <c r="A702" s="63"/>
      <c r="B702" s="142" t="str">
        <f ca="1">IF(OFFSET(List1!B$11,tisk!A701,0)&gt;0,OFFSET(List1!B$11,tisk!A701,0),"")</f>
        <v/>
      </c>
      <c r="C702" s="65" t="str">
        <f ca="1">IF(B702="","",CONCATENATE(OFFSET(List1!C$11,tisk!A701,0),"
",OFFSET(List1!D$11,tisk!A701,0),"
",OFFSET(List1!E$11,tisk!A701,0),"
",OFFSET(List1!F$11,tisk!A701,0)))</f>
        <v/>
      </c>
      <c r="D702" s="66" t="str">
        <f ca="1">IF(B702="","",OFFSET(List1!L$11,tisk!A701,0))</f>
        <v/>
      </c>
      <c r="E702" s="143" t="str">
        <f ca="1">IF(B702="","",OFFSET(List1!O$11,tisk!A701,0))</f>
        <v/>
      </c>
      <c r="F702" s="67" t="str">
        <f ca="1">IF(B702="","",OFFSET(List1!P$11,tisk!A701,0))</f>
        <v/>
      </c>
      <c r="G702" s="127" t="str">
        <f ca="1">IF(B702="","",OFFSET(List1!R$11,tisk!A701,0))</f>
        <v/>
      </c>
      <c r="H702" s="144" t="str">
        <f ca="1">IF(B702="","",OFFSET(List1!S$11,tisk!A701,0))</f>
        <v/>
      </c>
      <c r="I702" s="142" t="str">
        <f ca="1">IF(B702="","",OFFSET(List1!T$11,tisk!A701,0))</f>
        <v/>
      </c>
      <c r="J702" s="142" t="str">
        <f ca="1">IF(B702="","",OFFSET(List1!U$11,tisk!A701,0))</f>
        <v/>
      </c>
      <c r="K702" s="142" t="str">
        <f ca="1">IF(B702="","",OFFSET(List1!V$11,tisk!A701,0))</f>
        <v/>
      </c>
      <c r="L702" s="142" t="str">
        <f ca="1">IF(B702="","",OFFSET(List1!W$11,tisk!A701,0))</f>
        <v/>
      </c>
      <c r="M702" s="127" t="str">
        <f ca="1">IF(A702="","",OFFSET(List1!W$11,tisk!#REF!,0))</f>
        <v/>
      </c>
      <c r="N702" s="127" t="str">
        <f ca="1">IF(B702="","",OFFSET(List1!X$11,tisk!A701,0))</f>
        <v/>
      </c>
    </row>
    <row r="703" spans="1:14" s="70" customFormat="1" ht="75" customHeight="1" x14ac:dyDescent="0.25">
      <c r="A703" s="63"/>
      <c r="B703" s="142"/>
      <c r="C703" s="65" t="str">
        <f ca="1">IF(B702="","",CONCATENATE("Okres ",OFFSET(List1!G$11,tisk!A701,0),"
","Právní forma","
",OFFSET(List1!H$11,tisk!A701,0),"
","IČO ",OFFSET(List1!I$11,tisk!A701,0),"
 ","B.Ú. ",OFFSET(List1!J$11,tisk!A701,0)))</f>
        <v/>
      </c>
      <c r="D703" s="68" t="str">
        <f ca="1">IF(B702="","",OFFSET(List1!M$11,tisk!A701,0))</f>
        <v/>
      </c>
      <c r="E703" s="143"/>
      <c r="F703" s="69"/>
      <c r="G703" s="127"/>
      <c r="H703" s="144"/>
      <c r="I703" s="142"/>
      <c r="J703" s="142"/>
      <c r="K703" s="142"/>
      <c r="L703" s="142"/>
      <c r="M703" s="127"/>
      <c r="N703" s="127"/>
    </row>
    <row r="704" spans="1:14" s="70" customFormat="1" ht="30" customHeight="1" x14ac:dyDescent="0.25">
      <c r="A704" s="63">
        <f>ROW()/3-1</f>
        <v>233.66666666666666</v>
      </c>
      <c r="B704" s="142"/>
      <c r="C704" s="65" t="str">
        <f ca="1">IF(B702="","",CONCATENATE("Zástupce","
",OFFSET(List1!K$11,tisk!A701,0)))</f>
        <v/>
      </c>
      <c r="D704" s="68" t="str">
        <f ca="1">IF(B702="","",CONCATENATE("Dotace bude použita na:",OFFSET(List1!N$11,tisk!A701,0)))</f>
        <v/>
      </c>
      <c r="E704" s="143"/>
      <c r="F704" s="67" t="str">
        <f ca="1">IF(B702="","",OFFSET(List1!Q$11,tisk!A701,0))</f>
        <v/>
      </c>
      <c r="G704" s="127"/>
      <c r="H704" s="144"/>
      <c r="I704" s="142"/>
      <c r="J704" s="142"/>
      <c r="K704" s="142"/>
      <c r="L704" s="142"/>
      <c r="M704" s="127"/>
      <c r="N704" s="127"/>
    </row>
    <row r="705" spans="1:14" s="70" customFormat="1" ht="75" customHeight="1" x14ac:dyDescent="0.25">
      <c r="A705" s="63"/>
      <c r="B705" s="142" t="str">
        <f ca="1">IF(OFFSET(List1!B$11,tisk!A704,0)&gt;0,OFFSET(List1!B$11,tisk!A704,0),"")</f>
        <v/>
      </c>
      <c r="C705" s="65" t="str">
        <f ca="1">IF(B705="","",CONCATENATE(OFFSET(List1!C$11,tisk!A704,0),"
",OFFSET(List1!D$11,tisk!A704,0),"
",OFFSET(List1!E$11,tisk!A704,0),"
",OFFSET(List1!F$11,tisk!A704,0)))</f>
        <v/>
      </c>
      <c r="D705" s="66" t="str">
        <f ca="1">IF(B705="","",OFFSET(List1!L$11,tisk!A704,0))</f>
        <v/>
      </c>
      <c r="E705" s="143" t="str">
        <f ca="1">IF(B705="","",OFFSET(List1!O$11,tisk!A704,0))</f>
        <v/>
      </c>
      <c r="F705" s="67" t="str">
        <f ca="1">IF(B705="","",OFFSET(List1!P$11,tisk!A704,0))</f>
        <v/>
      </c>
      <c r="G705" s="127" t="str">
        <f ca="1">IF(B705="","",OFFSET(List1!R$11,tisk!A704,0))</f>
        <v/>
      </c>
      <c r="H705" s="144" t="str">
        <f ca="1">IF(B705="","",OFFSET(List1!S$11,tisk!A704,0))</f>
        <v/>
      </c>
      <c r="I705" s="142" t="str">
        <f ca="1">IF(B705="","",OFFSET(List1!T$11,tisk!A704,0))</f>
        <v/>
      </c>
      <c r="J705" s="142" t="str">
        <f ca="1">IF(B705="","",OFFSET(List1!U$11,tisk!A704,0))</f>
        <v/>
      </c>
      <c r="K705" s="142" t="str">
        <f ca="1">IF(B705="","",OFFSET(List1!V$11,tisk!A704,0))</f>
        <v/>
      </c>
      <c r="L705" s="142" t="str">
        <f ca="1">IF(B705="","",OFFSET(List1!W$11,tisk!A704,0))</f>
        <v/>
      </c>
      <c r="M705" s="127" t="str">
        <f ca="1">IF(A705="","",OFFSET(List1!W$11,tisk!#REF!,0))</f>
        <v/>
      </c>
      <c r="N705" s="127" t="str">
        <f ca="1">IF(B705="","",OFFSET(List1!X$11,tisk!A704,0))</f>
        <v/>
      </c>
    </row>
    <row r="706" spans="1:14" s="70" customFormat="1" ht="75" customHeight="1" x14ac:dyDescent="0.25">
      <c r="A706" s="63"/>
      <c r="B706" s="142"/>
      <c r="C706" s="65" t="str">
        <f ca="1">IF(B705="","",CONCATENATE("Okres ",OFFSET(List1!G$11,tisk!A704,0),"
","Právní forma","
",OFFSET(List1!H$11,tisk!A704,0),"
","IČO ",OFFSET(List1!I$11,tisk!A704,0),"
 ","B.Ú. ",OFFSET(List1!J$11,tisk!A704,0)))</f>
        <v/>
      </c>
      <c r="D706" s="68" t="str">
        <f ca="1">IF(B705="","",OFFSET(List1!M$11,tisk!A704,0))</f>
        <v/>
      </c>
      <c r="E706" s="143"/>
      <c r="F706" s="69"/>
      <c r="G706" s="127"/>
      <c r="H706" s="144"/>
      <c r="I706" s="142"/>
      <c r="J706" s="142"/>
      <c r="K706" s="142"/>
      <c r="L706" s="142"/>
      <c r="M706" s="127"/>
      <c r="N706" s="127"/>
    </row>
    <row r="707" spans="1:14" s="70" customFormat="1" ht="30" customHeight="1" x14ac:dyDescent="0.25">
      <c r="A707" s="63">
        <f>ROW()/3-1</f>
        <v>234.66666666666666</v>
      </c>
      <c r="B707" s="142"/>
      <c r="C707" s="65" t="str">
        <f ca="1">IF(B705="","",CONCATENATE("Zástupce","
",OFFSET(List1!K$11,tisk!A704,0)))</f>
        <v/>
      </c>
      <c r="D707" s="68" t="str">
        <f ca="1">IF(B705="","",CONCATENATE("Dotace bude použita na:",OFFSET(List1!N$11,tisk!A704,0)))</f>
        <v/>
      </c>
      <c r="E707" s="143"/>
      <c r="F707" s="67" t="str">
        <f ca="1">IF(B705="","",OFFSET(List1!Q$11,tisk!A704,0))</f>
        <v/>
      </c>
      <c r="G707" s="127"/>
      <c r="H707" s="144"/>
      <c r="I707" s="142"/>
      <c r="J707" s="142"/>
      <c r="K707" s="142"/>
      <c r="L707" s="142"/>
      <c r="M707" s="127"/>
      <c r="N707" s="127"/>
    </row>
    <row r="708" spans="1:14" s="70" customFormat="1" ht="75" customHeight="1" x14ac:dyDescent="0.25">
      <c r="A708" s="63"/>
      <c r="B708" s="142" t="str">
        <f ca="1">IF(OFFSET(List1!B$11,tisk!A707,0)&gt;0,OFFSET(List1!B$11,tisk!A707,0),"")</f>
        <v/>
      </c>
      <c r="C708" s="65" t="str">
        <f ca="1">IF(B708="","",CONCATENATE(OFFSET(List1!C$11,tisk!A707,0),"
",OFFSET(List1!D$11,tisk!A707,0),"
",OFFSET(List1!E$11,tisk!A707,0),"
",OFFSET(List1!F$11,tisk!A707,0)))</f>
        <v/>
      </c>
      <c r="D708" s="66" t="str">
        <f ca="1">IF(B708="","",OFFSET(List1!L$11,tisk!A707,0))</f>
        <v/>
      </c>
      <c r="E708" s="143" t="str">
        <f ca="1">IF(B708="","",OFFSET(List1!O$11,tisk!A707,0))</f>
        <v/>
      </c>
      <c r="F708" s="67" t="str">
        <f ca="1">IF(B708="","",OFFSET(List1!P$11,tisk!A707,0))</f>
        <v/>
      </c>
      <c r="G708" s="127" t="str">
        <f ca="1">IF(B708="","",OFFSET(List1!R$11,tisk!A707,0))</f>
        <v/>
      </c>
      <c r="H708" s="144" t="str">
        <f ca="1">IF(B708="","",OFFSET(List1!S$11,tisk!A707,0))</f>
        <v/>
      </c>
      <c r="I708" s="142" t="str">
        <f ca="1">IF(B708="","",OFFSET(List1!T$11,tisk!A707,0))</f>
        <v/>
      </c>
      <c r="J708" s="142" t="str">
        <f ca="1">IF(B708="","",OFFSET(List1!U$11,tisk!A707,0))</f>
        <v/>
      </c>
      <c r="K708" s="142" t="str">
        <f ca="1">IF(B708="","",OFFSET(List1!V$11,tisk!A707,0))</f>
        <v/>
      </c>
      <c r="L708" s="142" t="str">
        <f ca="1">IF(B708="","",OFFSET(List1!W$11,tisk!A707,0))</f>
        <v/>
      </c>
      <c r="M708" s="127" t="str">
        <f ca="1">IF(A708="","",OFFSET(List1!W$11,tisk!#REF!,0))</f>
        <v/>
      </c>
      <c r="N708" s="127" t="str">
        <f ca="1">IF(B708="","",OFFSET(List1!X$11,tisk!A707,0))</f>
        <v/>
      </c>
    </row>
    <row r="709" spans="1:14" s="70" customFormat="1" ht="75" customHeight="1" x14ac:dyDescent="0.25">
      <c r="A709" s="63"/>
      <c r="B709" s="142"/>
      <c r="C709" s="65" t="str">
        <f ca="1">IF(B708="","",CONCATENATE("Okres ",OFFSET(List1!G$11,tisk!A707,0),"
","Právní forma","
",OFFSET(List1!H$11,tisk!A707,0),"
","IČO ",OFFSET(List1!I$11,tisk!A707,0),"
 ","B.Ú. ",OFFSET(List1!J$11,tisk!A707,0)))</f>
        <v/>
      </c>
      <c r="D709" s="68" t="str">
        <f ca="1">IF(B708="","",OFFSET(List1!M$11,tisk!A707,0))</f>
        <v/>
      </c>
      <c r="E709" s="143"/>
      <c r="F709" s="69"/>
      <c r="G709" s="127"/>
      <c r="H709" s="144"/>
      <c r="I709" s="142"/>
      <c r="J709" s="142"/>
      <c r="K709" s="142"/>
      <c r="L709" s="142"/>
      <c r="M709" s="127"/>
      <c r="N709" s="127"/>
    </row>
    <row r="710" spans="1:14" s="70" customFormat="1" ht="30" customHeight="1" x14ac:dyDescent="0.25">
      <c r="A710" s="63">
        <f>ROW()/3-1</f>
        <v>235.66666666666666</v>
      </c>
      <c r="B710" s="142"/>
      <c r="C710" s="65" t="str">
        <f ca="1">IF(B708="","",CONCATENATE("Zástupce","
",OFFSET(List1!K$11,tisk!A707,0)))</f>
        <v/>
      </c>
      <c r="D710" s="68" t="str">
        <f ca="1">IF(B708="","",CONCATENATE("Dotace bude použita na:",OFFSET(List1!N$11,tisk!A707,0)))</f>
        <v/>
      </c>
      <c r="E710" s="143"/>
      <c r="F710" s="67" t="str">
        <f ca="1">IF(B708="","",OFFSET(List1!Q$11,tisk!A707,0))</f>
        <v/>
      </c>
      <c r="G710" s="127"/>
      <c r="H710" s="144"/>
      <c r="I710" s="142"/>
      <c r="J710" s="142"/>
      <c r="K710" s="142"/>
      <c r="L710" s="142"/>
      <c r="M710" s="127"/>
      <c r="N710" s="127"/>
    </row>
    <row r="711" spans="1:14" s="70" customFormat="1" ht="75" customHeight="1" x14ac:dyDescent="0.25">
      <c r="A711" s="63"/>
      <c r="B711" s="142" t="str">
        <f ca="1">IF(OFFSET(List1!B$11,tisk!A710,0)&gt;0,OFFSET(List1!B$11,tisk!A710,0),"")</f>
        <v/>
      </c>
      <c r="C711" s="65" t="str">
        <f ca="1">IF(B711="","",CONCATENATE(OFFSET(List1!C$11,tisk!A710,0),"
",OFFSET(List1!D$11,tisk!A710,0),"
",OFFSET(List1!E$11,tisk!A710,0),"
",OFFSET(List1!F$11,tisk!A710,0)))</f>
        <v/>
      </c>
      <c r="D711" s="66" t="str">
        <f ca="1">IF(B711="","",OFFSET(List1!L$11,tisk!A710,0))</f>
        <v/>
      </c>
      <c r="E711" s="143" t="str">
        <f ca="1">IF(B711="","",OFFSET(List1!O$11,tisk!A710,0))</f>
        <v/>
      </c>
      <c r="F711" s="67" t="str">
        <f ca="1">IF(B711="","",OFFSET(List1!P$11,tisk!A710,0))</f>
        <v/>
      </c>
      <c r="G711" s="127" t="str">
        <f ca="1">IF(B711="","",OFFSET(List1!R$11,tisk!A710,0))</f>
        <v/>
      </c>
      <c r="H711" s="144" t="str">
        <f ca="1">IF(B711="","",OFFSET(List1!S$11,tisk!A710,0))</f>
        <v/>
      </c>
      <c r="I711" s="142" t="str">
        <f ca="1">IF(B711="","",OFFSET(List1!T$11,tisk!A710,0))</f>
        <v/>
      </c>
      <c r="J711" s="142" t="str">
        <f ca="1">IF(B711="","",OFFSET(List1!U$11,tisk!A710,0))</f>
        <v/>
      </c>
      <c r="K711" s="142" t="str">
        <f ca="1">IF(B711="","",OFFSET(List1!V$11,tisk!A710,0))</f>
        <v/>
      </c>
      <c r="L711" s="142" t="str">
        <f ca="1">IF(B711="","",OFFSET(List1!W$11,tisk!A710,0))</f>
        <v/>
      </c>
      <c r="M711" s="127" t="str">
        <f ca="1">IF(A711="","",OFFSET(List1!W$11,tisk!#REF!,0))</f>
        <v/>
      </c>
      <c r="N711" s="127" t="str">
        <f ca="1">IF(B711="","",OFFSET(List1!X$11,tisk!A710,0))</f>
        <v/>
      </c>
    </row>
    <row r="712" spans="1:14" s="70" customFormat="1" ht="75" customHeight="1" x14ac:dyDescent="0.25">
      <c r="A712" s="63"/>
      <c r="B712" s="142"/>
      <c r="C712" s="65" t="str">
        <f ca="1">IF(B711="","",CONCATENATE("Okres ",OFFSET(List1!G$11,tisk!A710,0),"
","Právní forma","
",OFFSET(List1!H$11,tisk!A710,0),"
","IČO ",OFFSET(List1!I$11,tisk!A710,0),"
 ","B.Ú. ",OFFSET(List1!J$11,tisk!A710,0)))</f>
        <v/>
      </c>
      <c r="D712" s="68" t="str">
        <f ca="1">IF(B711="","",OFFSET(List1!M$11,tisk!A710,0))</f>
        <v/>
      </c>
      <c r="E712" s="143"/>
      <c r="F712" s="69"/>
      <c r="G712" s="127"/>
      <c r="H712" s="144"/>
      <c r="I712" s="142"/>
      <c r="J712" s="142"/>
      <c r="K712" s="142"/>
      <c r="L712" s="142"/>
      <c r="M712" s="127"/>
      <c r="N712" s="127"/>
    </row>
    <row r="713" spans="1:14" s="70" customFormat="1" ht="30" customHeight="1" x14ac:dyDescent="0.25">
      <c r="A713" s="63">
        <f>ROW()/3-1</f>
        <v>236.66666666666666</v>
      </c>
      <c r="B713" s="142"/>
      <c r="C713" s="65" t="str">
        <f ca="1">IF(B711="","",CONCATENATE("Zástupce","
",OFFSET(List1!K$11,tisk!A710,0)))</f>
        <v/>
      </c>
      <c r="D713" s="68" t="str">
        <f ca="1">IF(B711="","",CONCATENATE("Dotace bude použita na:",OFFSET(List1!N$11,tisk!A710,0)))</f>
        <v/>
      </c>
      <c r="E713" s="143"/>
      <c r="F713" s="67" t="str">
        <f ca="1">IF(B711="","",OFFSET(List1!Q$11,tisk!A710,0))</f>
        <v/>
      </c>
      <c r="G713" s="127"/>
      <c r="H713" s="144"/>
      <c r="I713" s="142"/>
      <c r="J713" s="142"/>
      <c r="K713" s="142"/>
      <c r="L713" s="142"/>
      <c r="M713" s="127"/>
      <c r="N713" s="127"/>
    </row>
    <row r="714" spans="1:14" s="70" customFormat="1" ht="75" customHeight="1" x14ac:dyDescent="0.25">
      <c r="A714" s="63"/>
      <c r="B714" s="142" t="str">
        <f ca="1">IF(OFFSET(List1!B$11,tisk!A713,0)&gt;0,OFFSET(List1!B$11,tisk!A713,0),"")</f>
        <v/>
      </c>
      <c r="C714" s="65" t="str">
        <f ca="1">IF(B714="","",CONCATENATE(OFFSET(List1!C$11,tisk!A713,0),"
",OFFSET(List1!D$11,tisk!A713,0),"
",OFFSET(List1!E$11,tisk!A713,0),"
",OFFSET(List1!F$11,tisk!A713,0)))</f>
        <v/>
      </c>
      <c r="D714" s="66" t="str">
        <f ca="1">IF(B714="","",OFFSET(List1!L$11,tisk!A713,0))</f>
        <v/>
      </c>
      <c r="E714" s="143" t="str">
        <f ca="1">IF(B714="","",OFFSET(List1!O$11,tisk!A713,0))</f>
        <v/>
      </c>
      <c r="F714" s="67" t="str">
        <f ca="1">IF(B714="","",OFFSET(List1!P$11,tisk!A713,0))</f>
        <v/>
      </c>
      <c r="G714" s="127" t="str">
        <f ca="1">IF(B714="","",OFFSET(List1!R$11,tisk!A713,0))</f>
        <v/>
      </c>
      <c r="H714" s="144" t="str">
        <f ca="1">IF(B714="","",OFFSET(List1!S$11,tisk!A713,0))</f>
        <v/>
      </c>
      <c r="I714" s="142" t="str">
        <f ca="1">IF(B714="","",OFFSET(List1!T$11,tisk!A713,0))</f>
        <v/>
      </c>
      <c r="J714" s="142" t="str">
        <f ca="1">IF(B714="","",OFFSET(List1!U$11,tisk!A713,0))</f>
        <v/>
      </c>
      <c r="K714" s="142" t="str">
        <f ca="1">IF(B714="","",OFFSET(List1!V$11,tisk!A713,0))</f>
        <v/>
      </c>
      <c r="L714" s="142" t="str">
        <f ca="1">IF(B714="","",OFFSET(List1!W$11,tisk!A713,0))</f>
        <v/>
      </c>
      <c r="M714" s="127" t="str">
        <f ca="1">IF(A714="","",OFFSET(List1!W$11,tisk!#REF!,0))</f>
        <v/>
      </c>
      <c r="N714" s="127" t="str">
        <f ca="1">IF(B714="","",OFFSET(List1!X$11,tisk!A713,0))</f>
        <v/>
      </c>
    </row>
    <row r="715" spans="1:14" s="70" customFormat="1" ht="75" customHeight="1" x14ac:dyDescent="0.25">
      <c r="A715" s="63"/>
      <c r="B715" s="142"/>
      <c r="C715" s="65" t="str">
        <f ca="1">IF(B714="","",CONCATENATE("Okres ",OFFSET(List1!G$11,tisk!A713,0),"
","Právní forma","
",OFFSET(List1!H$11,tisk!A713,0),"
","IČO ",OFFSET(List1!I$11,tisk!A713,0),"
 ","B.Ú. ",OFFSET(List1!J$11,tisk!A713,0)))</f>
        <v/>
      </c>
      <c r="D715" s="68" t="str">
        <f ca="1">IF(B714="","",OFFSET(List1!M$11,tisk!A713,0))</f>
        <v/>
      </c>
      <c r="E715" s="143"/>
      <c r="F715" s="69"/>
      <c r="G715" s="127"/>
      <c r="H715" s="144"/>
      <c r="I715" s="142"/>
      <c r="J715" s="142"/>
      <c r="K715" s="142"/>
      <c r="L715" s="142"/>
      <c r="M715" s="127"/>
      <c r="N715" s="127"/>
    </row>
    <row r="716" spans="1:14" s="70" customFormat="1" ht="30" customHeight="1" x14ac:dyDescent="0.25">
      <c r="A716" s="63">
        <f>ROW()/3-1</f>
        <v>237.66666666666666</v>
      </c>
      <c r="B716" s="142"/>
      <c r="C716" s="65" t="str">
        <f ca="1">IF(B714="","",CONCATENATE("Zástupce","
",OFFSET(List1!K$11,tisk!A713,0)))</f>
        <v/>
      </c>
      <c r="D716" s="68" t="str">
        <f ca="1">IF(B714="","",CONCATENATE("Dotace bude použita na:",OFFSET(List1!N$11,tisk!A713,0)))</f>
        <v/>
      </c>
      <c r="E716" s="143"/>
      <c r="F716" s="67" t="str">
        <f ca="1">IF(B714="","",OFFSET(List1!Q$11,tisk!A713,0))</f>
        <v/>
      </c>
      <c r="G716" s="127"/>
      <c r="H716" s="144"/>
      <c r="I716" s="142"/>
      <c r="J716" s="142"/>
      <c r="K716" s="142"/>
      <c r="L716" s="142"/>
      <c r="M716" s="127"/>
      <c r="N716" s="127"/>
    </row>
    <row r="717" spans="1:14" s="70" customFormat="1" ht="75" customHeight="1" x14ac:dyDescent="0.25">
      <c r="A717" s="63"/>
      <c r="B717" s="142" t="str">
        <f ca="1">IF(OFFSET(List1!B$11,tisk!A716,0)&gt;0,OFFSET(List1!B$11,tisk!A716,0),"")</f>
        <v/>
      </c>
      <c r="C717" s="65" t="str">
        <f ca="1">IF(B717="","",CONCATENATE(OFFSET(List1!C$11,tisk!A716,0),"
",OFFSET(List1!D$11,tisk!A716,0),"
",OFFSET(List1!E$11,tisk!A716,0),"
",OFFSET(List1!F$11,tisk!A716,0)))</f>
        <v/>
      </c>
      <c r="D717" s="66" t="str">
        <f ca="1">IF(B717="","",OFFSET(List1!L$11,tisk!A716,0))</f>
        <v/>
      </c>
      <c r="E717" s="143" t="str">
        <f ca="1">IF(B717="","",OFFSET(List1!O$11,tisk!A716,0))</f>
        <v/>
      </c>
      <c r="F717" s="67" t="str">
        <f ca="1">IF(B717="","",OFFSET(List1!P$11,tisk!A716,0))</f>
        <v/>
      </c>
      <c r="G717" s="127" t="str">
        <f ca="1">IF(B717="","",OFFSET(List1!R$11,tisk!A716,0))</f>
        <v/>
      </c>
      <c r="H717" s="144" t="str">
        <f ca="1">IF(B717="","",OFFSET(List1!S$11,tisk!A716,0))</f>
        <v/>
      </c>
      <c r="I717" s="142" t="str">
        <f ca="1">IF(B717="","",OFFSET(List1!T$11,tisk!A716,0))</f>
        <v/>
      </c>
      <c r="J717" s="142" t="str">
        <f ca="1">IF(B717="","",OFFSET(List1!U$11,tisk!A716,0))</f>
        <v/>
      </c>
      <c r="K717" s="142" t="str">
        <f ca="1">IF(B717="","",OFFSET(List1!V$11,tisk!A716,0))</f>
        <v/>
      </c>
      <c r="L717" s="142" t="str">
        <f ca="1">IF(B717="","",OFFSET(List1!W$11,tisk!A716,0))</f>
        <v/>
      </c>
      <c r="M717" s="127" t="str">
        <f ca="1">IF(A717="","",OFFSET(List1!W$11,tisk!#REF!,0))</f>
        <v/>
      </c>
      <c r="N717" s="127" t="str">
        <f ca="1">IF(B717="","",OFFSET(List1!X$11,tisk!A716,0))</f>
        <v/>
      </c>
    </row>
    <row r="718" spans="1:14" s="70" customFormat="1" ht="75" customHeight="1" x14ac:dyDescent="0.25">
      <c r="A718" s="63"/>
      <c r="B718" s="142"/>
      <c r="C718" s="65" t="str">
        <f ca="1">IF(B717="","",CONCATENATE("Okres ",OFFSET(List1!G$11,tisk!A716,0),"
","Právní forma","
",OFFSET(List1!H$11,tisk!A716,0),"
","IČO ",OFFSET(List1!I$11,tisk!A716,0),"
 ","B.Ú. ",OFFSET(List1!J$11,tisk!A716,0)))</f>
        <v/>
      </c>
      <c r="D718" s="68" t="str">
        <f ca="1">IF(B717="","",OFFSET(List1!M$11,tisk!A716,0))</f>
        <v/>
      </c>
      <c r="E718" s="143"/>
      <c r="F718" s="69"/>
      <c r="G718" s="127"/>
      <c r="H718" s="144"/>
      <c r="I718" s="142"/>
      <c r="J718" s="142"/>
      <c r="K718" s="142"/>
      <c r="L718" s="142"/>
      <c r="M718" s="127"/>
      <c r="N718" s="127"/>
    </row>
    <row r="719" spans="1:14" s="70" customFormat="1" ht="30" customHeight="1" x14ac:dyDescent="0.25">
      <c r="A719" s="63">
        <f>ROW()/3-1</f>
        <v>238.66666666666666</v>
      </c>
      <c r="B719" s="142"/>
      <c r="C719" s="65" t="str">
        <f ca="1">IF(B717="","",CONCATENATE("Zástupce","
",OFFSET(List1!K$11,tisk!A716,0)))</f>
        <v/>
      </c>
      <c r="D719" s="68" t="str">
        <f ca="1">IF(B717="","",CONCATENATE("Dotace bude použita na:",OFFSET(List1!N$11,tisk!A716,0)))</f>
        <v/>
      </c>
      <c r="E719" s="143"/>
      <c r="F719" s="67" t="str">
        <f ca="1">IF(B717="","",OFFSET(List1!Q$11,tisk!A716,0))</f>
        <v/>
      </c>
      <c r="G719" s="127"/>
      <c r="H719" s="144"/>
      <c r="I719" s="142"/>
      <c r="J719" s="142"/>
      <c r="K719" s="142"/>
      <c r="L719" s="142"/>
      <c r="M719" s="127"/>
      <c r="N719" s="127"/>
    </row>
    <row r="720" spans="1:14" s="70" customFormat="1" ht="75" customHeight="1" x14ac:dyDescent="0.25">
      <c r="A720" s="63"/>
      <c r="B720" s="142" t="str">
        <f ca="1">IF(OFFSET(List1!B$11,tisk!A719,0)&gt;0,OFFSET(List1!B$11,tisk!A719,0),"")</f>
        <v/>
      </c>
      <c r="C720" s="65" t="str">
        <f ca="1">IF(B720="","",CONCATENATE(OFFSET(List1!C$11,tisk!A719,0),"
",OFFSET(List1!D$11,tisk!A719,0),"
",OFFSET(List1!E$11,tisk!A719,0),"
",OFFSET(List1!F$11,tisk!A719,0)))</f>
        <v/>
      </c>
      <c r="D720" s="66" t="str">
        <f ca="1">IF(B720="","",OFFSET(List1!L$11,tisk!A719,0))</f>
        <v/>
      </c>
      <c r="E720" s="143" t="str">
        <f ca="1">IF(B720="","",OFFSET(List1!O$11,tisk!A719,0))</f>
        <v/>
      </c>
      <c r="F720" s="67" t="str">
        <f ca="1">IF(B720="","",OFFSET(List1!P$11,tisk!A719,0))</f>
        <v/>
      </c>
      <c r="G720" s="127" t="str">
        <f ca="1">IF(B720="","",OFFSET(List1!R$11,tisk!A719,0))</f>
        <v/>
      </c>
      <c r="H720" s="144" t="str">
        <f ca="1">IF(B720="","",OFFSET(List1!S$11,tisk!A719,0))</f>
        <v/>
      </c>
      <c r="I720" s="142" t="str">
        <f ca="1">IF(B720="","",OFFSET(List1!T$11,tisk!A719,0))</f>
        <v/>
      </c>
      <c r="J720" s="142" t="str">
        <f ca="1">IF(B720="","",OFFSET(List1!U$11,tisk!A719,0))</f>
        <v/>
      </c>
      <c r="K720" s="142" t="str">
        <f ca="1">IF(B720="","",OFFSET(List1!V$11,tisk!A719,0))</f>
        <v/>
      </c>
      <c r="L720" s="142" t="str">
        <f ca="1">IF(B720="","",OFFSET(List1!W$11,tisk!A719,0))</f>
        <v/>
      </c>
      <c r="M720" s="127" t="str">
        <f ca="1">IF(A720="","",OFFSET(List1!W$11,tisk!#REF!,0))</f>
        <v/>
      </c>
      <c r="N720" s="127" t="str">
        <f ca="1">IF(B720="","",OFFSET(List1!X$11,tisk!A719,0))</f>
        <v/>
      </c>
    </row>
    <row r="721" spans="1:14" s="70" customFormat="1" ht="75" customHeight="1" x14ac:dyDescent="0.25">
      <c r="A721" s="63"/>
      <c r="B721" s="142"/>
      <c r="C721" s="65" t="str">
        <f ca="1">IF(B720="","",CONCATENATE("Okres ",OFFSET(List1!G$11,tisk!A719,0),"
","Právní forma","
",OFFSET(List1!H$11,tisk!A719,0),"
","IČO ",OFFSET(List1!I$11,tisk!A719,0),"
 ","B.Ú. ",OFFSET(List1!J$11,tisk!A719,0)))</f>
        <v/>
      </c>
      <c r="D721" s="68" t="str">
        <f ca="1">IF(B720="","",OFFSET(List1!M$11,tisk!A719,0))</f>
        <v/>
      </c>
      <c r="E721" s="143"/>
      <c r="F721" s="69"/>
      <c r="G721" s="127"/>
      <c r="H721" s="144"/>
      <c r="I721" s="142"/>
      <c r="J721" s="142"/>
      <c r="K721" s="142"/>
      <c r="L721" s="142"/>
      <c r="M721" s="127"/>
      <c r="N721" s="127"/>
    </row>
    <row r="722" spans="1:14" s="70" customFormat="1" ht="30" customHeight="1" x14ac:dyDescent="0.25">
      <c r="A722" s="63">
        <f>ROW()/3-1</f>
        <v>239.66666666666666</v>
      </c>
      <c r="B722" s="142"/>
      <c r="C722" s="65" t="str">
        <f ca="1">IF(B720="","",CONCATENATE("Zástupce","
",OFFSET(List1!K$11,tisk!A719,0)))</f>
        <v/>
      </c>
      <c r="D722" s="68" t="str">
        <f ca="1">IF(B720="","",CONCATENATE("Dotace bude použita na:",OFFSET(List1!N$11,tisk!A719,0)))</f>
        <v/>
      </c>
      <c r="E722" s="143"/>
      <c r="F722" s="67" t="str">
        <f ca="1">IF(B720="","",OFFSET(List1!Q$11,tisk!A719,0))</f>
        <v/>
      </c>
      <c r="G722" s="127"/>
      <c r="H722" s="144"/>
      <c r="I722" s="142"/>
      <c r="J722" s="142"/>
      <c r="K722" s="142"/>
      <c r="L722" s="142"/>
      <c r="M722" s="127"/>
      <c r="N722" s="127"/>
    </row>
    <row r="723" spans="1:14" s="70" customFormat="1" ht="75" customHeight="1" x14ac:dyDescent="0.25">
      <c r="A723" s="63"/>
      <c r="B723" s="142" t="str">
        <f ca="1">IF(OFFSET(List1!B$11,tisk!A722,0)&gt;0,OFFSET(List1!B$11,tisk!A722,0),"")</f>
        <v/>
      </c>
      <c r="C723" s="65" t="str">
        <f ca="1">IF(B723="","",CONCATENATE(OFFSET(List1!C$11,tisk!A722,0),"
",OFFSET(List1!D$11,tisk!A722,0),"
",OFFSET(List1!E$11,tisk!A722,0),"
",OFFSET(List1!F$11,tisk!A722,0)))</f>
        <v/>
      </c>
      <c r="D723" s="66" t="str">
        <f ca="1">IF(B723="","",OFFSET(List1!L$11,tisk!A722,0))</f>
        <v/>
      </c>
      <c r="E723" s="143" t="str">
        <f ca="1">IF(B723="","",OFFSET(List1!O$11,tisk!A722,0))</f>
        <v/>
      </c>
      <c r="F723" s="67" t="str">
        <f ca="1">IF(B723="","",OFFSET(List1!P$11,tisk!A722,0))</f>
        <v/>
      </c>
      <c r="G723" s="127" t="str">
        <f ca="1">IF(B723="","",OFFSET(List1!R$11,tisk!A722,0))</f>
        <v/>
      </c>
      <c r="H723" s="144" t="str">
        <f ca="1">IF(B723="","",OFFSET(List1!S$11,tisk!A722,0))</f>
        <v/>
      </c>
      <c r="I723" s="142" t="str">
        <f ca="1">IF(B723="","",OFFSET(List1!T$11,tisk!A722,0))</f>
        <v/>
      </c>
      <c r="J723" s="142" t="str">
        <f ca="1">IF(B723="","",OFFSET(List1!U$11,tisk!A722,0))</f>
        <v/>
      </c>
      <c r="K723" s="142" t="str">
        <f ca="1">IF(B723="","",OFFSET(List1!V$11,tisk!A722,0))</f>
        <v/>
      </c>
      <c r="L723" s="142" t="str">
        <f ca="1">IF(B723="","",OFFSET(List1!W$11,tisk!A722,0))</f>
        <v/>
      </c>
      <c r="M723" s="127" t="str">
        <f ca="1">IF(A723="","",OFFSET(List1!W$11,tisk!#REF!,0))</f>
        <v/>
      </c>
      <c r="N723" s="127" t="str">
        <f ca="1">IF(B723="","",OFFSET(List1!X$11,tisk!A722,0))</f>
        <v/>
      </c>
    </row>
    <row r="724" spans="1:14" s="70" customFormat="1" ht="75" customHeight="1" x14ac:dyDescent="0.25">
      <c r="A724" s="63"/>
      <c r="B724" s="142"/>
      <c r="C724" s="65" t="str">
        <f ca="1">IF(B723="","",CONCATENATE("Okres ",OFFSET(List1!G$11,tisk!A722,0),"
","Právní forma","
",OFFSET(List1!H$11,tisk!A722,0),"
","IČO ",OFFSET(List1!I$11,tisk!A722,0),"
 ","B.Ú. ",OFFSET(List1!J$11,tisk!A722,0)))</f>
        <v/>
      </c>
      <c r="D724" s="68" t="str">
        <f ca="1">IF(B723="","",OFFSET(List1!M$11,tisk!A722,0))</f>
        <v/>
      </c>
      <c r="E724" s="143"/>
      <c r="F724" s="69"/>
      <c r="G724" s="127"/>
      <c r="H724" s="144"/>
      <c r="I724" s="142"/>
      <c r="J724" s="142"/>
      <c r="K724" s="142"/>
      <c r="L724" s="142"/>
      <c r="M724" s="127"/>
      <c r="N724" s="127"/>
    </row>
    <row r="725" spans="1:14" s="70" customFormat="1" ht="30" customHeight="1" x14ac:dyDescent="0.25">
      <c r="A725" s="63">
        <f>ROW()/3-1</f>
        <v>240.66666666666666</v>
      </c>
      <c r="B725" s="142"/>
      <c r="C725" s="65" t="str">
        <f ca="1">IF(B723="","",CONCATENATE("Zástupce","
",OFFSET(List1!K$11,tisk!A722,0)))</f>
        <v/>
      </c>
      <c r="D725" s="68" t="str">
        <f ca="1">IF(B723="","",CONCATENATE("Dotace bude použita na:",OFFSET(List1!N$11,tisk!A722,0)))</f>
        <v/>
      </c>
      <c r="E725" s="143"/>
      <c r="F725" s="67" t="str">
        <f ca="1">IF(B723="","",OFFSET(List1!Q$11,tisk!A722,0))</f>
        <v/>
      </c>
      <c r="G725" s="127"/>
      <c r="H725" s="144"/>
      <c r="I725" s="142"/>
      <c r="J725" s="142"/>
      <c r="K725" s="142"/>
      <c r="L725" s="142"/>
      <c r="M725" s="127"/>
      <c r="N725" s="127"/>
    </row>
    <row r="726" spans="1:14" s="70" customFormat="1" ht="75" customHeight="1" x14ac:dyDescent="0.25">
      <c r="A726" s="63"/>
      <c r="B726" s="142" t="str">
        <f ca="1">IF(OFFSET(List1!B$11,tisk!A725,0)&gt;0,OFFSET(List1!B$11,tisk!A725,0),"")</f>
        <v/>
      </c>
      <c r="C726" s="65" t="str">
        <f ca="1">IF(B726="","",CONCATENATE(OFFSET(List1!C$11,tisk!A725,0),"
",OFFSET(List1!D$11,tisk!A725,0),"
",OFFSET(List1!E$11,tisk!A725,0),"
",OFFSET(List1!F$11,tisk!A725,0)))</f>
        <v/>
      </c>
      <c r="D726" s="66" t="str">
        <f ca="1">IF(B726="","",OFFSET(List1!L$11,tisk!A725,0))</f>
        <v/>
      </c>
      <c r="E726" s="143" t="str">
        <f ca="1">IF(B726="","",OFFSET(List1!O$11,tisk!A725,0))</f>
        <v/>
      </c>
      <c r="F726" s="67" t="str">
        <f ca="1">IF(B726="","",OFFSET(List1!P$11,tisk!A725,0))</f>
        <v/>
      </c>
      <c r="G726" s="127" t="str">
        <f ca="1">IF(B726="","",OFFSET(List1!R$11,tisk!A725,0))</f>
        <v/>
      </c>
      <c r="H726" s="144" t="str">
        <f ca="1">IF(B726="","",OFFSET(List1!S$11,tisk!A725,0))</f>
        <v/>
      </c>
      <c r="I726" s="142" t="str">
        <f ca="1">IF(B726="","",OFFSET(List1!T$11,tisk!A725,0))</f>
        <v/>
      </c>
      <c r="J726" s="142" t="str">
        <f ca="1">IF(B726="","",OFFSET(List1!U$11,tisk!A725,0))</f>
        <v/>
      </c>
      <c r="K726" s="142" t="str">
        <f ca="1">IF(B726="","",OFFSET(List1!V$11,tisk!A725,0))</f>
        <v/>
      </c>
      <c r="L726" s="142" t="str">
        <f ca="1">IF(B726="","",OFFSET(List1!W$11,tisk!A725,0))</f>
        <v/>
      </c>
      <c r="M726" s="127" t="str">
        <f ca="1">IF(A726="","",OFFSET(List1!W$11,tisk!#REF!,0))</f>
        <v/>
      </c>
      <c r="N726" s="127" t="str">
        <f ca="1">IF(B726="","",OFFSET(List1!X$11,tisk!A725,0))</f>
        <v/>
      </c>
    </row>
    <row r="727" spans="1:14" s="70" customFormat="1" ht="75" customHeight="1" x14ac:dyDescent="0.25">
      <c r="A727" s="63"/>
      <c r="B727" s="142"/>
      <c r="C727" s="65" t="str">
        <f ca="1">IF(B726="","",CONCATENATE("Okres ",OFFSET(List1!G$11,tisk!A725,0),"
","Právní forma","
",OFFSET(List1!H$11,tisk!A725,0),"
","IČO ",OFFSET(List1!I$11,tisk!A725,0),"
 ","B.Ú. ",OFFSET(List1!J$11,tisk!A725,0)))</f>
        <v/>
      </c>
      <c r="D727" s="68" t="str">
        <f ca="1">IF(B726="","",OFFSET(List1!M$11,tisk!A725,0))</f>
        <v/>
      </c>
      <c r="E727" s="143"/>
      <c r="F727" s="69"/>
      <c r="G727" s="127"/>
      <c r="H727" s="144"/>
      <c r="I727" s="142"/>
      <c r="J727" s="142"/>
      <c r="K727" s="142"/>
      <c r="L727" s="142"/>
      <c r="M727" s="127"/>
      <c r="N727" s="127"/>
    </row>
    <row r="728" spans="1:14" s="70" customFormat="1" ht="30" customHeight="1" x14ac:dyDescent="0.25">
      <c r="A728" s="63">
        <f>ROW()/3-1</f>
        <v>241.66666666666666</v>
      </c>
      <c r="B728" s="142"/>
      <c r="C728" s="65" t="str">
        <f ca="1">IF(B726="","",CONCATENATE("Zástupce","
",OFFSET(List1!K$11,tisk!A725,0)))</f>
        <v/>
      </c>
      <c r="D728" s="68" t="str">
        <f ca="1">IF(B726="","",CONCATENATE("Dotace bude použita na:",OFFSET(List1!N$11,tisk!A725,0)))</f>
        <v/>
      </c>
      <c r="E728" s="143"/>
      <c r="F728" s="67" t="str">
        <f ca="1">IF(B726="","",OFFSET(List1!Q$11,tisk!A725,0))</f>
        <v/>
      </c>
      <c r="G728" s="127"/>
      <c r="H728" s="144"/>
      <c r="I728" s="142"/>
      <c r="J728" s="142"/>
      <c r="K728" s="142"/>
      <c r="L728" s="142"/>
      <c r="M728" s="127"/>
      <c r="N728" s="127"/>
    </row>
    <row r="729" spans="1:14" s="70" customFormat="1" ht="75" customHeight="1" x14ac:dyDescent="0.25">
      <c r="A729" s="63"/>
      <c r="B729" s="142" t="str">
        <f ca="1">IF(OFFSET(List1!B$11,tisk!A728,0)&gt;0,OFFSET(List1!B$11,tisk!A728,0),"")</f>
        <v/>
      </c>
      <c r="C729" s="65" t="str">
        <f ca="1">IF(B729="","",CONCATENATE(OFFSET(List1!C$11,tisk!A728,0),"
",OFFSET(List1!D$11,tisk!A728,0),"
",OFFSET(List1!E$11,tisk!A728,0),"
",OFFSET(List1!F$11,tisk!A728,0)))</f>
        <v/>
      </c>
      <c r="D729" s="66" t="str">
        <f ca="1">IF(B729="","",OFFSET(List1!L$11,tisk!A728,0))</f>
        <v/>
      </c>
      <c r="E729" s="143" t="str">
        <f ca="1">IF(B729="","",OFFSET(List1!O$11,tisk!A728,0))</f>
        <v/>
      </c>
      <c r="F729" s="67" t="str">
        <f ca="1">IF(B729="","",OFFSET(List1!P$11,tisk!A728,0))</f>
        <v/>
      </c>
      <c r="G729" s="127" t="str">
        <f ca="1">IF(B729="","",OFFSET(List1!R$11,tisk!A728,0))</f>
        <v/>
      </c>
      <c r="H729" s="144" t="str">
        <f ca="1">IF(B729="","",OFFSET(List1!S$11,tisk!A728,0))</f>
        <v/>
      </c>
      <c r="I729" s="142" t="str">
        <f ca="1">IF(B729="","",OFFSET(List1!T$11,tisk!A728,0))</f>
        <v/>
      </c>
      <c r="J729" s="142" t="str">
        <f ca="1">IF(B729="","",OFFSET(List1!U$11,tisk!A728,0))</f>
        <v/>
      </c>
      <c r="K729" s="142" t="str">
        <f ca="1">IF(B729="","",OFFSET(List1!V$11,tisk!A728,0))</f>
        <v/>
      </c>
      <c r="L729" s="142" t="str">
        <f ca="1">IF(B729="","",OFFSET(List1!W$11,tisk!A728,0))</f>
        <v/>
      </c>
      <c r="M729" s="127" t="str">
        <f ca="1">IF(A729="","",OFFSET(List1!W$11,tisk!#REF!,0))</f>
        <v/>
      </c>
      <c r="N729" s="127" t="str">
        <f ca="1">IF(B729="","",OFFSET(List1!X$11,tisk!A728,0))</f>
        <v/>
      </c>
    </row>
    <row r="730" spans="1:14" s="70" customFormat="1" ht="75" customHeight="1" x14ac:dyDescent="0.25">
      <c r="A730" s="63"/>
      <c r="B730" s="142"/>
      <c r="C730" s="65" t="str">
        <f ca="1">IF(B729="","",CONCATENATE("Okres ",OFFSET(List1!G$11,tisk!A728,0),"
","Právní forma","
",OFFSET(List1!H$11,tisk!A728,0),"
","IČO ",OFFSET(List1!I$11,tisk!A728,0),"
 ","B.Ú. ",OFFSET(List1!J$11,tisk!A728,0)))</f>
        <v/>
      </c>
      <c r="D730" s="68" t="str">
        <f ca="1">IF(B729="","",OFFSET(List1!M$11,tisk!A728,0))</f>
        <v/>
      </c>
      <c r="E730" s="143"/>
      <c r="F730" s="69"/>
      <c r="G730" s="127"/>
      <c r="H730" s="144"/>
      <c r="I730" s="142"/>
      <c r="J730" s="142"/>
      <c r="K730" s="142"/>
      <c r="L730" s="142"/>
      <c r="M730" s="127"/>
      <c r="N730" s="127"/>
    </row>
    <row r="731" spans="1:14" s="70" customFormat="1" ht="30" customHeight="1" x14ac:dyDescent="0.25">
      <c r="A731" s="63">
        <f>ROW()/3-1</f>
        <v>242.66666666666666</v>
      </c>
      <c r="B731" s="142"/>
      <c r="C731" s="65" t="str">
        <f ca="1">IF(B729="","",CONCATENATE("Zástupce","
",OFFSET(List1!K$11,tisk!A728,0)))</f>
        <v/>
      </c>
      <c r="D731" s="68" t="str">
        <f ca="1">IF(B729="","",CONCATENATE("Dotace bude použita na:",OFFSET(List1!N$11,tisk!A728,0)))</f>
        <v/>
      </c>
      <c r="E731" s="143"/>
      <c r="F731" s="67" t="str">
        <f ca="1">IF(B729="","",OFFSET(List1!Q$11,tisk!A728,0))</f>
        <v/>
      </c>
      <c r="G731" s="127"/>
      <c r="H731" s="144"/>
      <c r="I731" s="142"/>
      <c r="J731" s="142"/>
      <c r="K731" s="142"/>
      <c r="L731" s="142"/>
      <c r="M731" s="127"/>
      <c r="N731" s="127"/>
    </row>
    <row r="732" spans="1:14" s="70" customFormat="1" ht="75" customHeight="1" x14ac:dyDescent="0.25">
      <c r="A732" s="63"/>
      <c r="B732" s="142" t="str">
        <f ca="1">IF(OFFSET(List1!B$11,tisk!A731,0)&gt;0,OFFSET(List1!B$11,tisk!A731,0),"")</f>
        <v/>
      </c>
      <c r="C732" s="65" t="str">
        <f ca="1">IF(B732="","",CONCATENATE(OFFSET(List1!C$11,tisk!A731,0),"
",OFFSET(List1!D$11,tisk!A731,0),"
",OFFSET(List1!E$11,tisk!A731,0),"
",OFFSET(List1!F$11,tisk!A731,0)))</f>
        <v/>
      </c>
      <c r="D732" s="66" t="str">
        <f ca="1">IF(B732="","",OFFSET(List1!L$11,tisk!A731,0))</f>
        <v/>
      </c>
      <c r="E732" s="143" t="str">
        <f ca="1">IF(B732="","",OFFSET(List1!O$11,tisk!A731,0))</f>
        <v/>
      </c>
      <c r="F732" s="67" t="str">
        <f ca="1">IF(B732="","",OFFSET(List1!P$11,tisk!A731,0))</f>
        <v/>
      </c>
      <c r="G732" s="127" t="str">
        <f ca="1">IF(B732="","",OFFSET(List1!R$11,tisk!A731,0))</f>
        <v/>
      </c>
      <c r="H732" s="144" t="str">
        <f ca="1">IF(B732="","",OFFSET(List1!S$11,tisk!A731,0))</f>
        <v/>
      </c>
      <c r="I732" s="142" t="str">
        <f ca="1">IF(B732="","",OFFSET(List1!T$11,tisk!A731,0))</f>
        <v/>
      </c>
      <c r="J732" s="142" t="str">
        <f ca="1">IF(B732="","",OFFSET(List1!U$11,tisk!A731,0))</f>
        <v/>
      </c>
      <c r="K732" s="142" t="str">
        <f ca="1">IF(B732="","",OFFSET(List1!V$11,tisk!A731,0))</f>
        <v/>
      </c>
      <c r="L732" s="142" t="str">
        <f ca="1">IF(B732="","",OFFSET(List1!W$11,tisk!A731,0))</f>
        <v/>
      </c>
      <c r="M732" s="127" t="str">
        <f ca="1">IF(A732="","",OFFSET(List1!W$11,tisk!#REF!,0))</f>
        <v/>
      </c>
      <c r="N732" s="127" t="str">
        <f ca="1">IF(B732="","",OFFSET(List1!X$11,tisk!A731,0))</f>
        <v/>
      </c>
    </row>
    <row r="733" spans="1:14" s="70" customFormat="1" ht="75" customHeight="1" x14ac:dyDescent="0.25">
      <c r="A733" s="63"/>
      <c r="B733" s="142"/>
      <c r="C733" s="65" t="str">
        <f ca="1">IF(B732="","",CONCATENATE("Okres ",OFFSET(List1!G$11,tisk!A731,0),"
","Právní forma","
",OFFSET(List1!H$11,tisk!A731,0),"
","IČO ",OFFSET(List1!I$11,tisk!A731,0),"
 ","B.Ú. ",OFFSET(List1!J$11,tisk!A731,0)))</f>
        <v/>
      </c>
      <c r="D733" s="68" t="str">
        <f ca="1">IF(B732="","",OFFSET(List1!M$11,tisk!A731,0))</f>
        <v/>
      </c>
      <c r="E733" s="143"/>
      <c r="F733" s="69"/>
      <c r="G733" s="127"/>
      <c r="H733" s="144"/>
      <c r="I733" s="142"/>
      <c r="J733" s="142"/>
      <c r="K733" s="142"/>
      <c r="L733" s="142"/>
      <c r="M733" s="127"/>
      <c r="N733" s="127"/>
    </row>
    <row r="734" spans="1:14" s="70" customFormat="1" ht="30" customHeight="1" x14ac:dyDescent="0.25">
      <c r="A734" s="63">
        <f>ROW()/3-1</f>
        <v>243.66666666666666</v>
      </c>
      <c r="B734" s="142"/>
      <c r="C734" s="65" t="str">
        <f ca="1">IF(B732="","",CONCATENATE("Zástupce","
",OFFSET(List1!K$11,tisk!A731,0)))</f>
        <v/>
      </c>
      <c r="D734" s="68" t="str">
        <f ca="1">IF(B732="","",CONCATENATE("Dotace bude použita na:",OFFSET(List1!N$11,tisk!A731,0)))</f>
        <v/>
      </c>
      <c r="E734" s="143"/>
      <c r="F734" s="67" t="str">
        <f ca="1">IF(B732="","",OFFSET(List1!Q$11,tisk!A731,0))</f>
        <v/>
      </c>
      <c r="G734" s="127"/>
      <c r="H734" s="144"/>
      <c r="I734" s="142"/>
      <c r="J734" s="142"/>
      <c r="K734" s="142"/>
      <c r="L734" s="142"/>
      <c r="M734" s="127"/>
      <c r="N734" s="127"/>
    </row>
    <row r="735" spans="1:14" s="70" customFormat="1" ht="75" customHeight="1" x14ac:dyDescent="0.25">
      <c r="A735" s="63"/>
      <c r="B735" s="142" t="str">
        <f ca="1">IF(OFFSET(List1!B$11,tisk!A734,0)&gt;0,OFFSET(List1!B$11,tisk!A734,0),"")</f>
        <v/>
      </c>
      <c r="C735" s="65" t="str">
        <f ca="1">IF(B735="","",CONCATENATE(OFFSET(List1!C$11,tisk!A734,0),"
",OFFSET(List1!D$11,tisk!A734,0),"
",OFFSET(List1!E$11,tisk!A734,0),"
",OFFSET(List1!F$11,tisk!A734,0)))</f>
        <v/>
      </c>
      <c r="D735" s="66" t="str">
        <f ca="1">IF(B735="","",OFFSET(List1!L$11,tisk!A734,0))</f>
        <v/>
      </c>
      <c r="E735" s="143" t="str">
        <f ca="1">IF(B735="","",OFFSET(List1!O$11,tisk!A734,0))</f>
        <v/>
      </c>
      <c r="F735" s="67" t="str">
        <f ca="1">IF(B735="","",OFFSET(List1!P$11,tisk!A734,0))</f>
        <v/>
      </c>
      <c r="G735" s="127" t="str">
        <f ca="1">IF(B735="","",OFFSET(List1!R$11,tisk!A734,0))</f>
        <v/>
      </c>
      <c r="H735" s="144" t="str">
        <f ca="1">IF(B735="","",OFFSET(List1!S$11,tisk!A734,0))</f>
        <v/>
      </c>
      <c r="I735" s="142" t="str">
        <f ca="1">IF(B735="","",OFFSET(List1!T$11,tisk!A734,0))</f>
        <v/>
      </c>
      <c r="J735" s="142" t="str">
        <f ca="1">IF(B735="","",OFFSET(List1!U$11,tisk!A734,0))</f>
        <v/>
      </c>
      <c r="K735" s="142" t="str">
        <f ca="1">IF(B735="","",OFFSET(List1!V$11,tisk!A734,0))</f>
        <v/>
      </c>
      <c r="L735" s="142" t="str">
        <f ca="1">IF(B735="","",OFFSET(List1!W$11,tisk!A734,0))</f>
        <v/>
      </c>
      <c r="M735" s="127" t="str">
        <f ca="1">IF(A735="","",OFFSET(List1!W$11,tisk!#REF!,0))</f>
        <v/>
      </c>
      <c r="N735" s="127" t="str">
        <f ca="1">IF(B735="","",OFFSET(List1!X$11,tisk!A734,0))</f>
        <v/>
      </c>
    </row>
    <row r="736" spans="1:14" s="70" customFormat="1" ht="75" customHeight="1" x14ac:dyDescent="0.25">
      <c r="A736" s="63"/>
      <c r="B736" s="142"/>
      <c r="C736" s="65" t="str">
        <f ca="1">IF(B735="","",CONCATENATE("Okres ",OFFSET(List1!G$11,tisk!A734,0),"
","Právní forma","
",OFFSET(List1!H$11,tisk!A734,0),"
","IČO ",OFFSET(List1!I$11,tisk!A734,0),"
 ","B.Ú. ",OFFSET(List1!J$11,tisk!A734,0)))</f>
        <v/>
      </c>
      <c r="D736" s="68" t="str">
        <f ca="1">IF(B735="","",OFFSET(List1!M$11,tisk!A734,0))</f>
        <v/>
      </c>
      <c r="E736" s="143"/>
      <c r="F736" s="69"/>
      <c r="G736" s="127"/>
      <c r="H736" s="144"/>
      <c r="I736" s="142"/>
      <c r="J736" s="142"/>
      <c r="K736" s="142"/>
      <c r="L736" s="142"/>
      <c r="M736" s="127"/>
      <c r="N736" s="127"/>
    </row>
    <row r="737" spans="1:14" s="70" customFormat="1" ht="30" customHeight="1" x14ac:dyDescent="0.25">
      <c r="A737" s="63">
        <f>ROW()/3-1</f>
        <v>244.66666666666666</v>
      </c>
      <c r="B737" s="142"/>
      <c r="C737" s="65" t="str">
        <f ca="1">IF(B735="","",CONCATENATE("Zástupce","
",OFFSET(List1!K$11,tisk!A734,0)))</f>
        <v/>
      </c>
      <c r="D737" s="68" t="str">
        <f ca="1">IF(B735="","",CONCATENATE("Dotace bude použita na:",OFFSET(List1!N$11,tisk!A734,0)))</f>
        <v/>
      </c>
      <c r="E737" s="143"/>
      <c r="F737" s="67" t="str">
        <f ca="1">IF(B735="","",OFFSET(List1!Q$11,tisk!A734,0))</f>
        <v/>
      </c>
      <c r="G737" s="127"/>
      <c r="H737" s="144"/>
      <c r="I737" s="142"/>
      <c r="J737" s="142"/>
      <c r="K737" s="142"/>
      <c r="L737" s="142"/>
      <c r="M737" s="127"/>
      <c r="N737" s="127"/>
    </row>
    <row r="738" spans="1:14" s="70" customFormat="1" ht="75" customHeight="1" x14ac:dyDescent="0.25">
      <c r="A738" s="63"/>
      <c r="B738" s="142" t="str">
        <f ca="1">IF(OFFSET(List1!B$11,tisk!A737,0)&gt;0,OFFSET(List1!B$11,tisk!A737,0),"")</f>
        <v/>
      </c>
      <c r="C738" s="65" t="str">
        <f ca="1">IF(B738="","",CONCATENATE(OFFSET(List1!C$11,tisk!A737,0),"
",OFFSET(List1!D$11,tisk!A737,0),"
",OFFSET(List1!E$11,tisk!A737,0),"
",OFFSET(List1!F$11,tisk!A737,0)))</f>
        <v/>
      </c>
      <c r="D738" s="66" t="str">
        <f ca="1">IF(B738="","",OFFSET(List1!L$11,tisk!A737,0))</f>
        <v/>
      </c>
      <c r="E738" s="143" t="str">
        <f ca="1">IF(B738="","",OFFSET(List1!O$11,tisk!A737,0))</f>
        <v/>
      </c>
      <c r="F738" s="67" t="str">
        <f ca="1">IF(B738="","",OFFSET(List1!P$11,tisk!A737,0))</f>
        <v/>
      </c>
      <c r="G738" s="127" t="str">
        <f ca="1">IF(B738="","",OFFSET(List1!R$11,tisk!A737,0))</f>
        <v/>
      </c>
      <c r="H738" s="144" t="str">
        <f ca="1">IF(B738="","",OFFSET(List1!S$11,tisk!A737,0))</f>
        <v/>
      </c>
      <c r="I738" s="142" t="str">
        <f ca="1">IF(B738="","",OFFSET(List1!T$11,tisk!A737,0))</f>
        <v/>
      </c>
      <c r="J738" s="142" t="str">
        <f ca="1">IF(B738="","",OFFSET(List1!U$11,tisk!A737,0))</f>
        <v/>
      </c>
      <c r="K738" s="142" t="str">
        <f ca="1">IF(B738="","",OFFSET(List1!V$11,tisk!A737,0))</f>
        <v/>
      </c>
      <c r="L738" s="142" t="str">
        <f ca="1">IF(B738="","",OFFSET(List1!W$11,tisk!A737,0))</f>
        <v/>
      </c>
      <c r="M738" s="127" t="str">
        <f ca="1">IF(A738="","",OFFSET(List1!W$11,tisk!#REF!,0))</f>
        <v/>
      </c>
      <c r="N738" s="127" t="str">
        <f ca="1">IF(B738="","",OFFSET(List1!X$11,tisk!A737,0))</f>
        <v/>
      </c>
    </row>
    <row r="739" spans="1:14" s="70" customFormat="1" ht="75" customHeight="1" x14ac:dyDescent="0.25">
      <c r="A739" s="63"/>
      <c r="B739" s="142"/>
      <c r="C739" s="65" t="str">
        <f ca="1">IF(B738="","",CONCATENATE("Okres ",OFFSET(List1!G$11,tisk!A737,0),"
","Právní forma","
",OFFSET(List1!H$11,tisk!A737,0),"
","IČO ",OFFSET(List1!I$11,tisk!A737,0),"
 ","B.Ú. ",OFFSET(List1!J$11,tisk!A737,0)))</f>
        <v/>
      </c>
      <c r="D739" s="68" t="str">
        <f ca="1">IF(B738="","",OFFSET(List1!M$11,tisk!A737,0))</f>
        <v/>
      </c>
      <c r="E739" s="143"/>
      <c r="F739" s="69"/>
      <c r="G739" s="127"/>
      <c r="H739" s="144"/>
      <c r="I739" s="142"/>
      <c r="J739" s="142"/>
      <c r="K739" s="142"/>
      <c r="L739" s="142"/>
      <c r="M739" s="127"/>
      <c r="N739" s="127"/>
    </row>
    <row r="740" spans="1:14" s="70" customFormat="1" ht="30" customHeight="1" x14ac:dyDescent="0.25">
      <c r="A740" s="63">
        <f>ROW()/3-1</f>
        <v>245.66666666666666</v>
      </c>
      <c r="B740" s="142"/>
      <c r="C740" s="65" t="str">
        <f ca="1">IF(B738="","",CONCATENATE("Zástupce","
",OFFSET(List1!K$11,tisk!A737,0)))</f>
        <v/>
      </c>
      <c r="D740" s="68" t="str">
        <f ca="1">IF(B738="","",CONCATENATE("Dotace bude použita na:",OFFSET(List1!N$11,tisk!A737,0)))</f>
        <v/>
      </c>
      <c r="E740" s="143"/>
      <c r="F740" s="67" t="str">
        <f ca="1">IF(B738="","",OFFSET(List1!Q$11,tisk!A737,0))</f>
        <v/>
      </c>
      <c r="G740" s="127"/>
      <c r="H740" s="144"/>
      <c r="I740" s="142"/>
      <c r="J740" s="142"/>
      <c r="K740" s="142"/>
      <c r="L740" s="142"/>
      <c r="M740" s="127"/>
      <c r="N740" s="127"/>
    </row>
    <row r="741" spans="1:14" s="70" customFormat="1" ht="75" customHeight="1" x14ac:dyDescent="0.25">
      <c r="A741" s="63"/>
      <c r="B741" s="142" t="str">
        <f ca="1">IF(OFFSET(List1!B$11,tisk!A740,0)&gt;0,OFFSET(List1!B$11,tisk!A740,0),"")</f>
        <v/>
      </c>
      <c r="C741" s="65" t="str">
        <f ca="1">IF(B741="","",CONCATENATE(OFFSET(List1!C$11,tisk!A740,0),"
",OFFSET(List1!D$11,tisk!A740,0),"
",OFFSET(List1!E$11,tisk!A740,0),"
",OFFSET(List1!F$11,tisk!A740,0)))</f>
        <v/>
      </c>
      <c r="D741" s="66" t="str">
        <f ca="1">IF(B741="","",OFFSET(List1!L$11,tisk!A740,0))</f>
        <v/>
      </c>
      <c r="E741" s="143" t="str">
        <f ca="1">IF(B741="","",OFFSET(List1!O$11,tisk!A740,0))</f>
        <v/>
      </c>
      <c r="F741" s="67" t="str">
        <f ca="1">IF(B741="","",OFFSET(List1!P$11,tisk!A740,0))</f>
        <v/>
      </c>
      <c r="G741" s="127" t="str">
        <f ca="1">IF(B741="","",OFFSET(List1!R$11,tisk!A740,0))</f>
        <v/>
      </c>
      <c r="H741" s="144" t="str">
        <f ca="1">IF(B741="","",OFFSET(List1!S$11,tisk!A740,0))</f>
        <v/>
      </c>
      <c r="I741" s="142" t="str">
        <f ca="1">IF(B741="","",OFFSET(List1!T$11,tisk!A740,0))</f>
        <v/>
      </c>
      <c r="J741" s="142" t="str">
        <f ca="1">IF(B741="","",OFFSET(List1!U$11,tisk!A740,0))</f>
        <v/>
      </c>
      <c r="K741" s="142" t="str">
        <f ca="1">IF(B741="","",OFFSET(List1!V$11,tisk!A740,0))</f>
        <v/>
      </c>
      <c r="L741" s="142" t="str">
        <f ca="1">IF(B741="","",OFFSET(List1!W$11,tisk!A740,0))</f>
        <v/>
      </c>
      <c r="M741" s="127" t="str">
        <f ca="1">IF(A741="","",OFFSET(List1!W$11,tisk!#REF!,0))</f>
        <v/>
      </c>
      <c r="N741" s="127" t="str">
        <f ca="1">IF(B741="","",OFFSET(List1!X$11,tisk!A740,0))</f>
        <v/>
      </c>
    </row>
    <row r="742" spans="1:14" s="70" customFormat="1" ht="75" customHeight="1" x14ac:dyDescent="0.25">
      <c r="A742" s="63"/>
      <c r="B742" s="142"/>
      <c r="C742" s="65" t="str">
        <f ca="1">IF(B741="","",CONCATENATE("Okres ",OFFSET(List1!G$11,tisk!A740,0),"
","Právní forma","
",OFFSET(List1!H$11,tisk!A740,0),"
","IČO ",OFFSET(List1!I$11,tisk!A740,0),"
 ","B.Ú. ",OFFSET(List1!J$11,tisk!A740,0)))</f>
        <v/>
      </c>
      <c r="D742" s="68" t="str">
        <f ca="1">IF(B741="","",OFFSET(List1!M$11,tisk!A740,0))</f>
        <v/>
      </c>
      <c r="E742" s="143"/>
      <c r="F742" s="69"/>
      <c r="G742" s="127"/>
      <c r="H742" s="144"/>
      <c r="I742" s="142"/>
      <c r="J742" s="142"/>
      <c r="K742" s="142"/>
      <c r="L742" s="142"/>
      <c r="M742" s="127"/>
      <c r="N742" s="127"/>
    </row>
    <row r="743" spans="1:14" s="70" customFormat="1" ht="30" customHeight="1" x14ac:dyDescent="0.25">
      <c r="A743" s="63">
        <f>ROW()/3-1</f>
        <v>246.66666666666666</v>
      </c>
      <c r="B743" s="142"/>
      <c r="C743" s="65" t="str">
        <f ca="1">IF(B741="","",CONCATENATE("Zástupce","
",OFFSET(List1!K$11,tisk!A740,0)))</f>
        <v/>
      </c>
      <c r="D743" s="68" t="str">
        <f ca="1">IF(B741="","",CONCATENATE("Dotace bude použita na:",OFFSET(List1!N$11,tisk!A740,0)))</f>
        <v/>
      </c>
      <c r="E743" s="143"/>
      <c r="F743" s="67" t="str">
        <f ca="1">IF(B741="","",OFFSET(List1!Q$11,tisk!A740,0))</f>
        <v/>
      </c>
      <c r="G743" s="127"/>
      <c r="H743" s="144"/>
      <c r="I743" s="142"/>
      <c r="J743" s="142"/>
      <c r="K743" s="142"/>
      <c r="L743" s="142"/>
      <c r="M743" s="127"/>
      <c r="N743" s="127"/>
    </row>
    <row r="744" spans="1:14" s="70" customFormat="1" ht="75" customHeight="1" x14ac:dyDescent="0.25">
      <c r="A744" s="63"/>
      <c r="B744" s="142" t="str">
        <f ca="1">IF(OFFSET(List1!B$11,tisk!A743,0)&gt;0,OFFSET(List1!B$11,tisk!A743,0),"")</f>
        <v/>
      </c>
      <c r="C744" s="65" t="str">
        <f ca="1">IF(B744="","",CONCATENATE(OFFSET(List1!C$11,tisk!A743,0),"
",OFFSET(List1!D$11,tisk!A743,0),"
",OFFSET(List1!E$11,tisk!A743,0),"
",OFFSET(List1!F$11,tisk!A743,0)))</f>
        <v/>
      </c>
      <c r="D744" s="66" t="str">
        <f ca="1">IF(B744="","",OFFSET(List1!L$11,tisk!A743,0))</f>
        <v/>
      </c>
      <c r="E744" s="143" t="str">
        <f ca="1">IF(B744="","",OFFSET(List1!O$11,tisk!A743,0))</f>
        <v/>
      </c>
      <c r="F744" s="67" t="str">
        <f ca="1">IF(B744="","",OFFSET(List1!P$11,tisk!A743,0))</f>
        <v/>
      </c>
      <c r="G744" s="127" t="str">
        <f ca="1">IF(B744="","",OFFSET(List1!R$11,tisk!A743,0))</f>
        <v/>
      </c>
      <c r="H744" s="144" t="str">
        <f ca="1">IF(B744="","",OFFSET(List1!S$11,tisk!A743,0))</f>
        <v/>
      </c>
      <c r="I744" s="142" t="str">
        <f ca="1">IF(B744="","",OFFSET(List1!T$11,tisk!A743,0))</f>
        <v/>
      </c>
      <c r="J744" s="142" t="str">
        <f ca="1">IF(B744="","",OFFSET(List1!U$11,tisk!A743,0))</f>
        <v/>
      </c>
      <c r="K744" s="142" t="str">
        <f ca="1">IF(B744="","",OFFSET(List1!V$11,tisk!A743,0))</f>
        <v/>
      </c>
      <c r="L744" s="142" t="str">
        <f ca="1">IF(B744="","",OFFSET(List1!W$11,tisk!A743,0))</f>
        <v/>
      </c>
      <c r="M744" s="127" t="str">
        <f ca="1">IF(A744="","",OFFSET(List1!W$11,tisk!#REF!,0))</f>
        <v/>
      </c>
      <c r="N744" s="127" t="str">
        <f ca="1">IF(B744="","",OFFSET(List1!X$11,tisk!A743,0))</f>
        <v/>
      </c>
    </row>
    <row r="745" spans="1:14" s="70" customFormat="1" ht="75" customHeight="1" x14ac:dyDescent="0.25">
      <c r="A745" s="63"/>
      <c r="B745" s="142"/>
      <c r="C745" s="65" t="str">
        <f ca="1">IF(B744="","",CONCATENATE("Okres ",OFFSET(List1!G$11,tisk!A743,0),"
","Právní forma","
",OFFSET(List1!H$11,tisk!A743,0),"
","IČO ",OFFSET(List1!I$11,tisk!A743,0),"
 ","B.Ú. ",OFFSET(List1!J$11,tisk!A743,0)))</f>
        <v/>
      </c>
      <c r="D745" s="68" t="str">
        <f ca="1">IF(B744="","",OFFSET(List1!M$11,tisk!A743,0))</f>
        <v/>
      </c>
      <c r="E745" s="143"/>
      <c r="F745" s="69"/>
      <c r="G745" s="127"/>
      <c r="H745" s="144"/>
      <c r="I745" s="142"/>
      <c r="J745" s="142"/>
      <c r="K745" s="142"/>
      <c r="L745" s="142"/>
      <c r="M745" s="127"/>
      <c r="N745" s="127"/>
    </row>
    <row r="746" spans="1:14" s="70" customFormat="1" ht="30" customHeight="1" x14ac:dyDescent="0.25">
      <c r="A746" s="63">
        <f>ROW()/3-1</f>
        <v>247.66666666666666</v>
      </c>
      <c r="B746" s="142"/>
      <c r="C746" s="65" t="str">
        <f ca="1">IF(B744="","",CONCATENATE("Zástupce","
",OFFSET(List1!K$11,tisk!A743,0)))</f>
        <v/>
      </c>
      <c r="D746" s="68" t="str">
        <f ca="1">IF(B744="","",CONCATENATE("Dotace bude použita na:",OFFSET(List1!N$11,tisk!A743,0)))</f>
        <v/>
      </c>
      <c r="E746" s="143"/>
      <c r="F746" s="67" t="str">
        <f ca="1">IF(B744="","",OFFSET(List1!Q$11,tisk!A743,0))</f>
        <v/>
      </c>
      <c r="G746" s="127"/>
      <c r="H746" s="144"/>
      <c r="I746" s="142"/>
      <c r="J746" s="142"/>
      <c r="K746" s="142"/>
      <c r="L746" s="142"/>
      <c r="M746" s="127"/>
      <c r="N746" s="127"/>
    </row>
    <row r="747" spans="1:14" s="70" customFormat="1" ht="75" customHeight="1" x14ac:dyDescent="0.25">
      <c r="A747" s="63"/>
      <c r="B747" s="142" t="str">
        <f ca="1">IF(OFFSET(List1!B$11,tisk!A746,0)&gt;0,OFFSET(List1!B$11,tisk!A746,0),"")</f>
        <v/>
      </c>
      <c r="C747" s="65" t="str">
        <f ca="1">IF(B747="","",CONCATENATE(OFFSET(List1!C$11,tisk!A746,0),"
",OFFSET(List1!D$11,tisk!A746,0),"
",OFFSET(List1!E$11,tisk!A746,0),"
",OFFSET(List1!F$11,tisk!A746,0)))</f>
        <v/>
      </c>
      <c r="D747" s="66" t="str">
        <f ca="1">IF(B747="","",OFFSET(List1!L$11,tisk!A746,0))</f>
        <v/>
      </c>
      <c r="E747" s="143" t="str">
        <f ca="1">IF(B747="","",OFFSET(List1!O$11,tisk!A746,0))</f>
        <v/>
      </c>
      <c r="F747" s="67" t="str">
        <f ca="1">IF(B747="","",OFFSET(List1!P$11,tisk!A746,0))</f>
        <v/>
      </c>
      <c r="G747" s="127" t="str">
        <f ca="1">IF(B747="","",OFFSET(List1!R$11,tisk!A746,0))</f>
        <v/>
      </c>
      <c r="H747" s="144" t="str">
        <f ca="1">IF(B747="","",OFFSET(List1!S$11,tisk!A746,0))</f>
        <v/>
      </c>
      <c r="I747" s="142" t="str">
        <f ca="1">IF(B747="","",OFFSET(List1!T$11,tisk!A746,0))</f>
        <v/>
      </c>
      <c r="J747" s="142" t="str">
        <f ca="1">IF(B747="","",OFFSET(List1!U$11,tisk!A746,0))</f>
        <v/>
      </c>
      <c r="K747" s="142" t="str">
        <f ca="1">IF(B747="","",OFFSET(List1!V$11,tisk!A746,0))</f>
        <v/>
      </c>
      <c r="L747" s="142" t="str">
        <f ca="1">IF(B747="","",OFFSET(List1!W$11,tisk!A746,0))</f>
        <v/>
      </c>
      <c r="M747" s="127" t="str">
        <f ca="1">IF(A747="","",OFFSET(List1!W$11,tisk!#REF!,0))</f>
        <v/>
      </c>
      <c r="N747" s="127" t="str">
        <f ca="1">IF(B747="","",OFFSET(List1!X$11,tisk!A746,0))</f>
        <v/>
      </c>
    </row>
    <row r="748" spans="1:14" s="70" customFormat="1" ht="75" customHeight="1" x14ac:dyDescent="0.25">
      <c r="A748" s="63"/>
      <c r="B748" s="142"/>
      <c r="C748" s="65" t="str">
        <f ca="1">IF(B747="","",CONCATENATE("Okres ",OFFSET(List1!G$11,tisk!A746,0),"
","Právní forma","
",OFFSET(List1!H$11,tisk!A746,0),"
","IČO ",OFFSET(List1!I$11,tisk!A746,0),"
 ","B.Ú. ",OFFSET(List1!J$11,tisk!A746,0)))</f>
        <v/>
      </c>
      <c r="D748" s="68" t="str">
        <f ca="1">IF(B747="","",OFFSET(List1!M$11,tisk!A746,0))</f>
        <v/>
      </c>
      <c r="E748" s="143"/>
      <c r="F748" s="69"/>
      <c r="G748" s="127"/>
      <c r="H748" s="144"/>
      <c r="I748" s="142"/>
      <c r="J748" s="142"/>
      <c r="K748" s="142"/>
      <c r="L748" s="142"/>
      <c r="M748" s="127"/>
      <c r="N748" s="127"/>
    </row>
    <row r="749" spans="1:14" s="70" customFormat="1" ht="30" customHeight="1" x14ac:dyDescent="0.25">
      <c r="A749" s="63">
        <f>ROW()/3-1</f>
        <v>248.66666666666666</v>
      </c>
      <c r="B749" s="142"/>
      <c r="C749" s="65" t="str">
        <f ca="1">IF(B747="","",CONCATENATE("Zástupce","
",OFFSET(List1!K$11,tisk!A746,0)))</f>
        <v/>
      </c>
      <c r="D749" s="68" t="str">
        <f ca="1">IF(B747="","",CONCATENATE("Dotace bude použita na:",OFFSET(List1!N$11,tisk!A746,0)))</f>
        <v/>
      </c>
      <c r="E749" s="143"/>
      <c r="F749" s="67" t="str">
        <f ca="1">IF(B747="","",OFFSET(List1!Q$11,tisk!A746,0))</f>
        <v/>
      </c>
      <c r="G749" s="127"/>
      <c r="H749" s="144"/>
      <c r="I749" s="142"/>
      <c r="J749" s="142"/>
      <c r="K749" s="142"/>
      <c r="L749" s="142"/>
      <c r="M749" s="127"/>
      <c r="N749" s="127"/>
    </row>
    <row r="750" spans="1:14" s="70" customFormat="1" ht="75" customHeight="1" x14ac:dyDescent="0.25">
      <c r="A750" s="63"/>
      <c r="B750" s="142" t="str">
        <f ca="1">IF(OFFSET(List1!B$11,tisk!A749,0)&gt;0,OFFSET(List1!B$11,tisk!A749,0),"")</f>
        <v/>
      </c>
      <c r="C750" s="65" t="str">
        <f ca="1">IF(B750="","",CONCATENATE(OFFSET(List1!C$11,tisk!A749,0),"
",OFFSET(List1!D$11,tisk!A749,0),"
",OFFSET(List1!E$11,tisk!A749,0),"
",OFFSET(List1!F$11,tisk!A749,0)))</f>
        <v/>
      </c>
      <c r="D750" s="66" t="str">
        <f ca="1">IF(B750="","",OFFSET(List1!L$11,tisk!A749,0))</f>
        <v/>
      </c>
      <c r="E750" s="143" t="str">
        <f ca="1">IF(B750="","",OFFSET(List1!O$11,tisk!A749,0))</f>
        <v/>
      </c>
      <c r="F750" s="67" t="str">
        <f ca="1">IF(B750="","",OFFSET(List1!P$11,tisk!A749,0))</f>
        <v/>
      </c>
      <c r="G750" s="127" t="str">
        <f ca="1">IF(B750="","",OFFSET(List1!R$11,tisk!A749,0))</f>
        <v/>
      </c>
      <c r="H750" s="144" t="str">
        <f ca="1">IF(B750="","",OFFSET(List1!S$11,tisk!A749,0))</f>
        <v/>
      </c>
      <c r="I750" s="142" t="str">
        <f ca="1">IF(B750="","",OFFSET(List1!T$11,tisk!A749,0))</f>
        <v/>
      </c>
      <c r="J750" s="142" t="str">
        <f ca="1">IF(B750="","",OFFSET(List1!U$11,tisk!A749,0))</f>
        <v/>
      </c>
      <c r="K750" s="142" t="str">
        <f ca="1">IF(B750="","",OFFSET(List1!V$11,tisk!A749,0))</f>
        <v/>
      </c>
      <c r="L750" s="142" t="str">
        <f ca="1">IF(B750="","",OFFSET(List1!W$11,tisk!A749,0))</f>
        <v/>
      </c>
      <c r="M750" s="127" t="str">
        <f ca="1">IF(A750="","",OFFSET(List1!W$11,tisk!#REF!,0))</f>
        <v/>
      </c>
      <c r="N750" s="127" t="str">
        <f ca="1">IF(B750="","",OFFSET(List1!X$11,tisk!A749,0))</f>
        <v/>
      </c>
    </row>
    <row r="751" spans="1:14" s="70" customFormat="1" ht="75" customHeight="1" x14ac:dyDescent="0.25">
      <c r="A751" s="63"/>
      <c r="B751" s="142"/>
      <c r="C751" s="65" t="str">
        <f ca="1">IF(B750="","",CONCATENATE("Okres ",OFFSET(List1!G$11,tisk!A749,0),"
","Právní forma","
",OFFSET(List1!H$11,tisk!A749,0),"
","IČO ",OFFSET(List1!I$11,tisk!A749,0),"
 ","B.Ú. ",OFFSET(List1!J$11,tisk!A749,0)))</f>
        <v/>
      </c>
      <c r="D751" s="68" t="str">
        <f ca="1">IF(B750="","",OFFSET(List1!M$11,tisk!A749,0))</f>
        <v/>
      </c>
      <c r="E751" s="143"/>
      <c r="F751" s="69"/>
      <c r="G751" s="127"/>
      <c r="H751" s="144"/>
      <c r="I751" s="142"/>
      <c r="J751" s="142"/>
      <c r="K751" s="142"/>
      <c r="L751" s="142"/>
      <c r="M751" s="127"/>
      <c r="N751" s="127"/>
    </row>
    <row r="752" spans="1:14" s="70" customFormat="1" ht="30" customHeight="1" x14ac:dyDescent="0.25">
      <c r="A752" s="63">
        <f>ROW()/3-1</f>
        <v>249.66666666666666</v>
      </c>
      <c r="B752" s="142"/>
      <c r="C752" s="65" t="str">
        <f ca="1">IF(B750="","",CONCATENATE("Zástupce","
",OFFSET(List1!K$11,tisk!A749,0)))</f>
        <v/>
      </c>
      <c r="D752" s="68" t="str">
        <f ca="1">IF(B750="","",CONCATENATE("Dotace bude použita na:",OFFSET(List1!N$11,tisk!A749,0)))</f>
        <v/>
      </c>
      <c r="E752" s="143"/>
      <c r="F752" s="67" t="str">
        <f ca="1">IF(B750="","",OFFSET(List1!Q$11,tisk!A749,0))</f>
        <v/>
      </c>
      <c r="G752" s="127"/>
      <c r="H752" s="144"/>
      <c r="I752" s="142"/>
      <c r="J752" s="142"/>
      <c r="K752" s="142"/>
      <c r="L752" s="142"/>
      <c r="M752" s="127"/>
      <c r="N752" s="127"/>
    </row>
    <row r="753" spans="1:14" s="70" customFormat="1" ht="75" customHeight="1" x14ac:dyDescent="0.25">
      <c r="A753" s="63"/>
      <c r="B753" s="142" t="str">
        <f ca="1">IF(OFFSET(List1!B$11,tisk!A752,0)&gt;0,OFFSET(List1!B$11,tisk!A752,0),"")</f>
        <v/>
      </c>
      <c r="C753" s="65" t="str">
        <f ca="1">IF(B753="","",CONCATENATE(OFFSET(List1!C$11,tisk!A752,0),"
",OFFSET(List1!D$11,tisk!A752,0),"
",OFFSET(List1!E$11,tisk!A752,0),"
",OFFSET(List1!F$11,tisk!A752,0)))</f>
        <v/>
      </c>
      <c r="D753" s="66" t="str">
        <f ca="1">IF(B753="","",OFFSET(List1!L$11,tisk!A752,0))</f>
        <v/>
      </c>
      <c r="E753" s="143" t="str">
        <f ca="1">IF(B753="","",OFFSET(List1!O$11,tisk!A752,0))</f>
        <v/>
      </c>
      <c r="F753" s="67" t="str">
        <f ca="1">IF(B753="","",OFFSET(List1!P$11,tisk!A752,0))</f>
        <v/>
      </c>
      <c r="G753" s="127" t="str">
        <f ca="1">IF(B753="","",OFFSET(List1!R$11,tisk!A752,0))</f>
        <v/>
      </c>
      <c r="H753" s="144" t="str">
        <f ca="1">IF(B753="","",OFFSET(List1!S$11,tisk!A752,0))</f>
        <v/>
      </c>
      <c r="I753" s="142" t="str">
        <f ca="1">IF(B753="","",OFFSET(List1!T$11,tisk!A752,0))</f>
        <v/>
      </c>
      <c r="J753" s="142" t="str">
        <f ca="1">IF(B753="","",OFFSET(List1!U$11,tisk!A752,0))</f>
        <v/>
      </c>
      <c r="K753" s="142" t="str">
        <f ca="1">IF(B753="","",OFFSET(List1!V$11,tisk!A752,0))</f>
        <v/>
      </c>
      <c r="L753" s="142" t="str">
        <f ca="1">IF(B753="","",OFFSET(List1!W$11,tisk!A752,0))</f>
        <v/>
      </c>
      <c r="M753" s="127" t="str">
        <f ca="1">IF(A753="","",OFFSET(List1!W$11,tisk!#REF!,0))</f>
        <v/>
      </c>
      <c r="N753" s="127" t="str">
        <f ca="1">IF(B753="","",OFFSET(List1!X$11,tisk!A752,0))</f>
        <v/>
      </c>
    </row>
    <row r="754" spans="1:14" s="70" customFormat="1" ht="75" customHeight="1" x14ac:dyDescent="0.25">
      <c r="A754" s="63"/>
      <c r="B754" s="142"/>
      <c r="C754" s="65" t="str">
        <f ca="1">IF(B753="","",CONCATENATE("Okres ",OFFSET(List1!G$11,tisk!A752,0),"
","Právní forma","
",OFFSET(List1!H$11,tisk!A752,0),"
","IČO ",OFFSET(List1!I$11,tisk!A752,0),"
 ","B.Ú. ",OFFSET(List1!J$11,tisk!A752,0)))</f>
        <v/>
      </c>
      <c r="D754" s="68" t="str">
        <f ca="1">IF(B753="","",OFFSET(List1!M$11,tisk!A752,0))</f>
        <v/>
      </c>
      <c r="E754" s="143"/>
      <c r="F754" s="69"/>
      <c r="G754" s="127"/>
      <c r="H754" s="144"/>
      <c r="I754" s="142"/>
      <c r="J754" s="142"/>
      <c r="K754" s="142"/>
      <c r="L754" s="142"/>
      <c r="M754" s="127"/>
      <c r="N754" s="127"/>
    </row>
    <row r="755" spans="1:14" s="70" customFormat="1" ht="30" customHeight="1" x14ac:dyDescent="0.25">
      <c r="A755" s="63">
        <f>ROW()/3-1</f>
        <v>250.66666666666666</v>
      </c>
      <c r="B755" s="142"/>
      <c r="C755" s="65" t="str">
        <f ca="1">IF(B753="","",CONCATENATE("Zástupce","
",OFFSET(List1!K$11,tisk!A752,0)))</f>
        <v/>
      </c>
      <c r="D755" s="68" t="str">
        <f ca="1">IF(B753="","",CONCATENATE("Dotace bude použita na:",OFFSET(List1!N$11,tisk!A752,0)))</f>
        <v/>
      </c>
      <c r="E755" s="143"/>
      <c r="F755" s="67" t="str">
        <f ca="1">IF(B753="","",OFFSET(List1!Q$11,tisk!A752,0))</f>
        <v/>
      </c>
      <c r="G755" s="127"/>
      <c r="H755" s="144"/>
      <c r="I755" s="142"/>
      <c r="J755" s="142"/>
      <c r="K755" s="142"/>
      <c r="L755" s="142"/>
      <c r="M755" s="127"/>
      <c r="N755" s="127"/>
    </row>
    <row r="756" spans="1:14" s="70" customFormat="1" ht="75" customHeight="1" x14ac:dyDescent="0.25">
      <c r="A756" s="63"/>
      <c r="B756" s="142" t="str">
        <f ca="1">IF(OFFSET(List1!B$11,tisk!A755,0)&gt;0,OFFSET(List1!B$11,tisk!A755,0),"")</f>
        <v/>
      </c>
      <c r="C756" s="65" t="str">
        <f ca="1">IF(B756="","",CONCATENATE(OFFSET(List1!C$11,tisk!A755,0),"
",OFFSET(List1!D$11,tisk!A755,0),"
",OFFSET(List1!E$11,tisk!A755,0),"
",OFFSET(List1!F$11,tisk!A755,0)))</f>
        <v/>
      </c>
      <c r="D756" s="66" t="str">
        <f ca="1">IF(B756="","",OFFSET(List1!L$11,tisk!A755,0))</f>
        <v/>
      </c>
      <c r="E756" s="143" t="str">
        <f ca="1">IF(B756="","",OFFSET(List1!O$11,tisk!A755,0))</f>
        <v/>
      </c>
      <c r="F756" s="67" t="str">
        <f ca="1">IF(B756="","",OFFSET(List1!P$11,tisk!A755,0))</f>
        <v/>
      </c>
      <c r="G756" s="127" t="str">
        <f ca="1">IF(B756="","",OFFSET(List1!R$11,tisk!A755,0))</f>
        <v/>
      </c>
      <c r="H756" s="144" t="str">
        <f ca="1">IF(B756="","",OFFSET(List1!S$11,tisk!A755,0))</f>
        <v/>
      </c>
      <c r="I756" s="142" t="str">
        <f ca="1">IF(B756="","",OFFSET(List1!T$11,tisk!A755,0))</f>
        <v/>
      </c>
      <c r="J756" s="142" t="str">
        <f ca="1">IF(B756="","",OFFSET(List1!U$11,tisk!A755,0))</f>
        <v/>
      </c>
      <c r="K756" s="142" t="str">
        <f ca="1">IF(B756="","",OFFSET(List1!V$11,tisk!A755,0))</f>
        <v/>
      </c>
      <c r="L756" s="142" t="str">
        <f ca="1">IF(B756="","",OFFSET(List1!W$11,tisk!A755,0))</f>
        <v/>
      </c>
      <c r="M756" s="127" t="str">
        <f ca="1">IF(A756="","",OFFSET(List1!W$11,tisk!#REF!,0))</f>
        <v/>
      </c>
      <c r="N756" s="127" t="str">
        <f ca="1">IF(B756="","",OFFSET(List1!X$11,tisk!A755,0))</f>
        <v/>
      </c>
    </row>
    <row r="757" spans="1:14" s="70" customFormat="1" ht="75" customHeight="1" x14ac:dyDescent="0.25">
      <c r="A757" s="63"/>
      <c r="B757" s="142"/>
      <c r="C757" s="65" t="str">
        <f ca="1">IF(B756="","",CONCATENATE("Okres ",OFFSET(List1!G$11,tisk!A755,0),"
","Právní forma","
",OFFSET(List1!H$11,tisk!A755,0),"
","IČO ",OFFSET(List1!I$11,tisk!A755,0),"
 ","B.Ú. ",OFFSET(List1!J$11,tisk!A755,0)))</f>
        <v/>
      </c>
      <c r="D757" s="68" t="str">
        <f ca="1">IF(B756="","",OFFSET(List1!M$11,tisk!A755,0))</f>
        <v/>
      </c>
      <c r="E757" s="143"/>
      <c r="F757" s="69"/>
      <c r="G757" s="127"/>
      <c r="H757" s="144"/>
      <c r="I757" s="142"/>
      <c r="J757" s="142"/>
      <c r="K757" s="142"/>
      <c r="L757" s="142"/>
      <c r="M757" s="127"/>
      <c r="N757" s="127"/>
    </row>
    <row r="758" spans="1:14" s="70" customFormat="1" ht="30" customHeight="1" x14ac:dyDescent="0.25">
      <c r="A758" s="63">
        <f>ROW()/3-1</f>
        <v>251.66666666666666</v>
      </c>
      <c r="B758" s="142"/>
      <c r="C758" s="65" t="str">
        <f ca="1">IF(B756="","",CONCATENATE("Zástupce","
",OFFSET(List1!K$11,tisk!A755,0)))</f>
        <v/>
      </c>
      <c r="D758" s="68" t="str">
        <f ca="1">IF(B756="","",CONCATENATE("Dotace bude použita na:",OFFSET(List1!N$11,tisk!A755,0)))</f>
        <v/>
      </c>
      <c r="E758" s="143"/>
      <c r="F758" s="67" t="str">
        <f ca="1">IF(B756="","",OFFSET(List1!Q$11,tisk!A755,0))</f>
        <v/>
      </c>
      <c r="G758" s="127"/>
      <c r="H758" s="144"/>
      <c r="I758" s="142"/>
      <c r="J758" s="142"/>
      <c r="K758" s="142"/>
      <c r="L758" s="142"/>
      <c r="M758" s="127"/>
      <c r="N758" s="127"/>
    </row>
    <row r="759" spans="1:14" s="70" customFormat="1" ht="75" customHeight="1" x14ac:dyDescent="0.25">
      <c r="A759" s="63"/>
      <c r="B759" s="142" t="str">
        <f ca="1">IF(OFFSET(List1!B$11,tisk!A758,0)&gt;0,OFFSET(List1!B$11,tisk!A758,0),"")</f>
        <v/>
      </c>
      <c r="C759" s="65" t="str">
        <f ca="1">IF(B759="","",CONCATENATE(OFFSET(List1!C$11,tisk!A758,0),"
",OFFSET(List1!D$11,tisk!A758,0),"
",OFFSET(List1!E$11,tisk!A758,0),"
",OFFSET(List1!F$11,tisk!A758,0)))</f>
        <v/>
      </c>
      <c r="D759" s="66" t="str">
        <f ca="1">IF(B759="","",OFFSET(List1!L$11,tisk!A758,0))</f>
        <v/>
      </c>
      <c r="E759" s="143" t="str">
        <f ca="1">IF(B759="","",OFFSET(List1!O$11,tisk!A758,0))</f>
        <v/>
      </c>
      <c r="F759" s="67" t="str">
        <f ca="1">IF(B759="","",OFFSET(List1!P$11,tisk!A758,0))</f>
        <v/>
      </c>
      <c r="G759" s="127" t="str">
        <f ca="1">IF(B759="","",OFFSET(List1!R$11,tisk!A758,0))</f>
        <v/>
      </c>
      <c r="H759" s="144" t="str">
        <f ca="1">IF(B759="","",OFFSET(List1!S$11,tisk!A758,0))</f>
        <v/>
      </c>
      <c r="I759" s="142" t="str">
        <f ca="1">IF(B759="","",OFFSET(List1!T$11,tisk!A758,0))</f>
        <v/>
      </c>
      <c r="J759" s="142" t="str">
        <f ca="1">IF(B759="","",OFFSET(List1!U$11,tisk!A758,0))</f>
        <v/>
      </c>
      <c r="K759" s="142" t="str">
        <f ca="1">IF(B759="","",OFFSET(List1!V$11,tisk!A758,0))</f>
        <v/>
      </c>
      <c r="L759" s="142" t="str">
        <f ca="1">IF(B759="","",OFFSET(List1!W$11,tisk!A758,0))</f>
        <v/>
      </c>
      <c r="M759" s="127" t="str">
        <f ca="1">IF(A759="","",OFFSET(List1!W$11,tisk!#REF!,0))</f>
        <v/>
      </c>
      <c r="N759" s="127" t="str">
        <f ca="1">IF(B759="","",OFFSET(List1!X$11,tisk!A758,0))</f>
        <v/>
      </c>
    </row>
    <row r="760" spans="1:14" s="70" customFormat="1" ht="75" customHeight="1" x14ac:dyDescent="0.25">
      <c r="A760" s="63"/>
      <c r="B760" s="142"/>
      <c r="C760" s="65" t="str">
        <f ca="1">IF(B759="","",CONCATENATE("Okres ",OFFSET(List1!G$11,tisk!A758,0),"
","Právní forma","
",OFFSET(List1!H$11,tisk!A758,0),"
","IČO ",OFFSET(List1!I$11,tisk!A758,0),"
 ","B.Ú. ",OFFSET(List1!J$11,tisk!A758,0)))</f>
        <v/>
      </c>
      <c r="D760" s="68" t="str">
        <f ca="1">IF(B759="","",OFFSET(List1!M$11,tisk!A758,0))</f>
        <v/>
      </c>
      <c r="E760" s="143"/>
      <c r="F760" s="69"/>
      <c r="G760" s="127"/>
      <c r="H760" s="144"/>
      <c r="I760" s="142"/>
      <c r="J760" s="142"/>
      <c r="K760" s="142"/>
      <c r="L760" s="142"/>
      <c r="M760" s="127"/>
      <c r="N760" s="127"/>
    </row>
    <row r="761" spans="1:14" s="70" customFormat="1" ht="30" customHeight="1" x14ac:dyDescent="0.25">
      <c r="A761" s="63">
        <f>ROW()/3-1</f>
        <v>252.66666666666666</v>
      </c>
      <c r="B761" s="142"/>
      <c r="C761" s="65" t="str">
        <f ca="1">IF(B759="","",CONCATENATE("Zástupce","
",OFFSET(List1!K$11,tisk!A758,0)))</f>
        <v/>
      </c>
      <c r="D761" s="68" t="str">
        <f ca="1">IF(B759="","",CONCATENATE("Dotace bude použita na:",OFFSET(List1!N$11,tisk!A758,0)))</f>
        <v/>
      </c>
      <c r="E761" s="143"/>
      <c r="F761" s="67" t="str">
        <f ca="1">IF(B759="","",OFFSET(List1!Q$11,tisk!A758,0))</f>
        <v/>
      </c>
      <c r="G761" s="127"/>
      <c r="H761" s="144"/>
      <c r="I761" s="142"/>
      <c r="J761" s="142"/>
      <c r="K761" s="142"/>
      <c r="L761" s="142"/>
      <c r="M761" s="127"/>
      <c r="N761" s="127"/>
    </row>
    <row r="762" spans="1:14" s="70" customFormat="1" ht="75" customHeight="1" x14ac:dyDescent="0.25">
      <c r="A762" s="63"/>
      <c r="B762" s="142" t="str">
        <f ca="1">IF(OFFSET(List1!B$11,tisk!A761,0)&gt;0,OFFSET(List1!B$11,tisk!A761,0),"")</f>
        <v/>
      </c>
      <c r="C762" s="65" t="str">
        <f ca="1">IF(B762="","",CONCATENATE(OFFSET(List1!C$11,tisk!A761,0),"
",OFFSET(List1!D$11,tisk!A761,0),"
",OFFSET(List1!E$11,tisk!A761,0),"
",OFFSET(List1!F$11,tisk!A761,0)))</f>
        <v/>
      </c>
      <c r="D762" s="66" t="str">
        <f ca="1">IF(B762="","",OFFSET(List1!L$11,tisk!A761,0))</f>
        <v/>
      </c>
      <c r="E762" s="143" t="str">
        <f ca="1">IF(B762="","",OFFSET(List1!O$11,tisk!A761,0))</f>
        <v/>
      </c>
      <c r="F762" s="67" t="str">
        <f ca="1">IF(B762="","",OFFSET(List1!P$11,tisk!A761,0))</f>
        <v/>
      </c>
      <c r="G762" s="127" t="str">
        <f ca="1">IF(B762="","",OFFSET(List1!R$11,tisk!A761,0))</f>
        <v/>
      </c>
      <c r="H762" s="144" t="str">
        <f ca="1">IF(B762="","",OFFSET(List1!S$11,tisk!A761,0))</f>
        <v/>
      </c>
      <c r="I762" s="142" t="str">
        <f ca="1">IF(B762="","",OFFSET(List1!T$11,tisk!A761,0))</f>
        <v/>
      </c>
      <c r="J762" s="142" t="str">
        <f ca="1">IF(B762="","",OFFSET(List1!U$11,tisk!A761,0))</f>
        <v/>
      </c>
      <c r="K762" s="142" t="str">
        <f ca="1">IF(B762="","",OFFSET(List1!V$11,tisk!A761,0))</f>
        <v/>
      </c>
      <c r="L762" s="142" t="str">
        <f ca="1">IF(B762="","",OFFSET(List1!W$11,tisk!A761,0))</f>
        <v/>
      </c>
      <c r="M762" s="127" t="str">
        <f ca="1">IF(A762="","",OFFSET(List1!W$11,tisk!#REF!,0))</f>
        <v/>
      </c>
      <c r="N762" s="127" t="str">
        <f ca="1">IF(B762="","",OFFSET(List1!X$11,tisk!A761,0))</f>
        <v/>
      </c>
    </row>
    <row r="763" spans="1:14" s="70" customFormat="1" ht="75" customHeight="1" x14ac:dyDescent="0.25">
      <c r="A763" s="63"/>
      <c r="B763" s="142"/>
      <c r="C763" s="65" t="str">
        <f ca="1">IF(B762="","",CONCATENATE("Okres ",OFFSET(List1!G$11,tisk!A761,0),"
","Právní forma","
",OFFSET(List1!H$11,tisk!A761,0),"
","IČO ",OFFSET(List1!I$11,tisk!A761,0),"
 ","B.Ú. ",OFFSET(List1!J$11,tisk!A761,0)))</f>
        <v/>
      </c>
      <c r="D763" s="68" t="str">
        <f ca="1">IF(B762="","",OFFSET(List1!M$11,tisk!A761,0))</f>
        <v/>
      </c>
      <c r="E763" s="143"/>
      <c r="F763" s="69"/>
      <c r="G763" s="127"/>
      <c r="H763" s="144"/>
      <c r="I763" s="142"/>
      <c r="J763" s="142"/>
      <c r="K763" s="142"/>
      <c r="L763" s="142"/>
      <c r="M763" s="127"/>
      <c r="N763" s="127"/>
    </row>
    <row r="764" spans="1:14" s="70" customFormat="1" ht="30" customHeight="1" x14ac:dyDescent="0.25">
      <c r="A764" s="63">
        <f>ROW()/3-1</f>
        <v>253.66666666666666</v>
      </c>
      <c r="B764" s="142"/>
      <c r="C764" s="65" t="str">
        <f ca="1">IF(B762="","",CONCATENATE("Zástupce","
",OFFSET(List1!K$11,tisk!A761,0)))</f>
        <v/>
      </c>
      <c r="D764" s="68" t="str">
        <f ca="1">IF(B762="","",CONCATENATE("Dotace bude použita na:",OFFSET(List1!N$11,tisk!A761,0)))</f>
        <v/>
      </c>
      <c r="E764" s="143"/>
      <c r="F764" s="67" t="str">
        <f ca="1">IF(B762="","",OFFSET(List1!Q$11,tisk!A761,0))</f>
        <v/>
      </c>
      <c r="G764" s="127"/>
      <c r="H764" s="144"/>
      <c r="I764" s="142"/>
      <c r="J764" s="142"/>
      <c r="K764" s="142"/>
      <c r="L764" s="142"/>
      <c r="M764" s="127"/>
      <c r="N764" s="127"/>
    </row>
    <row r="765" spans="1:14" s="70" customFormat="1" ht="75" customHeight="1" x14ac:dyDescent="0.25">
      <c r="A765" s="63"/>
      <c r="B765" s="142" t="str">
        <f ca="1">IF(OFFSET(List1!B$11,tisk!A764,0)&gt;0,OFFSET(List1!B$11,tisk!A764,0),"")</f>
        <v/>
      </c>
      <c r="C765" s="65" t="str">
        <f ca="1">IF(B765="","",CONCATENATE(OFFSET(List1!C$11,tisk!A764,0),"
",OFFSET(List1!D$11,tisk!A764,0),"
",OFFSET(List1!E$11,tisk!A764,0),"
",OFFSET(List1!F$11,tisk!A764,0)))</f>
        <v/>
      </c>
      <c r="D765" s="66" t="str">
        <f ca="1">IF(B765="","",OFFSET(List1!L$11,tisk!A764,0))</f>
        <v/>
      </c>
      <c r="E765" s="143" t="str">
        <f ca="1">IF(B765="","",OFFSET(List1!O$11,tisk!A764,0))</f>
        <v/>
      </c>
      <c r="F765" s="67" t="str">
        <f ca="1">IF(B765="","",OFFSET(List1!P$11,tisk!A764,0))</f>
        <v/>
      </c>
      <c r="G765" s="127" t="str">
        <f ca="1">IF(B765="","",OFFSET(List1!R$11,tisk!A764,0))</f>
        <v/>
      </c>
      <c r="H765" s="144" t="str">
        <f ca="1">IF(B765="","",OFFSET(List1!S$11,tisk!A764,0))</f>
        <v/>
      </c>
      <c r="I765" s="142" t="str">
        <f ca="1">IF(B765="","",OFFSET(List1!T$11,tisk!A764,0))</f>
        <v/>
      </c>
      <c r="J765" s="142" t="str">
        <f ca="1">IF(B765="","",OFFSET(List1!U$11,tisk!A764,0))</f>
        <v/>
      </c>
      <c r="K765" s="142" t="str">
        <f ca="1">IF(B765="","",OFFSET(List1!V$11,tisk!A764,0))</f>
        <v/>
      </c>
      <c r="L765" s="142" t="str">
        <f ca="1">IF(B765="","",OFFSET(List1!W$11,tisk!A764,0))</f>
        <v/>
      </c>
      <c r="M765" s="127" t="str">
        <f ca="1">IF(A765="","",OFFSET(List1!W$11,tisk!#REF!,0))</f>
        <v/>
      </c>
      <c r="N765" s="127" t="str">
        <f ca="1">IF(B765="","",OFFSET(List1!X$11,tisk!A764,0))</f>
        <v/>
      </c>
    </row>
    <row r="766" spans="1:14" s="70" customFormat="1" ht="75" customHeight="1" x14ac:dyDescent="0.25">
      <c r="A766" s="63"/>
      <c r="B766" s="142"/>
      <c r="C766" s="65" t="str">
        <f ca="1">IF(B765="","",CONCATENATE("Okres ",OFFSET(List1!G$11,tisk!A764,0),"
","Právní forma","
",OFFSET(List1!H$11,tisk!A764,0),"
","IČO ",OFFSET(List1!I$11,tisk!A764,0),"
 ","B.Ú. ",OFFSET(List1!J$11,tisk!A764,0)))</f>
        <v/>
      </c>
      <c r="D766" s="68" t="str">
        <f ca="1">IF(B765="","",OFFSET(List1!M$11,tisk!A764,0))</f>
        <v/>
      </c>
      <c r="E766" s="143"/>
      <c r="F766" s="69"/>
      <c r="G766" s="127"/>
      <c r="H766" s="144"/>
      <c r="I766" s="142"/>
      <c r="J766" s="142"/>
      <c r="K766" s="142"/>
      <c r="L766" s="142"/>
      <c r="M766" s="127"/>
      <c r="N766" s="127"/>
    </row>
    <row r="767" spans="1:14" s="70" customFormat="1" ht="30" customHeight="1" x14ac:dyDescent="0.25">
      <c r="A767" s="63">
        <f>ROW()/3-1</f>
        <v>254.66666666666666</v>
      </c>
      <c r="B767" s="142"/>
      <c r="C767" s="65" t="str">
        <f ca="1">IF(B765="","",CONCATENATE("Zástupce","
",OFFSET(List1!K$11,tisk!A764,0)))</f>
        <v/>
      </c>
      <c r="D767" s="68" t="str">
        <f ca="1">IF(B765="","",CONCATENATE("Dotace bude použita na:",OFFSET(List1!N$11,tisk!A764,0)))</f>
        <v/>
      </c>
      <c r="E767" s="143"/>
      <c r="F767" s="67" t="str">
        <f ca="1">IF(B765="","",OFFSET(List1!Q$11,tisk!A764,0))</f>
        <v/>
      </c>
      <c r="G767" s="127"/>
      <c r="H767" s="144"/>
      <c r="I767" s="142"/>
      <c r="J767" s="142"/>
      <c r="K767" s="142"/>
      <c r="L767" s="142"/>
      <c r="M767" s="127"/>
      <c r="N767" s="127"/>
    </row>
    <row r="768" spans="1:14" s="70" customFormat="1" ht="75" customHeight="1" x14ac:dyDescent="0.25">
      <c r="A768" s="63"/>
      <c r="B768" s="142" t="str">
        <f ca="1">IF(OFFSET(List1!B$11,tisk!A767,0)&gt;0,OFFSET(List1!B$11,tisk!A767,0),"")</f>
        <v/>
      </c>
      <c r="C768" s="65" t="str">
        <f ca="1">IF(B768="","",CONCATENATE(OFFSET(List1!C$11,tisk!A767,0),"
",OFFSET(List1!D$11,tisk!A767,0),"
",OFFSET(List1!E$11,tisk!A767,0),"
",OFFSET(List1!F$11,tisk!A767,0)))</f>
        <v/>
      </c>
      <c r="D768" s="66" t="str">
        <f ca="1">IF(B768="","",OFFSET(List1!L$11,tisk!A767,0))</f>
        <v/>
      </c>
      <c r="E768" s="143" t="str">
        <f ca="1">IF(B768="","",OFFSET(List1!O$11,tisk!A767,0))</f>
        <v/>
      </c>
      <c r="F768" s="67" t="str">
        <f ca="1">IF(B768="","",OFFSET(List1!P$11,tisk!A767,0))</f>
        <v/>
      </c>
      <c r="G768" s="127" t="str">
        <f ca="1">IF(B768="","",OFFSET(List1!R$11,tisk!A767,0))</f>
        <v/>
      </c>
      <c r="H768" s="144" t="str">
        <f ca="1">IF(B768="","",OFFSET(List1!S$11,tisk!A767,0))</f>
        <v/>
      </c>
      <c r="I768" s="142" t="str">
        <f ca="1">IF(B768="","",OFFSET(List1!T$11,tisk!A767,0))</f>
        <v/>
      </c>
      <c r="J768" s="142" t="str">
        <f ca="1">IF(B768="","",OFFSET(List1!U$11,tisk!A767,0))</f>
        <v/>
      </c>
      <c r="K768" s="142" t="str">
        <f ca="1">IF(B768="","",OFFSET(List1!V$11,tisk!A767,0))</f>
        <v/>
      </c>
      <c r="L768" s="142" t="str">
        <f ca="1">IF(B768="","",OFFSET(List1!W$11,tisk!A767,0))</f>
        <v/>
      </c>
      <c r="M768" s="127" t="str">
        <f ca="1">IF(A768="","",OFFSET(List1!W$11,tisk!#REF!,0))</f>
        <v/>
      </c>
      <c r="N768" s="127" t="str">
        <f ca="1">IF(B768="","",OFFSET(List1!X$11,tisk!A767,0))</f>
        <v/>
      </c>
    </row>
    <row r="769" spans="1:14" s="70" customFormat="1" ht="75" customHeight="1" x14ac:dyDescent="0.25">
      <c r="A769" s="63"/>
      <c r="B769" s="142"/>
      <c r="C769" s="65" t="str">
        <f ca="1">IF(B768="","",CONCATENATE("Okres ",OFFSET(List1!G$11,tisk!A767,0),"
","Právní forma","
",OFFSET(List1!H$11,tisk!A767,0),"
","IČO ",OFFSET(List1!I$11,tisk!A767,0),"
 ","B.Ú. ",OFFSET(List1!J$11,tisk!A767,0)))</f>
        <v/>
      </c>
      <c r="D769" s="68" t="str">
        <f ca="1">IF(B768="","",OFFSET(List1!M$11,tisk!A767,0))</f>
        <v/>
      </c>
      <c r="E769" s="143"/>
      <c r="F769" s="69"/>
      <c r="G769" s="127"/>
      <c r="H769" s="144"/>
      <c r="I769" s="142"/>
      <c r="J769" s="142"/>
      <c r="K769" s="142"/>
      <c r="L769" s="142"/>
      <c r="M769" s="127"/>
      <c r="N769" s="127"/>
    </row>
    <row r="770" spans="1:14" s="70" customFormat="1" ht="30" customHeight="1" x14ac:dyDescent="0.25">
      <c r="A770" s="63">
        <f>ROW()/3-1</f>
        <v>255.66666666666669</v>
      </c>
      <c r="B770" s="142"/>
      <c r="C770" s="65" t="str">
        <f ca="1">IF(B768="","",CONCATENATE("Zástupce","
",OFFSET(List1!K$11,tisk!A767,0)))</f>
        <v/>
      </c>
      <c r="D770" s="68" t="str">
        <f ca="1">IF(B768="","",CONCATENATE("Dotace bude použita na:",OFFSET(List1!N$11,tisk!A767,0)))</f>
        <v/>
      </c>
      <c r="E770" s="143"/>
      <c r="F770" s="67" t="str">
        <f ca="1">IF(B768="","",OFFSET(List1!Q$11,tisk!A767,0))</f>
        <v/>
      </c>
      <c r="G770" s="127"/>
      <c r="H770" s="144"/>
      <c r="I770" s="142"/>
      <c r="J770" s="142"/>
      <c r="K770" s="142"/>
      <c r="L770" s="142"/>
      <c r="M770" s="127"/>
      <c r="N770" s="127"/>
    </row>
    <row r="771" spans="1:14" s="70" customFormat="1" ht="75" customHeight="1" x14ac:dyDescent="0.25">
      <c r="A771" s="63"/>
      <c r="B771" s="142" t="str">
        <f ca="1">IF(OFFSET(List1!B$11,tisk!A770,0)&gt;0,OFFSET(List1!B$11,tisk!A770,0),"")</f>
        <v/>
      </c>
      <c r="C771" s="65" t="str">
        <f ca="1">IF(B771="","",CONCATENATE(OFFSET(List1!C$11,tisk!A770,0),"
",OFFSET(List1!D$11,tisk!A770,0),"
",OFFSET(List1!E$11,tisk!A770,0),"
",OFFSET(List1!F$11,tisk!A770,0)))</f>
        <v/>
      </c>
      <c r="D771" s="66" t="str">
        <f ca="1">IF(B771="","",OFFSET(List1!L$11,tisk!A770,0))</f>
        <v/>
      </c>
      <c r="E771" s="143" t="str">
        <f ca="1">IF(B771="","",OFFSET(List1!O$11,tisk!A770,0))</f>
        <v/>
      </c>
      <c r="F771" s="67" t="str">
        <f ca="1">IF(B771="","",OFFSET(List1!P$11,tisk!A770,0))</f>
        <v/>
      </c>
      <c r="G771" s="127" t="str">
        <f ca="1">IF(B771="","",OFFSET(List1!R$11,tisk!A770,0))</f>
        <v/>
      </c>
      <c r="H771" s="144" t="str">
        <f ca="1">IF(B771="","",OFFSET(List1!S$11,tisk!A770,0))</f>
        <v/>
      </c>
      <c r="I771" s="142" t="str">
        <f ca="1">IF(B771="","",OFFSET(List1!T$11,tisk!A770,0))</f>
        <v/>
      </c>
      <c r="J771" s="142" t="str">
        <f ca="1">IF(B771="","",OFFSET(List1!U$11,tisk!A770,0))</f>
        <v/>
      </c>
      <c r="K771" s="142" t="str">
        <f ca="1">IF(B771="","",OFFSET(List1!V$11,tisk!A770,0))</f>
        <v/>
      </c>
      <c r="L771" s="142" t="str">
        <f ca="1">IF(B771="","",OFFSET(List1!W$11,tisk!A770,0))</f>
        <v/>
      </c>
      <c r="M771" s="127" t="str">
        <f ca="1">IF(A771="","",OFFSET(List1!W$11,tisk!#REF!,0))</f>
        <v/>
      </c>
      <c r="N771" s="127" t="str">
        <f ca="1">IF(B771="","",OFFSET(List1!X$11,tisk!A770,0))</f>
        <v/>
      </c>
    </row>
    <row r="772" spans="1:14" s="70" customFormat="1" ht="75" customHeight="1" x14ac:dyDescent="0.25">
      <c r="A772" s="63"/>
      <c r="B772" s="142"/>
      <c r="C772" s="65" t="str">
        <f ca="1">IF(B771="","",CONCATENATE("Okres ",OFFSET(List1!G$11,tisk!A770,0),"
","Právní forma","
",OFFSET(List1!H$11,tisk!A770,0),"
","IČO ",OFFSET(List1!I$11,tisk!A770,0),"
 ","B.Ú. ",OFFSET(List1!J$11,tisk!A770,0)))</f>
        <v/>
      </c>
      <c r="D772" s="68" t="str">
        <f ca="1">IF(B771="","",OFFSET(List1!M$11,tisk!A770,0))</f>
        <v/>
      </c>
      <c r="E772" s="143"/>
      <c r="F772" s="69"/>
      <c r="G772" s="127"/>
      <c r="H772" s="144"/>
      <c r="I772" s="142"/>
      <c r="J772" s="142"/>
      <c r="K772" s="142"/>
      <c r="L772" s="142"/>
      <c r="M772" s="127"/>
      <c r="N772" s="127"/>
    </row>
    <row r="773" spans="1:14" s="70" customFormat="1" ht="30" customHeight="1" x14ac:dyDescent="0.25">
      <c r="A773" s="63">
        <f>ROW()/3-1</f>
        <v>256.66666666666669</v>
      </c>
      <c r="B773" s="142"/>
      <c r="C773" s="65" t="str">
        <f ca="1">IF(B771="","",CONCATENATE("Zástupce","
",OFFSET(List1!K$11,tisk!A770,0)))</f>
        <v/>
      </c>
      <c r="D773" s="68" t="str">
        <f ca="1">IF(B771="","",CONCATENATE("Dotace bude použita na:",OFFSET(List1!N$11,tisk!A770,0)))</f>
        <v/>
      </c>
      <c r="E773" s="143"/>
      <c r="F773" s="67" t="str">
        <f ca="1">IF(B771="","",OFFSET(List1!Q$11,tisk!A770,0))</f>
        <v/>
      </c>
      <c r="G773" s="127"/>
      <c r="H773" s="144"/>
      <c r="I773" s="142"/>
      <c r="J773" s="142"/>
      <c r="K773" s="142"/>
      <c r="L773" s="142"/>
      <c r="M773" s="127"/>
      <c r="N773" s="127"/>
    </row>
    <row r="774" spans="1:14" s="70" customFormat="1" ht="75" customHeight="1" x14ac:dyDescent="0.25">
      <c r="A774" s="63"/>
      <c r="B774" s="142" t="str">
        <f ca="1">IF(OFFSET(List1!B$11,tisk!A773,0)&gt;0,OFFSET(List1!B$11,tisk!A773,0),"")</f>
        <v/>
      </c>
      <c r="C774" s="65" t="str">
        <f ca="1">IF(B774="","",CONCATENATE(OFFSET(List1!C$11,tisk!A773,0),"
",OFFSET(List1!D$11,tisk!A773,0),"
",OFFSET(List1!E$11,tisk!A773,0),"
",OFFSET(List1!F$11,tisk!A773,0)))</f>
        <v/>
      </c>
      <c r="D774" s="66" t="str">
        <f ca="1">IF(B774="","",OFFSET(List1!L$11,tisk!A773,0))</f>
        <v/>
      </c>
      <c r="E774" s="143" t="str">
        <f ca="1">IF(B774="","",OFFSET(List1!O$11,tisk!A773,0))</f>
        <v/>
      </c>
      <c r="F774" s="67" t="str">
        <f ca="1">IF(B774="","",OFFSET(List1!P$11,tisk!A773,0))</f>
        <v/>
      </c>
      <c r="G774" s="127" t="str">
        <f ca="1">IF(B774="","",OFFSET(List1!R$11,tisk!A773,0))</f>
        <v/>
      </c>
      <c r="H774" s="144" t="str">
        <f ca="1">IF(B774="","",OFFSET(List1!S$11,tisk!A773,0))</f>
        <v/>
      </c>
      <c r="I774" s="142" t="str">
        <f ca="1">IF(B774="","",OFFSET(List1!T$11,tisk!A773,0))</f>
        <v/>
      </c>
      <c r="J774" s="142" t="str">
        <f ca="1">IF(B774="","",OFFSET(List1!U$11,tisk!A773,0))</f>
        <v/>
      </c>
      <c r="K774" s="142" t="str">
        <f ca="1">IF(B774="","",OFFSET(List1!V$11,tisk!A773,0))</f>
        <v/>
      </c>
      <c r="L774" s="142" t="str">
        <f ca="1">IF(B774="","",OFFSET(List1!W$11,tisk!A773,0))</f>
        <v/>
      </c>
      <c r="M774" s="127" t="str">
        <f ca="1">IF(A774="","",OFFSET(List1!W$11,tisk!#REF!,0))</f>
        <v/>
      </c>
      <c r="N774" s="127" t="str">
        <f ca="1">IF(B774="","",OFFSET(List1!X$11,tisk!A773,0))</f>
        <v/>
      </c>
    </row>
    <row r="775" spans="1:14" s="70" customFormat="1" ht="75" customHeight="1" x14ac:dyDescent="0.25">
      <c r="A775" s="63"/>
      <c r="B775" s="142"/>
      <c r="C775" s="65" t="str">
        <f ca="1">IF(B774="","",CONCATENATE("Okres ",OFFSET(List1!G$11,tisk!A773,0),"
","Právní forma","
",OFFSET(List1!H$11,tisk!A773,0),"
","IČO ",OFFSET(List1!I$11,tisk!A773,0),"
 ","B.Ú. ",OFFSET(List1!J$11,tisk!A773,0)))</f>
        <v/>
      </c>
      <c r="D775" s="68" t="str">
        <f ca="1">IF(B774="","",OFFSET(List1!M$11,tisk!A773,0))</f>
        <v/>
      </c>
      <c r="E775" s="143"/>
      <c r="F775" s="69"/>
      <c r="G775" s="127"/>
      <c r="H775" s="144"/>
      <c r="I775" s="142"/>
      <c r="J775" s="142"/>
      <c r="K775" s="142"/>
      <c r="L775" s="142"/>
      <c r="M775" s="127"/>
      <c r="N775" s="127"/>
    </row>
    <row r="776" spans="1:14" s="70" customFormat="1" ht="30" customHeight="1" x14ac:dyDescent="0.25">
      <c r="A776" s="63">
        <f>ROW()/3-1</f>
        <v>257.66666666666669</v>
      </c>
      <c r="B776" s="142"/>
      <c r="C776" s="65" t="str">
        <f ca="1">IF(B774="","",CONCATENATE("Zástupce","
",OFFSET(List1!K$11,tisk!A773,0)))</f>
        <v/>
      </c>
      <c r="D776" s="68" t="str">
        <f ca="1">IF(B774="","",CONCATENATE("Dotace bude použita na:",OFFSET(List1!N$11,tisk!A773,0)))</f>
        <v/>
      </c>
      <c r="E776" s="143"/>
      <c r="F776" s="67" t="str">
        <f ca="1">IF(B774="","",OFFSET(List1!Q$11,tisk!A773,0))</f>
        <v/>
      </c>
      <c r="G776" s="127"/>
      <c r="H776" s="144"/>
      <c r="I776" s="142"/>
      <c r="J776" s="142"/>
      <c r="K776" s="142"/>
      <c r="L776" s="142"/>
      <c r="M776" s="127"/>
      <c r="N776" s="127"/>
    </row>
    <row r="777" spans="1:14" s="70" customFormat="1" ht="75" customHeight="1" x14ac:dyDescent="0.25">
      <c r="A777" s="63"/>
      <c r="B777" s="142" t="str">
        <f ca="1">IF(OFFSET(List1!B$11,tisk!A776,0)&gt;0,OFFSET(List1!B$11,tisk!A776,0),"")</f>
        <v/>
      </c>
      <c r="C777" s="65" t="str">
        <f ca="1">IF(B777="","",CONCATENATE(OFFSET(List1!C$11,tisk!A776,0),"
",OFFSET(List1!D$11,tisk!A776,0),"
",OFFSET(List1!E$11,tisk!A776,0),"
",OFFSET(List1!F$11,tisk!A776,0)))</f>
        <v/>
      </c>
      <c r="D777" s="66" t="str">
        <f ca="1">IF(B777="","",OFFSET(List1!L$11,tisk!A776,0))</f>
        <v/>
      </c>
      <c r="E777" s="143" t="str">
        <f ca="1">IF(B777="","",OFFSET(List1!O$11,tisk!A776,0))</f>
        <v/>
      </c>
      <c r="F777" s="67" t="str">
        <f ca="1">IF(B777="","",OFFSET(List1!P$11,tisk!A776,0))</f>
        <v/>
      </c>
      <c r="G777" s="127" t="str">
        <f ca="1">IF(B777="","",OFFSET(List1!R$11,tisk!A776,0))</f>
        <v/>
      </c>
      <c r="H777" s="144" t="str">
        <f ca="1">IF(B777="","",OFFSET(List1!S$11,tisk!A776,0))</f>
        <v/>
      </c>
      <c r="I777" s="142" t="str">
        <f ca="1">IF(B777="","",OFFSET(List1!T$11,tisk!A776,0))</f>
        <v/>
      </c>
      <c r="J777" s="142" t="str">
        <f ca="1">IF(B777="","",OFFSET(List1!U$11,tisk!A776,0))</f>
        <v/>
      </c>
      <c r="K777" s="142" t="str">
        <f ca="1">IF(B777="","",OFFSET(List1!V$11,tisk!A776,0))</f>
        <v/>
      </c>
      <c r="L777" s="142" t="str">
        <f ca="1">IF(B777="","",OFFSET(List1!W$11,tisk!A776,0))</f>
        <v/>
      </c>
      <c r="M777" s="127" t="str">
        <f ca="1">IF(A777="","",OFFSET(List1!W$11,tisk!#REF!,0))</f>
        <v/>
      </c>
      <c r="N777" s="127" t="str">
        <f ca="1">IF(B777="","",OFFSET(List1!X$11,tisk!A776,0))</f>
        <v/>
      </c>
    </row>
    <row r="778" spans="1:14" s="70" customFormat="1" ht="75" customHeight="1" x14ac:dyDescent="0.25">
      <c r="A778" s="63"/>
      <c r="B778" s="142"/>
      <c r="C778" s="65" t="str">
        <f ca="1">IF(B777="","",CONCATENATE("Okres ",OFFSET(List1!G$11,tisk!A776,0),"
","Právní forma","
",OFFSET(List1!H$11,tisk!A776,0),"
","IČO ",OFFSET(List1!I$11,tisk!A776,0),"
 ","B.Ú. ",OFFSET(List1!J$11,tisk!A776,0)))</f>
        <v/>
      </c>
      <c r="D778" s="68" t="str">
        <f ca="1">IF(B777="","",OFFSET(List1!M$11,tisk!A776,0))</f>
        <v/>
      </c>
      <c r="E778" s="143"/>
      <c r="F778" s="69"/>
      <c r="G778" s="127"/>
      <c r="H778" s="144"/>
      <c r="I778" s="142"/>
      <c r="J778" s="142"/>
      <c r="K778" s="142"/>
      <c r="L778" s="142"/>
      <c r="M778" s="127"/>
      <c r="N778" s="127"/>
    </row>
    <row r="779" spans="1:14" s="70" customFormat="1" ht="30" customHeight="1" x14ac:dyDescent="0.25">
      <c r="A779" s="63">
        <f>ROW()/3-1</f>
        <v>258.66666666666669</v>
      </c>
      <c r="B779" s="142"/>
      <c r="C779" s="65" t="str">
        <f ca="1">IF(B777="","",CONCATENATE("Zástupce","
",OFFSET(List1!K$11,tisk!A776,0)))</f>
        <v/>
      </c>
      <c r="D779" s="68" t="str">
        <f ca="1">IF(B777="","",CONCATENATE("Dotace bude použita na:",OFFSET(List1!N$11,tisk!A776,0)))</f>
        <v/>
      </c>
      <c r="E779" s="143"/>
      <c r="F779" s="67" t="str">
        <f ca="1">IF(B777="","",OFFSET(List1!Q$11,tisk!A776,0))</f>
        <v/>
      </c>
      <c r="G779" s="127"/>
      <c r="H779" s="144"/>
      <c r="I779" s="142"/>
      <c r="J779" s="142"/>
      <c r="K779" s="142"/>
      <c r="L779" s="142"/>
      <c r="M779" s="127"/>
      <c r="N779" s="127"/>
    </row>
    <row r="780" spans="1:14" s="70" customFormat="1" ht="75" customHeight="1" x14ac:dyDescent="0.25">
      <c r="A780" s="63"/>
      <c r="B780" s="142" t="str">
        <f ca="1">IF(OFFSET(List1!B$11,tisk!A779,0)&gt;0,OFFSET(List1!B$11,tisk!A779,0),"")</f>
        <v/>
      </c>
      <c r="C780" s="65" t="str">
        <f ca="1">IF(B780="","",CONCATENATE(OFFSET(List1!C$11,tisk!A779,0),"
",OFFSET(List1!D$11,tisk!A779,0),"
",OFFSET(List1!E$11,tisk!A779,0),"
",OFFSET(List1!F$11,tisk!A779,0)))</f>
        <v/>
      </c>
      <c r="D780" s="66" t="str">
        <f ca="1">IF(B780="","",OFFSET(List1!L$11,tisk!A779,0))</f>
        <v/>
      </c>
      <c r="E780" s="143" t="str">
        <f ca="1">IF(B780="","",OFFSET(List1!O$11,tisk!A779,0))</f>
        <v/>
      </c>
      <c r="F780" s="67" t="str">
        <f ca="1">IF(B780="","",OFFSET(List1!P$11,tisk!A779,0))</f>
        <v/>
      </c>
      <c r="G780" s="127" t="str">
        <f ca="1">IF(B780="","",OFFSET(List1!R$11,tisk!A779,0))</f>
        <v/>
      </c>
      <c r="H780" s="144" t="str">
        <f ca="1">IF(B780="","",OFFSET(List1!S$11,tisk!A779,0))</f>
        <v/>
      </c>
      <c r="I780" s="142" t="str">
        <f ca="1">IF(B780="","",OFFSET(List1!T$11,tisk!A779,0))</f>
        <v/>
      </c>
      <c r="J780" s="142" t="str">
        <f ca="1">IF(B780="","",OFFSET(List1!U$11,tisk!A779,0))</f>
        <v/>
      </c>
      <c r="K780" s="142" t="str">
        <f ca="1">IF(B780="","",OFFSET(List1!V$11,tisk!A779,0))</f>
        <v/>
      </c>
      <c r="L780" s="142" t="str">
        <f ca="1">IF(B780="","",OFFSET(List1!W$11,tisk!A779,0))</f>
        <v/>
      </c>
      <c r="M780" s="127" t="str">
        <f ca="1">IF(A780="","",OFFSET(List1!W$11,tisk!#REF!,0))</f>
        <v/>
      </c>
      <c r="N780" s="127" t="str">
        <f ca="1">IF(B780="","",OFFSET(List1!X$11,tisk!A779,0))</f>
        <v/>
      </c>
    </row>
    <row r="781" spans="1:14" s="70" customFormat="1" ht="75" customHeight="1" x14ac:dyDescent="0.25">
      <c r="A781" s="63"/>
      <c r="B781" s="142"/>
      <c r="C781" s="65" t="str">
        <f ca="1">IF(B780="","",CONCATENATE("Okres ",OFFSET(List1!G$11,tisk!A779,0),"
","Právní forma","
",OFFSET(List1!H$11,tisk!A779,0),"
","IČO ",OFFSET(List1!I$11,tisk!A779,0),"
 ","B.Ú. ",OFFSET(List1!J$11,tisk!A779,0)))</f>
        <v/>
      </c>
      <c r="D781" s="68" t="str">
        <f ca="1">IF(B780="","",OFFSET(List1!M$11,tisk!A779,0))</f>
        <v/>
      </c>
      <c r="E781" s="143"/>
      <c r="F781" s="69"/>
      <c r="G781" s="127"/>
      <c r="H781" s="144"/>
      <c r="I781" s="142"/>
      <c r="J781" s="142"/>
      <c r="K781" s="142"/>
      <c r="L781" s="142"/>
      <c r="M781" s="127"/>
      <c r="N781" s="127"/>
    </row>
    <row r="782" spans="1:14" s="70" customFormat="1" ht="30" customHeight="1" x14ac:dyDescent="0.25">
      <c r="A782" s="63">
        <f>ROW()/3-1</f>
        <v>259.66666666666669</v>
      </c>
      <c r="B782" s="142"/>
      <c r="C782" s="65" t="str">
        <f ca="1">IF(B780="","",CONCATENATE("Zástupce","
",OFFSET(List1!K$11,tisk!A779,0)))</f>
        <v/>
      </c>
      <c r="D782" s="68" t="str">
        <f ca="1">IF(B780="","",CONCATENATE("Dotace bude použita na:",OFFSET(List1!N$11,tisk!A779,0)))</f>
        <v/>
      </c>
      <c r="E782" s="143"/>
      <c r="F782" s="67" t="str">
        <f ca="1">IF(B780="","",OFFSET(List1!Q$11,tisk!A779,0))</f>
        <v/>
      </c>
      <c r="G782" s="127"/>
      <c r="H782" s="144"/>
      <c r="I782" s="142"/>
      <c r="J782" s="142"/>
      <c r="K782" s="142"/>
      <c r="L782" s="142"/>
      <c r="M782" s="127"/>
      <c r="N782" s="127"/>
    </row>
    <row r="783" spans="1:14" s="70" customFormat="1" ht="75" customHeight="1" x14ac:dyDescent="0.25">
      <c r="A783" s="63"/>
      <c r="B783" s="142" t="str">
        <f ca="1">IF(OFFSET(List1!B$11,tisk!A782,0)&gt;0,OFFSET(List1!B$11,tisk!A782,0),"")</f>
        <v/>
      </c>
      <c r="C783" s="65" t="str">
        <f ca="1">IF(B783="","",CONCATENATE(OFFSET(List1!C$11,tisk!A782,0),"
",OFFSET(List1!D$11,tisk!A782,0),"
",OFFSET(List1!E$11,tisk!A782,0),"
",OFFSET(List1!F$11,tisk!A782,0)))</f>
        <v/>
      </c>
      <c r="D783" s="66" t="str">
        <f ca="1">IF(B783="","",OFFSET(List1!L$11,tisk!A782,0))</f>
        <v/>
      </c>
      <c r="E783" s="143" t="str">
        <f ca="1">IF(B783="","",OFFSET(List1!O$11,tisk!A782,0))</f>
        <v/>
      </c>
      <c r="F783" s="67" t="str">
        <f ca="1">IF(B783="","",OFFSET(List1!P$11,tisk!A782,0))</f>
        <v/>
      </c>
      <c r="G783" s="127" t="str">
        <f ca="1">IF(B783="","",OFFSET(List1!R$11,tisk!A782,0))</f>
        <v/>
      </c>
      <c r="H783" s="144" t="str">
        <f ca="1">IF(B783="","",OFFSET(List1!S$11,tisk!A782,0))</f>
        <v/>
      </c>
      <c r="I783" s="142" t="str">
        <f ca="1">IF(B783="","",OFFSET(List1!T$11,tisk!A782,0))</f>
        <v/>
      </c>
      <c r="J783" s="142" t="str">
        <f ca="1">IF(B783="","",OFFSET(List1!U$11,tisk!A782,0))</f>
        <v/>
      </c>
      <c r="K783" s="142" t="str">
        <f ca="1">IF(B783="","",OFFSET(List1!V$11,tisk!A782,0))</f>
        <v/>
      </c>
      <c r="L783" s="142" t="str">
        <f ca="1">IF(B783="","",OFFSET(List1!W$11,tisk!A782,0))</f>
        <v/>
      </c>
      <c r="M783" s="127" t="str">
        <f ca="1">IF(A783="","",OFFSET(List1!W$11,tisk!#REF!,0))</f>
        <v/>
      </c>
      <c r="N783" s="127" t="str">
        <f ca="1">IF(B783="","",OFFSET(List1!X$11,tisk!A782,0))</f>
        <v/>
      </c>
    </row>
    <row r="784" spans="1:14" s="70" customFormat="1" ht="75" customHeight="1" x14ac:dyDescent="0.25">
      <c r="A784" s="63"/>
      <c r="B784" s="142"/>
      <c r="C784" s="65" t="str">
        <f ca="1">IF(B783="","",CONCATENATE("Okres ",OFFSET(List1!G$11,tisk!A782,0),"
","Právní forma","
",OFFSET(List1!H$11,tisk!A782,0),"
","IČO ",OFFSET(List1!I$11,tisk!A782,0),"
 ","B.Ú. ",OFFSET(List1!J$11,tisk!A782,0)))</f>
        <v/>
      </c>
      <c r="D784" s="68" t="str">
        <f ca="1">IF(B783="","",OFFSET(List1!M$11,tisk!A782,0))</f>
        <v/>
      </c>
      <c r="E784" s="143"/>
      <c r="F784" s="69"/>
      <c r="G784" s="127"/>
      <c r="H784" s="144"/>
      <c r="I784" s="142"/>
      <c r="J784" s="142"/>
      <c r="K784" s="142"/>
      <c r="L784" s="142"/>
      <c r="M784" s="127"/>
      <c r="N784" s="127"/>
    </row>
    <row r="785" spans="1:14" s="70" customFormat="1" ht="30" customHeight="1" x14ac:dyDescent="0.25">
      <c r="A785" s="63">
        <f>ROW()/3-1</f>
        <v>260.66666666666669</v>
      </c>
      <c r="B785" s="142"/>
      <c r="C785" s="65" t="str">
        <f ca="1">IF(B783="","",CONCATENATE("Zástupce","
",OFFSET(List1!K$11,tisk!A782,0)))</f>
        <v/>
      </c>
      <c r="D785" s="68" t="str">
        <f ca="1">IF(B783="","",CONCATENATE("Dotace bude použita na:",OFFSET(List1!N$11,tisk!A782,0)))</f>
        <v/>
      </c>
      <c r="E785" s="143"/>
      <c r="F785" s="67" t="str">
        <f ca="1">IF(B783="","",OFFSET(List1!Q$11,tisk!A782,0))</f>
        <v/>
      </c>
      <c r="G785" s="127"/>
      <c r="H785" s="144"/>
      <c r="I785" s="142"/>
      <c r="J785" s="142"/>
      <c r="K785" s="142"/>
      <c r="L785" s="142"/>
      <c r="M785" s="127"/>
      <c r="N785" s="127"/>
    </row>
    <row r="786" spans="1:14" s="70" customFormat="1" ht="75" customHeight="1" x14ac:dyDescent="0.25">
      <c r="A786" s="63"/>
      <c r="B786" s="142" t="str">
        <f ca="1">IF(OFFSET(List1!B$11,tisk!A785,0)&gt;0,OFFSET(List1!B$11,tisk!A785,0),"")</f>
        <v/>
      </c>
      <c r="C786" s="65" t="str">
        <f ca="1">IF(B786="","",CONCATENATE(OFFSET(List1!C$11,tisk!A785,0),"
",OFFSET(List1!D$11,tisk!A785,0),"
",OFFSET(List1!E$11,tisk!A785,0),"
",OFFSET(List1!F$11,tisk!A785,0)))</f>
        <v/>
      </c>
      <c r="D786" s="66" t="str">
        <f ca="1">IF(B786="","",OFFSET(List1!L$11,tisk!A785,0))</f>
        <v/>
      </c>
      <c r="E786" s="143" t="str">
        <f ca="1">IF(B786="","",OFFSET(List1!O$11,tisk!A785,0))</f>
        <v/>
      </c>
      <c r="F786" s="67" t="str">
        <f ca="1">IF(B786="","",OFFSET(List1!P$11,tisk!A785,0))</f>
        <v/>
      </c>
      <c r="G786" s="127" t="str">
        <f ca="1">IF(B786="","",OFFSET(List1!R$11,tisk!A785,0))</f>
        <v/>
      </c>
      <c r="H786" s="144" t="str">
        <f ca="1">IF(B786="","",OFFSET(List1!S$11,tisk!A785,0))</f>
        <v/>
      </c>
      <c r="I786" s="142" t="str">
        <f ca="1">IF(B786="","",OFFSET(List1!T$11,tisk!A785,0))</f>
        <v/>
      </c>
      <c r="J786" s="142" t="str">
        <f ca="1">IF(B786="","",OFFSET(List1!U$11,tisk!A785,0))</f>
        <v/>
      </c>
      <c r="K786" s="142" t="str">
        <f ca="1">IF(B786="","",OFFSET(List1!V$11,tisk!A785,0))</f>
        <v/>
      </c>
      <c r="L786" s="142" t="str">
        <f ca="1">IF(B786="","",OFFSET(List1!W$11,tisk!A785,0))</f>
        <v/>
      </c>
      <c r="M786" s="127" t="str">
        <f ca="1">IF(A786="","",OFFSET(List1!W$11,tisk!#REF!,0))</f>
        <v/>
      </c>
      <c r="N786" s="127" t="str">
        <f ca="1">IF(B786="","",OFFSET(List1!X$11,tisk!A785,0))</f>
        <v/>
      </c>
    </row>
    <row r="787" spans="1:14" s="70" customFormat="1" ht="75" customHeight="1" x14ac:dyDescent="0.25">
      <c r="A787" s="63"/>
      <c r="B787" s="142"/>
      <c r="C787" s="65" t="str">
        <f ca="1">IF(B786="","",CONCATENATE("Okres ",OFFSET(List1!G$11,tisk!A785,0),"
","Právní forma","
",OFFSET(List1!H$11,tisk!A785,0),"
","IČO ",OFFSET(List1!I$11,tisk!A785,0),"
 ","B.Ú. ",OFFSET(List1!J$11,tisk!A785,0)))</f>
        <v/>
      </c>
      <c r="D787" s="68" t="str">
        <f ca="1">IF(B786="","",OFFSET(List1!M$11,tisk!A785,0))</f>
        <v/>
      </c>
      <c r="E787" s="143"/>
      <c r="F787" s="69"/>
      <c r="G787" s="127"/>
      <c r="H787" s="144"/>
      <c r="I787" s="142"/>
      <c r="J787" s="142"/>
      <c r="K787" s="142"/>
      <c r="L787" s="142"/>
      <c r="M787" s="127"/>
      <c r="N787" s="127"/>
    </row>
    <row r="788" spans="1:14" s="70" customFormat="1" ht="30" customHeight="1" x14ac:dyDescent="0.25">
      <c r="A788" s="63">
        <f>ROW()/3-1</f>
        <v>261.66666666666669</v>
      </c>
      <c r="B788" s="142"/>
      <c r="C788" s="65" t="str">
        <f ca="1">IF(B786="","",CONCATENATE("Zástupce","
",OFFSET(List1!K$11,tisk!A785,0)))</f>
        <v/>
      </c>
      <c r="D788" s="68" t="str">
        <f ca="1">IF(B786="","",CONCATENATE("Dotace bude použita na:",OFFSET(List1!N$11,tisk!A785,0)))</f>
        <v/>
      </c>
      <c r="E788" s="143"/>
      <c r="F788" s="67" t="str">
        <f ca="1">IF(B786="","",OFFSET(List1!Q$11,tisk!A785,0))</f>
        <v/>
      </c>
      <c r="G788" s="127"/>
      <c r="H788" s="144"/>
      <c r="I788" s="142"/>
      <c r="J788" s="142"/>
      <c r="K788" s="142"/>
      <c r="L788" s="142"/>
      <c r="M788" s="127"/>
      <c r="N788" s="127"/>
    </row>
    <row r="789" spans="1:14" s="70" customFormat="1" ht="75" customHeight="1" x14ac:dyDescent="0.25">
      <c r="A789" s="63"/>
      <c r="B789" s="142" t="str">
        <f ca="1">IF(OFFSET(List1!B$11,tisk!A788,0)&gt;0,OFFSET(List1!B$11,tisk!A788,0),"")</f>
        <v/>
      </c>
      <c r="C789" s="65" t="str">
        <f ca="1">IF(B789="","",CONCATENATE(OFFSET(List1!C$11,tisk!A788,0),"
",OFFSET(List1!D$11,tisk!A788,0),"
",OFFSET(List1!E$11,tisk!A788,0),"
",OFFSET(List1!F$11,tisk!A788,0)))</f>
        <v/>
      </c>
      <c r="D789" s="66" t="str">
        <f ca="1">IF(B789="","",OFFSET(List1!L$11,tisk!A788,0))</f>
        <v/>
      </c>
      <c r="E789" s="143" t="str">
        <f ca="1">IF(B789="","",OFFSET(List1!O$11,tisk!A788,0))</f>
        <v/>
      </c>
      <c r="F789" s="67" t="str">
        <f ca="1">IF(B789="","",OFFSET(List1!P$11,tisk!A788,0))</f>
        <v/>
      </c>
      <c r="G789" s="127" t="str">
        <f ca="1">IF(B789="","",OFFSET(List1!R$11,tisk!A788,0))</f>
        <v/>
      </c>
      <c r="H789" s="144" t="str">
        <f ca="1">IF(B789="","",OFFSET(List1!S$11,tisk!A788,0))</f>
        <v/>
      </c>
      <c r="I789" s="142" t="str">
        <f ca="1">IF(B789="","",OFFSET(List1!T$11,tisk!A788,0))</f>
        <v/>
      </c>
      <c r="J789" s="142" t="str">
        <f ca="1">IF(B789="","",OFFSET(List1!U$11,tisk!A788,0))</f>
        <v/>
      </c>
      <c r="K789" s="142" t="str">
        <f ca="1">IF(B789="","",OFFSET(List1!V$11,tisk!A788,0))</f>
        <v/>
      </c>
      <c r="L789" s="142" t="str">
        <f ca="1">IF(B789="","",OFFSET(List1!W$11,tisk!A788,0))</f>
        <v/>
      </c>
      <c r="M789" s="127" t="str">
        <f ca="1">IF(A789="","",OFFSET(List1!W$11,tisk!#REF!,0))</f>
        <v/>
      </c>
      <c r="N789" s="127" t="str">
        <f ca="1">IF(B789="","",OFFSET(List1!X$11,tisk!A788,0))</f>
        <v/>
      </c>
    </row>
    <row r="790" spans="1:14" s="70" customFormat="1" ht="75" customHeight="1" x14ac:dyDescent="0.25">
      <c r="A790" s="63"/>
      <c r="B790" s="142"/>
      <c r="C790" s="65" t="str">
        <f ca="1">IF(B789="","",CONCATENATE("Okres ",OFFSET(List1!G$11,tisk!A788,0),"
","Právní forma","
",OFFSET(List1!H$11,tisk!A788,0),"
","IČO ",OFFSET(List1!I$11,tisk!A788,0),"
 ","B.Ú. ",OFFSET(List1!J$11,tisk!A788,0)))</f>
        <v/>
      </c>
      <c r="D790" s="68" t="str">
        <f ca="1">IF(B789="","",OFFSET(List1!M$11,tisk!A788,0))</f>
        <v/>
      </c>
      <c r="E790" s="143"/>
      <c r="F790" s="69"/>
      <c r="G790" s="127"/>
      <c r="H790" s="144"/>
      <c r="I790" s="142"/>
      <c r="J790" s="142"/>
      <c r="K790" s="142"/>
      <c r="L790" s="142"/>
      <c r="M790" s="127"/>
      <c r="N790" s="127"/>
    </row>
    <row r="791" spans="1:14" s="70" customFormat="1" ht="30" customHeight="1" x14ac:dyDescent="0.25">
      <c r="A791" s="63">
        <f>ROW()/3-1</f>
        <v>262.66666666666669</v>
      </c>
      <c r="B791" s="142"/>
      <c r="C791" s="65" t="str">
        <f ca="1">IF(B789="","",CONCATENATE("Zástupce","
",OFFSET(List1!K$11,tisk!A788,0)))</f>
        <v/>
      </c>
      <c r="D791" s="68" t="str">
        <f ca="1">IF(B789="","",CONCATENATE("Dotace bude použita na:",OFFSET(List1!N$11,tisk!A788,0)))</f>
        <v/>
      </c>
      <c r="E791" s="143"/>
      <c r="F791" s="67" t="str">
        <f ca="1">IF(B789="","",OFFSET(List1!Q$11,tisk!A788,0))</f>
        <v/>
      </c>
      <c r="G791" s="127"/>
      <c r="H791" s="144"/>
      <c r="I791" s="142"/>
      <c r="J791" s="142"/>
      <c r="K791" s="142"/>
      <c r="L791" s="142"/>
      <c r="M791" s="127"/>
      <c r="N791" s="127"/>
    </row>
    <row r="792" spans="1:14" s="70" customFormat="1" ht="75" customHeight="1" x14ac:dyDescent="0.25">
      <c r="A792" s="63"/>
      <c r="B792" s="142" t="str">
        <f ca="1">IF(OFFSET(List1!B$11,tisk!A791,0)&gt;0,OFFSET(List1!B$11,tisk!A791,0),"")</f>
        <v/>
      </c>
      <c r="C792" s="65" t="str">
        <f ca="1">IF(B792="","",CONCATENATE(OFFSET(List1!C$11,tisk!A791,0),"
",OFFSET(List1!D$11,tisk!A791,0),"
",OFFSET(List1!E$11,tisk!A791,0),"
",OFFSET(List1!F$11,tisk!A791,0)))</f>
        <v/>
      </c>
      <c r="D792" s="66" t="str">
        <f ca="1">IF(B792="","",OFFSET(List1!L$11,tisk!A791,0))</f>
        <v/>
      </c>
      <c r="E792" s="143" t="str">
        <f ca="1">IF(B792="","",OFFSET(List1!O$11,tisk!A791,0))</f>
        <v/>
      </c>
      <c r="F792" s="67" t="str">
        <f ca="1">IF(B792="","",OFFSET(List1!P$11,tisk!A791,0))</f>
        <v/>
      </c>
      <c r="G792" s="127" t="str">
        <f ca="1">IF(B792="","",OFFSET(List1!R$11,tisk!A791,0))</f>
        <v/>
      </c>
      <c r="H792" s="144" t="str">
        <f ca="1">IF(B792="","",OFFSET(List1!S$11,tisk!A791,0))</f>
        <v/>
      </c>
      <c r="I792" s="142" t="str">
        <f ca="1">IF(B792="","",OFFSET(List1!T$11,tisk!A791,0))</f>
        <v/>
      </c>
      <c r="J792" s="142" t="str">
        <f ca="1">IF(B792="","",OFFSET(List1!U$11,tisk!A791,0))</f>
        <v/>
      </c>
      <c r="K792" s="142" t="str">
        <f ca="1">IF(B792="","",OFFSET(List1!V$11,tisk!A791,0))</f>
        <v/>
      </c>
      <c r="L792" s="142" t="str">
        <f ca="1">IF(B792="","",OFFSET(List1!W$11,tisk!A791,0))</f>
        <v/>
      </c>
      <c r="M792" s="127" t="str">
        <f ca="1">IF(A792="","",OFFSET(List1!W$11,tisk!#REF!,0))</f>
        <v/>
      </c>
      <c r="N792" s="127" t="str">
        <f ca="1">IF(B792="","",OFFSET(List1!X$11,tisk!A791,0))</f>
        <v/>
      </c>
    </row>
    <row r="793" spans="1:14" s="70" customFormat="1" ht="75" customHeight="1" x14ac:dyDescent="0.25">
      <c r="A793" s="63"/>
      <c r="B793" s="142"/>
      <c r="C793" s="65" t="str">
        <f ca="1">IF(B792="","",CONCATENATE("Okres ",OFFSET(List1!G$11,tisk!A791,0),"
","Právní forma","
",OFFSET(List1!H$11,tisk!A791,0),"
","IČO ",OFFSET(List1!I$11,tisk!A791,0),"
 ","B.Ú. ",OFFSET(List1!J$11,tisk!A791,0)))</f>
        <v/>
      </c>
      <c r="D793" s="68" t="str">
        <f ca="1">IF(B792="","",OFFSET(List1!M$11,tisk!A791,0))</f>
        <v/>
      </c>
      <c r="E793" s="143"/>
      <c r="F793" s="69"/>
      <c r="G793" s="127"/>
      <c r="H793" s="144"/>
      <c r="I793" s="142"/>
      <c r="J793" s="142"/>
      <c r="K793" s="142"/>
      <c r="L793" s="142"/>
      <c r="M793" s="127"/>
      <c r="N793" s="127"/>
    </row>
    <row r="794" spans="1:14" s="70" customFormat="1" ht="30" customHeight="1" x14ac:dyDescent="0.25">
      <c r="A794" s="63">
        <f>ROW()/3-1</f>
        <v>263.66666666666669</v>
      </c>
      <c r="B794" s="142"/>
      <c r="C794" s="65" t="str">
        <f ca="1">IF(B792="","",CONCATENATE("Zástupce","
",OFFSET(List1!K$11,tisk!A791,0)))</f>
        <v/>
      </c>
      <c r="D794" s="68" t="str">
        <f ca="1">IF(B792="","",CONCATENATE("Dotace bude použita na:",OFFSET(List1!N$11,tisk!A791,0)))</f>
        <v/>
      </c>
      <c r="E794" s="143"/>
      <c r="F794" s="67" t="str">
        <f ca="1">IF(B792="","",OFFSET(List1!Q$11,tisk!A791,0))</f>
        <v/>
      </c>
      <c r="G794" s="127"/>
      <c r="H794" s="144"/>
      <c r="I794" s="142"/>
      <c r="J794" s="142"/>
      <c r="K794" s="142"/>
      <c r="L794" s="142"/>
      <c r="M794" s="127"/>
      <c r="N794" s="127"/>
    </row>
    <row r="795" spans="1:14" s="70" customFormat="1" ht="75" customHeight="1" x14ac:dyDescent="0.25">
      <c r="A795" s="63"/>
      <c r="B795" s="142" t="str">
        <f ca="1">IF(OFFSET(List1!B$11,tisk!A794,0)&gt;0,OFFSET(List1!B$11,tisk!A794,0),"")</f>
        <v/>
      </c>
      <c r="C795" s="65" t="str">
        <f ca="1">IF(B795="","",CONCATENATE(OFFSET(List1!C$11,tisk!A794,0),"
",OFFSET(List1!D$11,tisk!A794,0),"
",OFFSET(List1!E$11,tisk!A794,0),"
",OFFSET(List1!F$11,tisk!A794,0)))</f>
        <v/>
      </c>
      <c r="D795" s="66" t="str">
        <f ca="1">IF(B795="","",OFFSET(List1!L$11,tisk!A794,0))</f>
        <v/>
      </c>
      <c r="E795" s="143" t="str">
        <f ca="1">IF(B795="","",OFFSET(List1!O$11,tisk!A794,0))</f>
        <v/>
      </c>
      <c r="F795" s="67" t="str">
        <f ca="1">IF(B795="","",OFFSET(List1!P$11,tisk!A794,0))</f>
        <v/>
      </c>
      <c r="G795" s="127" t="str">
        <f ca="1">IF(B795="","",OFFSET(List1!R$11,tisk!A794,0))</f>
        <v/>
      </c>
      <c r="H795" s="144" t="str">
        <f ca="1">IF(B795="","",OFFSET(List1!S$11,tisk!A794,0))</f>
        <v/>
      </c>
      <c r="I795" s="142" t="str">
        <f ca="1">IF(B795="","",OFFSET(List1!T$11,tisk!A794,0))</f>
        <v/>
      </c>
      <c r="J795" s="142" t="str">
        <f ca="1">IF(B795="","",OFFSET(List1!U$11,tisk!A794,0))</f>
        <v/>
      </c>
      <c r="K795" s="142" t="str">
        <f ca="1">IF(B795="","",OFFSET(List1!V$11,tisk!A794,0))</f>
        <v/>
      </c>
      <c r="L795" s="142" t="str">
        <f ca="1">IF(B795="","",OFFSET(List1!W$11,tisk!A794,0))</f>
        <v/>
      </c>
      <c r="M795" s="127" t="str">
        <f ca="1">IF(A795="","",OFFSET(List1!W$11,tisk!#REF!,0))</f>
        <v/>
      </c>
      <c r="N795" s="127" t="str">
        <f ca="1">IF(B795="","",OFFSET(List1!X$11,tisk!A794,0))</f>
        <v/>
      </c>
    </row>
    <row r="796" spans="1:14" s="70" customFormat="1" ht="75" customHeight="1" x14ac:dyDescent="0.25">
      <c r="A796" s="63"/>
      <c r="B796" s="142"/>
      <c r="C796" s="65" t="str">
        <f ca="1">IF(B795="","",CONCATENATE("Okres ",OFFSET(List1!G$11,tisk!A794,0),"
","Právní forma","
",OFFSET(List1!H$11,tisk!A794,0),"
","IČO ",OFFSET(List1!I$11,tisk!A794,0),"
 ","B.Ú. ",OFFSET(List1!J$11,tisk!A794,0)))</f>
        <v/>
      </c>
      <c r="D796" s="68" t="str">
        <f ca="1">IF(B795="","",OFFSET(List1!M$11,tisk!A794,0))</f>
        <v/>
      </c>
      <c r="E796" s="143"/>
      <c r="F796" s="69"/>
      <c r="G796" s="127"/>
      <c r="H796" s="144"/>
      <c r="I796" s="142"/>
      <c r="J796" s="142"/>
      <c r="K796" s="142"/>
      <c r="L796" s="142"/>
      <c r="M796" s="127"/>
      <c r="N796" s="127"/>
    </row>
    <row r="797" spans="1:14" s="70" customFormat="1" ht="30" customHeight="1" x14ac:dyDescent="0.25">
      <c r="A797" s="63">
        <f>ROW()/3-1</f>
        <v>264.66666666666669</v>
      </c>
      <c r="B797" s="142"/>
      <c r="C797" s="65" t="str">
        <f ca="1">IF(B795="","",CONCATENATE("Zástupce","
",OFFSET(List1!K$11,tisk!A794,0)))</f>
        <v/>
      </c>
      <c r="D797" s="68" t="str">
        <f ca="1">IF(B795="","",CONCATENATE("Dotace bude použita na:",OFFSET(List1!N$11,tisk!A794,0)))</f>
        <v/>
      </c>
      <c r="E797" s="143"/>
      <c r="F797" s="67" t="str">
        <f ca="1">IF(B795="","",OFFSET(List1!Q$11,tisk!A794,0))</f>
        <v/>
      </c>
      <c r="G797" s="127"/>
      <c r="H797" s="144"/>
      <c r="I797" s="142"/>
      <c r="J797" s="142"/>
      <c r="K797" s="142"/>
      <c r="L797" s="142"/>
      <c r="M797" s="127"/>
      <c r="N797" s="127"/>
    </row>
    <row r="798" spans="1:14" s="70" customFormat="1" ht="75" customHeight="1" x14ac:dyDescent="0.25">
      <c r="A798" s="63"/>
      <c r="B798" s="142" t="str">
        <f ca="1">IF(OFFSET(List1!B$11,tisk!A797,0)&gt;0,OFFSET(List1!B$11,tisk!A797,0),"")</f>
        <v/>
      </c>
      <c r="C798" s="65" t="str">
        <f ca="1">IF(B798="","",CONCATENATE(OFFSET(List1!C$11,tisk!A797,0),"
",OFFSET(List1!D$11,tisk!A797,0),"
",OFFSET(List1!E$11,tisk!A797,0),"
",OFFSET(List1!F$11,tisk!A797,0)))</f>
        <v/>
      </c>
      <c r="D798" s="66" t="str">
        <f ca="1">IF(B798="","",OFFSET(List1!L$11,tisk!A797,0))</f>
        <v/>
      </c>
      <c r="E798" s="143" t="str">
        <f ca="1">IF(B798="","",OFFSET(List1!O$11,tisk!A797,0))</f>
        <v/>
      </c>
      <c r="F798" s="67" t="str">
        <f ca="1">IF(B798="","",OFFSET(List1!P$11,tisk!A797,0))</f>
        <v/>
      </c>
      <c r="G798" s="127" t="str">
        <f ca="1">IF(B798="","",OFFSET(List1!R$11,tisk!A797,0))</f>
        <v/>
      </c>
      <c r="H798" s="144" t="str">
        <f ca="1">IF(B798="","",OFFSET(List1!S$11,tisk!A797,0))</f>
        <v/>
      </c>
      <c r="I798" s="142" t="str">
        <f ca="1">IF(B798="","",OFFSET(List1!T$11,tisk!A797,0))</f>
        <v/>
      </c>
      <c r="J798" s="142" t="str">
        <f ca="1">IF(B798="","",OFFSET(List1!U$11,tisk!A797,0))</f>
        <v/>
      </c>
      <c r="K798" s="142" t="str">
        <f ca="1">IF(B798="","",OFFSET(List1!V$11,tisk!A797,0))</f>
        <v/>
      </c>
      <c r="L798" s="142" t="str">
        <f ca="1">IF(B798="","",OFFSET(List1!W$11,tisk!A797,0))</f>
        <v/>
      </c>
      <c r="M798" s="127" t="str">
        <f ca="1">IF(A798="","",OFFSET(List1!W$11,tisk!#REF!,0))</f>
        <v/>
      </c>
      <c r="N798" s="127" t="str">
        <f ca="1">IF(B798="","",OFFSET(List1!X$11,tisk!A797,0))</f>
        <v/>
      </c>
    </row>
    <row r="799" spans="1:14" s="70" customFormat="1" ht="75" customHeight="1" x14ac:dyDescent="0.25">
      <c r="A799" s="63"/>
      <c r="B799" s="142"/>
      <c r="C799" s="65" t="str">
        <f ca="1">IF(B798="","",CONCATENATE("Okres ",OFFSET(List1!G$11,tisk!A797,0),"
","Právní forma","
",OFFSET(List1!H$11,tisk!A797,0),"
","IČO ",OFFSET(List1!I$11,tisk!A797,0),"
 ","B.Ú. ",OFFSET(List1!J$11,tisk!A797,0)))</f>
        <v/>
      </c>
      <c r="D799" s="68" t="str">
        <f ca="1">IF(B798="","",OFFSET(List1!M$11,tisk!A797,0))</f>
        <v/>
      </c>
      <c r="E799" s="143"/>
      <c r="F799" s="69"/>
      <c r="G799" s="127"/>
      <c r="H799" s="144"/>
      <c r="I799" s="142"/>
      <c r="J799" s="142"/>
      <c r="K799" s="142"/>
      <c r="L799" s="142"/>
      <c r="M799" s="127"/>
      <c r="N799" s="127"/>
    </row>
    <row r="800" spans="1:14" s="70" customFormat="1" ht="30" customHeight="1" x14ac:dyDescent="0.25">
      <c r="A800" s="63">
        <f>ROW()/3-1</f>
        <v>265.66666666666669</v>
      </c>
      <c r="B800" s="142"/>
      <c r="C800" s="65" t="str">
        <f ca="1">IF(B798="","",CONCATENATE("Zástupce","
",OFFSET(List1!K$11,tisk!A797,0)))</f>
        <v/>
      </c>
      <c r="D800" s="68" t="str">
        <f ca="1">IF(B798="","",CONCATENATE("Dotace bude použita na:",OFFSET(List1!N$11,tisk!A797,0)))</f>
        <v/>
      </c>
      <c r="E800" s="143"/>
      <c r="F800" s="67" t="str">
        <f ca="1">IF(B798="","",OFFSET(List1!Q$11,tisk!A797,0))</f>
        <v/>
      </c>
      <c r="G800" s="127"/>
      <c r="H800" s="144"/>
      <c r="I800" s="142"/>
      <c r="J800" s="142"/>
      <c r="K800" s="142"/>
      <c r="L800" s="142"/>
      <c r="M800" s="127"/>
      <c r="N800" s="127"/>
    </row>
    <row r="801" spans="1:14" s="70" customFormat="1" ht="75" customHeight="1" x14ac:dyDescent="0.25">
      <c r="A801" s="63"/>
      <c r="B801" s="142" t="str">
        <f ca="1">IF(OFFSET(List1!B$11,tisk!A800,0)&gt;0,OFFSET(List1!B$11,tisk!A800,0),"")</f>
        <v/>
      </c>
      <c r="C801" s="65" t="str">
        <f ca="1">IF(B801="","",CONCATENATE(OFFSET(List1!C$11,tisk!A800,0),"
",OFFSET(List1!D$11,tisk!A800,0),"
",OFFSET(List1!E$11,tisk!A800,0),"
",OFFSET(List1!F$11,tisk!A800,0)))</f>
        <v/>
      </c>
      <c r="D801" s="66" t="str">
        <f ca="1">IF(B801="","",OFFSET(List1!L$11,tisk!A800,0))</f>
        <v/>
      </c>
      <c r="E801" s="143" t="str">
        <f ca="1">IF(B801="","",OFFSET(List1!O$11,tisk!A800,0))</f>
        <v/>
      </c>
      <c r="F801" s="67" t="str">
        <f ca="1">IF(B801="","",OFFSET(List1!P$11,tisk!A800,0))</f>
        <v/>
      </c>
      <c r="G801" s="127" t="str">
        <f ca="1">IF(B801="","",OFFSET(List1!R$11,tisk!A800,0))</f>
        <v/>
      </c>
      <c r="H801" s="144" t="str">
        <f ca="1">IF(B801="","",OFFSET(List1!S$11,tisk!A800,0))</f>
        <v/>
      </c>
      <c r="I801" s="142" t="str">
        <f ca="1">IF(B801="","",OFFSET(List1!T$11,tisk!A800,0))</f>
        <v/>
      </c>
      <c r="J801" s="142" t="str">
        <f ca="1">IF(B801="","",OFFSET(List1!U$11,tisk!A800,0))</f>
        <v/>
      </c>
      <c r="K801" s="142" t="str">
        <f ca="1">IF(B801="","",OFFSET(List1!V$11,tisk!A800,0))</f>
        <v/>
      </c>
      <c r="L801" s="142" t="str">
        <f ca="1">IF(B801="","",OFFSET(List1!W$11,tisk!A800,0))</f>
        <v/>
      </c>
      <c r="M801" s="127" t="str">
        <f ca="1">IF(A801="","",OFFSET(List1!W$11,tisk!#REF!,0))</f>
        <v/>
      </c>
      <c r="N801" s="127" t="str">
        <f ca="1">IF(B801="","",OFFSET(List1!X$11,tisk!A800,0))</f>
        <v/>
      </c>
    </row>
    <row r="802" spans="1:14" s="70" customFormat="1" ht="75" customHeight="1" x14ac:dyDescent="0.25">
      <c r="A802" s="63"/>
      <c r="B802" s="142"/>
      <c r="C802" s="65" t="str">
        <f ca="1">IF(B801="","",CONCATENATE("Okres ",OFFSET(List1!G$11,tisk!A800,0),"
","Právní forma","
",OFFSET(List1!H$11,tisk!A800,0),"
","IČO ",OFFSET(List1!I$11,tisk!A800,0),"
 ","B.Ú. ",OFFSET(List1!J$11,tisk!A800,0)))</f>
        <v/>
      </c>
      <c r="D802" s="68" t="str">
        <f ca="1">IF(B801="","",OFFSET(List1!M$11,tisk!A800,0))</f>
        <v/>
      </c>
      <c r="E802" s="143"/>
      <c r="F802" s="69"/>
      <c r="G802" s="127"/>
      <c r="H802" s="144"/>
      <c r="I802" s="142"/>
      <c r="J802" s="142"/>
      <c r="K802" s="142"/>
      <c r="L802" s="142"/>
      <c r="M802" s="127"/>
      <c r="N802" s="127"/>
    </row>
    <row r="803" spans="1:14" s="70" customFormat="1" ht="30" customHeight="1" x14ac:dyDescent="0.25">
      <c r="A803" s="63">
        <f>ROW()/3-1</f>
        <v>266.66666666666669</v>
      </c>
      <c r="B803" s="142"/>
      <c r="C803" s="65" t="str">
        <f ca="1">IF(B801="","",CONCATENATE("Zástupce","
",OFFSET(List1!K$11,tisk!A800,0)))</f>
        <v/>
      </c>
      <c r="D803" s="68" t="str">
        <f ca="1">IF(B801="","",CONCATENATE("Dotace bude použita na:",OFFSET(List1!N$11,tisk!A800,0)))</f>
        <v/>
      </c>
      <c r="E803" s="143"/>
      <c r="F803" s="67" t="str">
        <f ca="1">IF(B801="","",OFFSET(List1!Q$11,tisk!A800,0))</f>
        <v/>
      </c>
      <c r="G803" s="127"/>
      <c r="H803" s="144"/>
      <c r="I803" s="142"/>
      <c r="J803" s="142"/>
      <c r="K803" s="142"/>
      <c r="L803" s="142"/>
      <c r="M803" s="127"/>
      <c r="N803" s="127"/>
    </row>
    <row r="804" spans="1:14" s="70" customFormat="1" ht="75" customHeight="1" x14ac:dyDescent="0.25">
      <c r="A804" s="63"/>
      <c r="B804" s="142" t="str">
        <f ca="1">IF(OFFSET(List1!B$11,tisk!A803,0)&gt;0,OFFSET(List1!B$11,tisk!A803,0),"")</f>
        <v/>
      </c>
      <c r="C804" s="65" t="str">
        <f ca="1">IF(B804="","",CONCATENATE(OFFSET(List1!C$11,tisk!A803,0),"
",OFFSET(List1!D$11,tisk!A803,0),"
",OFFSET(List1!E$11,tisk!A803,0),"
",OFFSET(List1!F$11,tisk!A803,0)))</f>
        <v/>
      </c>
      <c r="D804" s="66" t="str">
        <f ca="1">IF(B804="","",OFFSET(List1!L$11,tisk!A803,0))</f>
        <v/>
      </c>
      <c r="E804" s="143" t="str">
        <f ca="1">IF(B804="","",OFFSET(List1!O$11,tisk!A803,0))</f>
        <v/>
      </c>
      <c r="F804" s="67" t="str">
        <f ca="1">IF(B804="","",OFFSET(List1!P$11,tisk!A803,0))</f>
        <v/>
      </c>
      <c r="G804" s="127" t="str">
        <f ca="1">IF(B804="","",OFFSET(List1!R$11,tisk!A803,0))</f>
        <v/>
      </c>
      <c r="H804" s="144" t="str">
        <f ca="1">IF(B804="","",OFFSET(List1!S$11,tisk!A803,0))</f>
        <v/>
      </c>
      <c r="I804" s="142" t="str">
        <f ca="1">IF(B804="","",OFFSET(List1!T$11,tisk!A803,0))</f>
        <v/>
      </c>
      <c r="J804" s="142" t="str">
        <f ca="1">IF(B804="","",OFFSET(List1!U$11,tisk!A803,0))</f>
        <v/>
      </c>
      <c r="K804" s="142" t="str">
        <f ca="1">IF(B804="","",OFFSET(List1!V$11,tisk!A803,0))</f>
        <v/>
      </c>
      <c r="L804" s="142" t="str">
        <f ca="1">IF(B804="","",OFFSET(List1!W$11,tisk!A803,0))</f>
        <v/>
      </c>
      <c r="M804" s="127" t="str">
        <f ca="1">IF(A804="","",OFFSET(List1!W$11,tisk!#REF!,0))</f>
        <v/>
      </c>
      <c r="N804" s="127" t="str">
        <f ca="1">IF(B804="","",OFFSET(List1!X$11,tisk!A803,0))</f>
        <v/>
      </c>
    </row>
    <row r="805" spans="1:14" s="70" customFormat="1" ht="75" customHeight="1" x14ac:dyDescent="0.25">
      <c r="A805" s="63"/>
      <c r="B805" s="142"/>
      <c r="C805" s="65" t="str">
        <f ca="1">IF(B804="","",CONCATENATE("Okres ",OFFSET(List1!G$11,tisk!A803,0),"
","Právní forma","
",OFFSET(List1!H$11,tisk!A803,0),"
","IČO ",OFFSET(List1!I$11,tisk!A803,0),"
 ","B.Ú. ",OFFSET(List1!J$11,tisk!A803,0)))</f>
        <v/>
      </c>
      <c r="D805" s="68" t="str">
        <f ca="1">IF(B804="","",OFFSET(List1!M$11,tisk!A803,0))</f>
        <v/>
      </c>
      <c r="E805" s="143"/>
      <c r="F805" s="69"/>
      <c r="G805" s="127"/>
      <c r="H805" s="144"/>
      <c r="I805" s="142"/>
      <c r="J805" s="142"/>
      <c r="K805" s="142"/>
      <c r="L805" s="142"/>
      <c r="M805" s="127"/>
      <c r="N805" s="127"/>
    </row>
    <row r="806" spans="1:14" s="70" customFormat="1" ht="30" customHeight="1" x14ac:dyDescent="0.25">
      <c r="A806" s="63">
        <f>ROW()/3-1</f>
        <v>267.66666666666669</v>
      </c>
      <c r="B806" s="142"/>
      <c r="C806" s="65" t="str">
        <f ca="1">IF(B804="","",CONCATENATE("Zástupce","
",OFFSET(List1!K$11,tisk!A803,0)))</f>
        <v/>
      </c>
      <c r="D806" s="68" t="str">
        <f ca="1">IF(B804="","",CONCATENATE("Dotace bude použita na:",OFFSET(List1!N$11,tisk!A803,0)))</f>
        <v/>
      </c>
      <c r="E806" s="143"/>
      <c r="F806" s="67" t="str">
        <f ca="1">IF(B804="","",OFFSET(List1!Q$11,tisk!A803,0))</f>
        <v/>
      </c>
      <c r="G806" s="127"/>
      <c r="H806" s="144"/>
      <c r="I806" s="142"/>
      <c r="J806" s="142"/>
      <c r="K806" s="142"/>
      <c r="L806" s="142"/>
      <c r="M806" s="127"/>
      <c r="N806" s="127"/>
    </row>
    <row r="807" spans="1:14" s="70" customFormat="1" ht="75" customHeight="1" x14ac:dyDescent="0.25">
      <c r="A807" s="63"/>
      <c r="B807" s="142" t="str">
        <f ca="1">IF(OFFSET(List1!B$11,tisk!A806,0)&gt;0,OFFSET(List1!B$11,tisk!A806,0),"")</f>
        <v/>
      </c>
      <c r="C807" s="65" t="str">
        <f ca="1">IF(B807="","",CONCATENATE(OFFSET(List1!C$11,tisk!A806,0),"
",OFFSET(List1!D$11,tisk!A806,0),"
",OFFSET(List1!E$11,tisk!A806,0),"
",OFFSET(List1!F$11,tisk!A806,0)))</f>
        <v/>
      </c>
      <c r="D807" s="66" t="str">
        <f ca="1">IF(B807="","",OFFSET(List1!L$11,tisk!A806,0))</f>
        <v/>
      </c>
      <c r="E807" s="143" t="str">
        <f ca="1">IF(B807="","",OFFSET(List1!O$11,tisk!A806,0))</f>
        <v/>
      </c>
      <c r="F807" s="67" t="str">
        <f ca="1">IF(B807="","",OFFSET(List1!P$11,tisk!A806,0))</f>
        <v/>
      </c>
      <c r="G807" s="127" t="str">
        <f ca="1">IF(B807="","",OFFSET(List1!R$11,tisk!A806,0))</f>
        <v/>
      </c>
      <c r="H807" s="144" t="str">
        <f ca="1">IF(B807="","",OFFSET(List1!S$11,tisk!A806,0))</f>
        <v/>
      </c>
      <c r="I807" s="142" t="str">
        <f ca="1">IF(B807="","",OFFSET(List1!T$11,tisk!A806,0))</f>
        <v/>
      </c>
      <c r="J807" s="142" t="str">
        <f ca="1">IF(B807="","",OFFSET(List1!U$11,tisk!A806,0))</f>
        <v/>
      </c>
      <c r="K807" s="142" t="str">
        <f ca="1">IF(B807="","",OFFSET(List1!V$11,tisk!A806,0))</f>
        <v/>
      </c>
      <c r="L807" s="142" t="str">
        <f ca="1">IF(B807="","",OFFSET(List1!W$11,tisk!A806,0))</f>
        <v/>
      </c>
      <c r="M807" s="127" t="str">
        <f ca="1">IF(A807="","",OFFSET(List1!W$11,tisk!#REF!,0))</f>
        <v/>
      </c>
      <c r="N807" s="127" t="str">
        <f ca="1">IF(B807="","",OFFSET(List1!X$11,tisk!A806,0))</f>
        <v/>
      </c>
    </row>
    <row r="808" spans="1:14" s="70" customFormat="1" ht="75" customHeight="1" x14ac:dyDescent="0.25">
      <c r="A808" s="63"/>
      <c r="B808" s="142"/>
      <c r="C808" s="65" t="str">
        <f ca="1">IF(B807="","",CONCATENATE("Okres ",OFFSET(List1!G$11,tisk!A806,0),"
","Právní forma","
",OFFSET(List1!H$11,tisk!A806,0),"
","IČO ",OFFSET(List1!I$11,tisk!A806,0),"
 ","B.Ú. ",OFFSET(List1!J$11,tisk!A806,0)))</f>
        <v/>
      </c>
      <c r="D808" s="68" t="str">
        <f ca="1">IF(B807="","",OFFSET(List1!M$11,tisk!A806,0))</f>
        <v/>
      </c>
      <c r="E808" s="143"/>
      <c r="F808" s="69"/>
      <c r="G808" s="127"/>
      <c r="H808" s="144"/>
      <c r="I808" s="142"/>
      <c r="J808" s="142"/>
      <c r="K808" s="142"/>
      <c r="L808" s="142"/>
      <c r="M808" s="127"/>
      <c r="N808" s="127"/>
    </row>
    <row r="809" spans="1:14" s="70" customFormat="1" ht="30" customHeight="1" x14ac:dyDescent="0.25">
      <c r="A809" s="63">
        <f>ROW()/3-1</f>
        <v>268.66666666666669</v>
      </c>
      <c r="B809" s="142"/>
      <c r="C809" s="65" t="str">
        <f ca="1">IF(B807="","",CONCATENATE("Zástupce","
",OFFSET(List1!K$11,tisk!A806,0)))</f>
        <v/>
      </c>
      <c r="D809" s="68" t="str">
        <f ca="1">IF(B807="","",CONCATENATE("Dotace bude použita na:",OFFSET(List1!N$11,tisk!A806,0)))</f>
        <v/>
      </c>
      <c r="E809" s="143"/>
      <c r="F809" s="67" t="str">
        <f ca="1">IF(B807="","",OFFSET(List1!Q$11,tisk!A806,0))</f>
        <v/>
      </c>
      <c r="G809" s="127"/>
      <c r="H809" s="144"/>
      <c r="I809" s="142"/>
      <c r="J809" s="142"/>
      <c r="K809" s="142"/>
      <c r="L809" s="142"/>
      <c r="M809" s="127"/>
      <c r="N809" s="127"/>
    </row>
    <row r="810" spans="1:14" s="70" customFormat="1" ht="75" customHeight="1" x14ac:dyDescent="0.25">
      <c r="A810" s="63"/>
      <c r="B810" s="142" t="str">
        <f ca="1">IF(OFFSET(List1!B$11,tisk!A809,0)&gt;0,OFFSET(List1!B$11,tisk!A809,0),"")</f>
        <v/>
      </c>
      <c r="C810" s="65" t="str">
        <f ca="1">IF(B810="","",CONCATENATE(OFFSET(List1!C$11,tisk!A809,0),"
",OFFSET(List1!D$11,tisk!A809,0),"
",OFFSET(List1!E$11,tisk!A809,0),"
",OFFSET(List1!F$11,tisk!A809,0)))</f>
        <v/>
      </c>
      <c r="D810" s="66" t="str">
        <f ca="1">IF(B810="","",OFFSET(List1!L$11,tisk!A809,0))</f>
        <v/>
      </c>
      <c r="E810" s="143" t="str">
        <f ca="1">IF(B810="","",OFFSET(List1!O$11,tisk!A809,0))</f>
        <v/>
      </c>
      <c r="F810" s="67" t="str">
        <f ca="1">IF(B810="","",OFFSET(List1!P$11,tisk!A809,0))</f>
        <v/>
      </c>
      <c r="G810" s="127" t="str">
        <f ca="1">IF(B810="","",OFFSET(List1!R$11,tisk!A809,0))</f>
        <v/>
      </c>
      <c r="H810" s="144" t="str">
        <f ca="1">IF(B810="","",OFFSET(List1!S$11,tisk!A809,0))</f>
        <v/>
      </c>
      <c r="I810" s="142" t="str">
        <f ca="1">IF(B810="","",OFFSET(List1!T$11,tisk!A809,0))</f>
        <v/>
      </c>
      <c r="J810" s="142" t="str">
        <f ca="1">IF(B810="","",OFFSET(List1!U$11,tisk!A809,0))</f>
        <v/>
      </c>
      <c r="K810" s="142" t="str">
        <f ca="1">IF(B810="","",OFFSET(List1!V$11,tisk!A809,0))</f>
        <v/>
      </c>
      <c r="L810" s="142" t="str">
        <f ca="1">IF(B810="","",OFFSET(List1!W$11,tisk!A809,0))</f>
        <v/>
      </c>
      <c r="M810" s="127" t="str">
        <f ca="1">IF(A810="","",OFFSET(List1!W$11,tisk!#REF!,0))</f>
        <v/>
      </c>
      <c r="N810" s="127" t="str">
        <f ca="1">IF(B810="","",OFFSET(List1!X$11,tisk!A809,0))</f>
        <v/>
      </c>
    </row>
    <row r="811" spans="1:14" s="70" customFormat="1" ht="75" customHeight="1" x14ac:dyDescent="0.25">
      <c r="A811" s="63"/>
      <c r="B811" s="142"/>
      <c r="C811" s="65" t="str">
        <f ca="1">IF(B810="","",CONCATENATE("Okres ",OFFSET(List1!G$11,tisk!A809,0),"
","Právní forma","
",OFFSET(List1!H$11,tisk!A809,0),"
","IČO ",OFFSET(List1!I$11,tisk!A809,0),"
 ","B.Ú. ",OFFSET(List1!J$11,tisk!A809,0)))</f>
        <v/>
      </c>
      <c r="D811" s="68" t="str">
        <f ca="1">IF(B810="","",OFFSET(List1!M$11,tisk!A809,0))</f>
        <v/>
      </c>
      <c r="E811" s="143"/>
      <c r="F811" s="69"/>
      <c r="G811" s="127"/>
      <c r="H811" s="144"/>
      <c r="I811" s="142"/>
      <c r="J811" s="142"/>
      <c r="K811" s="142"/>
      <c r="L811" s="142"/>
      <c r="M811" s="127"/>
      <c r="N811" s="127"/>
    </row>
    <row r="812" spans="1:14" s="70" customFormat="1" ht="30" customHeight="1" x14ac:dyDescent="0.25">
      <c r="A812" s="63">
        <f>ROW()/3-1</f>
        <v>269.66666666666669</v>
      </c>
      <c r="B812" s="142"/>
      <c r="C812" s="65" t="str">
        <f ca="1">IF(B810="","",CONCATENATE("Zástupce","
",OFFSET(List1!K$11,tisk!A809,0)))</f>
        <v/>
      </c>
      <c r="D812" s="68" t="str">
        <f ca="1">IF(B810="","",CONCATENATE("Dotace bude použita na:",OFFSET(List1!N$11,tisk!A809,0)))</f>
        <v/>
      </c>
      <c r="E812" s="143"/>
      <c r="F812" s="67" t="str">
        <f ca="1">IF(B810="","",OFFSET(List1!Q$11,tisk!A809,0))</f>
        <v/>
      </c>
      <c r="G812" s="127"/>
      <c r="H812" s="144"/>
      <c r="I812" s="142"/>
      <c r="J812" s="142"/>
      <c r="K812" s="142"/>
      <c r="L812" s="142"/>
      <c r="M812" s="127"/>
      <c r="N812" s="127"/>
    </row>
    <row r="813" spans="1:14" s="70" customFormat="1" ht="75" customHeight="1" x14ac:dyDescent="0.25">
      <c r="A813" s="63"/>
      <c r="B813" s="142" t="str">
        <f ca="1">IF(OFFSET(List1!B$11,tisk!A812,0)&gt;0,OFFSET(List1!B$11,tisk!A812,0),"")</f>
        <v/>
      </c>
      <c r="C813" s="65" t="str">
        <f ca="1">IF(B813="","",CONCATENATE(OFFSET(List1!C$11,tisk!A812,0),"
",OFFSET(List1!D$11,tisk!A812,0),"
",OFFSET(List1!E$11,tisk!A812,0),"
",OFFSET(List1!F$11,tisk!A812,0)))</f>
        <v/>
      </c>
      <c r="D813" s="66" t="str">
        <f ca="1">IF(B813="","",OFFSET(List1!L$11,tisk!A812,0))</f>
        <v/>
      </c>
      <c r="E813" s="143" t="str">
        <f ca="1">IF(B813="","",OFFSET(List1!O$11,tisk!A812,0))</f>
        <v/>
      </c>
      <c r="F813" s="67" t="str">
        <f ca="1">IF(B813="","",OFFSET(List1!P$11,tisk!A812,0))</f>
        <v/>
      </c>
      <c r="G813" s="127" t="str">
        <f ca="1">IF(B813="","",OFFSET(List1!R$11,tisk!A812,0))</f>
        <v/>
      </c>
      <c r="H813" s="144" t="str">
        <f ca="1">IF(B813="","",OFFSET(List1!S$11,tisk!A812,0))</f>
        <v/>
      </c>
      <c r="I813" s="142" t="str">
        <f ca="1">IF(B813="","",OFFSET(List1!T$11,tisk!A812,0))</f>
        <v/>
      </c>
      <c r="J813" s="142" t="str">
        <f ca="1">IF(B813="","",OFFSET(List1!U$11,tisk!A812,0))</f>
        <v/>
      </c>
      <c r="K813" s="142" t="str">
        <f ca="1">IF(B813="","",OFFSET(List1!V$11,tisk!A812,0))</f>
        <v/>
      </c>
      <c r="L813" s="142" t="str">
        <f ca="1">IF(B813="","",OFFSET(List1!W$11,tisk!A812,0))</f>
        <v/>
      </c>
      <c r="M813" s="127" t="str">
        <f ca="1">IF(A813="","",OFFSET(List1!W$11,tisk!#REF!,0))</f>
        <v/>
      </c>
      <c r="N813" s="127" t="str">
        <f ca="1">IF(B813="","",OFFSET(List1!X$11,tisk!A812,0))</f>
        <v/>
      </c>
    </row>
    <row r="814" spans="1:14" s="70" customFormat="1" ht="75" customHeight="1" x14ac:dyDescent="0.25">
      <c r="A814" s="63"/>
      <c r="B814" s="142"/>
      <c r="C814" s="65" t="str">
        <f ca="1">IF(B813="","",CONCATENATE("Okres ",OFFSET(List1!G$11,tisk!A812,0),"
","Právní forma","
",OFFSET(List1!H$11,tisk!A812,0),"
","IČO ",OFFSET(List1!I$11,tisk!A812,0),"
 ","B.Ú. ",OFFSET(List1!J$11,tisk!A812,0)))</f>
        <v/>
      </c>
      <c r="D814" s="68" t="str">
        <f ca="1">IF(B813="","",OFFSET(List1!M$11,tisk!A812,0))</f>
        <v/>
      </c>
      <c r="E814" s="143"/>
      <c r="F814" s="69"/>
      <c r="G814" s="127"/>
      <c r="H814" s="144"/>
      <c r="I814" s="142"/>
      <c r="J814" s="142"/>
      <c r="K814" s="142"/>
      <c r="L814" s="142"/>
      <c r="M814" s="127"/>
      <c r="N814" s="127"/>
    </row>
    <row r="815" spans="1:14" s="70" customFormat="1" ht="30" customHeight="1" x14ac:dyDescent="0.25">
      <c r="A815" s="63">
        <f>ROW()/3-1</f>
        <v>270.66666666666669</v>
      </c>
      <c r="B815" s="142"/>
      <c r="C815" s="65" t="str">
        <f ca="1">IF(B813="","",CONCATENATE("Zástupce","
",OFFSET(List1!K$11,tisk!A812,0)))</f>
        <v/>
      </c>
      <c r="D815" s="68" t="str">
        <f ca="1">IF(B813="","",CONCATENATE("Dotace bude použita na:",OFFSET(List1!N$11,tisk!A812,0)))</f>
        <v/>
      </c>
      <c r="E815" s="143"/>
      <c r="F815" s="67" t="str">
        <f ca="1">IF(B813="","",OFFSET(List1!Q$11,tisk!A812,0))</f>
        <v/>
      </c>
      <c r="G815" s="127"/>
      <c r="H815" s="144"/>
      <c r="I815" s="142"/>
      <c r="J815" s="142"/>
      <c r="K815" s="142"/>
      <c r="L815" s="142"/>
      <c r="M815" s="127"/>
      <c r="N815" s="127"/>
    </row>
    <row r="816" spans="1:14" s="70" customFormat="1" ht="75" customHeight="1" x14ac:dyDescent="0.25">
      <c r="A816" s="63"/>
      <c r="B816" s="142" t="str">
        <f ca="1">IF(OFFSET(List1!B$11,tisk!A815,0)&gt;0,OFFSET(List1!B$11,tisk!A815,0),"")</f>
        <v/>
      </c>
      <c r="C816" s="65" t="str">
        <f ca="1">IF(B816="","",CONCATENATE(OFFSET(List1!C$11,tisk!A815,0),"
",OFFSET(List1!D$11,tisk!A815,0),"
",OFFSET(List1!E$11,tisk!A815,0),"
",OFFSET(List1!F$11,tisk!A815,0)))</f>
        <v/>
      </c>
      <c r="D816" s="66" t="str">
        <f ca="1">IF(B816="","",OFFSET(List1!L$11,tisk!A815,0))</f>
        <v/>
      </c>
      <c r="E816" s="143" t="str">
        <f ca="1">IF(B816="","",OFFSET(List1!O$11,tisk!A815,0))</f>
        <v/>
      </c>
      <c r="F816" s="67" t="str">
        <f ca="1">IF(B816="","",OFFSET(List1!P$11,tisk!A815,0))</f>
        <v/>
      </c>
      <c r="G816" s="127" t="str">
        <f ca="1">IF(B816="","",OFFSET(List1!R$11,tisk!A815,0))</f>
        <v/>
      </c>
      <c r="H816" s="144" t="str">
        <f ca="1">IF(B816="","",OFFSET(List1!S$11,tisk!A815,0))</f>
        <v/>
      </c>
      <c r="I816" s="142" t="str">
        <f ca="1">IF(B816="","",OFFSET(List1!T$11,tisk!A815,0))</f>
        <v/>
      </c>
      <c r="J816" s="142" t="str">
        <f ca="1">IF(B816="","",OFFSET(List1!U$11,tisk!A815,0))</f>
        <v/>
      </c>
      <c r="K816" s="142" t="str">
        <f ca="1">IF(B816="","",OFFSET(List1!V$11,tisk!A815,0))</f>
        <v/>
      </c>
      <c r="L816" s="142" t="str">
        <f ca="1">IF(B816="","",OFFSET(List1!W$11,tisk!A815,0))</f>
        <v/>
      </c>
      <c r="M816" s="127" t="str">
        <f ca="1">IF(A816="","",OFFSET(List1!W$11,tisk!#REF!,0))</f>
        <v/>
      </c>
      <c r="N816" s="127" t="str">
        <f ca="1">IF(B816="","",OFFSET(List1!X$11,tisk!A815,0))</f>
        <v/>
      </c>
    </row>
    <row r="817" spans="1:14" s="70" customFormat="1" ht="75" customHeight="1" x14ac:dyDescent="0.25">
      <c r="A817" s="63"/>
      <c r="B817" s="142"/>
      <c r="C817" s="65" t="str">
        <f ca="1">IF(B816="","",CONCATENATE("Okres ",OFFSET(List1!G$11,tisk!A815,0),"
","Právní forma","
",OFFSET(List1!H$11,tisk!A815,0),"
","IČO ",OFFSET(List1!I$11,tisk!A815,0),"
 ","B.Ú. ",OFFSET(List1!J$11,tisk!A815,0)))</f>
        <v/>
      </c>
      <c r="D817" s="68" t="str">
        <f ca="1">IF(B816="","",OFFSET(List1!M$11,tisk!A815,0))</f>
        <v/>
      </c>
      <c r="E817" s="143"/>
      <c r="F817" s="69"/>
      <c r="G817" s="127"/>
      <c r="H817" s="144"/>
      <c r="I817" s="142"/>
      <c r="J817" s="142"/>
      <c r="K817" s="142"/>
      <c r="L817" s="142"/>
      <c r="M817" s="127"/>
      <c r="N817" s="127"/>
    </row>
    <row r="818" spans="1:14" s="70" customFormat="1" ht="30" customHeight="1" x14ac:dyDescent="0.25">
      <c r="A818" s="63">
        <f>ROW()/3-1</f>
        <v>271.66666666666669</v>
      </c>
      <c r="B818" s="142"/>
      <c r="C818" s="65" t="str">
        <f ca="1">IF(B816="","",CONCATENATE("Zástupce","
",OFFSET(List1!K$11,tisk!A815,0)))</f>
        <v/>
      </c>
      <c r="D818" s="68" t="str">
        <f ca="1">IF(B816="","",CONCATENATE("Dotace bude použita na:",OFFSET(List1!N$11,tisk!A815,0)))</f>
        <v/>
      </c>
      <c r="E818" s="143"/>
      <c r="F818" s="67" t="str">
        <f ca="1">IF(B816="","",OFFSET(List1!Q$11,tisk!A815,0))</f>
        <v/>
      </c>
      <c r="G818" s="127"/>
      <c r="H818" s="144"/>
      <c r="I818" s="142"/>
      <c r="J818" s="142"/>
      <c r="K818" s="142"/>
      <c r="L818" s="142"/>
      <c r="M818" s="127"/>
      <c r="N818" s="127"/>
    </row>
    <row r="819" spans="1:14" s="70" customFormat="1" ht="75" customHeight="1" x14ac:dyDescent="0.25">
      <c r="A819" s="63"/>
      <c r="B819" s="142" t="str">
        <f ca="1">IF(OFFSET(List1!B$11,tisk!A818,0)&gt;0,OFFSET(List1!B$11,tisk!A818,0),"")</f>
        <v/>
      </c>
      <c r="C819" s="65" t="str">
        <f ca="1">IF(B819="","",CONCATENATE(OFFSET(List1!C$11,tisk!A818,0),"
",OFFSET(List1!D$11,tisk!A818,0),"
",OFFSET(List1!E$11,tisk!A818,0),"
",OFFSET(List1!F$11,tisk!A818,0)))</f>
        <v/>
      </c>
      <c r="D819" s="66" t="str">
        <f ca="1">IF(B819="","",OFFSET(List1!L$11,tisk!A818,0))</f>
        <v/>
      </c>
      <c r="E819" s="143" t="str">
        <f ca="1">IF(B819="","",OFFSET(List1!O$11,tisk!A818,0))</f>
        <v/>
      </c>
      <c r="F819" s="67" t="str">
        <f ca="1">IF(B819="","",OFFSET(List1!P$11,tisk!A818,0))</f>
        <v/>
      </c>
      <c r="G819" s="127" t="str">
        <f ca="1">IF(B819="","",OFFSET(List1!R$11,tisk!A818,0))</f>
        <v/>
      </c>
      <c r="H819" s="144" t="str">
        <f ca="1">IF(B819="","",OFFSET(List1!S$11,tisk!A818,0))</f>
        <v/>
      </c>
      <c r="I819" s="142" t="str">
        <f ca="1">IF(B819="","",OFFSET(List1!T$11,tisk!A818,0))</f>
        <v/>
      </c>
      <c r="J819" s="142" t="str">
        <f ca="1">IF(B819="","",OFFSET(List1!U$11,tisk!A818,0))</f>
        <v/>
      </c>
      <c r="K819" s="142" t="str">
        <f ca="1">IF(B819="","",OFFSET(List1!V$11,tisk!A818,0))</f>
        <v/>
      </c>
      <c r="L819" s="142" t="str">
        <f ca="1">IF(B819="","",OFFSET(List1!W$11,tisk!A818,0))</f>
        <v/>
      </c>
      <c r="M819" s="127" t="str">
        <f ca="1">IF(A819="","",OFFSET(List1!W$11,tisk!#REF!,0))</f>
        <v/>
      </c>
      <c r="N819" s="127" t="str">
        <f ca="1">IF(B819="","",OFFSET(List1!X$11,tisk!A818,0))</f>
        <v/>
      </c>
    </row>
    <row r="820" spans="1:14" s="70" customFormat="1" ht="75" customHeight="1" x14ac:dyDescent="0.25">
      <c r="A820" s="63"/>
      <c r="B820" s="142"/>
      <c r="C820" s="65" t="str">
        <f ca="1">IF(B819="","",CONCATENATE("Okres ",OFFSET(List1!G$11,tisk!A818,0),"
","Právní forma","
",OFFSET(List1!H$11,tisk!A818,0),"
","IČO ",OFFSET(List1!I$11,tisk!A818,0),"
 ","B.Ú. ",OFFSET(List1!J$11,tisk!A818,0)))</f>
        <v/>
      </c>
      <c r="D820" s="68" t="str">
        <f ca="1">IF(B819="","",OFFSET(List1!M$11,tisk!A818,0))</f>
        <v/>
      </c>
      <c r="E820" s="143"/>
      <c r="F820" s="69"/>
      <c r="G820" s="127"/>
      <c r="H820" s="144"/>
      <c r="I820" s="142"/>
      <c r="J820" s="142"/>
      <c r="K820" s="142"/>
      <c r="L820" s="142"/>
      <c r="M820" s="127"/>
      <c r="N820" s="127"/>
    </row>
    <row r="821" spans="1:14" s="70" customFormat="1" ht="30" customHeight="1" x14ac:dyDescent="0.25">
      <c r="A821" s="63">
        <f>ROW()/3-1</f>
        <v>272.66666666666669</v>
      </c>
      <c r="B821" s="142"/>
      <c r="C821" s="65" t="str">
        <f ca="1">IF(B819="","",CONCATENATE("Zástupce","
",OFFSET(List1!K$11,tisk!A818,0)))</f>
        <v/>
      </c>
      <c r="D821" s="68" t="str">
        <f ca="1">IF(B819="","",CONCATENATE("Dotace bude použita na:",OFFSET(List1!N$11,tisk!A818,0)))</f>
        <v/>
      </c>
      <c r="E821" s="143"/>
      <c r="F821" s="67" t="str">
        <f ca="1">IF(B819="","",OFFSET(List1!Q$11,tisk!A818,0))</f>
        <v/>
      </c>
      <c r="G821" s="127"/>
      <c r="H821" s="144"/>
      <c r="I821" s="142"/>
      <c r="J821" s="142"/>
      <c r="K821" s="142"/>
      <c r="L821" s="142"/>
      <c r="M821" s="127"/>
      <c r="N821" s="127"/>
    </row>
    <row r="822" spans="1:14" s="70" customFormat="1" ht="75" customHeight="1" x14ac:dyDescent="0.25">
      <c r="A822" s="63"/>
      <c r="B822" s="142" t="str">
        <f ca="1">IF(OFFSET(List1!B$11,tisk!A821,0)&gt;0,OFFSET(List1!B$11,tisk!A821,0),"")</f>
        <v/>
      </c>
      <c r="C822" s="65" t="str">
        <f ca="1">IF(B822="","",CONCATENATE(OFFSET(List1!C$11,tisk!A821,0),"
",OFFSET(List1!D$11,tisk!A821,0),"
",OFFSET(List1!E$11,tisk!A821,0),"
",OFFSET(List1!F$11,tisk!A821,0)))</f>
        <v/>
      </c>
      <c r="D822" s="66" t="str">
        <f ca="1">IF(B822="","",OFFSET(List1!L$11,tisk!A821,0))</f>
        <v/>
      </c>
      <c r="E822" s="143" t="str">
        <f ca="1">IF(B822="","",OFFSET(List1!O$11,tisk!A821,0))</f>
        <v/>
      </c>
      <c r="F822" s="67" t="str">
        <f ca="1">IF(B822="","",OFFSET(List1!P$11,tisk!A821,0))</f>
        <v/>
      </c>
      <c r="G822" s="127" t="str">
        <f ca="1">IF(B822="","",OFFSET(List1!R$11,tisk!A821,0))</f>
        <v/>
      </c>
      <c r="H822" s="144" t="str">
        <f ca="1">IF(B822="","",OFFSET(List1!S$11,tisk!A821,0))</f>
        <v/>
      </c>
      <c r="I822" s="142" t="str">
        <f ca="1">IF(B822="","",OFFSET(List1!T$11,tisk!A821,0))</f>
        <v/>
      </c>
      <c r="J822" s="142" t="str">
        <f ca="1">IF(B822="","",OFFSET(List1!U$11,tisk!A821,0))</f>
        <v/>
      </c>
      <c r="K822" s="142" t="str">
        <f ca="1">IF(B822="","",OFFSET(List1!V$11,tisk!A821,0))</f>
        <v/>
      </c>
      <c r="L822" s="142" t="str">
        <f ca="1">IF(B822="","",OFFSET(List1!W$11,tisk!A821,0))</f>
        <v/>
      </c>
      <c r="M822" s="127" t="str">
        <f ca="1">IF(A822="","",OFFSET(List1!W$11,tisk!#REF!,0))</f>
        <v/>
      </c>
      <c r="N822" s="127" t="str">
        <f ca="1">IF(B822="","",OFFSET(List1!X$11,tisk!A821,0))</f>
        <v/>
      </c>
    </row>
    <row r="823" spans="1:14" s="70" customFormat="1" ht="75" customHeight="1" x14ac:dyDescent="0.25">
      <c r="A823" s="63"/>
      <c r="B823" s="142"/>
      <c r="C823" s="65" t="str">
        <f ca="1">IF(B822="","",CONCATENATE("Okres ",OFFSET(List1!G$11,tisk!A821,0),"
","Právní forma","
",OFFSET(List1!H$11,tisk!A821,0),"
","IČO ",OFFSET(List1!I$11,tisk!A821,0),"
 ","B.Ú. ",OFFSET(List1!J$11,tisk!A821,0)))</f>
        <v/>
      </c>
      <c r="D823" s="68" t="str">
        <f ca="1">IF(B822="","",OFFSET(List1!M$11,tisk!A821,0))</f>
        <v/>
      </c>
      <c r="E823" s="143"/>
      <c r="F823" s="69"/>
      <c r="G823" s="127"/>
      <c r="H823" s="144"/>
      <c r="I823" s="142"/>
      <c r="J823" s="142"/>
      <c r="K823" s="142"/>
      <c r="L823" s="142"/>
      <c r="M823" s="127"/>
      <c r="N823" s="127"/>
    </row>
    <row r="824" spans="1:14" s="70" customFormat="1" ht="30" customHeight="1" x14ac:dyDescent="0.25">
      <c r="A824" s="63">
        <f>ROW()/3-1</f>
        <v>273.66666666666669</v>
      </c>
      <c r="B824" s="142"/>
      <c r="C824" s="65" t="str">
        <f ca="1">IF(B822="","",CONCATENATE("Zástupce","
",OFFSET(List1!K$11,tisk!A821,0)))</f>
        <v/>
      </c>
      <c r="D824" s="68" t="str">
        <f ca="1">IF(B822="","",CONCATENATE("Dotace bude použita na:",OFFSET(List1!N$11,tisk!A821,0)))</f>
        <v/>
      </c>
      <c r="E824" s="143"/>
      <c r="F824" s="67" t="str">
        <f ca="1">IF(B822="","",OFFSET(List1!Q$11,tisk!A821,0))</f>
        <v/>
      </c>
      <c r="G824" s="127"/>
      <c r="H824" s="144"/>
      <c r="I824" s="142"/>
      <c r="J824" s="142"/>
      <c r="K824" s="142"/>
      <c r="L824" s="142"/>
      <c r="M824" s="127"/>
      <c r="N824" s="127"/>
    </row>
    <row r="825" spans="1:14" s="70" customFormat="1" ht="75" customHeight="1" x14ac:dyDescent="0.25">
      <c r="A825" s="63"/>
      <c r="B825" s="142" t="str">
        <f ca="1">IF(OFFSET(List1!B$11,tisk!A824,0)&gt;0,OFFSET(List1!B$11,tisk!A824,0),"")</f>
        <v/>
      </c>
      <c r="C825" s="65" t="str">
        <f ca="1">IF(B825="","",CONCATENATE(OFFSET(List1!C$11,tisk!A824,0),"
",OFFSET(List1!D$11,tisk!A824,0),"
",OFFSET(List1!E$11,tisk!A824,0),"
",OFFSET(List1!F$11,tisk!A824,0)))</f>
        <v/>
      </c>
      <c r="D825" s="66" t="str">
        <f ca="1">IF(B825="","",OFFSET(List1!L$11,tisk!A824,0))</f>
        <v/>
      </c>
      <c r="E825" s="143" t="str">
        <f ca="1">IF(B825="","",OFFSET(List1!O$11,tisk!A824,0))</f>
        <v/>
      </c>
      <c r="F825" s="67" t="str">
        <f ca="1">IF(B825="","",OFFSET(List1!P$11,tisk!A824,0))</f>
        <v/>
      </c>
      <c r="G825" s="127" t="str">
        <f ca="1">IF(B825="","",OFFSET(List1!R$11,tisk!A824,0))</f>
        <v/>
      </c>
      <c r="H825" s="144" t="str">
        <f ca="1">IF(B825="","",OFFSET(List1!S$11,tisk!A824,0))</f>
        <v/>
      </c>
      <c r="I825" s="142" t="str">
        <f ca="1">IF(B825="","",OFFSET(List1!T$11,tisk!A824,0))</f>
        <v/>
      </c>
      <c r="J825" s="142" t="str">
        <f ca="1">IF(B825="","",OFFSET(List1!U$11,tisk!A824,0))</f>
        <v/>
      </c>
      <c r="K825" s="142" t="str">
        <f ca="1">IF(B825="","",OFFSET(List1!V$11,tisk!A824,0))</f>
        <v/>
      </c>
      <c r="L825" s="142" t="str">
        <f ca="1">IF(B825="","",OFFSET(List1!W$11,tisk!A824,0))</f>
        <v/>
      </c>
      <c r="M825" s="127" t="str">
        <f ca="1">IF(A825="","",OFFSET(List1!W$11,tisk!#REF!,0))</f>
        <v/>
      </c>
      <c r="N825" s="127" t="str">
        <f ca="1">IF(B825="","",OFFSET(List1!X$11,tisk!A824,0))</f>
        <v/>
      </c>
    </row>
    <row r="826" spans="1:14" s="70" customFormat="1" ht="75" customHeight="1" x14ac:dyDescent="0.25">
      <c r="A826" s="63"/>
      <c r="B826" s="142"/>
      <c r="C826" s="65" t="str">
        <f ca="1">IF(B825="","",CONCATENATE("Okres ",OFFSET(List1!G$11,tisk!A824,0),"
","Právní forma","
",OFFSET(List1!H$11,tisk!A824,0),"
","IČO ",OFFSET(List1!I$11,tisk!A824,0),"
 ","B.Ú. ",OFFSET(List1!J$11,tisk!A824,0)))</f>
        <v/>
      </c>
      <c r="D826" s="68" t="str">
        <f ca="1">IF(B825="","",OFFSET(List1!M$11,tisk!A824,0))</f>
        <v/>
      </c>
      <c r="E826" s="143"/>
      <c r="F826" s="69"/>
      <c r="G826" s="127"/>
      <c r="H826" s="144"/>
      <c r="I826" s="142"/>
      <c r="J826" s="142"/>
      <c r="K826" s="142"/>
      <c r="L826" s="142"/>
      <c r="M826" s="127"/>
      <c r="N826" s="127"/>
    </row>
    <row r="827" spans="1:14" s="70" customFormat="1" ht="30" customHeight="1" x14ac:dyDescent="0.25">
      <c r="A827" s="63">
        <f>ROW()/3-1</f>
        <v>274.66666666666669</v>
      </c>
      <c r="B827" s="142"/>
      <c r="C827" s="65" t="str">
        <f ca="1">IF(B825="","",CONCATENATE("Zástupce","
",OFFSET(List1!K$11,tisk!A824,0)))</f>
        <v/>
      </c>
      <c r="D827" s="68" t="str">
        <f ca="1">IF(B825="","",CONCATENATE("Dotace bude použita na:",OFFSET(List1!N$11,tisk!A824,0)))</f>
        <v/>
      </c>
      <c r="E827" s="143"/>
      <c r="F827" s="67" t="str">
        <f ca="1">IF(B825="","",OFFSET(List1!Q$11,tisk!A824,0))</f>
        <v/>
      </c>
      <c r="G827" s="127"/>
      <c r="H827" s="144"/>
      <c r="I827" s="142"/>
      <c r="J827" s="142"/>
      <c r="K827" s="142"/>
      <c r="L827" s="142"/>
      <c r="M827" s="127"/>
      <c r="N827" s="127"/>
    </row>
    <row r="828" spans="1:14" s="70" customFormat="1" ht="75" customHeight="1" x14ac:dyDescent="0.25">
      <c r="A828" s="63"/>
      <c r="B828" s="142" t="str">
        <f ca="1">IF(OFFSET(List1!B$11,tisk!A827,0)&gt;0,OFFSET(List1!B$11,tisk!A827,0),"")</f>
        <v/>
      </c>
      <c r="C828" s="65" t="str">
        <f ca="1">IF(B828="","",CONCATENATE(OFFSET(List1!C$11,tisk!A827,0),"
",OFFSET(List1!D$11,tisk!A827,0),"
",OFFSET(List1!E$11,tisk!A827,0),"
",OFFSET(List1!F$11,tisk!A827,0)))</f>
        <v/>
      </c>
      <c r="D828" s="66" t="str">
        <f ca="1">IF(B828="","",OFFSET(List1!L$11,tisk!A827,0))</f>
        <v/>
      </c>
      <c r="E828" s="143" t="str">
        <f ca="1">IF(B828="","",OFFSET(List1!O$11,tisk!A827,0))</f>
        <v/>
      </c>
      <c r="F828" s="67" t="str">
        <f ca="1">IF(B828="","",OFFSET(List1!P$11,tisk!A827,0))</f>
        <v/>
      </c>
      <c r="G828" s="127" t="str">
        <f ca="1">IF(B828="","",OFFSET(List1!R$11,tisk!A827,0))</f>
        <v/>
      </c>
      <c r="H828" s="144" t="str">
        <f ca="1">IF(B828="","",OFFSET(List1!S$11,tisk!A827,0))</f>
        <v/>
      </c>
      <c r="I828" s="142" t="str">
        <f ca="1">IF(B828="","",OFFSET(List1!T$11,tisk!A827,0))</f>
        <v/>
      </c>
      <c r="J828" s="142" t="str">
        <f ca="1">IF(B828="","",OFFSET(List1!U$11,tisk!A827,0))</f>
        <v/>
      </c>
      <c r="K828" s="142" t="str">
        <f ca="1">IF(B828="","",OFFSET(List1!V$11,tisk!A827,0))</f>
        <v/>
      </c>
      <c r="L828" s="142" t="str">
        <f ca="1">IF(B828="","",OFFSET(List1!W$11,tisk!A827,0))</f>
        <v/>
      </c>
      <c r="M828" s="127" t="str">
        <f ca="1">IF(A828="","",OFFSET(List1!W$11,tisk!#REF!,0))</f>
        <v/>
      </c>
      <c r="N828" s="127" t="str">
        <f ca="1">IF(B828="","",OFFSET(List1!X$11,tisk!A827,0))</f>
        <v/>
      </c>
    </row>
    <row r="829" spans="1:14" s="70" customFormat="1" ht="75" customHeight="1" x14ac:dyDescent="0.25">
      <c r="A829" s="63"/>
      <c r="B829" s="142"/>
      <c r="C829" s="65" t="str">
        <f ca="1">IF(B828="","",CONCATENATE("Okres ",OFFSET(List1!G$11,tisk!A827,0),"
","Právní forma","
",OFFSET(List1!H$11,tisk!A827,0),"
","IČO ",OFFSET(List1!I$11,tisk!A827,0),"
 ","B.Ú. ",OFFSET(List1!J$11,tisk!A827,0)))</f>
        <v/>
      </c>
      <c r="D829" s="68" t="str">
        <f ca="1">IF(B828="","",OFFSET(List1!M$11,tisk!A827,0))</f>
        <v/>
      </c>
      <c r="E829" s="143"/>
      <c r="F829" s="69"/>
      <c r="G829" s="127"/>
      <c r="H829" s="144"/>
      <c r="I829" s="142"/>
      <c r="J829" s="142"/>
      <c r="K829" s="142"/>
      <c r="L829" s="142"/>
      <c r="M829" s="127"/>
      <c r="N829" s="127"/>
    </row>
    <row r="830" spans="1:14" s="70" customFormat="1" ht="30" customHeight="1" x14ac:dyDescent="0.25">
      <c r="A830" s="63">
        <f>ROW()/3-1</f>
        <v>275.66666666666669</v>
      </c>
      <c r="B830" s="142"/>
      <c r="C830" s="65" t="str">
        <f ca="1">IF(B828="","",CONCATENATE("Zástupce","
",OFFSET(List1!K$11,tisk!A827,0)))</f>
        <v/>
      </c>
      <c r="D830" s="68" t="str">
        <f ca="1">IF(B828="","",CONCATENATE("Dotace bude použita na:",OFFSET(List1!N$11,tisk!A827,0)))</f>
        <v/>
      </c>
      <c r="E830" s="143"/>
      <c r="F830" s="67" t="str">
        <f ca="1">IF(B828="","",OFFSET(List1!Q$11,tisk!A827,0))</f>
        <v/>
      </c>
      <c r="G830" s="127"/>
      <c r="H830" s="144"/>
      <c r="I830" s="142"/>
      <c r="J830" s="142"/>
      <c r="K830" s="142"/>
      <c r="L830" s="142"/>
      <c r="M830" s="127"/>
      <c r="N830" s="127"/>
    </row>
    <row r="831" spans="1:14" s="70" customFormat="1" ht="75" customHeight="1" x14ac:dyDescent="0.25">
      <c r="A831" s="63"/>
      <c r="B831" s="142" t="str">
        <f ca="1">IF(OFFSET(List1!B$11,tisk!A830,0)&gt;0,OFFSET(List1!B$11,tisk!A830,0),"")</f>
        <v/>
      </c>
      <c r="C831" s="65" t="str">
        <f ca="1">IF(B831="","",CONCATENATE(OFFSET(List1!C$11,tisk!A830,0),"
",OFFSET(List1!D$11,tisk!A830,0),"
",OFFSET(List1!E$11,tisk!A830,0),"
",OFFSET(List1!F$11,tisk!A830,0)))</f>
        <v/>
      </c>
      <c r="D831" s="66" t="str">
        <f ca="1">IF(B831="","",OFFSET(List1!L$11,tisk!A830,0))</f>
        <v/>
      </c>
      <c r="E831" s="143" t="str">
        <f ca="1">IF(B831="","",OFFSET(List1!O$11,tisk!A830,0))</f>
        <v/>
      </c>
      <c r="F831" s="67" t="str">
        <f ca="1">IF(B831="","",OFFSET(List1!P$11,tisk!A830,0))</f>
        <v/>
      </c>
      <c r="G831" s="127" t="str">
        <f ca="1">IF(B831="","",OFFSET(List1!R$11,tisk!A830,0))</f>
        <v/>
      </c>
      <c r="H831" s="144" t="str">
        <f ca="1">IF(B831="","",OFFSET(List1!S$11,tisk!A830,0))</f>
        <v/>
      </c>
      <c r="I831" s="142" t="str">
        <f ca="1">IF(B831="","",OFFSET(List1!T$11,tisk!A830,0))</f>
        <v/>
      </c>
      <c r="J831" s="142" t="str">
        <f ca="1">IF(B831="","",OFFSET(List1!U$11,tisk!A830,0))</f>
        <v/>
      </c>
      <c r="K831" s="142" t="str">
        <f ca="1">IF(B831="","",OFFSET(List1!V$11,tisk!A830,0))</f>
        <v/>
      </c>
      <c r="L831" s="142" t="str">
        <f ca="1">IF(B831="","",OFFSET(List1!W$11,tisk!A830,0))</f>
        <v/>
      </c>
      <c r="M831" s="127" t="str">
        <f ca="1">IF(A831="","",OFFSET(List1!W$11,tisk!#REF!,0))</f>
        <v/>
      </c>
      <c r="N831" s="127" t="str">
        <f ca="1">IF(B831="","",OFFSET(List1!X$11,tisk!A830,0))</f>
        <v/>
      </c>
    </row>
    <row r="832" spans="1:14" s="70" customFormat="1" ht="75" customHeight="1" x14ac:dyDescent="0.25">
      <c r="A832" s="63"/>
      <c r="B832" s="142"/>
      <c r="C832" s="65" t="str">
        <f ca="1">IF(B831="","",CONCATENATE("Okres ",OFFSET(List1!G$11,tisk!A830,0),"
","Právní forma","
",OFFSET(List1!H$11,tisk!A830,0),"
","IČO ",OFFSET(List1!I$11,tisk!A830,0),"
 ","B.Ú. ",OFFSET(List1!J$11,tisk!A830,0)))</f>
        <v/>
      </c>
      <c r="D832" s="68" t="str">
        <f ca="1">IF(B831="","",OFFSET(List1!M$11,tisk!A830,0))</f>
        <v/>
      </c>
      <c r="E832" s="143"/>
      <c r="F832" s="69"/>
      <c r="G832" s="127"/>
      <c r="H832" s="144"/>
      <c r="I832" s="142"/>
      <c r="J832" s="142"/>
      <c r="K832" s="142"/>
      <c r="L832" s="142"/>
      <c r="M832" s="127"/>
      <c r="N832" s="127"/>
    </row>
    <row r="833" spans="1:14" s="70" customFormat="1" ht="30" customHeight="1" x14ac:dyDescent="0.25">
      <c r="A833" s="63">
        <f>ROW()/3-1</f>
        <v>276.66666666666669</v>
      </c>
      <c r="B833" s="142"/>
      <c r="C833" s="65" t="str">
        <f ca="1">IF(B831="","",CONCATENATE("Zástupce","
",OFFSET(List1!K$11,tisk!A830,0)))</f>
        <v/>
      </c>
      <c r="D833" s="68" t="str">
        <f ca="1">IF(B831="","",CONCATENATE("Dotace bude použita na:",OFFSET(List1!N$11,tisk!A830,0)))</f>
        <v/>
      </c>
      <c r="E833" s="143"/>
      <c r="F833" s="67" t="str">
        <f ca="1">IF(B831="","",OFFSET(List1!Q$11,tisk!A830,0))</f>
        <v/>
      </c>
      <c r="G833" s="127"/>
      <c r="H833" s="144"/>
      <c r="I833" s="142"/>
      <c r="J833" s="142"/>
      <c r="K833" s="142"/>
      <c r="L833" s="142"/>
      <c r="M833" s="127"/>
      <c r="N833" s="127"/>
    </row>
    <row r="834" spans="1:14" s="70" customFormat="1" ht="75" customHeight="1" x14ac:dyDescent="0.25">
      <c r="A834" s="63"/>
      <c r="B834" s="142" t="str">
        <f ca="1">IF(OFFSET(List1!B$11,tisk!A833,0)&gt;0,OFFSET(List1!B$11,tisk!A833,0),"")</f>
        <v/>
      </c>
      <c r="C834" s="65" t="str">
        <f ca="1">IF(B834="","",CONCATENATE(OFFSET(List1!C$11,tisk!A833,0),"
",OFFSET(List1!D$11,tisk!A833,0),"
",OFFSET(List1!E$11,tisk!A833,0),"
",OFFSET(List1!F$11,tisk!A833,0)))</f>
        <v/>
      </c>
      <c r="D834" s="66" t="str">
        <f ca="1">IF(B834="","",OFFSET(List1!L$11,tisk!A833,0))</f>
        <v/>
      </c>
      <c r="E834" s="143" t="str">
        <f ca="1">IF(B834="","",OFFSET(List1!O$11,tisk!A833,0))</f>
        <v/>
      </c>
      <c r="F834" s="67" t="str">
        <f ca="1">IF(B834="","",OFFSET(List1!P$11,tisk!A833,0))</f>
        <v/>
      </c>
      <c r="G834" s="127" t="str">
        <f ca="1">IF(B834="","",OFFSET(List1!R$11,tisk!A833,0))</f>
        <v/>
      </c>
      <c r="H834" s="144" t="str">
        <f ca="1">IF(B834="","",OFFSET(List1!S$11,tisk!A833,0))</f>
        <v/>
      </c>
      <c r="I834" s="142" t="str">
        <f ca="1">IF(B834="","",OFFSET(List1!T$11,tisk!A833,0))</f>
        <v/>
      </c>
      <c r="J834" s="142" t="str">
        <f ca="1">IF(B834="","",OFFSET(List1!U$11,tisk!A833,0))</f>
        <v/>
      </c>
      <c r="K834" s="142" t="str">
        <f ca="1">IF(B834="","",OFFSET(List1!V$11,tisk!A833,0))</f>
        <v/>
      </c>
      <c r="L834" s="142" t="str">
        <f ca="1">IF(B834="","",OFFSET(List1!W$11,tisk!A833,0))</f>
        <v/>
      </c>
      <c r="M834" s="127" t="str">
        <f ca="1">IF(A834="","",OFFSET(List1!W$11,tisk!#REF!,0))</f>
        <v/>
      </c>
      <c r="N834" s="127" t="str">
        <f ca="1">IF(B834="","",OFFSET(List1!X$11,tisk!A833,0))</f>
        <v/>
      </c>
    </row>
    <row r="835" spans="1:14" s="70" customFormat="1" ht="75" customHeight="1" x14ac:dyDescent="0.25">
      <c r="A835" s="63"/>
      <c r="B835" s="142"/>
      <c r="C835" s="65" t="str">
        <f ca="1">IF(B834="","",CONCATENATE("Okres ",OFFSET(List1!G$11,tisk!A833,0),"
","Právní forma","
",OFFSET(List1!H$11,tisk!A833,0),"
","IČO ",OFFSET(List1!I$11,tisk!A833,0),"
 ","B.Ú. ",OFFSET(List1!J$11,tisk!A833,0)))</f>
        <v/>
      </c>
      <c r="D835" s="68" t="str">
        <f ca="1">IF(B834="","",OFFSET(List1!M$11,tisk!A833,0))</f>
        <v/>
      </c>
      <c r="E835" s="143"/>
      <c r="F835" s="69"/>
      <c r="G835" s="127"/>
      <c r="H835" s="144"/>
      <c r="I835" s="142"/>
      <c r="J835" s="142"/>
      <c r="K835" s="142"/>
      <c r="L835" s="142"/>
      <c r="M835" s="127"/>
      <c r="N835" s="127"/>
    </row>
    <row r="836" spans="1:14" s="70" customFormat="1" ht="30" customHeight="1" x14ac:dyDescent="0.25">
      <c r="A836" s="63">
        <f>ROW()/3-1</f>
        <v>277.66666666666669</v>
      </c>
      <c r="B836" s="142"/>
      <c r="C836" s="65" t="str">
        <f ca="1">IF(B834="","",CONCATENATE("Zástupce","
",OFFSET(List1!K$11,tisk!A833,0)))</f>
        <v/>
      </c>
      <c r="D836" s="68" t="str">
        <f ca="1">IF(B834="","",CONCATENATE("Dotace bude použita na:",OFFSET(List1!N$11,tisk!A833,0)))</f>
        <v/>
      </c>
      <c r="E836" s="143"/>
      <c r="F836" s="67" t="str">
        <f ca="1">IF(B834="","",OFFSET(List1!Q$11,tisk!A833,0))</f>
        <v/>
      </c>
      <c r="G836" s="127"/>
      <c r="H836" s="144"/>
      <c r="I836" s="142"/>
      <c r="J836" s="142"/>
      <c r="K836" s="142"/>
      <c r="L836" s="142"/>
      <c r="M836" s="127"/>
      <c r="N836" s="127"/>
    </row>
    <row r="837" spans="1:14" s="70" customFormat="1" ht="75" customHeight="1" x14ac:dyDescent="0.25">
      <c r="A837" s="63"/>
      <c r="B837" s="142" t="str">
        <f ca="1">IF(OFFSET(List1!B$11,tisk!A836,0)&gt;0,OFFSET(List1!B$11,tisk!A836,0),"")</f>
        <v/>
      </c>
      <c r="C837" s="65" t="str">
        <f ca="1">IF(B837="","",CONCATENATE(OFFSET(List1!C$11,tisk!A836,0),"
",OFFSET(List1!D$11,tisk!A836,0),"
",OFFSET(List1!E$11,tisk!A836,0),"
",OFFSET(List1!F$11,tisk!A836,0)))</f>
        <v/>
      </c>
      <c r="D837" s="66" t="str">
        <f ca="1">IF(B837="","",OFFSET(List1!L$11,tisk!A836,0))</f>
        <v/>
      </c>
      <c r="E837" s="143" t="str">
        <f ca="1">IF(B837="","",OFFSET(List1!O$11,tisk!A836,0))</f>
        <v/>
      </c>
      <c r="F837" s="67" t="str">
        <f ca="1">IF(B837="","",OFFSET(List1!P$11,tisk!A836,0))</f>
        <v/>
      </c>
      <c r="G837" s="127" t="str">
        <f ca="1">IF(B837="","",OFFSET(List1!R$11,tisk!A836,0))</f>
        <v/>
      </c>
      <c r="H837" s="144" t="str">
        <f ca="1">IF(B837="","",OFFSET(List1!S$11,tisk!A836,0))</f>
        <v/>
      </c>
      <c r="I837" s="142" t="str">
        <f ca="1">IF(B837="","",OFFSET(List1!T$11,tisk!A836,0))</f>
        <v/>
      </c>
      <c r="J837" s="142" t="str">
        <f ca="1">IF(B837="","",OFFSET(List1!U$11,tisk!A836,0))</f>
        <v/>
      </c>
      <c r="K837" s="142" t="str">
        <f ca="1">IF(B837="","",OFFSET(List1!V$11,tisk!A836,0))</f>
        <v/>
      </c>
      <c r="L837" s="142" t="str">
        <f ca="1">IF(B837="","",OFFSET(List1!W$11,tisk!A836,0))</f>
        <v/>
      </c>
      <c r="M837" s="127" t="str">
        <f ca="1">IF(A837="","",OFFSET(List1!W$11,tisk!#REF!,0))</f>
        <v/>
      </c>
      <c r="N837" s="127" t="str">
        <f ca="1">IF(B837="","",OFFSET(List1!X$11,tisk!A836,0))</f>
        <v/>
      </c>
    </row>
    <row r="838" spans="1:14" s="70" customFormat="1" ht="75" customHeight="1" x14ac:dyDescent="0.25">
      <c r="A838" s="63"/>
      <c r="B838" s="142"/>
      <c r="C838" s="65" t="str">
        <f ca="1">IF(B837="","",CONCATENATE("Okres ",OFFSET(List1!G$11,tisk!A836,0),"
","Právní forma","
",OFFSET(List1!H$11,tisk!A836,0),"
","IČO ",OFFSET(List1!I$11,tisk!A836,0),"
 ","B.Ú. ",OFFSET(List1!J$11,tisk!A836,0)))</f>
        <v/>
      </c>
      <c r="D838" s="68" t="str">
        <f ca="1">IF(B837="","",OFFSET(List1!M$11,tisk!A836,0))</f>
        <v/>
      </c>
      <c r="E838" s="143"/>
      <c r="F838" s="69"/>
      <c r="G838" s="127"/>
      <c r="H838" s="144"/>
      <c r="I838" s="142"/>
      <c r="J838" s="142"/>
      <c r="K838" s="142"/>
      <c r="L838" s="142"/>
      <c r="M838" s="127"/>
      <c r="N838" s="127"/>
    </row>
    <row r="839" spans="1:14" s="70" customFormat="1" ht="30" customHeight="1" x14ac:dyDescent="0.25">
      <c r="A839" s="63">
        <f>ROW()/3-1</f>
        <v>278.66666666666669</v>
      </c>
      <c r="B839" s="142"/>
      <c r="C839" s="65" t="str">
        <f ca="1">IF(B837="","",CONCATENATE("Zástupce","
",OFFSET(List1!K$11,tisk!A836,0)))</f>
        <v/>
      </c>
      <c r="D839" s="68" t="str">
        <f ca="1">IF(B837="","",CONCATENATE("Dotace bude použita na:",OFFSET(List1!N$11,tisk!A836,0)))</f>
        <v/>
      </c>
      <c r="E839" s="143"/>
      <c r="F839" s="67" t="str">
        <f ca="1">IF(B837="","",OFFSET(List1!Q$11,tisk!A836,0))</f>
        <v/>
      </c>
      <c r="G839" s="127"/>
      <c r="H839" s="144"/>
      <c r="I839" s="142"/>
      <c r="J839" s="142"/>
      <c r="K839" s="142"/>
      <c r="L839" s="142"/>
      <c r="M839" s="127"/>
      <c r="N839" s="127"/>
    </row>
    <row r="840" spans="1:14" s="70" customFormat="1" ht="75" customHeight="1" x14ac:dyDescent="0.25">
      <c r="A840" s="63"/>
      <c r="B840" s="142" t="str">
        <f ca="1">IF(OFFSET(List1!B$11,tisk!A839,0)&gt;0,OFFSET(List1!B$11,tisk!A839,0),"")</f>
        <v/>
      </c>
      <c r="C840" s="65" t="str">
        <f ca="1">IF(B840="","",CONCATENATE(OFFSET(List1!C$11,tisk!A839,0),"
",OFFSET(List1!D$11,tisk!A839,0),"
",OFFSET(List1!E$11,tisk!A839,0),"
",OFFSET(List1!F$11,tisk!A839,0)))</f>
        <v/>
      </c>
      <c r="D840" s="66" t="str">
        <f ca="1">IF(B840="","",OFFSET(List1!L$11,tisk!A839,0))</f>
        <v/>
      </c>
      <c r="E840" s="143" t="str">
        <f ca="1">IF(B840="","",OFFSET(List1!O$11,tisk!A839,0))</f>
        <v/>
      </c>
      <c r="F840" s="67" t="str">
        <f ca="1">IF(B840="","",OFFSET(List1!P$11,tisk!A839,0))</f>
        <v/>
      </c>
      <c r="G840" s="127" t="str">
        <f ca="1">IF(B840="","",OFFSET(List1!R$11,tisk!A839,0))</f>
        <v/>
      </c>
      <c r="H840" s="144" t="str">
        <f ca="1">IF(B840="","",OFFSET(List1!S$11,tisk!A839,0))</f>
        <v/>
      </c>
      <c r="I840" s="142" t="str">
        <f ca="1">IF(B840="","",OFFSET(List1!T$11,tisk!A839,0))</f>
        <v/>
      </c>
      <c r="J840" s="142" t="str">
        <f ca="1">IF(B840="","",OFFSET(List1!U$11,tisk!A839,0))</f>
        <v/>
      </c>
      <c r="K840" s="142" t="str">
        <f ca="1">IF(B840="","",OFFSET(List1!V$11,tisk!A839,0))</f>
        <v/>
      </c>
      <c r="L840" s="142" t="str">
        <f ca="1">IF(B840="","",OFFSET(List1!W$11,tisk!A839,0))</f>
        <v/>
      </c>
      <c r="M840" s="127" t="str">
        <f ca="1">IF(A840="","",OFFSET(List1!W$11,tisk!#REF!,0))</f>
        <v/>
      </c>
      <c r="N840" s="127" t="str">
        <f ca="1">IF(B840="","",OFFSET(List1!X$11,tisk!A839,0))</f>
        <v/>
      </c>
    </row>
    <row r="841" spans="1:14" s="70" customFormat="1" ht="75" customHeight="1" x14ac:dyDescent="0.25">
      <c r="A841" s="63"/>
      <c r="B841" s="142"/>
      <c r="C841" s="65" t="str">
        <f ca="1">IF(B840="","",CONCATENATE("Okres ",OFFSET(List1!G$11,tisk!A839,0),"
","Právní forma","
",OFFSET(List1!H$11,tisk!A839,0),"
","IČO ",OFFSET(List1!I$11,tisk!A839,0),"
 ","B.Ú. ",OFFSET(List1!J$11,tisk!A839,0)))</f>
        <v/>
      </c>
      <c r="D841" s="68" t="str">
        <f ca="1">IF(B840="","",OFFSET(List1!M$11,tisk!A839,0))</f>
        <v/>
      </c>
      <c r="E841" s="143"/>
      <c r="F841" s="69"/>
      <c r="G841" s="127"/>
      <c r="H841" s="144"/>
      <c r="I841" s="142"/>
      <c r="J841" s="142"/>
      <c r="K841" s="142"/>
      <c r="L841" s="142"/>
      <c r="M841" s="127"/>
      <c r="N841" s="127"/>
    </row>
    <row r="842" spans="1:14" s="70" customFormat="1" ht="30" customHeight="1" x14ac:dyDescent="0.25">
      <c r="A842" s="63">
        <f>ROW()/3-1</f>
        <v>279.66666666666669</v>
      </c>
      <c r="B842" s="142"/>
      <c r="C842" s="65" t="str">
        <f ca="1">IF(B840="","",CONCATENATE("Zástupce","
",OFFSET(List1!K$11,tisk!A839,0)))</f>
        <v/>
      </c>
      <c r="D842" s="68" t="str">
        <f ca="1">IF(B840="","",CONCATENATE("Dotace bude použita na:",OFFSET(List1!N$11,tisk!A839,0)))</f>
        <v/>
      </c>
      <c r="E842" s="143"/>
      <c r="F842" s="67" t="str">
        <f ca="1">IF(B840="","",OFFSET(List1!Q$11,tisk!A839,0))</f>
        <v/>
      </c>
      <c r="G842" s="127"/>
      <c r="H842" s="144"/>
      <c r="I842" s="142"/>
      <c r="J842" s="142"/>
      <c r="K842" s="142"/>
      <c r="L842" s="142"/>
      <c r="M842" s="127"/>
      <c r="N842" s="127"/>
    </row>
    <row r="843" spans="1:14" s="70" customFormat="1" ht="75" customHeight="1" x14ac:dyDescent="0.25">
      <c r="A843" s="63"/>
      <c r="B843" s="142" t="str">
        <f ca="1">IF(OFFSET(List1!B$11,tisk!A842,0)&gt;0,OFFSET(List1!B$11,tisk!A842,0),"")</f>
        <v/>
      </c>
      <c r="C843" s="65" t="str">
        <f ca="1">IF(B843="","",CONCATENATE(OFFSET(List1!C$11,tisk!A842,0),"
",OFFSET(List1!D$11,tisk!A842,0),"
",OFFSET(List1!E$11,tisk!A842,0),"
",OFFSET(List1!F$11,tisk!A842,0)))</f>
        <v/>
      </c>
      <c r="D843" s="66" t="str">
        <f ca="1">IF(B843="","",OFFSET(List1!L$11,tisk!A842,0))</f>
        <v/>
      </c>
      <c r="E843" s="143" t="str">
        <f ca="1">IF(B843="","",OFFSET(List1!O$11,tisk!A842,0))</f>
        <v/>
      </c>
      <c r="F843" s="67" t="str">
        <f ca="1">IF(B843="","",OFFSET(List1!P$11,tisk!A842,0))</f>
        <v/>
      </c>
      <c r="G843" s="127" t="str">
        <f ca="1">IF(B843="","",OFFSET(List1!R$11,tisk!A842,0))</f>
        <v/>
      </c>
      <c r="H843" s="144" t="str">
        <f ca="1">IF(B843="","",OFFSET(List1!S$11,tisk!A842,0))</f>
        <v/>
      </c>
      <c r="I843" s="142" t="str">
        <f ca="1">IF(B843="","",OFFSET(List1!T$11,tisk!A842,0))</f>
        <v/>
      </c>
      <c r="J843" s="142" t="str">
        <f ca="1">IF(B843="","",OFFSET(List1!U$11,tisk!A842,0))</f>
        <v/>
      </c>
      <c r="K843" s="142" t="str">
        <f ca="1">IF(B843="","",OFFSET(List1!V$11,tisk!A842,0))</f>
        <v/>
      </c>
      <c r="L843" s="142" t="str">
        <f ca="1">IF(B843="","",OFFSET(List1!W$11,tisk!A842,0))</f>
        <v/>
      </c>
      <c r="M843" s="127" t="str">
        <f ca="1">IF(A843="","",OFFSET(List1!W$11,tisk!#REF!,0))</f>
        <v/>
      </c>
      <c r="N843" s="127" t="str">
        <f ca="1">IF(B843="","",OFFSET(List1!X$11,tisk!A842,0))</f>
        <v/>
      </c>
    </row>
    <row r="844" spans="1:14" s="70" customFormat="1" ht="75" customHeight="1" x14ac:dyDescent="0.25">
      <c r="A844" s="63"/>
      <c r="B844" s="142"/>
      <c r="C844" s="65" t="str">
        <f ca="1">IF(B843="","",CONCATENATE("Okres ",OFFSET(List1!G$11,tisk!A842,0),"
","Právní forma","
",OFFSET(List1!H$11,tisk!A842,0),"
","IČO ",OFFSET(List1!I$11,tisk!A842,0),"
 ","B.Ú. ",OFFSET(List1!J$11,tisk!A842,0)))</f>
        <v/>
      </c>
      <c r="D844" s="68" t="str">
        <f ca="1">IF(B843="","",OFFSET(List1!M$11,tisk!A842,0))</f>
        <v/>
      </c>
      <c r="E844" s="143"/>
      <c r="F844" s="69"/>
      <c r="G844" s="127"/>
      <c r="H844" s="144"/>
      <c r="I844" s="142"/>
      <c r="J844" s="142"/>
      <c r="K844" s="142"/>
      <c r="L844" s="142"/>
      <c r="M844" s="127"/>
      <c r="N844" s="127"/>
    </row>
    <row r="845" spans="1:14" s="70" customFormat="1" ht="30" customHeight="1" x14ac:dyDescent="0.25">
      <c r="A845" s="63">
        <f>ROW()/3-1</f>
        <v>280.66666666666669</v>
      </c>
      <c r="B845" s="142"/>
      <c r="C845" s="65" t="str">
        <f ca="1">IF(B843="","",CONCATENATE("Zástupce","
",OFFSET(List1!K$11,tisk!A842,0)))</f>
        <v/>
      </c>
      <c r="D845" s="68" t="str">
        <f ca="1">IF(B843="","",CONCATENATE("Dotace bude použita na:",OFFSET(List1!N$11,tisk!A842,0)))</f>
        <v/>
      </c>
      <c r="E845" s="143"/>
      <c r="F845" s="67" t="str">
        <f ca="1">IF(B843="","",OFFSET(List1!Q$11,tisk!A842,0))</f>
        <v/>
      </c>
      <c r="G845" s="127"/>
      <c r="H845" s="144"/>
      <c r="I845" s="142"/>
      <c r="J845" s="142"/>
      <c r="K845" s="142"/>
      <c r="L845" s="142"/>
      <c r="M845" s="127"/>
      <c r="N845" s="127"/>
    </row>
    <row r="846" spans="1:14" s="70" customFormat="1" ht="75" customHeight="1" x14ac:dyDescent="0.25">
      <c r="A846" s="63"/>
      <c r="B846" s="142" t="str">
        <f ca="1">IF(OFFSET(List1!B$11,tisk!A845,0)&gt;0,OFFSET(List1!B$11,tisk!A845,0),"")</f>
        <v/>
      </c>
      <c r="C846" s="65" t="str">
        <f ca="1">IF(B846="","",CONCATENATE(OFFSET(List1!C$11,tisk!A845,0),"
",OFFSET(List1!D$11,tisk!A845,0),"
",OFFSET(List1!E$11,tisk!A845,0),"
",OFFSET(List1!F$11,tisk!A845,0)))</f>
        <v/>
      </c>
      <c r="D846" s="66" t="str">
        <f ca="1">IF(B846="","",OFFSET(List1!L$11,tisk!A845,0))</f>
        <v/>
      </c>
      <c r="E846" s="143" t="str">
        <f ca="1">IF(B846="","",OFFSET(List1!O$11,tisk!A845,0))</f>
        <v/>
      </c>
      <c r="F846" s="67" t="str">
        <f ca="1">IF(B846="","",OFFSET(List1!P$11,tisk!A845,0))</f>
        <v/>
      </c>
      <c r="G846" s="127" t="str">
        <f ca="1">IF(B846="","",OFFSET(List1!R$11,tisk!A845,0))</f>
        <v/>
      </c>
      <c r="H846" s="144" t="str">
        <f ca="1">IF(B846="","",OFFSET(List1!S$11,tisk!A845,0))</f>
        <v/>
      </c>
      <c r="I846" s="142" t="str">
        <f ca="1">IF(B846="","",OFFSET(List1!T$11,tisk!A845,0))</f>
        <v/>
      </c>
      <c r="J846" s="142" t="str">
        <f ca="1">IF(B846="","",OFFSET(List1!U$11,tisk!A845,0))</f>
        <v/>
      </c>
      <c r="K846" s="142" t="str">
        <f ca="1">IF(B846="","",OFFSET(List1!V$11,tisk!A845,0))</f>
        <v/>
      </c>
      <c r="L846" s="142" t="str">
        <f ca="1">IF(B846="","",OFFSET(List1!W$11,tisk!A845,0))</f>
        <v/>
      </c>
      <c r="M846" s="127" t="str">
        <f ca="1">IF(A846="","",OFFSET(List1!W$11,tisk!#REF!,0))</f>
        <v/>
      </c>
      <c r="N846" s="127" t="str">
        <f ca="1">IF(B846="","",OFFSET(List1!X$11,tisk!A845,0))</f>
        <v/>
      </c>
    </row>
    <row r="847" spans="1:14" s="70" customFormat="1" ht="75" customHeight="1" x14ac:dyDescent="0.25">
      <c r="A847" s="63"/>
      <c r="B847" s="142"/>
      <c r="C847" s="65" t="str">
        <f ca="1">IF(B846="","",CONCATENATE("Okres ",OFFSET(List1!G$11,tisk!A845,0),"
","Právní forma","
",OFFSET(List1!H$11,tisk!A845,0),"
","IČO ",OFFSET(List1!I$11,tisk!A845,0),"
 ","B.Ú. ",OFFSET(List1!J$11,tisk!A845,0)))</f>
        <v/>
      </c>
      <c r="D847" s="68" t="str">
        <f ca="1">IF(B846="","",OFFSET(List1!M$11,tisk!A845,0))</f>
        <v/>
      </c>
      <c r="E847" s="143"/>
      <c r="F847" s="69"/>
      <c r="G847" s="127"/>
      <c r="H847" s="144"/>
      <c r="I847" s="142"/>
      <c r="J847" s="142"/>
      <c r="K847" s="142"/>
      <c r="L847" s="142"/>
      <c r="M847" s="127"/>
      <c r="N847" s="127"/>
    </row>
    <row r="848" spans="1:14" s="70" customFormat="1" ht="30" customHeight="1" x14ac:dyDescent="0.25">
      <c r="A848" s="63">
        <f>ROW()/3-1</f>
        <v>281.66666666666669</v>
      </c>
      <c r="B848" s="142"/>
      <c r="C848" s="65" t="str">
        <f ca="1">IF(B846="","",CONCATENATE("Zástupce","
",OFFSET(List1!K$11,tisk!A845,0)))</f>
        <v/>
      </c>
      <c r="D848" s="68" t="str">
        <f ca="1">IF(B846="","",CONCATENATE("Dotace bude použita na:",OFFSET(List1!N$11,tisk!A845,0)))</f>
        <v/>
      </c>
      <c r="E848" s="143"/>
      <c r="F848" s="67" t="str">
        <f ca="1">IF(B846="","",OFFSET(List1!Q$11,tisk!A845,0))</f>
        <v/>
      </c>
      <c r="G848" s="127"/>
      <c r="H848" s="144"/>
      <c r="I848" s="142"/>
      <c r="J848" s="142"/>
      <c r="K848" s="142"/>
      <c r="L848" s="142"/>
      <c r="M848" s="127"/>
      <c r="N848" s="127"/>
    </row>
    <row r="849" spans="1:14" s="70" customFormat="1" ht="75" customHeight="1" x14ac:dyDescent="0.25">
      <c r="A849" s="63"/>
      <c r="B849" s="142" t="str">
        <f ca="1">IF(OFFSET(List1!B$11,tisk!A848,0)&gt;0,OFFSET(List1!B$11,tisk!A848,0),"")</f>
        <v/>
      </c>
      <c r="C849" s="65" t="str">
        <f ca="1">IF(B849="","",CONCATENATE(OFFSET(List1!C$11,tisk!A848,0),"
",OFFSET(List1!D$11,tisk!A848,0),"
",OFFSET(List1!E$11,tisk!A848,0),"
",OFFSET(List1!F$11,tisk!A848,0)))</f>
        <v/>
      </c>
      <c r="D849" s="66" t="str">
        <f ca="1">IF(B849="","",OFFSET(List1!L$11,tisk!A848,0))</f>
        <v/>
      </c>
      <c r="E849" s="143" t="str">
        <f ca="1">IF(B849="","",OFFSET(List1!O$11,tisk!A848,0))</f>
        <v/>
      </c>
      <c r="F849" s="67" t="str">
        <f ca="1">IF(B849="","",OFFSET(List1!P$11,tisk!A848,0))</f>
        <v/>
      </c>
      <c r="G849" s="127" t="str">
        <f ca="1">IF(B849="","",OFFSET(List1!R$11,tisk!A848,0))</f>
        <v/>
      </c>
      <c r="H849" s="144" t="str">
        <f ca="1">IF(B849="","",OFFSET(List1!S$11,tisk!A848,0))</f>
        <v/>
      </c>
      <c r="I849" s="142" t="str">
        <f ca="1">IF(B849="","",OFFSET(List1!T$11,tisk!A848,0))</f>
        <v/>
      </c>
      <c r="J849" s="142" t="str">
        <f ca="1">IF(B849="","",OFFSET(List1!U$11,tisk!A848,0))</f>
        <v/>
      </c>
      <c r="K849" s="142" t="str">
        <f ca="1">IF(B849="","",OFFSET(List1!V$11,tisk!A848,0))</f>
        <v/>
      </c>
      <c r="L849" s="142" t="str">
        <f ca="1">IF(B849="","",OFFSET(List1!W$11,tisk!A848,0))</f>
        <v/>
      </c>
      <c r="M849" s="127" t="str">
        <f ca="1">IF(A849="","",OFFSET(List1!W$11,tisk!#REF!,0))</f>
        <v/>
      </c>
      <c r="N849" s="127" t="str">
        <f ca="1">IF(B849="","",OFFSET(List1!X$11,tisk!A848,0))</f>
        <v/>
      </c>
    </row>
    <row r="850" spans="1:14" s="70" customFormat="1" ht="75" customHeight="1" x14ac:dyDescent="0.25">
      <c r="A850" s="63"/>
      <c r="B850" s="142"/>
      <c r="C850" s="65" t="str">
        <f ca="1">IF(B849="","",CONCATENATE("Okres ",OFFSET(List1!G$11,tisk!A848,0),"
","Právní forma","
",OFFSET(List1!H$11,tisk!A848,0),"
","IČO ",OFFSET(List1!I$11,tisk!A848,0),"
 ","B.Ú. ",OFFSET(List1!J$11,tisk!A848,0)))</f>
        <v/>
      </c>
      <c r="D850" s="68" t="str">
        <f ca="1">IF(B849="","",OFFSET(List1!M$11,tisk!A848,0))</f>
        <v/>
      </c>
      <c r="E850" s="143"/>
      <c r="F850" s="69"/>
      <c r="G850" s="127"/>
      <c r="H850" s="144"/>
      <c r="I850" s="142"/>
      <c r="J850" s="142"/>
      <c r="K850" s="142"/>
      <c r="L850" s="142"/>
      <c r="M850" s="127"/>
      <c r="N850" s="127"/>
    </row>
    <row r="851" spans="1:14" s="70" customFormat="1" ht="30" customHeight="1" x14ac:dyDescent="0.25">
      <c r="A851" s="63">
        <f>ROW()/3-1</f>
        <v>282.66666666666669</v>
      </c>
      <c r="B851" s="142"/>
      <c r="C851" s="65" t="str">
        <f ca="1">IF(B849="","",CONCATENATE("Zástupce","
",OFFSET(List1!K$11,tisk!A848,0)))</f>
        <v/>
      </c>
      <c r="D851" s="68" t="str">
        <f ca="1">IF(B849="","",CONCATENATE("Dotace bude použita na:",OFFSET(List1!N$11,tisk!A848,0)))</f>
        <v/>
      </c>
      <c r="E851" s="143"/>
      <c r="F851" s="67" t="str">
        <f ca="1">IF(B849="","",OFFSET(List1!Q$11,tisk!A848,0))</f>
        <v/>
      </c>
      <c r="G851" s="127"/>
      <c r="H851" s="144"/>
      <c r="I851" s="142"/>
      <c r="J851" s="142"/>
      <c r="K851" s="142"/>
      <c r="L851" s="142"/>
      <c r="M851" s="127"/>
      <c r="N851" s="127"/>
    </row>
    <row r="852" spans="1:14" s="70" customFormat="1" ht="75" customHeight="1" x14ac:dyDescent="0.25">
      <c r="A852" s="63"/>
      <c r="B852" s="142" t="str">
        <f ca="1">IF(OFFSET(List1!B$11,tisk!A851,0)&gt;0,OFFSET(List1!B$11,tisk!A851,0),"")</f>
        <v/>
      </c>
      <c r="C852" s="65" t="str">
        <f ca="1">IF(B852="","",CONCATENATE(OFFSET(List1!C$11,tisk!A851,0),"
",OFFSET(List1!D$11,tisk!A851,0),"
",OFFSET(List1!E$11,tisk!A851,0),"
",OFFSET(List1!F$11,tisk!A851,0)))</f>
        <v/>
      </c>
      <c r="D852" s="66" t="str">
        <f ca="1">IF(B852="","",OFFSET(List1!L$11,tisk!A851,0))</f>
        <v/>
      </c>
      <c r="E852" s="143" t="str">
        <f ca="1">IF(B852="","",OFFSET(List1!O$11,tisk!A851,0))</f>
        <v/>
      </c>
      <c r="F852" s="67" t="str">
        <f ca="1">IF(B852="","",OFFSET(List1!P$11,tisk!A851,0))</f>
        <v/>
      </c>
      <c r="G852" s="127" t="str">
        <f ca="1">IF(B852="","",OFFSET(List1!R$11,tisk!A851,0))</f>
        <v/>
      </c>
      <c r="H852" s="144" t="str">
        <f ca="1">IF(B852="","",OFFSET(List1!S$11,tisk!A851,0))</f>
        <v/>
      </c>
      <c r="I852" s="142" t="str">
        <f ca="1">IF(B852="","",OFFSET(List1!T$11,tisk!A851,0))</f>
        <v/>
      </c>
      <c r="J852" s="142" t="str">
        <f ca="1">IF(B852="","",OFFSET(List1!U$11,tisk!A851,0))</f>
        <v/>
      </c>
      <c r="K852" s="142" t="str">
        <f ca="1">IF(B852="","",OFFSET(List1!V$11,tisk!A851,0))</f>
        <v/>
      </c>
      <c r="L852" s="142" t="str">
        <f ca="1">IF(B852="","",OFFSET(List1!W$11,tisk!A851,0))</f>
        <v/>
      </c>
      <c r="M852" s="127" t="str">
        <f ca="1">IF(A852="","",OFFSET(List1!W$11,tisk!#REF!,0))</f>
        <v/>
      </c>
      <c r="N852" s="127" t="str">
        <f ca="1">IF(B852="","",OFFSET(List1!X$11,tisk!A851,0))</f>
        <v/>
      </c>
    </row>
    <row r="853" spans="1:14" s="70" customFormat="1" ht="75" customHeight="1" x14ac:dyDescent="0.25">
      <c r="A853" s="63"/>
      <c r="B853" s="142"/>
      <c r="C853" s="65" t="str">
        <f ca="1">IF(B852="","",CONCATENATE("Okres ",OFFSET(List1!G$11,tisk!A851,0),"
","Právní forma","
",OFFSET(List1!H$11,tisk!A851,0),"
","IČO ",OFFSET(List1!I$11,tisk!A851,0),"
 ","B.Ú. ",OFFSET(List1!J$11,tisk!A851,0)))</f>
        <v/>
      </c>
      <c r="D853" s="68" t="str">
        <f ca="1">IF(B852="","",OFFSET(List1!M$11,tisk!A851,0))</f>
        <v/>
      </c>
      <c r="E853" s="143"/>
      <c r="F853" s="69"/>
      <c r="G853" s="127"/>
      <c r="H853" s="144"/>
      <c r="I853" s="142"/>
      <c r="J853" s="142"/>
      <c r="K853" s="142"/>
      <c r="L853" s="142"/>
      <c r="M853" s="127"/>
      <c r="N853" s="127"/>
    </row>
    <row r="854" spans="1:14" s="70" customFormat="1" ht="30" customHeight="1" x14ac:dyDescent="0.25">
      <c r="A854" s="63">
        <f>ROW()/3-1</f>
        <v>283.66666666666669</v>
      </c>
      <c r="B854" s="142"/>
      <c r="C854" s="65" t="str">
        <f ca="1">IF(B852="","",CONCATENATE("Zástupce","
",OFFSET(List1!K$11,tisk!A851,0)))</f>
        <v/>
      </c>
      <c r="D854" s="68" t="str">
        <f ca="1">IF(B852="","",CONCATENATE("Dotace bude použita na:",OFFSET(List1!N$11,tisk!A851,0)))</f>
        <v/>
      </c>
      <c r="E854" s="143"/>
      <c r="F854" s="67" t="str">
        <f ca="1">IF(B852="","",OFFSET(List1!Q$11,tisk!A851,0))</f>
        <v/>
      </c>
      <c r="G854" s="127"/>
      <c r="H854" s="144"/>
      <c r="I854" s="142"/>
      <c r="J854" s="142"/>
      <c r="K854" s="142"/>
      <c r="L854" s="142"/>
      <c r="M854" s="127"/>
      <c r="N854" s="127"/>
    </row>
    <row r="855" spans="1:14" s="70" customFormat="1" ht="75" customHeight="1" x14ac:dyDescent="0.25">
      <c r="A855" s="63"/>
      <c r="B855" s="142" t="str">
        <f ca="1">IF(OFFSET(List1!B$11,tisk!A854,0)&gt;0,OFFSET(List1!B$11,tisk!A854,0),"")</f>
        <v/>
      </c>
      <c r="C855" s="65" t="str">
        <f ca="1">IF(B855="","",CONCATENATE(OFFSET(List1!C$11,tisk!A854,0),"
",OFFSET(List1!D$11,tisk!A854,0),"
",OFFSET(List1!E$11,tisk!A854,0),"
",OFFSET(List1!F$11,tisk!A854,0)))</f>
        <v/>
      </c>
      <c r="D855" s="66" t="str">
        <f ca="1">IF(B855="","",OFFSET(List1!L$11,tisk!A854,0))</f>
        <v/>
      </c>
      <c r="E855" s="143" t="str">
        <f ca="1">IF(B855="","",OFFSET(List1!O$11,tisk!A854,0))</f>
        <v/>
      </c>
      <c r="F855" s="67" t="str">
        <f ca="1">IF(B855="","",OFFSET(List1!P$11,tisk!A854,0))</f>
        <v/>
      </c>
      <c r="G855" s="127" t="str">
        <f ca="1">IF(B855="","",OFFSET(List1!R$11,tisk!A854,0))</f>
        <v/>
      </c>
      <c r="H855" s="144" t="str">
        <f ca="1">IF(B855="","",OFFSET(List1!S$11,tisk!A854,0))</f>
        <v/>
      </c>
      <c r="I855" s="142" t="str">
        <f ca="1">IF(B855="","",OFFSET(List1!T$11,tisk!A854,0))</f>
        <v/>
      </c>
      <c r="J855" s="142" t="str">
        <f ca="1">IF(B855="","",OFFSET(List1!U$11,tisk!A854,0))</f>
        <v/>
      </c>
      <c r="K855" s="142" t="str">
        <f ca="1">IF(B855="","",OFFSET(List1!V$11,tisk!A854,0))</f>
        <v/>
      </c>
      <c r="L855" s="142" t="str">
        <f ca="1">IF(B855="","",OFFSET(List1!W$11,tisk!A854,0))</f>
        <v/>
      </c>
      <c r="M855" s="127" t="str">
        <f ca="1">IF(A855="","",OFFSET(List1!W$11,tisk!#REF!,0))</f>
        <v/>
      </c>
      <c r="N855" s="127" t="str">
        <f ca="1">IF(B855="","",OFFSET(List1!X$11,tisk!A854,0))</f>
        <v/>
      </c>
    </row>
    <row r="856" spans="1:14" s="70" customFormat="1" ht="75" customHeight="1" x14ac:dyDescent="0.25">
      <c r="A856" s="63"/>
      <c r="B856" s="142"/>
      <c r="C856" s="65" t="str">
        <f ca="1">IF(B855="","",CONCATENATE("Okres ",OFFSET(List1!G$11,tisk!A854,0),"
","Právní forma","
",OFFSET(List1!H$11,tisk!A854,0),"
","IČO ",OFFSET(List1!I$11,tisk!A854,0),"
 ","B.Ú. ",OFFSET(List1!J$11,tisk!A854,0)))</f>
        <v/>
      </c>
      <c r="D856" s="68" t="str">
        <f ca="1">IF(B855="","",OFFSET(List1!M$11,tisk!A854,0))</f>
        <v/>
      </c>
      <c r="E856" s="143"/>
      <c r="F856" s="69"/>
      <c r="G856" s="127"/>
      <c r="H856" s="144"/>
      <c r="I856" s="142"/>
      <c r="J856" s="142"/>
      <c r="K856" s="142"/>
      <c r="L856" s="142"/>
      <c r="M856" s="127"/>
      <c r="N856" s="127"/>
    </row>
    <row r="857" spans="1:14" s="70" customFormat="1" ht="30" customHeight="1" x14ac:dyDescent="0.25">
      <c r="A857" s="63">
        <f>ROW()/3-1</f>
        <v>284.66666666666669</v>
      </c>
      <c r="B857" s="142"/>
      <c r="C857" s="65" t="str">
        <f ca="1">IF(B855="","",CONCATENATE("Zástupce","
",OFFSET(List1!K$11,tisk!A854,0)))</f>
        <v/>
      </c>
      <c r="D857" s="68" t="str">
        <f ca="1">IF(B855="","",CONCATENATE("Dotace bude použita na:",OFFSET(List1!N$11,tisk!A854,0)))</f>
        <v/>
      </c>
      <c r="E857" s="143"/>
      <c r="F857" s="67" t="str">
        <f ca="1">IF(B855="","",OFFSET(List1!Q$11,tisk!A854,0))</f>
        <v/>
      </c>
      <c r="G857" s="127"/>
      <c r="H857" s="144"/>
      <c r="I857" s="142"/>
      <c r="J857" s="142"/>
      <c r="K857" s="142"/>
      <c r="L857" s="142"/>
      <c r="M857" s="127"/>
      <c r="N857" s="127"/>
    </row>
    <row r="858" spans="1:14" s="70" customFormat="1" ht="75" customHeight="1" x14ac:dyDescent="0.25">
      <c r="A858" s="63"/>
      <c r="B858" s="142" t="str">
        <f ca="1">IF(OFFSET(List1!B$11,tisk!A857,0)&gt;0,OFFSET(List1!B$11,tisk!A857,0),"")</f>
        <v/>
      </c>
      <c r="C858" s="65" t="str">
        <f ca="1">IF(B858="","",CONCATENATE(OFFSET(List1!C$11,tisk!A857,0),"
",OFFSET(List1!D$11,tisk!A857,0),"
",OFFSET(List1!E$11,tisk!A857,0),"
",OFFSET(List1!F$11,tisk!A857,0)))</f>
        <v/>
      </c>
      <c r="D858" s="66" t="str">
        <f ca="1">IF(B858="","",OFFSET(List1!L$11,tisk!A857,0))</f>
        <v/>
      </c>
      <c r="E858" s="143" t="str">
        <f ca="1">IF(B858="","",OFFSET(List1!O$11,tisk!A857,0))</f>
        <v/>
      </c>
      <c r="F858" s="67" t="str">
        <f ca="1">IF(B858="","",OFFSET(List1!P$11,tisk!A857,0))</f>
        <v/>
      </c>
      <c r="G858" s="127" t="str">
        <f ca="1">IF(B858="","",OFFSET(List1!R$11,tisk!A857,0))</f>
        <v/>
      </c>
      <c r="H858" s="144" t="str">
        <f ca="1">IF(B858="","",OFFSET(List1!S$11,tisk!A857,0))</f>
        <v/>
      </c>
      <c r="I858" s="142" t="str">
        <f ca="1">IF(B858="","",OFFSET(List1!T$11,tisk!A857,0))</f>
        <v/>
      </c>
      <c r="J858" s="142" t="str">
        <f ca="1">IF(B858="","",OFFSET(List1!U$11,tisk!A857,0))</f>
        <v/>
      </c>
      <c r="K858" s="142" t="str">
        <f ca="1">IF(B858="","",OFFSET(List1!V$11,tisk!A857,0))</f>
        <v/>
      </c>
      <c r="L858" s="142" t="str">
        <f ca="1">IF(B858="","",OFFSET(List1!W$11,tisk!A857,0))</f>
        <v/>
      </c>
      <c r="M858" s="127" t="str">
        <f ca="1">IF(A858="","",OFFSET(List1!W$11,tisk!#REF!,0))</f>
        <v/>
      </c>
      <c r="N858" s="127" t="str">
        <f ca="1">IF(B858="","",OFFSET(List1!X$11,tisk!A857,0))</f>
        <v/>
      </c>
    </row>
    <row r="859" spans="1:14" s="70" customFormat="1" ht="75" customHeight="1" x14ac:dyDescent="0.25">
      <c r="A859" s="63"/>
      <c r="B859" s="142"/>
      <c r="C859" s="65" t="str">
        <f ca="1">IF(B858="","",CONCATENATE("Okres ",OFFSET(List1!G$11,tisk!A857,0),"
","Právní forma","
",OFFSET(List1!H$11,tisk!A857,0),"
","IČO ",OFFSET(List1!I$11,tisk!A857,0),"
 ","B.Ú. ",OFFSET(List1!J$11,tisk!A857,0)))</f>
        <v/>
      </c>
      <c r="D859" s="68" t="str">
        <f ca="1">IF(B858="","",OFFSET(List1!M$11,tisk!A857,0))</f>
        <v/>
      </c>
      <c r="E859" s="143"/>
      <c r="F859" s="69"/>
      <c r="G859" s="127"/>
      <c r="H859" s="144"/>
      <c r="I859" s="142"/>
      <c r="J859" s="142"/>
      <c r="K859" s="142"/>
      <c r="L859" s="142"/>
      <c r="M859" s="127"/>
      <c r="N859" s="127"/>
    </row>
    <row r="860" spans="1:14" s="70" customFormat="1" ht="30" customHeight="1" x14ac:dyDescent="0.25">
      <c r="A860" s="63">
        <f>ROW()/3-1</f>
        <v>285.66666666666669</v>
      </c>
      <c r="B860" s="142"/>
      <c r="C860" s="65" t="str">
        <f ca="1">IF(B858="","",CONCATENATE("Zástupce","
",OFFSET(List1!K$11,tisk!A857,0)))</f>
        <v/>
      </c>
      <c r="D860" s="68" t="str">
        <f ca="1">IF(B858="","",CONCATENATE("Dotace bude použita na:",OFFSET(List1!N$11,tisk!A857,0)))</f>
        <v/>
      </c>
      <c r="E860" s="143"/>
      <c r="F860" s="67" t="str">
        <f ca="1">IF(B858="","",OFFSET(List1!Q$11,tisk!A857,0))</f>
        <v/>
      </c>
      <c r="G860" s="127"/>
      <c r="H860" s="144"/>
      <c r="I860" s="142"/>
      <c r="J860" s="142"/>
      <c r="K860" s="142"/>
      <c r="L860" s="142"/>
      <c r="M860" s="127"/>
      <c r="N860" s="127"/>
    </row>
    <row r="861" spans="1:14" s="70" customFormat="1" ht="75" customHeight="1" x14ac:dyDescent="0.25">
      <c r="A861" s="63"/>
      <c r="B861" s="142" t="str">
        <f ca="1">IF(OFFSET(List1!B$11,tisk!A860,0)&gt;0,OFFSET(List1!B$11,tisk!A860,0),"")</f>
        <v/>
      </c>
      <c r="C861" s="65" t="str">
        <f ca="1">IF(B861="","",CONCATENATE(OFFSET(List1!C$11,tisk!A860,0),"
",OFFSET(List1!D$11,tisk!A860,0),"
",OFFSET(List1!E$11,tisk!A860,0),"
",OFFSET(List1!F$11,tisk!A860,0)))</f>
        <v/>
      </c>
      <c r="D861" s="66" t="str">
        <f ca="1">IF(B861="","",OFFSET(List1!L$11,tisk!A860,0))</f>
        <v/>
      </c>
      <c r="E861" s="143" t="str">
        <f ca="1">IF(B861="","",OFFSET(List1!O$11,tisk!A860,0))</f>
        <v/>
      </c>
      <c r="F861" s="67" t="str">
        <f ca="1">IF(B861="","",OFFSET(List1!P$11,tisk!A860,0))</f>
        <v/>
      </c>
      <c r="G861" s="127" t="str">
        <f ca="1">IF(B861="","",OFFSET(List1!R$11,tisk!A860,0))</f>
        <v/>
      </c>
      <c r="H861" s="144" t="str">
        <f ca="1">IF(B861="","",OFFSET(List1!S$11,tisk!A860,0))</f>
        <v/>
      </c>
      <c r="I861" s="142" t="str">
        <f ca="1">IF(B861="","",OFFSET(List1!T$11,tisk!A860,0))</f>
        <v/>
      </c>
      <c r="J861" s="142" t="str">
        <f ca="1">IF(B861="","",OFFSET(List1!U$11,tisk!A860,0))</f>
        <v/>
      </c>
      <c r="K861" s="142" t="str">
        <f ca="1">IF(B861="","",OFFSET(List1!V$11,tisk!A860,0))</f>
        <v/>
      </c>
      <c r="L861" s="142" t="str">
        <f ca="1">IF(B861="","",OFFSET(List1!W$11,tisk!A860,0))</f>
        <v/>
      </c>
      <c r="M861" s="127" t="str">
        <f ca="1">IF(A861="","",OFFSET(List1!W$11,tisk!#REF!,0))</f>
        <v/>
      </c>
      <c r="N861" s="127" t="str">
        <f ca="1">IF(B861="","",OFFSET(List1!X$11,tisk!A860,0))</f>
        <v/>
      </c>
    </row>
    <row r="862" spans="1:14" s="70" customFormat="1" ht="75" customHeight="1" x14ac:dyDescent="0.25">
      <c r="A862" s="63"/>
      <c r="B862" s="142"/>
      <c r="C862" s="65" t="str">
        <f ca="1">IF(B861="","",CONCATENATE("Okres ",OFFSET(List1!G$11,tisk!A860,0),"
","Právní forma","
",OFFSET(List1!H$11,tisk!A860,0),"
","IČO ",OFFSET(List1!I$11,tisk!A860,0),"
 ","B.Ú. ",OFFSET(List1!J$11,tisk!A860,0)))</f>
        <v/>
      </c>
      <c r="D862" s="68" t="str">
        <f ca="1">IF(B861="","",OFFSET(List1!M$11,tisk!A860,0))</f>
        <v/>
      </c>
      <c r="E862" s="143"/>
      <c r="F862" s="69"/>
      <c r="G862" s="127"/>
      <c r="H862" s="144"/>
      <c r="I862" s="142"/>
      <c r="J862" s="142"/>
      <c r="K862" s="142"/>
      <c r="L862" s="142"/>
      <c r="M862" s="127"/>
      <c r="N862" s="127"/>
    </row>
    <row r="863" spans="1:14" s="70" customFormat="1" ht="30" customHeight="1" x14ac:dyDescent="0.25">
      <c r="A863" s="63">
        <f>ROW()/3-1</f>
        <v>286.66666666666669</v>
      </c>
      <c r="B863" s="142"/>
      <c r="C863" s="65" t="str">
        <f ca="1">IF(B861="","",CONCATENATE("Zástupce","
",OFFSET(List1!K$11,tisk!A860,0)))</f>
        <v/>
      </c>
      <c r="D863" s="68" t="str">
        <f ca="1">IF(B861="","",CONCATENATE("Dotace bude použita na:",OFFSET(List1!N$11,tisk!A860,0)))</f>
        <v/>
      </c>
      <c r="E863" s="143"/>
      <c r="F863" s="67" t="str">
        <f ca="1">IF(B861="","",OFFSET(List1!Q$11,tisk!A860,0))</f>
        <v/>
      </c>
      <c r="G863" s="127"/>
      <c r="H863" s="144"/>
      <c r="I863" s="142"/>
      <c r="J863" s="142"/>
      <c r="K863" s="142"/>
      <c r="L863" s="142"/>
      <c r="M863" s="127"/>
      <c r="N863" s="127"/>
    </row>
    <row r="864" spans="1:14" s="70" customFormat="1" ht="75" customHeight="1" x14ac:dyDescent="0.25">
      <c r="A864" s="63"/>
      <c r="B864" s="142" t="str">
        <f ca="1">IF(OFFSET(List1!B$11,tisk!A863,0)&gt;0,OFFSET(List1!B$11,tisk!A863,0),"")</f>
        <v/>
      </c>
      <c r="C864" s="65" t="str">
        <f ca="1">IF(B864="","",CONCATENATE(OFFSET(List1!C$11,tisk!A863,0),"
",OFFSET(List1!D$11,tisk!A863,0),"
",OFFSET(List1!E$11,tisk!A863,0),"
",OFFSET(List1!F$11,tisk!A863,0)))</f>
        <v/>
      </c>
      <c r="D864" s="66" t="str">
        <f ca="1">IF(B864="","",OFFSET(List1!L$11,tisk!A863,0))</f>
        <v/>
      </c>
      <c r="E864" s="143" t="str">
        <f ca="1">IF(B864="","",OFFSET(List1!O$11,tisk!A863,0))</f>
        <v/>
      </c>
      <c r="F864" s="67" t="str">
        <f ca="1">IF(B864="","",OFFSET(List1!P$11,tisk!A863,0))</f>
        <v/>
      </c>
      <c r="G864" s="127" t="str">
        <f ca="1">IF(B864="","",OFFSET(List1!R$11,tisk!A863,0))</f>
        <v/>
      </c>
      <c r="H864" s="144" t="str">
        <f ca="1">IF(B864="","",OFFSET(List1!S$11,tisk!A863,0))</f>
        <v/>
      </c>
      <c r="I864" s="142" t="str">
        <f ca="1">IF(B864="","",OFFSET(List1!T$11,tisk!A863,0))</f>
        <v/>
      </c>
      <c r="J864" s="142" t="str">
        <f ca="1">IF(B864="","",OFFSET(List1!U$11,tisk!A863,0))</f>
        <v/>
      </c>
      <c r="K864" s="142" t="str">
        <f ca="1">IF(B864="","",OFFSET(List1!V$11,tisk!A863,0))</f>
        <v/>
      </c>
      <c r="L864" s="142" t="str">
        <f ca="1">IF(B864="","",OFFSET(List1!W$11,tisk!A863,0))</f>
        <v/>
      </c>
      <c r="M864" s="127" t="str">
        <f ca="1">IF(A864="","",OFFSET(List1!W$11,tisk!#REF!,0))</f>
        <v/>
      </c>
      <c r="N864" s="127" t="str">
        <f ca="1">IF(B864="","",OFFSET(List1!X$11,tisk!A863,0))</f>
        <v/>
      </c>
    </row>
    <row r="865" spans="1:14" s="70" customFormat="1" ht="75" customHeight="1" x14ac:dyDescent="0.25">
      <c r="A865" s="63"/>
      <c r="B865" s="142"/>
      <c r="C865" s="65" t="str">
        <f ca="1">IF(B864="","",CONCATENATE("Okres ",OFFSET(List1!G$11,tisk!A863,0),"
","Právní forma","
",OFFSET(List1!H$11,tisk!A863,0),"
","IČO ",OFFSET(List1!I$11,tisk!A863,0),"
 ","B.Ú. ",OFFSET(List1!J$11,tisk!A863,0)))</f>
        <v/>
      </c>
      <c r="D865" s="68" t="str">
        <f ca="1">IF(B864="","",OFFSET(List1!M$11,tisk!A863,0))</f>
        <v/>
      </c>
      <c r="E865" s="143"/>
      <c r="F865" s="69"/>
      <c r="G865" s="127"/>
      <c r="H865" s="144"/>
      <c r="I865" s="142"/>
      <c r="J865" s="142"/>
      <c r="K865" s="142"/>
      <c r="L865" s="142"/>
      <c r="M865" s="127"/>
      <c r="N865" s="127"/>
    </row>
    <row r="866" spans="1:14" s="70" customFormat="1" ht="30" customHeight="1" x14ac:dyDescent="0.25">
      <c r="A866" s="63">
        <f>ROW()/3-1</f>
        <v>287.66666666666669</v>
      </c>
      <c r="B866" s="142"/>
      <c r="C866" s="65" t="str">
        <f ca="1">IF(B864="","",CONCATENATE("Zástupce","
",OFFSET(List1!K$11,tisk!A863,0)))</f>
        <v/>
      </c>
      <c r="D866" s="68" t="str">
        <f ca="1">IF(B864="","",CONCATENATE("Dotace bude použita na:",OFFSET(List1!N$11,tisk!A863,0)))</f>
        <v/>
      </c>
      <c r="E866" s="143"/>
      <c r="F866" s="67" t="str">
        <f ca="1">IF(B864="","",OFFSET(List1!Q$11,tisk!A863,0))</f>
        <v/>
      </c>
      <c r="G866" s="127"/>
      <c r="H866" s="144"/>
      <c r="I866" s="142"/>
      <c r="J866" s="142"/>
      <c r="K866" s="142"/>
      <c r="L866" s="142"/>
      <c r="M866" s="127"/>
      <c r="N866" s="127"/>
    </row>
    <row r="867" spans="1:14" s="70" customFormat="1" ht="75" customHeight="1" x14ac:dyDescent="0.25">
      <c r="A867" s="63"/>
      <c r="B867" s="142" t="str">
        <f ca="1">IF(OFFSET(List1!B$11,tisk!A866,0)&gt;0,OFFSET(List1!B$11,tisk!A866,0),"")</f>
        <v/>
      </c>
      <c r="C867" s="65" t="str">
        <f ca="1">IF(B867="","",CONCATENATE(OFFSET(List1!C$11,tisk!A866,0),"
",OFFSET(List1!D$11,tisk!A866,0),"
",OFFSET(List1!E$11,tisk!A866,0),"
",OFFSET(List1!F$11,tisk!A866,0)))</f>
        <v/>
      </c>
      <c r="D867" s="66" t="str">
        <f ca="1">IF(B867="","",OFFSET(List1!L$11,tisk!A866,0))</f>
        <v/>
      </c>
      <c r="E867" s="143" t="str">
        <f ca="1">IF(B867="","",OFFSET(List1!O$11,tisk!A866,0))</f>
        <v/>
      </c>
      <c r="F867" s="67" t="str">
        <f ca="1">IF(B867="","",OFFSET(List1!P$11,tisk!A866,0))</f>
        <v/>
      </c>
      <c r="G867" s="127" t="str">
        <f ca="1">IF(B867="","",OFFSET(List1!R$11,tisk!A866,0))</f>
        <v/>
      </c>
      <c r="H867" s="144" t="str">
        <f ca="1">IF(B867="","",OFFSET(List1!S$11,tisk!A866,0))</f>
        <v/>
      </c>
      <c r="I867" s="142" t="str">
        <f ca="1">IF(B867="","",OFFSET(List1!T$11,tisk!A866,0))</f>
        <v/>
      </c>
      <c r="J867" s="142" t="str">
        <f ca="1">IF(B867="","",OFFSET(List1!U$11,tisk!A866,0))</f>
        <v/>
      </c>
      <c r="K867" s="142" t="str">
        <f ca="1">IF(B867="","",OFFSET(List1!V$11,tisk!A866,0))</f>
        <v/>
      </c>
      <c r="L867" s="142" t="str">
        <f ca="1">IF(B867="","",OFFSET(List1!W$11,tisk!A866,0))</f>
        <v/>
      </c>
      <c r="M867" s="127" t="str">
        <f ca="1">IF(A867="","",OFFSET(List1!W$11,tisk!#REF!,0))</f>
        <v/>
      </c>
      <c r="N867" s="127" t="str">
        <f ca="1">IF(B867="","",OFFSET(List1!X$11,tisk!A866,0))</f>
        <v/>
      </c>
    </row>
    <row r="868" spans="1:14" s="70" customFormat="1" ht="75" customHeight="1" x14ac:dyDescent="0.25">
      <c r="A868" s="63"/>
      <c r="B868" s="142"/>
      <c r="C868" s="65" t="str">
        <f ca="1">IF(B867="","",CONCATENATE("Okres ",OFFSET(List1!G$11,tisk!A866,0),"
","Právní forma","
",OFFSET(List1!H$11,tisk!A866,0),"
","IČO ",OFFSET(List1!I$11,tisk!A866,0),"
 ","B.Ú. ",OFFSET(List1!J$11,tisk!A866,0)))</f>
        <v/>
      </c>
      <c r="D868" s="68" t="str">
        <f ca="1">IF(B867="","",OFFSET(List1!M$11,tisk!A866,0))</f>
        <v/>
      </c>
      <c r="E868" s="143"/>
      <c r="F868" s="69"/>
      <c r="G868" s="127"/>
      <c r="H868" s="144"/>
      <c r="I868" s="142"/>
      <c r="J868" s="142"/>
      <c r="K868" s="142"/>
      <c r="L868" s="142"/>
      <c r="M868" s="127"/>
      <c r="N868" s="127"/>
    </row>
    <row r="869" spans="1:14" s="70" customFormat="1" ht="30" customHeight="1" x14ac:dyDescent="0.25">
      <c r="A869" s="63">
        <f>ROW()/3-1</f>
        <v>288.66666666666669</v>
      </c>
      <c r="B869" s="142"/>
      <c r="C869" s="65" t="str">
        <f ca="1">IF(B867="","",CONCATENATE("Zástupce","
",OFFSET(List1!K$11,tisk!A866,0)))</f>
        <v/>
      </c>
      <c r="D869" s="68" t="str">
        <f ca="1">IF(B867="","",CONCATENATE("Dotace bude použita na:",OFFSET(List1!N$11,tisk!A866,0)))</f>
        <v/>
      </c>
      <c r="E869" s="143"/>
      <c r="F869" s="67" t="str">
        <f ca="1">IF(B867="","",OFFSET(List1!Q$11,tisk!A866,0))</f>
        <v/>
      </c>
      <c r="G869" s="127"/>
      <c r="H869" s="144"/>
      <c r="I869" s="142"/>
      <c r="J869" s="142"/>
      <c r="K869" s="142"/>
      <c r="L869" s="142"/>
      <c r="M869" s="127"/>
      <c r="N869" s="127"/>
    </row>
    <row r="870" spans="1:14" s="70" customFormat="1" ht="75" customHeight="1" x14ac:dyDescent="0.25">
      <c r="A870" s="63"/>
      <c r="B870" s="142" t="str">
        <f ca="1">IF(OFFSET(List1!B$11,tisk!A869,0)&gt;0,OFFSET(List1!B$11,tisk!A869,0),"")</f>
        <v/>
      </c>
      <c r="C870" s="65" t="str">
        <f ca="1">IF(B870="","",CONCATENATE(OFFSET(List1!C$11,tisk!A869,0),"
",OFFSET(List1!D$11,tisk!A869,0),"
",OFFSET(List1!E$11,tisk!A869,0),"
",OFFSET(List1!F$11,tisk!A869,0)))</f>
        <v/>
      </c>
      <c r="D870" s="66" t="str">
        <f ca="1">IF(B870="","",OFFSET(List1!L$11,tisk!A869,0))</f>
        <v/>
      </c>
      <c r="E870" s="143" t="str">
        <f ca="1">IF(B870="","",OFFSET(List1!O$11,tisk!A869,0))</f>
        <v/>
      </c>
      <c r="F870" s="67" t="str">
        <f ca="1">IF(B870="","",OFFSET(List1!P$11,tisk!A869,0))</f>
        <v/>
      </c>
      <c r="G870" s="127" t="str">
        <f ca="1">IF(B870="","",OFFSET(List1!R$11,tisk!A869,0))</f>
        <v/>
      </c>
      <c r="H870" s="144" t="str">
        <f ca="1">IF(B870="","",OFFSET(List1!S$11,tisk!A869,0))</f>
        <v/>
      </c>
      <c r="I870" s="142" t="str">
        <f ca="1">IF(B870="","",OFFSET(List1!T$11,tisk!A869,0))</f>
        <v/>
      </c>
      <c r="J870" s="142" t="str">
        <f ca="1">IF(B870="","",OFFSET(List1!U$11,tisk!A869,0))</f>
        <v/>
      </c>
      <c r="K870" s="142" t="str">
        <f ca="1">IF(B870="","",OFFSET(List1!V$11,tisk!A869,0))</f>
        <v/>
      </c>
      <c r="L870" s="142" t="str">
        <f ca="1">IF(B870="","",OFFSET(List1!W$11,tisk!A869,0))</f>
        <v/>
      </c>
      <c r="M870" s="127" t="str">
        <f ca="1">IF(A870="","",OFFSET(List1!W$11,tisk!#REF!,0))</f>
        <v/>
      </c>
      <c r="N870" s="127" t="str">
        <f ca="1">IF(B870="","",OFFSET(List1!X$11,tisk!A869,0))</f>
        <v/>
      </c>
    </row>
    <row r="871" spans="1:14" s="70" customFormat="1" ht="75" customHeight="1" x14ac:dyDescent="0.25">
      <c r="A871" s="63"/>
      <c r="B871" s="142"/>
      <c r="C871" s="65" t="str">
        <f ca="1">IF(B870="","",CONCATENATE("Okres ",OFFSET(List1!G$11,tisk!A869,0),"
","Právní forma","
",OFFSET(List1!H$11,tisk!A869,0),"
","IČO ",OFFSET(List1!I$11,tisk!A869,0),"
 ","B.Ú. ",OFFSET(List1!J$11,tisk!A869,0)))</f>
        <v/>
      </c>
      <c r="D871" s="68" t="str">
        <f ca="1">IF(B870="","",OFFSET(List1!M$11,tisk!A869,0))</f>
        <v/>
      </c>
      <c r="E871" s="143"/>
      <c r="F871" s="69"/>
      <c r="G871" s="127"/>
      <c r="H871" s="144"/>
      <c r="I871" s="142"/>
      <c r="J871" s="142"/>
      <c r="K871" s="142"/>
      <c r="L871" s="142"/>
      <c r="M871" s="127"/>
      <c r="N871" s="127"/>
    </row>
    <row r="872" spans="1:14" s="70" customFormat="1" ht="30" customHeight="1" x14ac:dyDescent="0.25">
      <c r="A872" s="63">
        <f>ROW()/3-1</f>
        <v>289.66666666666669</v>
      </c>
      <c r="B872" s="142"/>
      <c r="C872" s="65" t="str">
        <f ca="1">IF(B870="","",CONCATENATE("Zástupce","
",OFFSET(List1!K$11,tisk!A869,0)))</f>
        <v/>
      </c>
      <c r="D872" s="68" t="str">
        <f ca="1">IF(B870="","",CONCATENATE("Dotace bude použita na:",OFFSET(List1!N$11,tisk!A869,0)))</f>
        <v/>
      </c>
      <c r="E872" s="143"/>
      <c r="F872" s="67" t="str">
        <f ca="1">IF(B870="","",OFFSET(List1!Q$11,tisk!A869,0))</f>
        <v/>
      </c>
      <c r="G872" s="127"/>
      <c r="H872" s="144"/>
      <c r="I872" s="142"/>
      <c r="J872" s="142"/>
      <c r="K872" s="142"/>
      <c r="L872" s="142"/>
      <c r="M872" s="127"/>
      <c r="N872" s="127"/>
    </row>
    <row r="873" spans="1:14" s="70" customFormat="1" ht="75" customHeight="1" x14ac:dyDescent="0.25">
      <c r="A873" s="63"/>
      <c r="B873" s="142" t="str">
        <f ca="1">IF(OFFSET(List1!B$11,tisk!A872,0)&gt;0,OFFSET(List1!B$11,tisk!A872,0),"")</f>
        <v/>
      </c>
      <c r="C873" s="65" t="str">
        <f ca="1">IF(B873="","",CONCATENATE(OFFSET(List1!C$11,tisk!A872,0),"
",OFFSET(List1!D$11,tisk!A872,0),"
",OFFSET(List1!E$11,tisk!A872,0),"
",OFFSET(List1!F$11,tisk!A872,0)))</f>
        <v/>
      </c>
      <c r="D873" s="66" t="str">
        <f ca="1">IF(B873="","",OFFSET(List1!L$11,tisk!A872,0))</f>
        <v/>
      </c>
      <c r="E873" s="143" t="str">
        <f ca="1">IF(B873="","",OFFSET(List1!O$11,tisk!A872,0))</f>
        <v/>
      </c>
      <c r="F873" s="67" t="str">
        <f ca="1">IF(B873="","",OFFSET(List1!P$11,tisk!A872,0))</f>
        <v/>
      </c>
      <c r="G873" s="127" t="str">
        <f ca="1">IF(B873="","",OFFSET(List1!R$11,tisk!A872,0))</f>
        <v/>
      </c>
      <c r="H873" s="144" t="str">
        <f ca="1">IF(B873="","",OFFSET(List1!S$11,tisk!A872,0))</f>
        <v/>
      </c>
      <c r="I873" s="142" t="str">
        <f ca="1">IF(B873="","",OFFSET(List1!T$11,tisk!A872,0))</f>
        <v/>
      </c>
      <c r="J873" s="142" t="str">
        <f ca="1">IF(B873="","",OFFSET(List1!U$11,tisk!A872,0))</f>
        <v/>
      </c>
      <c r="K873" s="142" t="str">
        <f ca="1">IF(B873="","",OFFSET(List1!V$11,tisk!A872,0))</f>
        <v/>
      </c>
      <c r="L873" s="142" t="str">
        <f ca="1">IF(B873="","",OFFSET(List1!W$11,tisk!A872,0))</f>
        <v/>
      </c>
      <c r="M873" s="127" t="str">
        <f ca="1">IF(A873="","",OFFSET(List1!W$11,tisk!#REF!,0))</f>
        <v/>
      </c>
      <c r="N873" s="127" t="str">
        <f ca="1">IF(B873="","",OFFSET(List1!X$11,tisk!A872,0))</f>
        <v/>
      </c>
    </row>
    <row r="874" spans="1:14" s="70" customFormat="1" ht="75" customHeight="1" x14ac:dyDescent="0.25">
      <c r="A874" s="63"/>
      <c r="B874" s="142"/>
      <c r="C874" s="65" t="str">
        <f ca="1">IF(B873="","",CONCATENATE("Okres ",OFFSET(List1!G$11,tisk!A872,0),"
","Právní forma","
",OFFSET(List1!H$11,tisk!A872,0),"
","IČO ",OFFSET(List1!I$11,tisk!A872,0),"
 ","B.Ú. ",OFFSET(List1!J$11,tisk!A872,0)))</f>
        <v/>
      </c>
      <c r="D874" s="68" t="str">
        <f ca="1">IF(B873="","",OFFSET(List1!M$11,tisk!A872,0))</f>
        <v/>
      </c>
      <c r="E874" s="143"/>
      <c r="F874" s="69"/>
      <c r="G874" s="127"/>
      <c r="H874" s="144"/>
      <c r="I874" s="142"/>
      <c r="J874" s="142"/>
      <c r="K874" s="142"/>
      <c r="L874" s="142"/>
      <c r="M874" s="127"/>
      <c r="N874" s="127"/>
    </row>
    <row r="875" spans="1:14" s="70" customFormat="1" ht="30" customHeight="1" x14ac:dyDescent="0.25">
      <c r="A875" s="63">
        <f>ROW()/3-1</f>
        <v>290.66666666666669</v>
      </c>
      <c r="B875" s="142"/>
      <c r="C875" s="65" t="str">
        <f ca="1">IF(B873="","",CONCATENATE("Zástupce","
",OFFSET(List1!K$11,tisk!A872,0)))</f>
        <v/>
      </c>
      <c r="D875" s="68" t="str">
        <f ca="1">IF(B873="","",CONCATENATE("Dotace bude použita na:",OFFSET(List1!N$11,tisk!A872,0)))</f>
        <v/>
      </c>
      <c r="E875" s="143"/>
      <c r="F875" s="67" t="str">
        <f ca="1">IF(B873="","",OFFSET(List1!Q$11,tisk!A872,0))</f>
        <v/>
      </c>
      <c r="G875" s="127"/>
      <c r="H875" s="144"/>
      <c r="I875" s="142"/>
      <c r="J875" s="142"/>
      <c r="K875" s="142"/>
      <c r="L875" s="142"/>
      <c r="M875" s="127"/>
      <c r="N875" s="127"/>
    </row>
    <row r="876" spans="1:14" s="70" customFormat="1" ht="75" customHeight="1" x14ac:dyDescent="0.25">
      <c r="A876" s="63"/>
      <c r="B876" s="142" t="str">
        <f ca="1">IF(OFFSET(List1!B$11,tisk!A875,0)&gt;0,OFFSET(List1!B$11,tisk!A875,0),"")</f>
        <v/>
      </c>
      <c r="C876" s="65" t="str">
        <f ca="1">IF(B876="","",CONCATENATE(OFFSET(List1!C$11,tisk!A875,0),"
",OFFSET(List1!D$11,tisk!A875,0),"
",OFFSET(List1!E$11,tisk!A875,0),"
",OFFSET(List1!F$11,tisk!A875,0)))</f>
        <v/>
      </c>
      <c r="D876" s="66" t="str">
        <f ca="1">IF(B876="","",OFFSET(List1!L$11,tisk!A875,0))</f>
        <v/>
      </c>
      <c r="E876" s="143" t="str">
        <f ca="1">IF(B876="","",OFFSET(List1!O$11,tisk!A875,0))</f>
        <v/>
      </c>
      <c r="F876" s="67" t="str">
        <f ca="1">IF(B876="","",OFFSET(List1!P$11,tisk!A875,0))</f>
        <v/>
      </c>
      <c r="G876" s="127" t="str">
        <f ca="1">IF(B876="","",OFFSET(List1!R$11,tisk!A875,0))</f>
        <v/>
      </c>
      <c r="H876" s="144" t="str">
        <f ca="1">IF(B876="","",OFFSET(List1!S$11,tisk!A875,0))</f>
        <v/>
      </c>
      <c r="I876" s="142" t="str">
        <f ca="1">IF(B876="","",OFFSET(List1!T$11,tisk!A875,0))</f>
        <v/>
      </c>
      <c r="J876" s="142" t="str">
        <f ca="1">IF(B876="","",OFFSET(List1!U$11,tisk!A875,0))</f>
        <v/>
      </c>
      <c r="K876" s="142" t="str">
        <f ca="1">IF(B876="","",OFFSET(List1!V$11,tisk!A875,0))</f>
        <v/>
      </c>
      <c r="L876" s="142" t="str">
        <f ca="1">IF(B876="","",OFFSET(List1!W$11,tisk!A875,0))</f>
        <v/>
      </c>
      <c r="M876" s="127" t="str">
        <f ca="1">IF(A876="","",OFFSET(List1!W$11,tisk!#REF!,0))</f>
        <v/>
      </c>
      <c r="N876" s="127" t="str">
        <f ca="1">IF(B876="","",OFFSET(List1!X$11,tisk!A875,0))</f>
        <v/>
      </c>
    </row>
    <row r="877" spans="1:14" s="70" customFormat="1" ht="75" customHeight="1" x14ac:dyDescent="0.25">
      <c r="A877" s="63"/>
      <c r="B877" s="142"/>
      <c r="C877" s="65" t="str">
        <f ca="1">IF(B876="","",CONCATENATE("Okres ",OFFSET(List1!G$11,tisk!A875,0),"
","Právní forma","
",OFFSET(List1!H$11,tisk!A875,0),"
","IČO ",OFFSET(List1!I$11,tisk!A875,0),"
 ","B.Ú. ",OFFSET(List1!J$11,tisk!A875,0)))</f>
        <v/>
      </c>
      <c r="D877" s="68" t="str">
        <f ca="1">IF(B876="","",OFFSET(List1!M$11,tisk!A875,0))</f>
        <v/>
      </c>
      <c r="E877" s="143"/>
      <c r="F877" s="69"/>
      <c r="G877" s="127"/>
      <c r="H877" s="144"/>
      <c r="I877" s="142"/>
      <c r="J877" s="142"/>
      <c r="K877" s="142"/>
      <c r="L877" s="142"/>
      <c r="M877" s="127"/>
      <c r="N877" s="127"/>
    </row>
    <row r="878" spans="1:14" s="70" customFormat="1" ht="30" customHeight="1" x14ac:dyDescent="0.25">
      <c r="A878" s="63">
        <f>ROW()/3-1</f>
        <v>291.66666666666669</v>
      </c>
      <c r="B878" s="142"/>
      <c r="C878" s="65" t="str">
        <f ca="1">IF(B876="","",CONCATENATE("Zástupce","
",OFFSET(List1!K$11,tisk!A875,0)))</f>
        <v/>
      </c>
      <c r="D878" s="68" t="str">
        <f ca="1">IF(B876="","",CONCATENATE("Dotace bude použita na:",OFFSET(List1!N$11,tisk!A875,0)))</f>
        <v/>
      </c>
      <c r="E878" s="143"/>
      <c r="F878" s="67" t="str">
        <f ca="1">IF(B876="","",OFFSET(List1!Q$11,tisk!A875,0))</f>
        <v/>
      </c>
      <c r="G878" s="127"/>
      <c r="H878" s="144"/>
      <c r="I878" s="142"/>
      <c r="J878" s="142"/>
      <c r="K878" s="142"/>
      <c r="L878" s="142"/>
      <c r="M878" s="127"/>
      <c r="N878" s="127"/>
    </row>
    <row r="879" spans="1:14" s="70" customFormat="1" ht="75" customHeight="1" x14ac:dyDescent="0.25">
      <c r="A879" s="63"/>
      <c r="B879" s="142" t="str">
        <f ca="1">IF(OFFSET(List1!B$11,tisk!A878,0)&gt;0,OFFSET(List1!B$11,tisk!A878,0),"")</f>
        <v/>
      </c>
      <c r="C879" s="65" t="str">
        <f ca="1">IF(B879="","",CONCATENATE(OFFSET(List1!C$11,tisk!A878,0),"
",OFFSET(List1!D$11,tisk!A878,0),"
",OFFSET(List1!E$11,tisk!A878,0),"
",OFFSET(List1!F$11,tisk!A878,0)))</f>
        <v/>
      </c>
      <c r="D879" s="66" t="str">
        <f ca="1">IF(B879="","",OFFSET(List1!L$11,tisk!A878,0))</f>
        <v/>
      </c>
      <c r="E879" s="143" t="str">
        <f ca="1">IF(B879="","",OFFSET(List1!O$11,tisk!A878,0))</f>
        <v/>
      </c>
      <c r="F879" s="67" t="str">
        <f ca="1">IF(B879="","",OFFSET(List1!P$11,tisk!A878,0))</f>
        <v/>
      </c>
      <c r="G879" s="127" t="str">
        <f ca="1">IF(B879="","",OFFSET(List1!R$11,tisk!A878,0))</f>
        <v/>
      </c>
      <c r="H879" s="144" t="str">
        <f ca="1">IF(B879="","",OFFSET(List1!S$11,tisk!A878,0))</f>
        <v/>
      </c>
      <c r="I879" s="142" t="str">
        <f ca="1">IF(B879="","",OFFSET(List1!T$11,tisk!A878,0))</f>
        <v/>
      </c>
      <c r="J879" s="142" t="str">
        <f ca="1">IF(B879="","",OFFSET(List1!U$11,tisk!A878,0))</f>
        <v/>
      </c>
      <c r="K879" s="142" t="str">
        <f ca="1">IF(B879="","",OFFSET(List1!V$11,tisk!A878,0))</f>
        <v/>
      </c>
      <c r="L879" s="142" t="str">
        <f ca="1">IF(B879="","",OFFSET(List1!W$11,tisk!A878,0))</f>
        <v/>
      </c>
      <c r="M879" s="127" t="str">
        <f ca="1">IF(A879="","",OFFSET(List1!W$11,tisk!#REF!,0))</f>
        <v/>
      </c>
      <c r="N879" s="127" t="str">
        <f ca="1">IF(B879="","",OFFSET(List1!X$11,tisk!A878,0))</f>
        <v/>
      </c>
    </row>
    <row r="880" spans="1:14" s="70" customFormat="1" ht="75" customHeight="1" x14ac:dyDescent="0.25">
      <c r="A880" s="63"/>
      <c r="B880" s="142"/>
      <c r="C880" s="65" t="str">
        <f ca="1">IF(B879="","",CONCATENATE("Okres ",OFFSET(List1!G$11,tisk!A878,0),"
","Právní forma","
",OFFSET(List1!H$11,tisk!A878,0),"
","IČO ",OFFSET(List1!I$11,tisk!A878,0),"
 ","B.Ú. ",OFFSET(List1!J$11,tisk!A878,0)))</f>
        <v/>
      </c>
      <c r="D880" s="68" t="str">
        <f ca="1">IF(B879="","",OFFSET(List1!M$11,tisk!A878,0))</f>
        <v/>
      </c>
      <c r="E880" s="143"/>
      <c r="F880" s="69"/>
      <c r="G880" s="127"/>
      <c r="H880" s="144"/>
      <c r="I880" s="142"/>
      <c r="J880" s="142"/>
      <c r="K880" s="142"/>
      <c r="L880" s="142"/>
      <c r="M880" s="127"/>
      <c r="N880" s="127"/>
    </row>
    <row r="881" spans="1:14" s="70" customFormat="1" ht="30" customHeight="1" x14ac:dyDescent="0.25">
      <c r="A881" s="63">
        <f>ROW()/3-1</f>
        <v>292.66666666666669</v>
      </c>
      <c r="B881" s="142"/>
      <c r="C881" s="65" t="str">
        <f ca="1">IF(B879="","",CONCATENATE("Zástupce","
",OFFSET(List1!K$11,tisk!A878,0)))</f>
        <v/>
      </c>
      <c r="D881" s="68" t="str">
        <f ca="1">IF(B879="","",CONCATENATE("Dotace bude použita na:",OFFSET(List1!N$11,tisk!A878,0)))</f>
        <v/>
      </c>
      <c r="E881" s="143"/>
      <c r="F881" s="67" t="str">
        <f ca="1">IF(B879="","",OFFSET(List1!Q$11,tisk!A878,0))</f>
        <v/>
      </c>
      <c r="G881" s="127"/>
      <c r="H881" s="144"/>
      <c r="I881" s="142"/>
      <c r="J881" s="142"/>
      <c r="K881" s="142"/>
      <c r="L881" s="142"/>
      <c r="M881" s="127"/>
      <c r="N881" s="127"/>
    </row>
    <row r="882" spans="1:14" s="70" customFormat="1" ht="75" customHeight="1" x14ac:dyDescent="0.25">
      <c r="A882" s="63"/>
      <c r="B882" s="142" t="str">
        <f ca="1">IF(OFFSET(List1!B$11,tisk!A881,0)&gt;0,OFFSET(List1!B$11,tisk!A881,0),"")</f>
        <v/>
      </c>
      <c r="C882" s="65" t="str">
        <f ca="1">IF(B882="","",CONCATENATE(OFFSET(List1!C$11,tisk!A881,0),"
",OFFSET(List1!D$11,tisk!A881,0),"
",OFFSET(List1!E$11,tisk!A881,0),"
",OFFSET(List1!F$11,tisk!A881,0)))</f>
        <v/>
      </c>
      <c r="D882" s="66" t="str">
        <f ca="1">IF(B882="","",OFFSET(List1!L$11,tisk!A881,0))</f>
        <v/>
      </c>
      <c r="E882" s="143" t="str">
        <f ca="1">IF(B882="","",OFFSET(List1!O$11,tisk!A881,0))</f>
        <v/>
      </c>
      <c r="F882" s="67" t="str">
        <f ca="1">IF(B882="","",OFFSET(List1!P$11,tisk!A881,0))</f>
        <v/>
      </c>
      <c r="G882" s="127" t="str">
        <f ca="1">IF(B882="","",OFFSET(List1!R$11,tisk!A881,0))</f>
        <v/>
      </c>
      <c r="H882" s="144" t="str">
        <f ca="1">IF(B882="","",OFFSET(List1!S$11,tisk!A881,0))</f>
        <v/>
      </c>
      <c r="I882" s="142" t="str">
        <f ca="1">IF(B882="","",OFFSET(List1!T$11,tisk!A881,0))</f>
        <v/>
      </c>
      <c r="J882" s="142" t="str">
        <f ca="1">IF(B882="","",OFFSET(List1!U$11,tisk!A881,0))</f>
        <v/>
      </c>
      <c r="K882" s="142" t="str">
        <f ca="1">IF(B882="","",OFFSET(List1!V$11,tisk!A881,0))</f>
        <v/>
      </c>
      <c r="L882" s="142" t="str">
        <f ca="1">IF(B882="","",OFFSET(List1!W$11,tisk!A881,0))</f>
        <v/>
      </c>
      <c r="M882" s="127" t="str">
        <f ca="1">IF(A882="","",OFFSET(List1!W$11,tisk!#REF!,0))</f>
        <v/>
      </c>
      <c r="N882" s="127" t="str">
        <f ca="1">IF(B882="","",OFFSET(List1!X$11,tisk!A881,0))</f>
        <v/>
      </c>
    </row>
    <row r="883" spans="1:14" s="70" customFormat="1" ht="75" customHeight="1" x14ac:dyDescent="0.25">
      <c r="A883" s="63"/>
      <c r="B883" s="142"/>
      <c r="C883" s="65" t="str">
        <f ca="1">IF(B882="","",CONCATENATE("Okres ",OFFSET(List1!G$11,tisk!A881,0),"
","Právní forma","
",OFFSET(List1!H$11,tisk!A881,0),"
","IČO ",OFFSET(List1!I$11,tisk!A881,0),"
 ","B.Ú. ",OFFSET(List1!J$11,tisk!A881,0)))</f>
        <v/>
      </c>
      <c r="D883" s="68" t="str">
        <f ca="1">IF(B882="","",OFFSET(List1!M$11,tisk!A881,0))</f>
        <v/>
      </c>
      <c r="E883" s="143"/>
      <c r="F883" s="69"/>
      <c r="G883" s="127"/>
      <c r="H883" s="144"/>
      <c r="I883" s="142"/>
      <c r="J883" s="142"/>
      <c r="K883" s="142"/>
      <c r="L883" s="142"/>
      <c r="M883" s="127"/>
      <c r="N883" s="127"/>
    </row>
    <row r="884" spans="1:14" s="70" customFormat="1" ht="30" customHeight="1" x14ac:dyDescent="0.25">
      <c r="A884" s="63">
        <f>ROW()/3-1</f>
        <v>293.66666666666669</v>
      </c>
      <c r="B884" s="142"/>
      <c r="C884" s="65" t="str">
        <f ca="1">IF(B882="","",CONCATENATE("Zástupce","
",OFFSET(List1!K$11,tisk!A881,0)))</f>
        <v/>
      </c>
      <c r="D884" s="68" t="str">
        <f ca="1">IF(B882="","",CONCATENATE("Dotace bude použita na:",OFFSET(List1!N$11,tisk!A881,0)))</f>
        <v/>
      </c>
      <c r="E884" s="143"/>
      <c r="F884" s="67" t="str">
        <f ca="1">IF(B882="","",OFFSET(List1!Q$11,tisk!A881,0))</f>
        <v/>
      </c>
      <c r="G884" s="127"/>
      <c r="H884" s="144"/>
      <c r="I884" s="142"/>
      <c r="J884" s="142"/>
      <c r="K884" s="142"/>
      <c r="L884" s="142"/>
      <c r="M884" s="127"/>
      <c r="N884" s="127"/>
    </row>
    <row r="885" spans="1:14" s="70" customFormat="1" ht="75" customHeight="1" x14ac:dyDescent="0.25">
      <c r="A885" s="63"/>
      <c r="B885" s="142" t="str">
        <f ca="1">IF(OFFSET(List1!B$11,tisk!A884,0)&gt;0,OFFSET(List1!B$11,tisk!A884,0),"")</f>
        <v/>
      </c>
      <c r="C885" s="65" t="str">
        <f ca="1">IF(B885="","",CONCATENATE(OFFSET(List1!C$11,tisk!A884,0),"
",OFFSET(List1!D$11,tisk!A884,0),"
",OFFSET(List1!E$11,tisk!A884,0),"
",OFFSET(List1!F$11,tisk!A884,0)))</f>
        <v/>
      </c>
      <c r="D885" s="66" t="str">
        <f ca="1">IF(B885="","",OFFSET(List1!L$11,tisk!A884,0))</f>
        <v/>
      </c>
      <c r="E885" s="143" t="str">
        <f ca="1">IF(B885="","",OFFSET(List1!O$11,tisk!A884,0))</f>
        <v/>
      </c>
      <c r="F885" s="67" t="str">
        <f ca="1">IF(B885="","",OFFSET(List1!P$11,tisk!A884,0))</f>
        <v/>
      </c>
      <c r="G885" s="127" t="str">
        <f ca="1">IF(B885="","",OFFSET(List1!R$11,tisk!A884,0))</f>
        <v/>
      </c>
      <c r="H885" s="144" t="str">
        <f ca="1">IF(B885="","",OFFSET(List1!S$11,tisk!A884,0))</f>
        <v/>
      </c>
      <c r="I885" s="142" t="str">
        <f ca="1">IF(B885="","",OFFSET(List1!T$11,tisk!A884,0))</f>
        <v/>
      </c>
      <c r="J885" s="142" t="str">
        <f ca="1">IF(B885="","",OFFSET(List1!U$11,tisk!A884,0))</f>
        <v/>
      </c>
      <c r="K885" s="142" t="str">
        <f ca="1">IF(B885="","",OFFSET(List1!V$11,tisk!A884,0))</f>
        <v/>
      </c>
      <c r="L885" s="142" t="str">
        <f ca="1">IF(B885="","",OFFSET(List1!W$11,tisk!A884,0))</f>
        <v/>
      </c>
      <c r="M885" s="127" t="str">
        <f ca="1">IF(A885="","",OFFSET(List1!W$11,tisk!#REF!,0))</f>
        <v/>
      </c>
      <c r="N885" s="127" t="str">
        <f ca="1">IF(B885="","",OFFSET(List1!X$11,tisk!A884,0))</f>
        <v/>
      </c>
    </row>
    <row r="886" spans="1:14" s="70" customFormat="1" ht="75" customHeight="1" x14ac:dyDescent="0.25">
      <c r="A886" s="63"/>
      <c r="B886" s="142"/>
      <c r="C886" s="65" t="str">
        <f ca="1">IF(B885="","",CONCATENATE("Okres ",OFFSET(List1!G$11,tisk!A884,0),"
","Právní forma","
",OFFSET(List1!H$11,tisk!A884,0),"
","IČO ",OFFSET(List1!I$11,tisk!A884,0),"
 ","B.Ú. ",OFFSET(List1!J$11,tisk!A884,0)))</f>
        <v/>
      </c>
      <c r="D886" s="68" t="str">
        <f ca="1">IF(B885="","",OFFSET(List1!M$11,tisk!A884,0))</f>
        <v/>
      </c>
      <c r="E886" s="143"/>
      <c r="F886" s="69"/>
      <c r="G886" s="127"/>
      <c r="H886" s="144"/>
      <c r="I886" s="142"/>
      <c r="J886" s="142"/>
      <c r="K886" s="142"/>
      <c r="L886" s="142"/>
      <c r="M886" s="127"/>
      <c r="N886" s="127"/>
    </row>
    <row r="887" spans="1:14" s="70" customFormat="1" ht="30" customHeight="1" x14ac:dyDescent="0.25">
      <c r="A887" s="63">
        <f>ROW()/3-1</f>
        <v>294.66666666666669</v>
      </c>
      <c r="B887" s="142"/>
      <c r="C887" s="65" t="str">
        <f ca="1">IF(B885="","",CONCATENATE("Zástupce","
",OFFSET(List1!K$11,tisk!A884,0)))</f>
        <v/>
      </c>
      <c r="D887" s="68" t="str">
        <f ca="1">IF(B885="","",CONCATENATE("Dotace bude použita na:",OFFSET(List1!N$11,tisk!A884,0)))</f>
        <v/>
      </c>
      <c r="E887" s="143"/>
      <c r="F887" s="67" t="str">
        <f ca="1">IF(B885="","",OFFSET(List1!Q$11,tisk!A884,0))</f>
        <v/>
      </c>
      <c r="G887" s="127"/>
      <c r="H887" s="144"/>
      <c r="I887" s="142"/>
      <c r="J887" s="142"/>
      <c r="K887" s="142"/>
      <c r="L887" s="142"/>
      <c r="M887" s="127"/>
      <c r="N887" s="127"/>
    </row>
    <row r="888" spans="1:14" s="70" customFormat="1" ht="75" customHeight="1" x14ac:dyDescent="0.25">
      <c r="A888" s="63"/>
      <c r="B888" s="142" t="str">
        <f ca="1">IF(OFFSET(List1!B$11,tisk!A887,0)&gt;0,OFFSET(List1!B$11,tisk!A887,0),"")</f>
        <v/>
      </c>
      <c r="C888" s="65" t="str">
        <f ca="1">IF(B888="","",CONCATENATE(OFFSET(List1!C$11,tisk!A887,0),"
",OFFSET(List1!D$11,tisk!A887,0),"
",OFFSET(List1!E$11,tisk!A887,0),"
",OFFSET(List1!F$11,tisk!A887,0)))</f>
        <v/>
      </c>
      <c r="D888" s="66" t="str">
        <f ca="1">IF(B888="","",OFFSET(List1!L$11,tisk!A887,0))</f>
        <v/>
      </c>
      <c r="E888" s="143" t="str">
        <f ca="1">IF(B888="","",OFFSET(List1!O$11,tisk!A887,0))</f>
        <v/>
      </c>
      <c r="F888" s="67" t="str">
        <f ca="1">IF(B888="","",OFFSET(List1!P$11,tisk!A887,0))</f>
        <v/>
      </c>
      <c r="G888" s="127" t="str">
        <f ca="1">IF(B888="","",OFFSET(List1!R$11,tisk!A887,0))</f>
        <v/>
      </c>
      <c r="H888" s="144" t="str">
        <f ca="1">IF(B888="","",OFFSET(List1!S$11,tisk!A887,0))</f>
        <v/>
      </c>
      <c r="I888" s="142" t="str">
        <f ca="1">IF(B888="","",OFFSET(List1!T$11,tisk!A887,0))</f>
        <v/>
      </c>
      <c r="J888" s="142" t="str">
        <f ca="1">IF(B888="","",OFFSET(List1!U$11,tisk!A887,0))</f>
        <v/>
      </c>
      <c r="K888" s="142" t="str">
        <f ca="1">IF(B888="","",OFFSET(List1!V$11,tisk!A887,0))</f>
        <v/>
      </c>
      <c r="L888" s="142" t="str">
        <f ca="1">IF(B888="","",OFFSET(List1!W$11,tisk!A887,0))</f>
        <v/>
      </c>
      <c r="M888" s="127" t="str">
        <f ca="1">IF(A888="","",OFFSET(List1!W$11,tisk!#REF!,0))</f>
        <v/>
      </c>
      <c r="N888" s="127" t="str">
        <f ca="1">IF(B888="","",OFFSET(List1!X$11,tisk!A887,0))</f>
        <v/>
      </c>
    </row>
    <row r="889" spans="1:14" s="70" customFormat="1" ht="75" customHeight="1" x14ac:dyDescent="0.25">
      <c r="A889" s="63"/>
      <c r="B889" s="142"/>
      <c r="C889" s="65" t="str">
        <f ca="1">IF(B888="","",CONCATENATE("Okres ",OFFSET(List1!G$11,tisk!A887,0),"
","Právní forma","
",OFFSET(List1!H$11,tisk!A887,0),"
","IČO ",OFFSET(List1!I$11,tisk!A887,0),"
 ","B.Ú. ",OFFSET(List1!J$11,tisk!A887,0)))</f>
        <v/>
      </c>
      <c r="D889" s="68" t="str">
        <f ca="1">IF(B888="","",OFFSET(List1!M$11,tisk!A887,0))</f>
        <v/>
      </c>
      <c r="E889" s="143"/>
      <c r="F889" s="69"/>
      <c r="G889" s="127"/>
      <c r="H889" s="144"/>
      <c r="I889" s="142"/>
      <c r="J889" s="142"/>
      <c r="K889" s="142"/>
      <c r="L889" s="142"/>
      <c r="M889" s="127"/>
      <c r="N889" s="127"/>
    </row>
    <row r="890" spans="1:14" s="70" customFormat="1" ht="30" customHeight="1" x14ac:dyDescent="0.25">
      <c r="A890" s="63">
        <f>ROW()/3-1</f>
        <v>295.66666666666669</v>
      </c>
      <c r="B890" s="142"/>
      <c r="C890" s="65" t="str">
        <f ca="1">IF(B888="","",CONCATENATE("Zástupce","
",OFFSET(List1!K$11,tisk!A887,0)))</f>
        <v/>
      </c>
      <c r="D890" s="68" t="str">
        <f ca="1">IF(B888="","",CONCATENATE("Dotace bude použita na:",OFFSET(List1!N$11,tisk!A887,0)))</f>
        <v/>
      </c>
      <c r="E890" s="143"/>
      <c r="F890" s="67" t="str">
        <f ca="1">IF(B888="","",OFFSET(List1!Q$11,tisk!A887,0))</f>
        <v/>
      </c>
      <c r="G890" s="127"/>
      <c r="H890" s="144"/>
      <c r="I890" s="142"/>
      <c r="J890" s="142"/>
      <c r="K890" s="142"/>
      <c r="L890" s="142"/>
      <c r="M890" s="127"/>
      <c r="N890" s="127"/>
    </row>
    <row r="891" spans="1:14" s="70" customFormat="1" ht="75" customHeight="1" x14ac:dyDescent="0.25">
      <c r="A891" s="63"/>
      <c r="B891" s="142" t="str">
        <f ca="1">IF(OFFSET(List1!B$11,tisk!A890,0)&gt;0,OFFSET(List1!B$11,tisk!A890,0),"")</f>
        <v/>
      </c>
      <c r="C891" s="65" t="str">
        <f ca="1">IF(B891="","",CONCATENATE(OFFSET(List1!C$11,tisk!A890,0),"
",OFFSET(List1!D$11,tisk!A890,0),"
",OFFSET(List1!E$11,tisk!A890,0),"
",OFFSET(List1!F$11,tisk!A890,0)))</f>
        <v/>
      </c>
      <c r="D891" s="66" t="str">
        <f ca="1">IF(B891="","",OFFSET(List1!L$11,tisk!A890,0))</f>
        <v/>
      </c>
      <c r="E891" s="143" t="str">
        <f ca="1">IF(B891="","",OFFSET(List1!O$11,tisk!A890,0))</f>
        <v/>
      </c>
      <c r="F891" s="67" t="str">
        <f ca="1">IF(B891="","",OFFSET(List1!P$11,tisk!A890,0))</f>
        <v/>
      </c>
      <c r="G891" s="127" t="str">
        <f ca="1">IF(B891="","",OFFSET(List1!R$11,tisk!A890,0))</f>
        <v/>
      </c>
      <c r="H891" s="144" t="str">
        <f ca="1">IF(B891="","",OFFSET(List1!S$11,tisk!A890,0))</f>
        <v/>
      </c>
      <c r="I891" s="142" t="str">
        <f ca="1">IF(B891="","",OFFSET(List1!T$11,tisk!A890,0))</f>
        <v/>
      </c>
      <c r="J891" s="142" t="str">
        <f ca="1">IF(B891="","",OFFSET(List1!U$11,tisk!A890,0))</f>
        <v/>
      </c>
      <c r="K891" s="142" t="str">
        <f ca="1">IF(B891="","",OFFSET(List1!V$11,tisk!A890,0))</f>
        <v/>
      </c>
      <c r="L891" s="142" t="str">
        <f ca="1">IF(B891="","",OFFSET(List1!W$11,tisk!A890,0))</f>
        <v/>
      </c>
      <c r="M891" s="127" t="str">
        <f ca="1">IF(A891="","",OFFSET(List1!W$11,tisk!#REF!,0))</f>
        <v/>
      </c>
      <c r="N891" s="127" t="str">
        <f ca="1">IF(B891="","",OFFSET(List1!X$11,tisk!A890,0))</f>
        <v/>
      </c>
    </row>
    <row r="892" spans="1:14" s="70" customFormat="1" ht="75" customHeight="1" x14ac:dyDescent="0.25">
      <c r="A892" s="63"/>
      <c r="B892" s="142"/>
      <c r="C892" s="65" t="str">
        <f ca="1">IF(B891="","",CONCATENATE("Okres ",OFFSET(List1!G$11,tisk!A890,0),"
","Právní forma","
",OFFSET(List1!H$11,tisk!A890,0),"
","IČO ",OFFSET(List1!I$11,tisk!A890,0),"
 ","B.Ú. ",OFFSET(List1!J$11,tisk!A890,0)))</f>
        <v/>
      </c>
      <c r="D892" s="68" t="str">
        <f ca="1">IF(B891="","",OFFSET(List1!M$11,tisk!A890,0))</f>
        <v/>
      </c>
      <c r="E892" s="143"/>
      <c r="F892" s="69"/>
      <c r="G892" s="127"/>
      <c r="H892" s="144"/>
      <c r="I892" s="142"/>
      <c r="J892" s="142"/>
      <c r="K892" s="142"/>
      <c r="L892" s="142"/>
      <c r="M892" s="127"/>
      <c r="N892" s="127"/>
    </row>
    <row r="893" spans="1:14" s="70" customFormat="1" ht="30" customHeight="1" x14ac:dyDescent="0.25">
      <c r="A893" s="63">
        <f>ROW()/3-1</f>
        <v>296.66666666666669</v>
      </c>
      <c r="B893" s="142"/>
      <c r="C893" s="65" t="str">
        <f ca="1">IF(B891="","",CONCATENATE("Zástupce","
",OFFSET(List1!K$11,tisk!A890,0)))</f>
        <v/>
      </c>
      <c r="D893" s="68" t="str">
        <f ca="1">IF(B891="","",CONCATENATE("Dotace bude použita na:",OFFSET(List1!N$11,tisk!A890,0)))</f>
        <v/>
      </c>
      <c r="E893" s="143"/>
      <c r="F893" s="67" t="str">
        <f ca="1">IF(B891="","",OFFSET(List1!Q$11,tisk!A890,0))</f>
        <v/>
      </c>
      <c r="G893" s="127"/>
      <c r="H893" s="144"/>
      <c r="I893" s="142"/>
      <c r="J893" s="142"/>
      <c r="K893" s="142"/>
      <c r="L893" s="142"/>
      <c r="M893" s="127"/>
      <c r="N893" s="127"/>
    </row>
    <row r="894" spans="1:14" s="70" customFormat="1" ht="75" customHeight="1" x14ac:dyDescent="0.25">
      <c r="A894" s="63"/>
      <c r="B894" s="142" t="str">
        <f ca="1">IF(OFFSET(List1!B$11,tisk!A893,0)&gt;0,OFFSET(List1!B$11,tisk!A893,0),"")</f>
        <v/>
      </c>
      <c r="C894" s="65" t="str">
        <f ca="1">IF(B894="","",CONCATENATE(OFFSET(List1!C$11,tisk!A893,0),"
",OFFSET(List1!D$11,tisk!A893,0),"
",OFFSET(List1!E$11,tisk!A893,0),"
",OFFSET(List1!F$11,tisk!A893,0)))</f>
        <v/>
      </c>
      <c r="D894" s="66" t="str">
        <f ca="1">IF(B894="","",OFFSET(List1!L$11,tisk!A893,0))</f>
        <v/>
      </c>
      <c r="E894" s="143" t="str">
        <f ca="1">IF(B894="","",OFFSET(List1!O$11,tisk!A893,0))</f>
        <v/>
      </c>
      <c r="F894" s="67" t="str">
        <f ca="1">IF(B894="","",OFFSET(List1!P$11,tisk!A893,0))</f>
        <v/>
      </c>
      <c r="G894" s="127" t="str">
        <f ca="1">IF(B894="","",OFFSET(List1!R$11,tisk!A893,0))</f>
        <v/>
      </c>
      <c r="H894" s="144" t="str">
        <f ca="1">IF(B894="","",OFFSET(List1!S$11,tisk!A893,0))</f>
        <v/>
      </c>
      <c r="I894" s="142" t="str">
        <f ca="1">IF(B894="","",OFFSET(List1!T$11,tisk!A893,0))</f>
        <v/>
      </c>
      <c r="J894" s="142" t="str">
        <f ca="1">IF(B894="","",OFFSET(List1!U$11,tisk!A893,0))</f>
        <v/>
      </c>
      <c r="K894" s="142" t="str">
        <f ca="1">IF(B894="","",OFFSET(List1!V$11,tisk!A893,0))</f>
        <v/>
      </c>
      <c r="L894" s="142" t="str">
        <f ca="1">IF(B894="","",OFFSET(List1!W$11,tisk!A893,0))</f>
        <v/>
      </c>
      <c r="M894" s="127" t="str">
        <f ca="1">IF(A894="","",OFFSET(List1!W$11,tisk!#REF!,0))</f>
        <v/>
      </c>
      <c r="N894" s="127" t="str">
        <f ca="1">IF(B894="","",OFFSET(List1!X$11,tisk!A893,0))</f>
        <v/>
      </c>
    </row>
    <row r="895" spans="1:14" s="70" customFormat="1" ht="75" customHeight="1" x14ac:dyDescent="0.25">
      <c r="A895" s="63"/>
      <c r="B895" s="142"/>
      <c r="C895" s="65" t="str">
        <f ca="1">IF(B894="","",CONCATENATE("Okres ",OFFSET(List1!G$11,tisk!A893,0),"
","Právní forma","
",OFFSET(List1!H$11,tisk!A893,0),"
","IČO ",OFFSET(List1!I$11,tisk!A893,0),"
 ","B.Ú. ",OFFSET(List1!J$11,tisk!A893,0)))</f>
        <v/>
      </c>
      <c r="D895" s="68" t="str">
        <f ca="1">IF(B894="","",OFFSET(List1!M$11,tisk!A893,0))</f>
        <v/>
      </c>
      <c r="E895" s="143"/>
      <c r="F895" s="69"/>
      <c r="G895" s="127"/>
      <c r="H895" s="144"/>
      <c r="I895" s="142"/>
      <c r="J895" s="142"/>
      <c r="K895" s="142"/>
      <c r="L895" s="142"/>
      <c r="M895" s="127"/>
      <c r="N895" s="127"/>
    </row>
    <row r="896" spans="1:14" s="70" customFormat="1" ht="30" customHeight="1" x14ac:dyDescent="0.25">
      <c r="A896" s="63">
        <f>ROW()/3-1</f>
        <v>297.66666666666669</v>
      </c>
      <c r="B896" s="142"/>
      <c r="C896" s="65" t="str">
        <f ca="1">IF(B894="","",CONCATENATE("Zástupce","
",OFFSET(List1!K$11,tisk!A893,0)))</f>
        <v/>
      </c>
      <c r="D896" s="68" t="str">
        <f ca="1">IF(B894="","",CONCATENATE("Dotace bude použita na:",OFFSET(List1!N$11,tisk!A893,0)))</f>
        <v/>
      </c>
      <c r="E896" s="143"/>
      <c r="F896" s="67" t="str">
        <f ca="1">IF(B894="","",OFFSET(List1!Q$11,tisk!A893,0))</f>
        <v/>
      </c>
      <c r="G896" s="127"/>
      <c r="H896" s="144"/>
      <c r="I896" s="142"/>
      <c r="J896" s="142"/>
      <c r="K896" s="142"/>
      <c r="L896" s="142"/>
      <c r="M896" s="127"/>
      <c r="N896" s="127"/>
    </row>
    <row r="897" spans="1:14" s="70" customFormat="1" ht="75" customHeight="1" x14ac:dyDescent="0.25">
      <c r="A897" s="63"/>
      <c r="B897" s="142" t="str">
        <f ca="1">IF(OFFSET(List1!B$11,tisk!A896,0)&gt;0,OFFSET(List1!B$11,tisk!A896,0),"")</f>
        <v/>
      </c>
      <c r="C897" s="65" t="str">
        <f ca="1">IF(B897="","",CONCATENATE(OFFSET(List1!C$11,tisk!A896,0),"
",OFFSET(List1!D$11,tisk!A896,0),"
",OFFSET(List1!E$11,tisk!A896,0),"
",OFFSET(List1!F$11,tisk!A896,0)))</f>
        <v/>
      </c>
      <c r="D897" s="66" t="str">
        <f ca="1">IF(B897="","",OFFSET(List1!L$11,tisk!A896,0))</f>
        <v/>
      </c>
      <c r="E897" s="143" t="str">
        <f ca="1">IF(B897="","",OFFSET(List1!O$11,tisk!A896,0))</f>
        <v/>
      </c>
      <c r="F897" s="67" t="str">
        <f ca="1">IF(B897="","",OFFSET(List1!P$11,tisk!A896,0))</f>
        <v/>
      </c>
      <c r="G897" s="127" t="str">
        <f ca="1">IF(B897="","",OFFSET(List1!R$11,tisk!A896,0))</f>
        <v/>
      </c>
      <c r="H897" s="144" t="str">
        <f ca="1">IF(B897="","",OFFSET(List1!S$11,tisk!A896,0))</f>
        <v/>
      </c>
      <c r="I897" s="142" t="str">
        <f ca="1">IF(B897="","",OFFSET(List1!T$11,tisk!A896,0))</f>
        <v/>
      </c>
      <c r="J897" s="142" t="str">
        <f ca="1">IF(B897="","",OFFSET(List1!U$11,tisk!A896,0))</f>
        <v/>
      </c>
      <c r="K897" s="142" t="str">
        <f ca="1">IF(B897="","",OFFSET(List1!V$11,tisk!A896,0))</f>
        <v/>
      </c>
      <c r="L897" s="142" t="str">
        <f ca="1">IF(B897="","",OFFSET(List1!W$11,tisk!A896,0))</f>
        <v/>
      </c>
      <c r="M897" s="127" t="str">
        <f ca="1">IF(A897="","",OFFSET(List1!W$11,tisk!#REF!,0))</f>
        <v/>
      </c>
      <c r="N897" s="127" t="str">
        <f ca="1">IF(B897="","",OFFSET(List1!X$11,tisk!A896,0))</f>
        <v/>
      </c>
    </row>
    <row r="898" spans="1:14" s="70" customFormat="1" ht="75" customHeight="1" x14ac:dyDescent="0.25">
      <c r="A898" s="63"/>
      <c r="B898" s="142"/>
      <c r="C898" s="65" t="str">
        <f ca="1">IF(B897="","",CONCATENATE("Okres ",OFFSET(List1!G$11,tisk!A896,0),"
","Právní forma","
",OFFSET(List1!H$11,tisk!A896,0),"
","IČO ",OFFSET(List1!I$11,tisk!A896,0),"
 ","B.Ú. ",OFFSET(List1!J$11,tisk!A896,0)))</f>
        <v/>
      </c>
      <c r="D898" s="68" t="str">
        <f ca="1">IF(B897="","",OFFSET(List1!M$11,tisk!A896,0))</f>
        <v/>
      </c>
      <c r="E898" s="143"/>
      <c r="F898" s="69"/>
      <c r="G898" s="127"/>
      <c r="H898" s="144"/>
      <c r="I898" s="142"/>
      <c r="J898" s="142"/>
      <c r="K898" s="142"/>
      <c r="L898" s="142"/>
      <c r="M898" s="127"/>
      <c r="N898" s="127"/>
    </row>
    <row r="899" spans="1:14" s="70" customFormat="1" ht="30" customHeight="1" x14ac:dyDescent="0.25">
      <c r="A899" s="63">
        <f>ROW()/3-1</f>
        <v>298.66666666666669</v>
      </c>
      <c r="B899" s="142"/>
      <c r="C899" s="65" t="str">
        <f ca="1">IF(B897="","",CONCATENATE("Zástupce","
",OFFSET(List1!K$11,tisk!A896,0)))</f>
        <v/>
      </c>
      <c r="D899" s="68" t="str">
        <f ca="1">IF(B897="","",CONCATENATE("Dotace bude použita na:",OFFSET(List1!N$11,tisk!A896,0)))</f>
        <v/>
      </c>
      <c r="E899" s="143"/>
      <c r="F899" s="67" t="str">
        <f ca="1">IF(B897="","",OFFSET(List1!Q$11,tisk!A896,0))</f>
        <v/>
      </c>
      <c r="G899" s="127"/>
      <c r="H899" s="144"/>
      <c r="I899" s="142"/>
      <c r="J899" s="142"/>
      <c r="K899" s="142"/>
      <c r="L899" s="142"/>
      <c r="M899" s="127"/>
      <c r="N899" s="127"/>
    </row>
    <row r="900" spans="1:14" s="70" customFormat="1" ht="75" customHeight="1" x14ac:dyDescent="0.25">
      <c r="A900" s="63"/>
      <c r="B900" s="142" t="str">
        <f ca="1">IF(OFFSET(List1!B$11,tisk!A899,0)&gt;0,OFFSET(List1!B$11,tisk!A899,0),"")</f>
        <v/>
      </c>
      <c r="C900" s="65" t="str">
        <f ca="1">IF(B900="","",CONCATENATE(OFFSET(List1!C$11,tisk!A899,0),"
",OFFSET(List1!D$11,tisk!A899,0),"
",OFFSET(List1!E$11,tisk!A899,0),"
",OFFSET(List1!F$11,tisk!A899,0)))</f>
        <v/>
      </c>
      <c r="D900" s="66" t="str">
        <f ca="1">IF(B900="","",OFFSET(List1!L$11,tisk!A899,0))</f>
        <v/>
      </c>
      <c r="E900" s="143" t="str">
        <f ca="1">IF(B900="","",OFFSET(List1!O$11,tisk!A899,0))</f>
        <v/>
      </c>
      <c r="F900" s="67" t="str">
        <f ca="1">IF(B900="","",OFFSET(List1!P$11,tisk!A899,0))</f>
        <v/>
      </c>
      <c r="G900" s="127" t="str">
        <f ca="1">IF(B900="","",OFFSET(List1!R$11,tisk!A899,0))</f>
        <v/>
      </c>
      <c r="H900" s="144" t="str">
        <f ca="1">IF(B900="","",OFFSET(List1!S$11,tisk!A899,0))</f>
        <v/>
      </c>
      <c r="I900" s="142" t="str">
        <f ca="1">IF(B900="","",OFFSET(List1!T$11,tisk!A899,0))</f>
        <v/>
      </c>
      <c r="J900" s="142" t="str">
        <f ca="1">IF(B900="","",OFFSET(List1!U$11,tisk!A899,0))</f>
        <v/>
      </c>
      <c r="K900" s="142" t="str">
        <f ca="1">IF(B900="","",OFFSET(List1!V$11,tisk!A899,0))</f>
        <v/>
      </c>
      <c r="L900" s="142" t="str">
        <f ca="1">IF(B900="","",OFFSET(List1!W$11,tisk!A899,0))</f>
        <v/>
      </c>
      <c r="M900" s="127" t="str">
        <f ca="1">IF(A900="","",OFFSET(List1!W$11,tisk!#REF!,0))</f>
        <v/>
      </c>
      <c r="N900" s="127" t="str">
        <f ca="1">IF(B900="","",OFFSET(List1!X$11,tisk!A899,0))</f>
        <v/>
      </c>
    </row>
    <row r="901" spans="1:14" s="70" customFormat="1" ht="75" customHeight="1" x14ac:dyDescent="0.25">
      <c r="A901" s="63"/>
      <c r="B901" s="142"/>
      <c r="C901" s="65" t="str">
        <f ca="1">IF(B900="","",CONCATENATE("Okres ",OFFSET(List1!G$11,tisk!A899,0),"
","Právní forma","
",OFFSET(List1!H$11,tisk!A899,0),"
","IČO ",OFFSET(List1!I$11,tisk!A899,0),"
 ","B.Ú. ",OFFSET(List1!J$11,tisk!A899,0)))</f>
        <v/>
      </c>
      <c r="D901" s="68" t="str">
        <f ca="1">IF(B900="","",OFFSET(List1!M$11,tisk!A899,0))</f>
        <v/>
      </c>
      <c r="E901" s="143"/>
      <c r="F901" s="69"/>
      <c r="G901" s="127"/>
      <c r="H901" s="144"/>
      <c r="I901" s="142"/>
      <c r="J901" s="142"/>
      <c r="K901" s="142"/>
      <c r="L901" s="142"/>
      <c r="M901" s="127"/>
      <c r="N901" s="127"/>
    </row>
    <row r="902" spans="1:14" s="70" customFormat="1" ht="30" customHeight="1" x14ac:dyDescent="0.25">
      <c r="A902" s="63">
        <f>ROW()/3-1</f>
        <v>299.66666666666669</v>
      </c>
      <c r="B902" s="142"/>
      <c r="C902" s="65" t="str">
        <f ca="1">IF(B900="","",CONCATENATE("Zástupce","
",OFFSET(List1!K$11,tisk!A899,0)))</f>
        <v/>
      </c>
      <c r="D902" s="68" t="str">
        <f ca="1">IF(B900="","",CONCATENATE("Dotace bude použita na:",OFFSET(List1!N$11,tisk!A899,0)))</f>
        <v/>
      </c>
      <c r="E902" s="143"/>
      <c r="F902" s="67" t="str">
        <f ca="1">IF(B900="","",OFFSET(List1!Q$11,tisk!A899,0))</f>
        <v/>
      </c>
      <c r="G902" s="127"/>
      <c r="H902" s="144"/>
      <c r="I902" s="142"/>
      <c r="J902" s="142"/>
      <c r="K902" s="142"/>
      <c r="L902" s="142"/>
      <c r="M902" s="127"/>
      <c r="N902" s="127"/>
    </row>
    <row r="903" spans="1:14" s="70" customFormat="1" ht="75" customHeight="1" x14ac:dyDescent="0.25">
      <c r="A903" s="63"/>
      <c r="B903" s="142" t="str">
        <f ca="1">IF(OFFSET(List1!B$11,tisk!A902,0)&gt;0,OFFSET(List1!B$11,tisk!A902,0),"")</f>
        <v/>
      </c>
      <c r="C903" s="65" t="str">
        <f ca="1">IF(B903="","",CONCATENATE(OFFSET(List1!C$11,tisk!A902,0),"
",OFFSET(List1!D$11,tisk!A902,0),"
",OFFSET(List1!E$11,tisk!A902,0),"
",OFFSET(List1!F$11,tisk!A902,0)))</f>
        <v/>
      </c>
      <c r="D903" s="66" t="str">
        <f ca="1">IF(B903="","",OFFSET(List1!L$11,tisk!A902,0))</f>
        <v/>
      </c>
      <c r="E903" s="143" t="str">
        <f ca="1">IF(B903="","",OFFSET(List1!O$11,tisk!A902,0))</f>
        <v/>
      </c>
      <c r="F903" s="67" t="str">
        <f ca="1">IF(B903="","",OFFSET(List1!P$11,tisk!A902,0))</f>
        <v/>
      </c>
      <c r="G903" s="127" t="str">
        <f ca="1">IF(B903="","",OFFSET(List1!R$11,tisk!A902,0))</f>
        <v/>
      </c>
      <c r="H903" s="144" t="str">
        <f ca="1">IF(B903="","",OFFSET(List1!S$11,tisk!A902,0))</f>
        <v/>
      </c>
      <c r="I903" s="142" t="str">
        <f ca="1">IF(B903="","",OFFSET(List1!T$11,tisk!A902,0))</f>
        <v/>
      </c>
      <c r="J903" s="142" t="str">
        <f ca="1">IF(B903="","",OFFSET(List1!U$11,tisk!A902,0))</f>
        <v/>
      </c>
      <c r="K903" s="142" t="str">
        <f ca="1">IF(B903="","",OFFSET(List1!V$11,tisk!A902,0))</f>
        <v/>
      </c>
      <c r="L903" s="142" t="str">
        <f ca="1">IF(B903="","",OFFSET(List1!W$11,tisk!A902,0))</f>
        <v/>
      </c>
      <c r="M903" s="127" t="str">
        <f ca="1">IF(A903="","",OFFSET(List1!W$11,tisk!#REF!,0))</f>
        <v/>
      </c>
      <c r="N903" s="127" t="str">
        <f ca="1">IF(B903="","",OFFSET(List1!X$11,tisk!A902,0))</f>
        <v/>
      </c>
    </row>
    <row r="904" spans="1:14" s="70" customFormat="1" ht="75" customHeight="1" x14ac:dyDescent="0.25">
      <c r="A904" s="63"/>
      <c r="B904" s="142"/>
      <c r="C904" s="65" t="str">
        <f ca="1">IF(B903="","",CONCATENATE("Okres ",OFFSET(List1!G$11,tisk!A902,0),"
","Právní forma","
",OFFSET(List1!H$11,tisk!A902,0),"
","IČO ",OFFSET(List1!I$11,tisk!A902,0),"
 ","B.Ú. ",OFFSET(List1!J$11,tisk!A902,0)))</f>
        <v/>
      </c>
      <c r="D904" s="68" t="str">
        <f ca="1">IF(B903="","",OFFSET(List1!M$11,tisk!A902,0))</f>
        <v/>
      </c>
      <c r="E904" s="143"/>
      <c r="F904" s="69"/>
      <c r="G904" s="127"/>
      <c r="H904" s="144"/>
      <c r="I904" s="142"/>
      <c r="J904" s="142"/>
      <c r="K904" s="142"/>
      <c r="L904" s="142"/>
      <c r="M904" s="127"/>
      <c r="N904" s="127"/>
    </row>
    <row r="905" spans="1:14" s="70" customFormat="1" ht="30" customHeight="1" x14ac:dyDescent="0.25">
      <c r="A905" s="63">
        <f>ROW()/3-1</f>
        <v>300.66666666666669</v>
      </c>
      <c r="B905" s="142"/>
      <c r="C905" s="65" t="str">
        <f ca="1">IF(B903="","",CONCATENATE("Zástupce","
",OFFSET(List1!K$11,tisk!A902,0)))</f>
        <v/>
      </c>
      <c r="D905" s="68" t="str">
        <f ca="1">IF(B903="","",CONCATENATE("Dotace bude použita na:",OFFSET(List1!N$11,tisk!A902,0)))</f>
        <v/>
      </c>
      <c r="E905" s="143"/>
      <c r="F905" s="67" t="str">
        <f ca="1">IF(B903="","",OFFSET(List1!Q$11,tisk!A902,0))</f>
        <v/>
      </c>
      <c r="G905" s="127"/>
      <c r="H905" s="144"/>
      <c r="I905" s="142"/>
      <c r="J905" s="142"/>
      <c r="K905" s="142"/>
      <c r="L905" s="142"/>
      <c r="M905" s="127"/>
      <c r="N905" s="127"/>
    </row>
    <row r="906" spans="1:14" s="70" customFormat="1" ht="75" customHeight="1" x14ac:dyDescent="0.25">
      <c r="A906" s="63"/>
      <c r="B906" s="142" t="str">
        <f ca="1">IF(OFFSET(List1!B$11,tisk!A905,0)&gt;0,OFFSET(List1!B$11,tisk!A905,0),"")</f>
        <v/>
      </c>
      <c r="C906" s="65" t="str">
        <f ca="1">IF(B906="","",CONCATENATE(OFFSET(List1!C$11,tisk!A905,0),"
",OFFSET(List1!D$11,tisk!A905,0),"
",OFFSET(List1!E$11,tisk!A905,0),"
",OFFSET(List1!F$11,tisk!A905,0)))</f>
        <v/>
      </c>
      <c r="D906" s="66" t="str">
        <f ca="1">IF(B906="","",OFFSET(List1!L$11,tisk!A905,0))</f>
        <v/>
      </c>
      <c r="E906" s="143" t="str">
        <f ca="1">IF(B906="","",OFFSET(List1!O$11,tisk!A905,0))</f>
        <v/>
      </c>
      <c r="F906" s="67" t="str">
        <f ca="1">IF(B906="","",OFFSET(List1!P$11,tisk!A905,0))</f>
        <v/>
      </c>
      <c r="G906" s="127" t="str">
        <f ca="1">IF(B906="","",OFFSET(List1!R$11,tisk!A905,0))</f>
        <v/>
      </c>
      <c r="H906" s="144" t="str">
        <f ca="1">IF(B906="","",OFFSET(List1!S$11,tisk!A905,0))</f>
        <v/>
      </c>
      <c r="I906" s="142" t="str">
        <f ca="1">IF(B906="","",OFFSET(List1!T$11,tisk!A905,0))</f>
        <v/>
      </c>
      <c r="J906" s="142" t="str">
        <f ca="1">IF(B906="","",OFFSET(List1!U$11,tisk!A905,0))</f>
        <v/>
      </c>
      <c r="K906" s="142" t="str">
        <f ca="1">IF(B906="","",OFFSET(List1!V$11,tisk!A905,0))</f>
        <v/>
      </c>
      <c r="L906" s="142" t="str">
        <f ca="1">IF(B906="","",OFFSET(List1!W$11,tisk!A905,0))</f>
        <v/>
      </c>
      <c r="M906" s="127" t="str">
        <f ca="1">IF(A906="","",OFFSET(List1!W$11,tisk!#REF!,0))</f>
        <v/>
      </c>
      <c r="N906" s="127" t="str">
        <f ca="1">IF(B906="","",OFFSET(List1!X$11,tisk!A905,0))</f>
        <v/>
      </c>
    </row>
    <row r="907" spans="1:14" s="70" customFormat="1" ht="75" customHeight="1" x14ac:dyDescent="0.25">
      <c r="A907" s="63"/>
      <c r="B907" s="142"/>
      <c r="C907" s="65" t="str">
        <f ca="1">IF(B906="","",CONCATENATE("Okres ",OFFSET(List1!G$11,tisk!A905,0),"
","Právní forma","
",OFFSET(List1!H$11,tisk!A905,0),"
","IČO ",OFFSET(List1!I$11,tisk!A905,0),"
 ","B.Ú. ",OFFSET(List1!J$11,tisk!A905,0)))</f>
        <v/>
      </c>
      <c r="D907" s="68" t="str">
        <f ca="1">IF(B906="","",OFFSET(List1!M$11,tisk!A905,0))</f>
        <v/>
      </c>
      <c r="E907" s="143"/>
      <c r="F907" s="69"/>
      <c r="G907" s="127"/>
      <c r="H907" s="144"/>
      <c r="I907" s="142"/>
      <c r="J907" s="142"/>
      <c r="K907" s="142"/>
      <c r="L907" s="142"/>
      <c r="M907" s="127"/>
      <c r="N907" s="127"/>
    </row>
    <row r="908" spans="1:14" s="70" customFormat="1" ht="30" customHeight="1" x14ac:dyDescent="0.25">
      <c r="A908" s="63">
        <f>ROW()/3-1</f>
        <v>301.66666666666669</v>
      </c>
      <c r="B908" s="142"/>
      <c r="C908" s="65" t="str">
        <f ca="1">IF(B906="","",CONCATENATE("Zástupce","
",OFFSET(List1!K$11,tisk!A905,0)))</f>
        <v/>
      </c>
      <c r="D908" s="68" t="str">
        <f ca="1">IF(B906="","",CONCATENATE("Dotace bude použita na:",OFFSET(List1!N$11,tisk!A905,0)))</f>
        <v/>
      </c>
      <c r="E908" s="143"/>
      <c r="F908" s="67" t="str">
        <f ca="1">IF(B906="","",OFFSET(List1!Q$11,tisk!A905,0))</f>
        <v/>
      </c>
      <c r="G908" s="127"/>
      <c r="H908" s="144"/>
      <c r="I908" s="142"/>
      <c r="J908" s="142"/>
      <c r="K908" s="142"/>
      <c r="L908" s="142"/>
      <c r="M908" s="127"/>
      <c r="N908" s="127"/>
    </row>
    <row r="909" spans="1:14" s="70" customFormat="1" ht="75" customHeight="1" x14ac:dyDescent="0.25">
      <c r="A909" s="63"/>
      <c r="B909" s="142" t="str">
        <f ca="1">IF(OFFSET(List1!B$11,tisk!A908,0)&gt;0,OFFSET(List1!B$11,tisk!A908,0),"")</f>
        <v/>
      </c>
      <c r="C909" s="65" t="str">
        <f ca="1">IF(B909="","",CONCATENATE(OFFSET(List1!C$11,tisk!A908,0),"
",OFFSET(List1!D$11,tisk!A908,0),"
",OFFSET(List1!E$11,tisk!A908,0),"
",OFFSET(List1!F$11,tisk!A908,0)))</f>
        <v/>
      </c>
      <c r="D909" s="66" t="str">
        <f ca="1">IF(B909="","",OFFSET(List1!L$11,tisk!A908,0))</f>
        <v/>
      </c>
      <c r="E909" s="143" t="str">
        <f ca="1">IF(B909="","",OFFSET(List1!O$11,tisk!A908,0))</f>
        <v/>
      </c>
      <c r="F909" s="67" t="str">
        <f ca="1">IF(B909="","",OFFSET(List1!P$11,tisk!A908,0))</f>
        <v/>
      </c>
      <c r="G909" s="127" t="str">
        <f ca="1">IF(B909="","",OFFSET(List1!R$11,tisk!A908,0))</f>
        <v/>
      </c>
      <c r="H909" s="144" t="str">
        <f ca="1">IF(B909="","",OFFSET(List1!S$11,tisk!A908,0))</f>
        <v/>
      </c>
      <c r="I909" s="142" t="str">
        <f ca="1">IF(B909="","",OFFSET(List1!T$11,tisk!A908,0))</f>
        <v/>
      </c>
      <c r="J909" s="142" t="str">
        <f ca="1">IF(B909="","",OFFSET(List1!U$11,tisk!A908,0))</f>
        <v/>
      </c>
      <c r="K909" s="142" t="str">
        <f ca="1">IF(B909="","",OFFSET(List1!V$11,tisk!A908,0))</f>
        <v/>
      </c>
      <c r="L909" s="142" t="str">
        <f ca="1">IF(B909="","",OFFSET(List1!W$11,tisk!A908,0))</f>
        <v/>
      </c>
      <c r="M909" s="127" t="str">
        <f ca="1">IF(A909="","",OFFSET(List1!W$11,tisk!#REF!,0))</f>
        <v/>
      </c>
      <c r="N909" s="127" t="str">
        <f ca="1">IF(B909="","",OFFSET(List1!X$11,tisk!A908,0))</f>
        <v/>
      </c>
    </row>
    <row r="910" spans="1:14" s="70" customFormat="1" ht="75" customHeight="1" x14ac:dyDescent="0.25">
      <c r="A910" s="63"/>
      <c r="B910" s="142"/>
      <c r="C910" s="65" t="str">
        <f ca="1">IF(B909="","",CONCATENATE("Okres ",OFFSET(List1!G$11,tisk!A908,0),"
","Právní forma","
",OFFSET(List1!H$11,tisk!A908,0),"
","IČO ",OFFSET(List1!I$11,tisk!A908,0),"
 ","B.Ú. ",OFFSET(List1!J$11,tisk!A908,0)))</f>
        <v/>
      </c>
      <c r="D910" s="68" t="str">
        <f ca="1">IF(B909="","",OFFSET(List1!M$11,tisk!A908,0))</f>
        <v/>
      </c>
      <c r="E910" s="143"/>
      <c r="F910" s="69"/>
      <c r="G910" s="127"/>
      <c r="H910" s="144"/>
      <c r="I910" s="142"/>
      <c r="J910" s="142"/>
      <c r="K910" s="142"/>
      <c r="L910" s="142"/>
      <c r="M910" s="127"/>
      <c r="N910" s="127"/>
    </row>
    <row r="911" spans="1:14" s="70" customFormat="1" ht="30" customHeight="1" x14ac:dyDescent="0.25">
      <c r="A911" s="63">
        <f>ROW()/3-1</f>
        <v>302.66666666666669</v>
      </c>
      <c r="B911" s="142"/>
      <c r="C911" s="65" t="str">
        <f ca="1">IF(B909="","",CONCATENATE("Zástupce","
",OFFSET(List1!K$11,tisk!A908,0)))</f>
        <v/>
      </c>
      <c r="D911" s="68" t="str">
        <f ca="1">IF(B909="","",CONCATENATE("Dotace bude použita na:",OFFSET(List1!N$11,tisk!A908,0)))</f>
        <v/>
      </c>
      <c r="E911" s="143"/>
      <c r="F911" s="67" t="str">
        <f ca="1">IF(B909="","",OFFSET(List1!Q$11,tisk!A908,0))</f>
        <v/>
      </c>
      <c r="G911" s="127"/>
      <c r="H911" s="144"/>
      <c r="I911" s="142"/>
      <c r="J911" s="142"/>
      <c r="K911" s="142"/>
      <c r="L911" s="142"/>
      <c r="M911" s="127"/>
      <c r="N911" s="127"/>
    </row>
    <row r="912" spans="1:14" s="70" customFormat="1" ht="75" customHeight="1" x14ac:dyDescent="0.25">
      <c r="A912" s="63"/>
      <c r="B912" s="142" t="str">
        <f ca="1">IF(OFFSET(List1!B$11,tisk!A911,0)&gt;0,OFFSET(List1!B$11,tisk!A911,0),"")</f>
        <v/>
      </c>
      <c r="C912" s="65" t="str">
        <f ca="1">IF(B912="","",CONCATENATE(OFFSET(List1!C$11,tisk!A911,0),"
",OFFSET(List1!D$11,tisk!A911,0),"
",OFFSET(List1!E$11,tisk!A911,0),"
",OFFSET(List1!F$11,tisk!A911,0)))</f>
        <v/>
      </c>
      <c r="D912" s="66" t="str">
        <f ca="1">IF(B912="","",OFFSET(List1!L$11,tisk!A911,0))</f>
        <v/>
      </c>
      <c r="E912" s="143" t="str">
        <f ca="1">IF(B912="","",OFFSET(List1!O$11,tisk!A911,0))</f>
        <v/>
      </c>
      <c r="F912" s="67" t="str">
        <f ca="1">IF(B912="","",OFFSET(List1!P$11,tisk!A911,0))</f>
        <v/>
      </c>
      <c r="G912" s="127" t="str">
        <f ca="1">IF(B912="","",OFFSET(List1!R$11,tisk!A911,0))</f>
        <v/>
      </c>
      <c r="H912" s="144" t="str">
        <f ca="1">IF(B912="","",OFFSET(List1!S$11,tisk!A911,0))</f>
        <v/>
      </c>
      <c r="I912" s="142" t="str">
        <f ca="1">IF(B912="","",OFFSET(List1!T$11,tisk!A911,0))</f>
        <v/>
      </c>
      <c r="J912" s="142" t="str">
        <f ca="1">IF(B912="","",OFFSET(List1!U$11,tisk!A911,0))</f>
        <v/>
      </c>
      <c r="K912" s="142" t="str">
        <f ca="1">IF(B912="","",OFFSET(List1!V$11,tisk!A911,0))</f>
        <v/>
      </c>
      <c r="L912" s="142" t="str">
        <f ca="1">IF(B912="","",OFFSET(List1!W$11,tisk!A911,0))</f>
        <v/>
      </c>
      <c r="M912" s="127" t="str">
        <f ca="1">IF(A912="","",OFFSET(List1!W$11,tisk!#REF!,0))</f>
        <v/>
      </c>
      <c r="N912" s="127" t="str">
        <f ca="1">IF(B912="","",OFFSET(List1!X$11,tisk!A911,0))</f>
        <v/>
      </c>
    </row>
    <row r="913" spans="1:14" s="70" customFormat="1" ht="75" customHeight="1" x14ac:dyDescent="0.25">
      <c r="A913" s="63"/>
      <c r="B913" s="142"/>
      <c r="C913" s="65" t="str">
        <f ca="1">IF(B912="","",CONCATENATE("Okres ",OFFSET(List1!G$11,tisk!A911,0),"
","Právní forma","
",OFFSET(List1!H$11,tisk!A911,0),"
","IČO ",OFFSET(List1!I$11,tisk!A911,0),"
 ","B.Ú. ",OFFSET(List1!J$11,tisk!A911,0)))</f>
        <v/>
      </c>
      <c r="D913" s="68" t="str">
        <f ca="1">IF(B912="","",OFFSET(List1!M$11,tisk!A911,0))</f>
        <v/>
      </c>
      <c r="E913" s="143"/>
      <c r="F913" s="69"/>
      <c r="G913" s="127"/>
      <c r="H913" s="144"/>
      <c r="I913" s="142"/>
      <c r="J913" s="142"/>
      <c r="K913" s="142"/>
      <c r="L913" s="142"/>
      <c r="M913" s="127"/>
      <c r="N913" s="127"/>
    </row>
    <row r="914" spans="1:14" s="70" customFormat="1" ht="30" customHeight="1" x14ac:dyDescent="0.25">
      <c r="A914" s="63">
        <f>ROW()/3-1</f>
        <v>303.66666666666669</v>
      </c>
      <c r="B914" s="142"/>
      <c r="C914" s="65" t="str">
        <f ca="1">IF(B912="","",CONCATENATE("Zástupce","
",OFFSET(List1!K$11,tisk!A911,0)))</f>
        <v/>
      </c>
      <c r="D914" s="68" t="str">
        <f ca="1">IF(B912="","",CONCATENATE("Dotace bude použita na:",OFFSET(List1!N$11,tisk!A911,0)))</f>
        <v/>
      </c>
      <c r="E914" s="143"/>
      <c r="F914" s="67" t="str">
        <f ca="1">IF(B912="","",OFFSET(List1!Q$11,tisk!A911,0))</f>
        <v/>
      </c>
      <c r="G914" s="127"/>
      <c r="H914" s="144"/>
      <c r="I914" s="142"/>
      <c r="J914" s="142"/>
      <c r="K914" s="142"/>
      <c r="L914" s="142"/>
      <c r="M914" s="127"/>
      <c r="N914" s="127"/>
    </row>
    <row r="915" spans="1:14" s="70" customFormat="1" ht="75" customHeight="1" x14ac:dyDescent="0.25">
      <c r="A915" s="63"/>
      <c r="B915" s="142" t="str">
        <f ca="1">IF(OFFSET(List1!B$11,tisk!A914,0)&gt;0,OFFSET(List1!B$11,tisk!A914,0),"")</f>
        <v/>
      </c>
      <c r="C915" s="65" t="str">
        <f ca="1">IF(B915="","",CONCATENATE(OFFSET(List1!C$11,tisk!A914,0),"
",OFFSET(List1!D$11,tisk!A914,0),"
",OFFSET(List1!E$11,tisk!A914,0),"
",OFFSET(List1!F$11,tisk!A914,0)))</f>
        <v/>
      </c>
      <c r="D915" s="66" t="str">
        <f ca="1">IF(B915="","",OFFSET(List1!L$11,tisk!A914,0))</f>
        <v/>
      </c>
      <c r="E915" s="143" t="str">
        <f ca="1">IF(B915="","",OFFSET(List1!O$11,tisk!A914,0))</f>
        <v/>
      </c>
      <c r="F915" s="67" t="str">
        <f ca="1">IF(B915="","",OFFSET(List1!P$11,tisk!A914,0))</f>
        <v/>
      </c>
      <c r="G915" s="127" t="str">
        <f ca="1">IF(B915="","",OFFSET(List1!R$11,tisk!A914,0))</f>
        <v/>
      </c>
      <c r="H915" s="144" t="str">
        <f ca="1">IF(B915="","",OFFSET(List1!S$11,tisk!A914,0))</f>
        <v/>
      </c>
      <c r="I915" s="142" t="str">
        <f ca="1">IF(B915="","",OFFSET(List1!T$11,tisk!A914,0))</f>
        <v/>
      </c>
      <c r="J915" s="142" t="str">
        <f ca="1">IF(B915="","",OFFSET(List1!U$11,tisk!A914,0))</f>
        <v/>
      </c>
      <c r="K915" s="142" t="str">
        <f ca="1">IF(B915="","",OFFSET(List1!V$11,tisk!A914,0))</f>
        <v/>
      </c>
      <c r="L915" s="142" t="str">
        <f ca="1">IF(B915="","",OFFSET(List1!W$11,tisk!A914,0))</f>
        <v/>
      </c>
      <c r="M915" s="127" t="str">
        <f ca="1">IF(A915="","",OFFSET(List1!W$11,tisk!#REF!,0))</f>
        <v/>
      </c>
      <c r="N915" s="127" t="str">
        <f ca="1">IF(B915="","",OFFSET(List1!X$11,tisk!A914,0))</f>
        <v/>
      </c>
    </row>
    <row r="916" spans="1:14" s="70" customFormat="1" ht="75" customHeight="1" x14ac:dyDescent="0.25">
      <c r="A916" s="63"/>
      <c r="B916" s="142"/>
      <c r="C916" s="65" t="str">
        <f ca="1">IF(B915="","",CONCATENATE("Okres ",OFFSET(List1!G$11,tisk!A914,0),"
","Právní forma","
",OFFSET(List1!H$11,tisk!A914,0),"
","IČO ",OFFSET(List1!I$11,tisk!A914,0),"
 ","B.Ú. ",OFFSET(List1!J$11,tisk!A914,0)))</f>
        <v/>
      </c>
      <c r="D916" s="68" t="str">
        <f ca="1">IF(B915="","",OFFSET(List1!M$11,tisk!A914,0))</f>
        <v/>
      </c>
      <c r="E916" s="143"/>
      <c r="F916" s="69"/>
      <c r="G916" s="127"/>
      <c r="H916" s="144"/>
      <c r="I916" s="142"/>
      <c r="J916" s="142"/>
      <c r="K916" s="142"/>
      <c r="L916" s="142"/>
      <c r="M916" s="127"/>
      <c r="N916" s="127"/>
    </row>
    <row r="917" spans="1:14" s="70" customFormat="1" ht="30" customHeight="1" x14ac:dyDescent="0.25">
      <c r="A917" s="63">
        <f>ROW()/3-1</f>
        <v>304.66666666666669</v>
      </c>
      <c r="B917" s="142"/>
      <c r="C917" s="65" t="str">
        <f ca="1">IF(B915="","",CONCATENATE("Zástupce","
",OFFSET(List1!K$11,tisk!A914,0)))</f>
        <v/>
      </c>
      <c r="D917" s="68" t="str">
        <f ca="1">IF(B915="","",CONCATENATE("Dotace bude použita na:",OFFSET(List1!N$11,tisk!A914,0)))</f>
        <v/>
      </c>
      <c r="E917" s="143"/>
      <c r="F917" s="67" t="str">
        <f ca="1">IF(B915="","",OFFSET(List1!Q$11,tisk!A914,0))</f>
        <v/>
      </c>
      <c r="G917" s="127"/>
      <c r="H917" s="144"/>
      <c r="I917" s="142"/>
      <c r="J917" s="142"/>
      <c r="K917" s="142"/>
      <c r="L917" s="142"/>
      <c r="M917" s="127"/>
      <c r="N917" s="127"/>
    </row>
    <row r="918" spans="1:14" s="70" customFormat="1" ht="75" customHeight="1" x14ac:dyDescent="0.25">
      <c r="A918" s="63"/>
      <c r="B918" s="142" t="str">
        <f ca="1">IF(OFFSET(List1!B$11,tisk!A917,0)&gt;0,OFFSET(List1!B$11,tisk!A917,0),"")</f>
        <v/>
      </c>
      <c r="C918" s="65" t="str">
        <f ca="1">IF(B918="","",CONCATENATE(OFFSET(List1!C$11,tisk!A917,0),"
",OFFSET(List1!D$11,tisk!A917,0),"
",OFFSET(List1!E$11,tisk!A917,0),"
",OFFSET(List1!F$11,tisk!A917,0)))</f>
        <v/>
      </c>
      <c r="D918" s="66" t="str">
        <f ca="1">IF(B918="","",OFFSET(List1!L$11,tisk!A917,0))</f>
        <v/>
      </c>
      <c r="E918" s="143" t="str">
        <f ca="1">IF(B918="","",OFFSET(List1!O$11,tisk!A917,0))</f>
        <v/>
      </c>
      <c r="F918" s="67" t="str">
        <f ca="1">IF(B918="","",OFFSET(List1!P$11,tisk!A917,0))</f>
        <v/>
      </c>
      <c r="G918" s="127" t="str">
        <f ca="1">IF(B918="","",OFFSET(List1!R$11,tisk!A917,0))</f>
        <v/>
      </c>
      <c r="H918" s="144" t="str">
        <f ca="1">IF(B918="","",OFFSET(List1!S$11,tisk!A917,0))</f>
        <v/>
      </c>
      <c r="I918" s="142" t="str">
        <f ca="1">IF(B918="","",OFFSET(List1!T$11,tisk!A917,0))</f>
        <v/>
      </c>
      <c r="J918" s="142" t="str">
        <f ca="1">IF(B918="","",OFFSET(List1!U$11,tisk!A917,0))</f>
        <v/>
      </c>
      <c r="K918" s="142" t="str">
        <f ca="1">IF(B918="","",OFFSET(List1!V$11,tisk!A917,0))</f>
        <v/>
      </c>
      <c r="L918" s="142" t="str">
        <f ca="1">IF(B918="","",OFFSET(List1!W$11,tisk!A917,0))</f>
        <v/>
      </c>
      <c r="M918" s="127" t="str">
        <f ca="1">IF(A918="","",OFFSET(List1!W$11,tisk!#REF!,0))</f>
        <v/>
      </c>
      <c r="N918" s="127" t="str">
        <f ca="1">IF(B918="","",OFFSET(List1!X$11,tisk!A917,0))</f>
        <v/>
      </c>
    </row>
    <row r="919" spans="1:14" s="70" customFormat="1" ht="75" customHeight="1" x14ac:dyDescent="0.25">
      <c r="A919" s="63"/>
      <c r="B919" s="142"/>
      <c r="C919" s="65" t="str">
        <f ca="1">IF(B918="","",CONCATENATE("Okres ",OFFSET(List1!G$11,tisk!A917,0),"
","Právní forma","
",OFFSET(List1!H$11,tisk!A917,0),"
","IČO ",OFFSET(List1!I$11,tisk!A917,0),"
 ","B.Ú. ",OFFSET(List1!J$11,tisk!A917,0)))</f>
        <v/>
      </c>
      <c r="D919" s="68" t="str">
        <f ca="1">IF(B918="","",OFFSET(List1!M$11,tisk!A917,0))</f>
        <v/>
      </c>
      <c r="E919" s="143"/>
      <c r="F919" s="69"/>
      <c r="G919" s="127"/>
      <c r="H919" s="144"/>
      <c r="I919" s="142"/>
      <c r="J919" s="142"/>
      <c r="K919" s="142"/>
      <c r="L919" s="142"/>
      <c r="M919" s="127"/>
      <c r="N919" s="127"/>
    </row>
    <row r="920" spans="1:14" s="70" customFormat="1" ht="30" customHeight="1" x14ac:dyDescent="0.25">
      <c r="A920" s="63">
        <f>ROW()/3-1</f>
        <v>305.66666666666669</v>
      </c>
      <c r="B920" s="142"/>
      <c r="C920" s="65" t="str">
        <f ca="1">IF(B918="","",CONCATENATE("Zástupce","
",OFFSET(List1!K$11,tisk!A917,0)))</f>
        <v/>
      </c>
      <c r="D920" s="68" t="str">
        <f ca="1">IF(B918="","",CONCATENATE("Dotace bude použita na:",OFFSET(List1!N$11,tisk!A917,0)))</f>
        <v/>
      </c>
      <c r="E920" s="143"/>
      <c r="F920" s="67" t="str">
        <f ca="1">IF(B918="","",OFFSET(List1!Q$11,tisk!A917,0))</f>
        <v/>
      </c>
      <c r="G920" s="127"/>
      <c r="H920" s="144"/>
      <c r="I920" s="142"/>
      <c r="J920" s="142"/>
      <c r="K920" s="142"/>
      <c r="L920" s="142"/>
      <c r="M920" s="127"/>
      <c r="N920" s="127"/>
    </row>
    <row r="921" spans="1:14" s="70" customFormat="1" ht="75" customHeight="1" x14ac:dyDescent="0.25">
      <c r="A921" s="63"/>
      <c r="B921" s="142" t="str">
        <f ca="1">IF(OFFSET(List1!B$11,tisk!A920,0)&gt;0,OFFSET(List1!B$11,tisk!A920,0),"")</f>
        <v/>
      </c>
      <c r="C921" s="65" t="str">
        <f ca="1">IF(B921="","",CONCATENATE(OFFSET(List1!C$11,tisk!A920,0),"
",OFFSET(List1!D$11,tisk!A920,0),"
",OFFSET(List1!E$11,tisk!A920,0),"
",OFFSET(List1!F$11,tisk!A920,0)))</f>
        <v/>
      </c>
      <c r="D921" s="66" t="str">
        <f ca="1">IF(B921="","",OFFSET(List1!L$11,tisk!A920,0))</f>
        <v/>
      </c>
      <c r="E921" s="143" t="str">
        <f ca="1">IF(B921="","",OFFSET(List1!O$11,tisk!A920,0))</f>
        <v/>
      </c>
      <c r="F921" s="67" t="str">
        <f ca="1">IF(B921="","",OFFSET(List1!P$11,tisk!A920,0))</f>
        <v/>
      </c>
      <c r="G921" s="127" t="str">
        <f ca="1">IF(B921="","",OFFSET(List1!R$11,tisk!A920,0))</f>
        <v/>
      </c>
      <c r="H921" s="144" t="str">
        <f ca="1">IF(B921="","",OFFSET(List1!S$11,tisk!A920,0))</f>
        <v/>
      </c>
      <c r="I921" s="142" t="str">
        <f ca="1">IF(B921="","",OFFSET(List1!T$11,tisk!A920,0))</f>
        <v/>
      </c>
      <c r="J921" s="142" t="str">
        <f ca="1">IF(B921="","",OFFSET(List1!U$11,tisk!A920,0))</f>
        <v/>
      </c>
      <c r="K921" s="142" t="str">
        <f ca="1">IF(B921="","",OFFSET(List1!V$11,tisk!A920,0))</f>
        <v/>
      </c>
      <c r="L921" s="142" t="str">
        <f ca="1">IF(B921="","",OFFSET(List1!W$11,tisk!A920,0))</f>
        <v/>
      </c>
      <c r="M921" s="127" t="str">
        <f ca="1">IF(A921="","",OFFSET(List1!W$11,tisk!#REF!,0))</f>
        <v/>
      </c>
      <c r="N921" s="127" t="str">
        <f ca="1">IF(B921="","",OFFSET(List1!X$11,tisk!A920,0))</f>
        <v/>
      </c>
    </row>
    <row r="922" spans="1:14" s="70" customFormat="1" ht="75" customHeight="1" x14ac:dyDescent="0.25">
      <c r="A922" s="63"/>
      <c r="B922" s="142"/>
      <c r="C922" s="65" t="str">
        <f ca="1">IF(B921="","",CONCATENATE("Okres ",OFFSET(List1!G$11,tisk!A920,0),"
","Právní forma","
",OFFSET(List1!H$11,tisk!A920,0),"
","IČO ",OFFSET(List1!I$11,tisk!A920,0),"
 ","B.Ú. ",OFFSET(List1!J$11,tisk!A920,0)))</f>
        <v/>
      </c>
      <c r="D922" s="68" t="str">
        <f ca="1">IF(B921="","",OFFSET(List1!M$11,tisk!A920,0))</f>
        <v/>
      </c>
      <c r="E922" s="143"/>
      <c r="F922" s="69"/>
      <c r="G922" s="127"/>
      <c r="H922" s="144"/>
      <c r="I922" s="142"/>
      <c r="J922" s="142"/>
      <c r="K922" s="142"/>
      <c r="L922" s="142"/>
      <c r="M922" s="127"/>
      <c r="N922" s="127"/>
    </row>
    <row r="923" spans="1:14" s="70" customFormat="1" ht="30" customHeight="1" x14ac:dyDescent="0.25">
      <c r="A923" s="63">
        <f>ROW()/3-1</f>
        <v>306.66666666666669</v>
      </c>
      <c r="B923" s="142"/>
      <c r="C923" s="65" t="str">
        <f ca="1">IF(B921="","",CONCATENATE("Zástupce","
",OFFSET(List1!K$11,tisk!A920,0)))</f>
        <v/>
      </c>
      <c r="D923" s="68" t="str">
        <f ca="1">IF(B921="","",CONCATENATE("Dotace bude použita na:",OFFSET(List1!N$11,tisk!A920,0)))</f>
        <v/>
      </c>
      <c r="E923" s="143"/>
      <c r="F923" s="67" t="str">
        <f ca="1">IF(B921="","",OFFSET(List1!Q$11,tisk!A920,0))</f>
        <v/>
      </c>
      <c r="G923" s="127"/>
      <c r="H923" s="144"/>
      <c r="I923" s="142"/>
      <c r="J923" s="142"/>
      <c r="K923" s="142"/>
      <c r="L923" s="142"/>
      <c r="M923" s="127"/>
      <c r="N923" s="127"/>
    </row>
    <row r="924" spans="1:14" s="70" customFormat="1" ht="75" customHeight="1" x14ac:dyDescent="0.25">
      <c r="A924" s="63"/>
      <c r="B924" s="142" t="str">
        <f ca="1">IF(OFFSET(List1!B$11,tisk!A923,0)&gt;0,OFFSET(List1!B$11,tisk!A923,0),"")</f>
        <v/>
      </c>
      <c r="C924" s="65" t="str">
        <f ca="1">IF(B924="","",CONCATENATE(OFFSET(List1!C$11,tisk!A923,0),"
",OFFSET(List1!D$11,tisk!A923,0),"
",OFFSET(List1!E$11,tisk!A923,0),"
",OFFSET(List1!F$11,tisk!A923,0)))</f>
        <v/>
      </c>
      <c r="D924" s="66" t="str">
        <f ca="1">IF(B924="","",OFFSET(List1!L$11,tisk!A923,0))</f>
        <v/>
      </c>
      <c r="E924" s="143" t="str">
        <f ca="1">IF(B924="","",OFFSET(List1!O$11,tisk!A923,0))</f>
        <v/>
      </c>
      <c r="F924" s="67" t="str">
        <f ca="1">IF(B924="","",OFFSET(List1!P$11,tisk!A923,0))</f>
        <v/>
      </c>
      <c r="G924" s="127" t="str">
        <f ca="1">IF(B924="","",OFFSET(List1!R$11,tisk!A923,0))</f>
        <v/>
      </c>
      <c r="H924" s="144" t="str">
        <f ca="1">IF(B924="","",OFFSET(List1!S$11,tisk!A923,0))</f>
        <v/>
      </c>
      <c r="I924" s="142" t="str">
        <f ca="1">IF(B924="","",OFFSET(List1!T$11,tisk!A923,0))</f>
        <v/>
      </c>
      <c r="J924" s="142" t="str">
        <f ca="1">IF(B924="","",OFFSET(List1!U$11,tisk!A923,0))</f>
        <v/>
      </c>
      <c r="K924" s="142" t="str">
        <f ca="1">IF(B924="","",OFFSET(List1!V$11,tisk!A923,0))</f>
        <v/>
      </c>
      <c r="L924" s="142" t="str">
        <f ca="1">IF(B924="","",OFFSET(List1!W$11,tisk!A923,0))</f>
        <v/>
      </c>
      <c r="M924" s="127" t="str">
        <f ca="1">IF(A924="","",OFFSET(List1!W$11,tisk!#REF!,0))</f>
        <v/>
      </c>
      <c r="N924" s="127" t="str">
        <f ca="1">IF(B924="","",OFFSET(List1!X$11,tisk!A923,0))</f>
        <v/>
      </c>
    </row>
    <row r="925" spans="1:14" s="70" customFormat="1" ht="75" customHeight="1" x14ac:dyDescent="0.25">
      <c r="A925" s="63"/>
      <c r="B925" s="142"/>
      <c r="C925" s="65" t="str">
        <f ca="1">IF(B924="","",CONCATENATE("Okres ",OFFSET(List1!G$11,tisk!A923,0),"
","Právní forma","
",OFFSET(List1!H$11,tisk!A923,0),"
","IČO ",OFFSET(List1!I$11,tisk!A923,0),"
 ","B.Ú. ",OFFSET(List1!J$11,tisk!A923,0)))</f>
        <v/>
      </c>
      <c r="D925" s="68" t="str">
        <f ca="1">IF(B924="","",OFFSET(List1!M$11,tisk!A923,0))</f>
        <v/>
      </c>
      <c r="E925" s="143"/>
      <c r="F925" s="69"/>
      <c r="G925" s="127"/>
      <c r="H925" s="144"/>
      <c r="I925" s="142"/>
      <c r="J925" s="142"/>
      <c r="K925" s="142"/>
      <c r="L925" s="142"/>
      <c r="M925" s="127"/>
      <c r="N925" s="127"/>
    </row>
    <row r="926" spans="1:14" s="70" customFormat="1" ht="30" customHeight="1" x14ac:dyDescent="0.25">
      <c r="A926" s="63">
        <f>ROW()/3-1</f>
        <v>307.66666666666669</v>
      </c>
      <c r="B926" s="142"/>
      <c r="C926" s="65" t="str">
        <f ca="1">IF(B924="","",CONCATENATE("Zástupce","
",OFFSET(List1!K$11,tisk!A923,0)))</f>
        <v/>
      </c>
      <c r="D926" s="68" t="str">
        <f ca="1">IF(B924="","",CONCATENATE("Dotace bude použita na:",OFFSET(List1!N$11,tisk!A923,0)))</f>
        <v/>
      </c>
      <c r="E926" s="143"/>
      <c r="F926" s="67" t="str">
        <f ca="1">IF(B924="","",OFFSET(List1!Q$11,tisk!A923,0))</f>
        <v/>
      </c>
      <c r="G926" s="127"/>
      <c r="H926" s="144"/>
      <c r="I926" s="142"/>
      <c r="J926" s="142"/>
      <c r="K926" s="142"/>
      <c r="L926" s="142"/>
      <c r="M926" s="127"/>
      <c r="N926" s="127"/>
    </row>
    <row r="927" spans="1:14" s="70" customFormat="1" ht="75" customHeight="1" x14ac:dyDescent="0.25">
      <c r="A927" s="63"/>
      <c r="B927" s="142" t="str">
        <f ca="1">IF(OFFSET(List1!B$11,tisk!A926,0)&gt;0,OFFSET(List1!B$11,tisk!A926,0),"")</f>
        <v/>
      </c>
      <c r="C927" s="65" t="str">
        <f ca="1">IF(B927="","",CONCATENATE(OFFSET(List1!C$11,tisk!A926,0),"
",OFFSET(List1!D$11,tisk!A926,0),"
",OFFSET(List1!E$11,tisk!A926,0),"
",OFFSET(List1!F$11,tisk!A926,0)))</f>
        <v/>
      </c>
      <c r="D927" s="66" t="str">
        <f ca="1">IF(B927="","",OFFSET(List1!L$11,tisk!A926,0))</f>
        <v/>
      </c>
      <c r="E927" s="143" t="str">
        <f ca="1">IF(B927="","",OFFSET(List1!O$11,tisk!A926,0))</f>
        <v/>
      </c>
      <c r="F927" s="67" t="str">
        <f ca="1">IF(B927="","",OFFSET(List1!P$11,tisk!A926,0))</f>
        <v/>
      </c>
      <c r="G927" s="127" t="str">
        <f ca="1">IF(B927="","",OFFSET(List1!R$11,tisk!A926,0))</f>
        <v/>
      </c>
      <c r="H927" s="144" t="str">
        <f ca="1">IF(B927="","",OFFSET(List1!S$11,tisk!A926,0))</f>
        <v/>
      </c>
      <c r="I927" s="142" t="str">
        <f ca="1">IF(B927="","",OFFSET(List1!T$11,tisk!A926,0))</f>
        <v/>
      </c>
      <c r="J927" s="142" t="str">
        <f ca="1">IF(B927="","",OFFSET(List1!U$11,tisk!A926,0))</f>
        <v/>
      </c>
      <c r="K927" s="142" t="str">
        <f ca="1">IF(B927="","",OFFSET(List1!V$11,tisk!A926,0))</f>
        <v/>
      </c>
      <c r="L927" s="142" t="str">
        <f ca="1">IF(B927="","",OFFSET(List1!W$11,tisk!A926,0))</f>
        <v/>
      </c>
      <c r="M927" s="127" t="str">
        <f ca="1">IF(A927="","",OFFSET(List1!W$11,tisk!#REF!,0))</f>
        <v/>
      </c>
      <c r="N927" s="127" t="str">
        <f ca="1">IF(B927="","",OFFSET(List1!X$11,tisk!A926,0))</f>
        <v/>
      </c>
    </row>
    <row r="928" spans="1:14" s="70" customFormat="1" ht="75" customHeight="1" x14ac:dyDescent="0.25">
      <c r="A928" s="63"/>
      <c r="B928" s="142"/>
      <c r="C928" s="65" t="str">
        <f ca="1">IF(B927="","",CONCATENATE("Okres ",OFFSET(List1!G$11,tisk!A926,0),"
","Právní forma","
",OFFSET(List1!H$11,tisk!A926,0),"
","IČO ",OFFSET(List1!I$11,tisk!A926,0),"
 ","B.Ú. ",OFFSET(List1!J$11,tisk!A926,0)))</f>
        <v/>
      </c>
      <c r="D928" s="68" t="str">
        <f ca="1">IF(B927="","",OFFSET(List1!M$11,tisk!A926,0))</f>
        <v/>
      </c>
      <c r="E928" s="143"/>
      <c r="F928" s="69"/>
      <c r="G928" s="127"/>
      <c r="H928" s="144"/>
      <c r="I928" s="142"/>
      <c r="J928" s="142"/>
      <c r="K928" s="142"/>
      <c r="L928" s="142"/>
      <c r="M928" s="127"/>
      <c r="N928" s="127"/>
    </row>
    <row r="929" spans="1:14" s="70" customFormat="1" ht="30" customHeight="1" x14ac:dyDescent="0.25">
      <c r="A929" s="63">
        <f>ROW()/3-1</f>
        <v>308.66666666666669</v>
      </c>
      <c r="B929" s="142"/>
      <c r="C929" s="65" t="str">
        <f ca="1">IF(B927="","",CONCATENATE("Zástupce","
",OFFSET(List1!K$11,tisk!A926,0)))</f>
        <v/>
      </c>
      <c r="D929" s="68" t="str">
        <f ca="1">IF(B927="","",CONCATENATE("Dotace bude použita na:",OFFSET(List1!N$11,tisk!A926,0)))</f>
        <v/>
      </c>
      <c r="E929" s="143"/>
      <c r="F929" s="67" t="str">
        <f ca="1">IF(B927="","",OFFSET(List1!Q$11,tisk!A926,0))</f>
        <v/>
      </c>
      <c r="G929" s="127"/>
      <c r="H929" s="144"/>
      <c r="I929" s="142"/>
      <c r="J929" s="142"/>
      <c r="K929" s="142"/>
      <c r="L929" s="142"/>
      <c r="M929" s="127"/>
      <c r="N929" s="127"/>
    </row>
    <row r="930" spans="1:14" s="70" customFormat="1" ht="75" customHeight="1" x14ac:dyDescent="0.25">
      <c r="A930" s="63"/>
      <c r="B930" s="142" t="str">
        <f ca="1">IF(OFFSET(List1!B$11,tisk!A929,0)&gt;0,OFFSET(List1!B$11,tisk!A929,0),"")</f>
        <v/>
      </c>
      <c r="C930" s="65" t="str">
        <f ca="1">IF(B930="","",CONCATENATE(OFFSET(List1!C$11,tisk!A929,0),"
",OFFSET(List1!D$11,tisk!A929,0),"
",OFFSET(List1!E$11,tisk!A929,0),"
",OFFSET(List1!F$11,tisk!A929,0)))</f>
        <v/>
      </c>
      <c r="D930" s="66" t="str">
        <f ca="1">IF(B930="","",OFFSET(List1!L$11,tisk!A929,0))</f>
        <v/>
      </c>
      <c r="E930" s="143" t="str">
        <f ca="1">IF(B930="","",OFFSET(List1!O$11,tisk!A929,0))</f>
        <v/>
      </c>
      <c r="F930" s="67" t="str">
        <f ca="1">IF(B930="","",OFFSET(List1!P$11,tisk!A929,0))</f>
        <v/>
      </c>
      <c r="G930" s="127" t="str">
        <f ca="1">IF(B930="","",OFFSET(List1!R$11,tisk!A929,0))</f>
        <v/>
      </c>
      <c r="H930" s="144" t="str">
        <f ca="1">IF(B930="","",OFFSET(List1!S$11,tisk!A929,0))</f>
        <v/>
      </c>
      <c r="I930" s="142" t="str">
        <f ca="1">IF(B930="","",OFFSET(List1!T$11,tisk!A929,0))</f>
        <v/>
      </c>
      <c r="J930" s="142" t="str">
        <f ca="1">IF(B930="","",OFFSET(List1!U$11,tisk!A929,0))</f>
        <v/>
      </c>
      <c r="K930" s="142" t="str">
        <f ca="1">IF(B930="","",OFFSET(List1!V$11,tisk!A929,0))</f>
        <v/>
      </c>
      <c r="L930" s="142" t="str">
        <f ca="1">IF(B930="","",OFFSET(List1!W$11,tisk!A929,0))</f>
        <v/>
      </c>
      <c r="M930" s="127" t="str">
        <f ca="1">IF(A930="","",OFFSET(List1!W$11,tisk!#REF!,0))</f>
        <v/>
      </c>
      <c r="N930" s="127" t="str">
        <f ca="1">IF(B930="","",OFFSET(List1!X$11,tisk!A929,0))</f>
        <v/>
      </c>
    </row>
    <row r="931" spans="1:14" s="70" customFormat="1" ht="75" customHeight="1" x14ac:dyDescent="0.25">
      <c r="A931" s="63"/>
      <c r="B931" s="142"/>
      <c r="C931" s="65" t="str">
        <f ca="1">IF(B930="","",CONCATENATE("Okres ",OFFSET(List1!G$11,tisk!A929,0),"
","Právní forma","
",OFFSET(List1!H$11,tisk!A929,0),"
","IČO ",OFFSET(List1!I$11,tisk!A929,0),"
 ","B.Ú. ",OFFSET(List1!J$11,tisk!A929,0)))</f>
        <v/>
      </c>
      <c r="D931" s="68" t="str">
        <f ca="1">IF(B930="","",OFFSET(List1!M$11,tisk!A929,0))</f>
        <v/>
      </c>
      <c r="E931" s="143"/>
      <c r="F931" s="69"/>
      <c r="G931" s="127"/>
      <c r="H931" s="144"/>
      <c r="I931" s="142"/>
      <c r="J931" s="142"/>
      <c r="K931" s="142"/>
      <c r="L931" s="142"/>
      <c r="M931" s="127"/>
      <c r="N931" s="127"/>
    </row>
    <row r="932" spans="1:14" s="70" customFormat="1" ht="30" customHeight="1" x14ac:dyDescent="0.25">
      <c r="A932" s="63">
        <f>ROW()/3-1</f>
        <v>309.66666666666669</v>
      </c>
      <c r="B932" s="142"/>
      <c r="C932" s="65" t="str">
        <f ca="1">IF(B930="","",CONCATENATE("Zástupce","
",OFFSET(List1!K$11,tisk!A929,0)))</f>
        <v/>
      </c>
      <c r="D932" s="68" t="str">
        <f ca="1">IF(B930="","",CONCATENATE("Dotace bude použita na:",OFFSET(List1!N$11,tisk!A929,0)))</f>
        <v/>
      </c>
      <c r="E932" s="143"/>
      <c r="F932" s="67" t="str">
        <f ca="1">IF(B930="","",OFFSET(List1!Q$11,tisk!A929,0))</f>
        <v/>
      </c>
      <c r="G932" s="127"/>
      <c r="H932" s="144"/>
      <c r="I932" s="142"/>
      <c r="J932" s="142"/>
      <c r="K932" s="142"/>
      <c r="L932" s="142"/>
      <c r="M932" s="127"/>
      <c r="N932" s="127"/>
    </row>
    <row r="933" spans="1:14" s="70" customFormat="1" ht="75" customHeight="1" x14ac:dyDescent="0.25">
      <c r="A933" s="63"/>
      <c r="B933" s="142" t="str">
        <f ca="1">IF(OFFSET(List1!B$11,tisk!A932,0)&gt;0,OFFSET(List1!B$11,tisk!A932,0),"")</f>
        <v/>
      </c>
      <c r="C933" s="65" t="str">
        <f ca="1">IF(B933="","",CONCATENATE(OFFSET(List1!C$11,tisk!A932,0),"
",OFFSET(List1!D$11,tisk!A932,0),"
",OFFSET(List1!E$11,tisk!A932,0),"
",OFFSET(List1!F$11,tisk!A932,0)))</f>
        <v/>
      </c>
      <c r="D933" s="66" t="str">
        <f ca="1">IF(B933="","",OFFSET(List1!L$11,tisk!A932,0))</f>
        <v/>
      </c>
      <c r="E933" s="143" t="str">
        <f ca="1">IF(B933="","",OFFSET(List1!O$11,tisk!A932,0))</f>
        <v/>
      </c>
      <c r="F933" s="67" t="str">
        <f ca="1">IF(B933="","",OFFSET(List1!P$11,tisk!A932,0))</f>
        <v/>
      </c>
      <c r="G933" s="127" t="str">
        <f ca="1">IF(B933="","",OFFSET(List1!R$11,tisk!A932,0))</f>
        <v/>
      </c>
      <c r="H933" s="144" t="str">
        <f ca="1">IF(B933="","",OFFSET(List1!S$11,tisk!A932,0))</f>
        <v/>
      </c>
      <c r="I933" s="142" t="str">
        <f ca="1">IF(B933="","",OFFSET(List1!T$11,tisk!A932,0))</f>
        <v/>
      </c>
      <c r="J933" s="142" t="str">
        <f ca="1">IF(B933="","",OFFSET(List1!U$11,tisk!A932,0))</f>
        <v/>
      </c>
      <c r="K933" s="142" t="str">
        <f ca="1">IF(B933="","",OFFSET(List1!V$11,tisk!A932,0))</f>
        <v/>
      </c>
      <c r="L933" s="142" t="str">
        <f ca="1">IF(B933="","",OFFSET(List1!W$11,tisk!A932,0))</f>
        <v/>
      </c>
      <c r="M933" s="127" t="str">
        <f ca="1">IF(A933="","",OFFSET(List1!W$11,tisk!#REF!,0))</f>
        <v/>
      </c>
      <c r="N933" s="127" t="str">
        <f ca="1">IF(B933="","",OFFSET(List1!X$11,tisk!A932,0))</f>
        <v/>
      </c>
    </row>
    <row r="934" spans="1:14" s="70" customFormat="1" ht="75" customHeight="1" x14ac:dyDescent="0.25">
      <c r="A934" s="63"/>
      <c r="B934" s="142"/>
      <c r="C934" s="65" t="str">
        <f ca="1">IF(B933="","",CONCATENATE("Okres ",OFFSET(List1!G$11,tisk!A932,0),"
","Právní forma","
",OFFSET(List1!H$11,tisk!A932,0),"
","IČO ",OFFSET(List1!I$11,tisk!A932,0),"
 ","B.Ú. ",OFFSET(List1!J$11,tisk!A932,0)))</f>
        <v/>
      </c>
      <c r="D934" s="68" t="str">
        <f ca="1">IF(B933="","",OFFSET(List1!M$11,tisk!A932,0))</f>
        <v/>
      </c>
      <c r="E934" s="143"/>
      <c r="F934" s="69"/>
      <c r="G934" s="127"/>
      <c r="H934" s="144"/>
      <c r="I934" s="142"/>
      <c r="J934" s="142"/>
      <c r="K934" s="142"/>
      <c r="L934" s="142"/>
      <c r="M934" s="127"/>
      <c r="N934" s="127"/>
    </row>
    <row r="935" spans="1:14" s="70" customFormat="1" ht="30" customHeight="1" x14ac:dyDescent="0.25">
      <c r="A935" s="63">
        <f>ROW()/3-1</f>
        <v>310.66666666666669</v>
      </c>
      <c r="B935" s="142"/>
      <c r="C935" s="65" t="str">
        <f ca="1">IF(B933="","",CONCATENATE("Zástupce","
",OFFSET(List1!K$11,tisk!A932,0)))</f>
        <v/>
      </c>
      <c r="D935" s="68" t="str">
        <f ca="1">IF(B933="","",CONCATENATE("Dotace bude použita na:",OFFSET(List1!N$11,tisk!A932,0)))</f>
        <v/>
      </c>
      <c r="E935" s="143"/>
      <c r="F935" s="67" t="str">
        <f ca="1">IF(B933="","",OFFSET(List1!Q$11,tisk!A932,0))</f>
        <v/>
      </c>
      <c r="G935" s="127"/>
      <c r="H935" s="144"/>
      <c r="I935" s="142"/>
      <c r="J935" s="142"/>
      <c r="K935" s="142"/>
      <c r="L935" s="142"/>
      <c r="M935" s="127"/>
      <c r="N935" s="127"/>
    </row>
    <row r="936" spans="1:14" s="70" customFormat="1" ht="75" customHeight="1" x14ac:dyDescent="0.25">
      <c r="A936" s="63"/>
      <c r="B936" s="142" t="str">
        <f ca="1">IF(OFFSET(List1!B$11,tisk!A935,0)&gt;0,OFFSET(List1!B$11,tisk!A935,0),"")</f>
        <v/>
      </c>
      <c r="C936" s="65" t="str">
        <f ca="1">IF(B936="","",CONCATENATE(OFFSET(List1!C$11,tisk!A935,0),"
",OFFSET(List1!D$11,tisk!A935,0),"
",OFFSET(List1!E$11,tisk!A935,0),"
",OFFSET(List1!F$11,tisk!A935,0)))</f>
        <v/>
      </c>
      <c r="D936" s="66" t="str">
        <f ca="1">IF(B936="","",OFFSET(List1!L$11,tisk!A935,0))</f>
        <v/>
      </c>
      <c r="E936" s="143" t="str">
        <f ca="1">IF(B936="","",OFFSET(List1!O$11,tisk!A935,0))</f>
        <v/>
      </c>
      <c r="F936" s="67" t="str">
        <f ca="1">IF(B936="","",OFFSET(List1!P$11,tisk!A935,0))</f>
        <v/>
      </c>
      <c r="G936" s="127" t="str">
        <f ca="1">IF(B936="","",OFFSET(List1!R$11,tisk!A935,0))</f>
        <v/>
      </c>
      <c r="H936" s="144" t="str">
        <f ca="1">IF(B936="","",OFFSET(List1!S$11,tisk!A935,0))</f>
        <v/>
      </c>
      <c r="I936" s="142" t="str">
        <f ca="1">IF(B936="","",OFFSET(List1!T$11,tisk!A935,0))</f>
        <v/>
      </c>
      <c r="J936" s="142" t="str">
        <f ca="1">IF(B936="","",OFFSET(List1!U$11,tisk!A935,0))</f>
        <v/>
      </c>
      <c r="K936" s="142" t="str">
        <f ca="1">IF(B936="","",OFFSET(List1!V$11,tisk!A935,0))</f>
        <v/>
      </c>
      <c r="L936" s="142" t="str">
        <f ca="1">IF(B936="","",OFFSET(List1!W$11,tisk!A935,0))</f>
        <v/>
      </c>
      <c r="M936" s="127" t="str">
        <f ca="1">IF(A936="","",OFFSET(List1!W$11,tisk!#REF!,0))</f>
        <v/>
      </c>
      <c r="N936" s="127" t="str">
        <f ca="1">IF(B936="","",OFFSET(List1!X$11,tisk!A935,0))</f>
        <v/>
      </c>
    </row>
    <row r="937" spans="1:14" s="70" customFormat="1" ht="75" customHeight="1" x14ac:dyDescent="0.25">
      <c r="A937" s="63"/>
      <c r="B937" s="142"/>
      <c r="C937" s="65" t="str">
        <f ca="1">IF(B936="","",CONCATENATE("Okres ",OFFSET(List1!G$11,tisk!A935,0),"
","Právní forma","
",OFFSET(List1!H$11,tisk!A935,0),"
","IČO ",OFFSET(List1!I$11,tisk!A935,0),"
 ","B.Ú. ",OFFSET(List1!J$11,tisk!A935,0)))</f>
        <v/>
      </c>
      <c r="D937" s="68" t="str">
        <f ca="1">IF(B936="","",OFFSET(List1!M$11,tisk!A935,0))</f>
        <v/>
      </c>
      <c r="E937" s="143"/>
      <c r="F937" s="69"/>
      <c r="G937" s="127"/>
      <c r="H937" s="144"/>
      <c r="I937" s="142"/>
      <c r="J937" s="142"/>
      <c r="K937" s="142"/>
      <c r="L937" s="142"/>
      <c r="M937" s="127"/>
      <c r="N937" s="127"/>
    </row>
    <row r="938" spans="1:14" s="70" customFormat="1" ht="30" customHeight="1" x14ac:dyDescent="0.25">
      <c r="A938" s="63">
        <f>ROW()/3-1</f>
        <v>311.66666666666669</v>
      </c>
      <c r="B938" s="142"/>
      <c r="C938" s="65" t="str">
        <f ca="1">IF(B936="","",CONCATENATE("Zástupce","
",OFFSET(List1!K$11,tisk!A935,0)))</f>
        <v/>
      </c>
      <c r="D938" s="68" t="str">
        <f ca="1">IF(B936="","",CONCATENATE("Dotace bude použita na:",OFFSET(List1!N$11,tisk!A935,0)))</f>
        <v/>
      </c>
      <c r="E938" s="143"/>
      <c r="F938" s="67" t="str">
        <f ca="1">IF(B936="","",OFFSET(List1!Q$11,tisk!A935,0))</f>
        <v/>
      </c>
      <c r="G938" s="127"/>
      <c r="H938" s="144"/>
      <c r="I938" s="142"/>
      <c r="J938" s="142"/>
      <c r="K938" s="142"/>
      <c r="L938" s="142"/>
      <c r="M938" s="127"/>
      <c r="N938" s="127"/>
    </row>
    <row r="939" spans="1:14" s="70" customFormat="1" ht="75" customHeight="1" x14ac:dyDescent="0.25">
      <c r="A939" s="63"/>
      <c r="B939" s="142" t="str">
        <f ca="1">IF(OFFSET(List1!B$11,tisk!A938,0)&gt;0,OFFSET(List1!B$11,tisk!A938,0),"")</f>
        <v/>
      </c>
      <c r="C939" s="65" t="str">
        <f ca="1">IF(B939="","",CONCATENATE(OFFSET(List1!C$11,tisk!A938,0),"
",OFFSET(List1!D$11,tisk!A938,0),"
",OFFSET(List1!E$11,tisk!A938,0),"
",OFFSET(List1!F$11,tisk!A938,0)))</f>
        <v/>
      </c>
      <c r="D939" s="66" t="str">
        <f ca="1">IF(B939="","",OFFSET(List1!L$11,tisk!A938,0))</f>
        <v/>
      </c>
      <c r="E939" s="143" t="str">
        <f ca="1">IF(B939="","",OFFSET(List1!O$11,tisk!A938,0))</f>
        <v/>
      </c>
      <c r="F939" s="67" t="str">
        <f ca="1">IF(B939="","",OFFSET(List1!P$11,tisk!A938,0))</f>
        <v/>
      </c>
      <c r="G939" s="127" t="str">
        <f ca="1">IF(B939="","",OFFSET(List1!R$11,tisk!A938,0))</f>
        <v/>
      </c>
      <c r="H939" s="144" t="str">
        <f ca="1">IF(B939="","",OFFSET(List1!S$11,tisk!A938,0))</f>
        <v/>
      </c>
      <c r="I939" s="142" t="str">
        <f ca="1">IF(B939="","",OFFSET(List1!T$11,tisk!A938,0))</f>
        <v/>
      </c>
      <c r="J939" s="142" t="str">
        <f ca="1">IF(B939="","",OFFSET(List1!U$11,tisk!A938,0))</f>
        <v/>
      </c>
      <c r="K939" s="142" t="str">
        <f ca="1">IF(B939="","",OFFSET(List1!V$11,tisk!A938,0))</f>
        <v/>
      </c>
      <c r="L939" s="142" t="str">
        <f ca="1">IF(B939="","",OFFSET(List1!W$11,tisk!A938,0))</f>
        <v/>
      </c>
      <c r="M939" s="127" t="str">
        <f ca="1">IF(A939="","",OFFSET(List1!W$11,tisk!#REF!,0))</f>
        <v/>
      </c>
      <c r="N939" s="127" t="str">
        <f ca="1">IF(B939="","",OFFSET(List1!X$11,tisk!A938,0))</f>
        <v/>
      </c>
    </row>
    <row r="940" spans="1:14" s="70" customFormat="1" ht="75" customHeight="1" x14ac:dyDescent="0.25">
      <c r="A940" s="63"/>
      <c r="B940" s="142"/>
      <c r="C940" s="65" t="str">
        <f ca="1">IF(B939="","",CONCATENATE("Okres ",OFFSET(List1!G$11,tisk!A938,0),"
","Právní forma","
",OFFSET(List1!H$11,tisk!A938,0),"
","IČO ",OFFSET(List1!I$11,tisk!A938,0),"
 ","B.Ú. ",OFFSET(List1!J$11,tisk!A938,0)))</f>
        <v/>
      </c>
      <c r="D940" s="68" t="str">
        <f ca="1">IF(B939="","",OFFSET(List1!M$11,tisk!A938,0))</f>
        <v/>
      </c>
      <c r="E940" s="143"/>
      <c r="F940" s="69"/>
      <c r="G940" s="127"/>
      <c r="H940" s="144"/>
      <c r="I940" s="142"/>
      <c r="J940" s="142"/>
      <c r="K940" s="142"/>
      <c r="L940" s="142"/>
      <c r="M940" s="127"/>
      <c r="N940" s="127"/>
    </row>
    <row r="941" spans="1:14" s="70" customFormat="1" ht="30" customHeight="1" x14ac:dyDescent="0.25">
      <c r="A941" s="63">
        <f>ROW()/3-1</f>
        <v>312.66666666666669</v>
      </c>
      <c r="B941" s="142"/>
      <c r="C941" s="65" t="str">
        <f ca="1">IF(B939="","",CONCATENATE("Zástupce","
",OFFSET(List1!K$11,tisk!A938,0)))</f>
        <v/>
      </c>
      <c r="D941" s="68" t="str">
        <f ca="1">IF(B939="","",CONCATENATE("Dotace bude použita na:",OFFSET(List1!N$11,tisk!A938,0)))</f>
        <v/>
      </c>
      <c r="E941" s="143"/>
      <c r="F941" s="67" t="str">
        <f ca="1">IF(B939="","",OFFSET(List1!Q$11,tisk!A938,0))</f>
        <v/>
      </c>
      <c r="G941" s="127"/>
      <c r="H941" s="144"/>
      <c r="I941" s="142"/>
      <c r="J941" s="142"/>
      <c r="K941" s="142"/>
      <c r="L941" s="142"/>
      <c r="M941" s="127"/>
      <c r="N941" s="127"/>
    </row>
    <row r="942" spans="1:14" s="70" customFormat="1" ht="75" customHeight="1" x14ac:dyDescent="0.25">
      <c r="A942" s="63"/>
      <c r="B942" s="142" t="str">
        <f ca="1">IF(OFFSET(List1!B$11,tisk!A941,0)&gt;0,OFFSET(List1!B$11,tisk!A941,0),"")</f>
        <v/>
      </c>
      <c r="C942" s="65" t="str">
        <f ca="1">IF(B942="","",CONCATENATE(OFFSET(List1!C$11,tisk!A941,0),"
",OFFSET(List1!D$11,tisk!A941,0),"
",OFFSET(List1!E$11,tisk!A941,0),"
",OFFSET(List1!F$11,tisk!A941,0)))</f>
        <v/>
      </c>
      <c r="D942" s="66" t="str">
        <f ca="1">IF(B942="","",OFFSET(List1!L$11,tisk!A941,0))</f>
        <v/>
      </c>
      <c r="E942" s="143" t="str">
        <f ca="1">IF(B942="","",OFFSET(List1!O$11,tisk!A941,0))</f>
        <v/>
      </c>
      <c r="F942" s="67" t="str">
        <f ca="1">IF(B942="","",OFFSET(List1!P$11,tisk!A941,0))</f>
        <v/>
      </c>
      <c r="G942" s="127" t="str">
        <f ca="1">IF(B942="","",OFFSET(List1!R$11,tisk!A941,0))</f>
        <v/>
      </c>
      <c r="H942" s="144" t="str">
        <f ca="1">IF(B942="","",OFFSET(List1!S$11,tisk!A941,0))</f>
        <v/>
      </c>
      <c r="I942" s="142" t="str">
        <f ca="1">IF(B942="","",OFFSET(List1!T$11,tisk!A941,0))</f>
        <v/>
      </c>
      <c r="J942" s="142" t="str">
        <f ca="1">IF(B942="","",OFFSET(List1!U$11,tisk!A941,0))</f>
        <v/>
      </c>
      <c r="K942" s="142" t="str">
        <f ca="1">IF(B942="","",OFFSET(List1!V$11,tisk!A941,0))</f>
        <v/>
      </c>
      <c r="L942" s="142" t="str">
        <f ca="1">IF(B942="","",OFFSET(List1!W$11,tisk!A941,0))</f>
        <v/>
      </c>
      <c r="M942" s="127" t="str">
        <f ca="1">IF(A942="","",OFFSET(List1!W$11,tisk!#REF!,0))</f>
        <v/>
      </c>
      <c r="N942" s="127" t="str">
        <f ca="1">IF(B942="","",OFFSET(List1!X$11,tisk!A941,0))</f>
        <v/>
      </c>
    </row>
    <row r="943" spans="1:14" s="70" customFormat="1" ht="75" customHeight="1" x14ac:dyDescent="0.25">
      <c r="A943" s="63"/>
      <c r="B943" s="142"/>
      <c r="C943" s="65" t="str">
        <f ca="1">IF(B942="","",CONCATENATE("Okres ",OFFSET(List1!G$11,tisk!A941,0),"
","Právní forma","
",OFFSET(List1!H$11,tisk!A941,0),"
","IČO ",OFFSET(List1!I$11,tisk!A941,0),"
 ","B.Ú. ",OFFSET(List1!J$11,tisk!A941,0)))</f>
        <v/>
      </c>
      <c r="D943" s="68" t="str">
        <f ca="1">IF(B942="","",OFFSET(List1!M$11,tisk!A941,0))</f>
        <v/>
      </c>
      <c r="E943" s="143"/>
      <c r="F943" s="69"/>
      <c r="G943" s="127"/>
      <c r="H943" s="144"/>
      <c r="I943" s="142"/>
      <c r="J943" s="142"/>
      <c r="K943" s="142"/>
      <c r="L943" s="142"/>
      <c r="M943" s="127"/>
      <c r="N943" s="127"/>
    </row>
    <row r="944" spans="1:14" s="70" customFormat="1" ht="30" customHeight="1" x14ac:dyDescent="0.25">
      <c r="A944" s="63">
        <f>ROW()/3-1</f>
        <v>313.66666666666669</v>
      </c>
      <c r="B944" s="142"/>
      <c r="C944" s="65" t="str">
        <f ca="1">IF(B942="","",CONCATENATE("Zástupce","
",OFFSET(List1!K$11,tisk!A941,0)))</f>
        <v/>
      </c>
      <c r="D944" s="68" t="str">
        <f ca="1">IF(B942="","",CONCATENATE("Dotace bude použita na:",OFFSET(List1!N$11,tisk!A941,0)))</f>
        <v/>
      </c>
      <c r="E944" s="143"/>
      <c r="F944" s="67" t="str">
        <f ca="1">IF(B942="","",OFFSET(List1!Q$11,tisk!A941,0))</f>
        <v/>
      </c>
      <c r="G944" s="127"/>
      <c r="H944" s="144"/>
      <c r="I944" s="142"/>
      <c r="J944" s="142"/>
      <c r="K944" s="142"/>
      <c r="L944" s="142"/>
      <c r="M944" s="127"/>
      <c r="N944" s="127"/>
    </row>
    <row r="945" spans="1:14" s="70" customFormat="1" ht="75" customHeight="1" x14ac:dyDescent="0.25">
      <c r="A945" s="63"/>
      <c r="B945" s="142" t="str">
        <f ca="1">IF(OFFSET(List1!B$11,tisk!A944,0)&gt;0,OFFSET(List1!B$11,tisk!A944,0),"")</f>
        <v/>
      </c>
      <c r="C945" s="65" t="str">
        <f ca="1">IF(B945="","",CONCATENATE(OFFSET(List1!C$11,tisk!A944,0),"
",OFFSET(List1!D$11,tisk!A944,0),"
",OFFSET(List1!E$11,tisk!A944,0),"
",OFFSET(List1!F$11,tisk!A944,0)))</f>
        <v/>
      </c>
      <c r="D945" s="66" t="str">
        <f ca="1">IF(B945="","",OFFSET(List1!L$11,tisk!A944,0))</f>
        <v/>
      </c>
      <c r="E945" s="143" t="str">
        <f ca="1">IF(B945="","",OFFSET(List1!O$11,tisk!A944,0))</f>
        <v/>
      </c>
      <c r="F945" s="67" t="str">
        <f ca="1">IF(B945="","",OFFSET(List1!P$11,tisk!A944,0))</f>
        <v/>
      </c>
      <c r="G945" s="127" t="str">
        <f ca="1">IF(B945="","",OFFSET(List1!R$11,tisk!A944,0))</f>
        <v/>
      </c>
      <c r="H945" s="144" t="str">
        <f ca="1">IF(B945="","",OFFSET(List1!S$11,tisk!A944,0))</f>
        <v/>
      </c>
      <c r="I945" s="142" t="str">
        <f ca="1">IF(B945="","",OFFSET(List1!T$11,tisk!A944,0))</f>
        <v/>
      </c>
      <c r="J945" s="142" t="str">
        <f ca="1">IF(B945="","",OFFSET(List1!U$11,tisk!A944,0))</f>
        <v/>
      </c>
      <c r="K945" s="142" t="str">
        <f ca="1">IF(B945="","",OFFSET(List1!V$11,tisk!A944,0))</f>
        <v/>
      </c>
      <c r="L945" s="142" t="str">
        <f ca="1">IF(B945="","",OFFSET(List1!W$11,tisk!A944,0))</f>
        <v/>
      </c>
      <c r="M945" s="127" t="str">
        <f ca="1">IF(A945="","",OFFSET(List1!W$11,tisk!#REF!,0))</f>
        <v/>
      </c>
      <c r="N945" s="127" t="str">
        <f ca="1">IF(B945="","",OFFSET(List1!X$11,tisk!A944,0))</f>
        <v/>
      </c>
    </row>
    <row r="946" spans="1:14" s="70" customFormat="1" ht="75" customHeight="1" x14ac:dyDescent="0.25">
      <c r="A946" s="63"/>
      <c r="B946" s="142"/>
      <c r="C946" s="65" t="str">
        <f ca="1">IF(B945="","",CONCATENATE("Okres ",OFFSET(List1!G$11,tisk!A944,0),"
","Právní forma","
",OFFSET(List1!H$11,tisk!A944,0),"
","IČO ",OFFSET(List1!I$11,tisk!A944,0),"
 ","B.Ú. ",OFFSET(List1!J$11,tisk!A944,0)))</f>
        <v/>
      </c>
      <c r="D946" s="68" t="str">
        <f ca="1">IF(B945="","",OFFSET(List1!M$11,tisk!A944,0))</f>
        <v/>
      </c>
      <c r="E946" s="143"/>
      <c r="F946" s="69"/>
      <c r="G946" s="127"/>
      <c r="H946" s="144"/>
      <c r="I946" s="142"/>
      <c r="J946" s="142"/>
      <c r="K946" s="142"/>
      <c r="L946" s="142"/>
      <c r="M946" s="127"/>
      <c r="N946" s="127"/>
    </row>
    <row r="947" spans="1:14" s="70" customFormat="1" ht="30" customHeight="1" x14ac:dyDescent="0.25">
      <c r="A947" s="63">
        <f>ROW()/3-1</f>
        <v>314.66666666666669</v>
      </c>
      <c r="B947" s="142"/>
      <c r="C947" s="65" t="str">
        <f ca="1">IF(B945="","",CONCATENATE("Zástupce","
",OFFSET(List1!K$11,tisk!A944,0)))</f>
        <v/>
      </c>
      <c r="D947" s="68" t="str">
        <f ca="1">IF(B945="","",CONCATENATE("Dotace bude použita na:",OFFSET(List1!N$11,tisk!A944,0)))</f>
        <v/>
      </c>
      <c r="E947" s="143"/>
      <c r="F947" s="67" t="str">
        <f ca="1">IF(B945="","",OFFSET(List1!Q$11,tisk!A944,0))</f>
        <v/>
      </c>
      <c r="G947" s="127"/>
      <c r="H947" s="144"/>
      <c r="I947" s="142"/>
      <c r="J947" s="142"/>
      <c r="K947" s="142"/>
      <c r="L947" s="142"/>
      <c r="M947" s="127"/>
      <c r="N947" s="127"/>
    </row>
    <row r="948" spans="1:14" s="70" customFormat="1" ht="75" customHeight="1" x14ac:dyDescent="0.25">
      <c r="A948" s="63"/>
      <c r="B948" s="142" t="str">
        <f ca="1">IF(OFFSET(List1!B$11,tisk!A947,0)&gt;0,OFFSET(List1!B$11,tisk!A947,0),"")</f>
        <v/>
      </c>
      <c r="C948" s="65" t="str">
        <f ca="1">IF(B948="","",CONCATENATE(OFFSET(List1!C$11,tisk!A947,0),"
",OFFSET(List1!D$11,tisk!A947,0),"
",OFFSET(List1!E$11,tisk!A947,0),"
",OFFSET(List1!F$11,tisk!A947,0)))</f>
        <v/>
      </c>
      <c r="D948" s="66" t="str">
        <f ca="1">IF(B948="","",OFFSET(List1!L$11,tisk!A947,0))</f>
        <v/>
      </c>
      <c r="E948" s="143" t="str">
        <f ca="1">IF(B948="","",OFFSET(List1!O$11,tisk!A947,0))</f>
        <v/>
      </c>
      <c r="F948" s="67" t="str">
        <f ca="1">IF(B948="","",OFFSET(List1!P$11,tisk!A947,0))</f>
        <v/>
      </c>
      <c r="G948" s="127" t="str">
        <f ca="1">IF(B948="","",OFFSET(List1!R$11,tisk!A947,0))</f>
        <v/>
      </c>
      <c r="H948" s="144" t="str">
        <f ca="1">IF(B948="","",OFFSET(List1!S$11,tisk!A947,0))</f>
        <v/>
      </c>
      <c r="I948" s="142" t="str">
        <f ca="1">IF(B948="","",OFFSET(List1!T$11,tisk!A947,0))</f>
        <v/>
      </c>
      <c r="J948" s="142" t="str">
        <f ca="1">IF(B948="","",OFFSET(List1!U$11,tisk!A947,0))</f>
        <v/>
      </c>
      <c r="K948" s="142" t="str">
        <f ca="1">IF(B948="","",OFFSET(List1!V$11,tisk!A947,0))</f>
        <v/>
      </c>
      <c r="L948" s="142" t="str">
        <f ca="1">IF(B948="","",OFFSET(List1!W$11,tisk!A947,0))</f>
        <v/>
      </c>
      <c r="M948" s="127" t="str">
        <f ca="1">IF(A948="","",OFFSET(List1!W$11,tisk!#REF!,0))</f>
        <v/>
      </c>
      <c r="N948" s="127" t="str">
        <f ca="1">IF(B948="","",OFFSET(List1!X$11,tisk!A947,0))</f>
        <v/>
      </c>
    </row>
    <row r="949" spans="1:14" s="70" customFormat="1" ht="75" customHeight="1" x14ac:dyDescent="0.25">
      <c r="A949" s="63"/>
      <c r="B949" s="142"/>
      <c r="C949" s="65" t="str">
        <f ca="1">IF(B948="","",CONCATENATE("Okres ",OFFSET(List1!G$11,tisk!A947,0),"
","Právní forma","
",OFFSET(List1!H$11,tisk!A947,0),"
","IČO ",OFFSET(List1!I$11,tisk!A947,0),"
 ","B.Ú. ",OFFSET(List1!J$11,tisk!A947,0)))</f>
        <v/>
      </c>
      <c r="D949" s="68" t="str">
        <f ca="1">IF(B948="","",OFFSET(List1!M$11,tisk!A947,0))</f>
        <v/>
      </c>
      <c r="E949" s="143"/>
      <c r="F949" s="69"/>
      <c r="G949" s="127"/>
      <c r="H949" s="144"/>
      <c r="I949" s="142"/>
      <c r="J949" s="142"/>
      <c r="K949" s="142"/>
      <c r="L949" s="142"/>
      <c r="M949" s="127"/>
      <c r="N949" s="127"/>
    </row>
    <row r="950" spans="1:14" s="70" customFormat="1" ht="30" customHeight="1" x14ac:dyDescent="0.25">
      <c r="A950" s="63">
        <f>ROW()/3-1</f>
        <v>315.66666666666669</v>
      </c>
      <c r="B950" s="142"/>
      <c r="C950" s="65" t="str">
        <f ca="1">IF(B948="","",CONCATENATE("Zástupce","
",OFFSET(List1!K$11,tisk!A947,0)))</f>
        <v/>
      </c>
      <c r="D950" s="68" t="str">
        <f ca="1">IF(B948="","",CONCATENATE("Dotace bude použita na:",OFFSET(List1!N$11,tisk!A947,0)))</f>
        <v/>
      </c>
      <c r="E950" s="143"/>
      <c r="F950" s="67" t="str">
        <f ca="1">IF(B948="","",OFFSET(List1!Q$11,tisk!A947,0))</f>
        <v/>
      </c>
      <c r="G950" s="127"/>
      <c r="H950" s="144"/>
      <c r="I950" s="142"/>
      <c r="J950" s="142"/>
      <c r="K950" s="142"/>
      <c r="L950" s="142"/>
      <c r="M950" s="127"/>
      <c r="N950" s="127"/>
    </row>
    <row r="951" spans="1:14" s="70" customFormat="1" ht="75" customHeight="1" x14ac:dyDescent="0.25">
      <c r="A951" s="63"/>
      <c r="B951" s="142" t="str">
        <f ca="1">IF(OFFSET(List1!B$11,tisk!A950,0)&gt;0,OFFSET(List1!B$11,tisk!A950,0),"")</f>
        <v/>
      </c>
      <c r="C951" s="65" t="str">
        <f ca="1">IF(B951="","",CONCATENATE(OFFSET(List1!C$11,tisk!A950,0),"
",OFFSET(List1!D$11,tisk!A950,0),"
",OFFSET(List1!E$11,tisk!A950,0),"
",OFFSET(List1!F$11,tisk!A950,0)))</f>
        <v/>
      </c>
      <c r="D951" s="66" t="str">
        <f ca="1">IF(B951="","",OFFSET(List1!L$11,tisk!A950,0))</f>
        <v/>
      </c>
      <c r="E951" s="143" t="str">
        <f ca="1">IF(B951="","",OFFSET(List1!O$11,tisk!A950,0))</f>
        <v/>
      </c>
      <c r="F951" s="67" t="str">
        <f ca="1">IF(B951="","",OFFSET(List1!P$11,tisk!A950,0))</f>
        <v/>
      </c>
      <c r="G951" s="127" t="str">
        <f ca="1">IF(B951="","",OFFSET(List1!R$11,tisk!A950,0))</f>
        <v/>
      </c>
      <c r="H951" s="144" t="str">
        <f ca="1">IF(B951="","",OFFSET(List1!S$11,tisk!A950,0))</f>
        <v/>
      </c>
      <c r="I951" s="142" t="str">
        <f ca="1">IF(B951="","",OFFSET(List1!T$11,tisk!A950,0))</f>
        <v/>
      </c>
      <c r="J951" s="142" t="str">
        <f ca="1">IF(B951="","",OFFSET(List1!U$11,tisk!A950,0))</f>
        <v/>
      </c>
      <c r="K951" s="142" t="str">
        <f ca="1">IF(B951="","",OFFSET(List1!V$11,tisk!A950,0))</f>
        <v/>
      </c>
      <c r="L951" s="142" t="str">
        <f ca="1">IF(B951="","",OFFSET(List1!W$11,tisk!A950,0))</f>
        <v/>
      </c>
      <c r="M951" s="127" t="str">
        <f ca="1">IF(A951="","",OFFSET(List1!W$11,tisk!#REF!,0))</f>
        <v/>
      </c>
      <c r="N951" s="127" t="str">
        <f ca="1">IF(B951="","",OFFSET(List1!X$11,tisk!A950,0))</f>
        <v/>
      </c>
    </row>
    <row r="952" spans="1:14" s="70" customFormat="1" ht="75" customHeight="1" x14ac:dyDescent="0.25">
      <c r="A952" s="63"/>
      <c r="B952" s="142"/>
      <c r="C952" s="65" t="str">
        <f ca="1">IF(B951="","",CONCATENATE("Okres ",OFFSET(List1!G$11,tisk!A950,0),"
","Právní forma","
",OFFSET(List1!H$11,tisk!A950,0),"
","IČO ",OFFSET(List1!I$11,tisk!A950,0),"
 ","B.Ú. ",OFFSET(List1!J$11,tisk!A950,0)))</f>
        <v/>
      </c>
      <c r="D952" s="68" t="str">
        <f ca="1">IF(B951="","",OFFSET(List1!M$11,tisk!A950,0))</f>
        <v/>
      </c>
      <c r="E952" s="143"/>
      <c r="F952" s="69"/>
      <c r="G952" s="127"/>
      <c r="H952" s="144"/>
      <c r="I952" s="142"/>
      <c r="J952" s="142"/>
      <c r="K952" s="142"/>
      <c r="L952" s="142"/>
      <c r="M952" s="127"/>
      <c r="N952" s="127"/>
    </row>
    <row r="953" spans="1:14" s="70" customFormat="1" ht="30" customHeight="1" x14ac:dyDescent="0.25">
      <c r="A953" s="63">
        <f>ROW()/3-1</f>
        <v>316.66666666666669</v>
      </c>
      <c r="B953" s="142"/>
      <c r="C953" s="65" t="str">
        <f ca="1">IF(B951="","",CONCATENATE("Zástupce","
",OFFSET(List1!K$11,tisk!A950,0)))</f>
        <v/>
      </c>
      <c r="D953" s="68" t="str">
        <f ca="1">IF(B951="","",CONCATENATE("Dotace bude použita na:",OFFSET(List1!N$11,tisk!A950,0)))</f>
        <v/>
      </c>
      <c r="E953" s="143"/>
      <c r="F953" s="67" t="str">
        <f ca="1">IF(B951="","",OFFSET(List1!Q$11,tisk!A950,0))</f>
        <v/>
      </c>
      <c r="G953" s="127"/>
      <c r="H953" s="144"/>
      <c r="I953" s="142"/>
      <c r="J953" s="142"/>
      <c r="K953" s="142"/>
      <c r="L953" s="142"/>
      <c r="M953" s="127"/>
      <c r="N953" s="127"/>
    </row>
    <row r="954" spans="1:14" s="70" customFormat="1" ht="75" customHeight="1" x14ac:dyDescent="0.25">
      <c r="A954" s="63"/>
      <c r="B954" s="142" t="str">
        <f ca="1">IF(OFFSET(List1!B$11,tisk!A953,0)&gt;0,OFFSET(List1!B$11,tisk!A953,0),"")</f>
        <v/>
      </c>
      <c r="C954" s="65" t="str">
        <f ca="1">IF(B954="","",CONCATENATE(OFFSET(List1!C$11,tisk!A953,0),"
",OFFSET(List1!D$11,tisk!A953,0),"
",OFFSET(List1!E$11,tisk!A953,0),"
",OFFSET(List1!F$11,tisk!A953,0)))</f>
        <v/>
      </c>
      <c r="D954" s="66" t="str">
        <f ca="1">IF(B954="","",OFFSET(List1!L$11,tisk!A953,0))</f>
        <v/>
      </c>
      <c r="E954" s="143" t="str">
        <f ca="1">IF(B954="","",OFFSET(List1!O$11,tisk!A953,0))</f>
        <v/>
      </c>
      <c r="F954" s="67" t="str">
        <f ca="1">IF(B954="","",OFFSET(List1!P$11,tisk!A953,0))</f>
        <v/>
      </c>
      <c r="G954" s="127" t="str">
        <f ca="1">IF(B954="","",OFFSET(List1!R$11,tisk!A953,0))</f>
        <v/>
      </c>
      <c r="H954" s="144" t="str">
        <f ca="1">IF(B954="","",OFFSET(List1!S$11,tisk!A953,0))</f>
        <v/>
      </c>
      <c r="I954" s="142" t="str">
        <f ca="1">IF(B954="","",OFFSET(List1!T$11,tisk!A953,0))</f>
        <v/>
      </c>
      <c r="J954" s="142" t="str">
        <f ca="1">IF(B954="","",OFFSET(List1!U$11,tisk!A953,0))</f>
        <v/>
      </c>
      <c r="K954" s="142" t="str">
        <f ca="1">IF(B954="","",OFFSET(List1!V$11,tisk!A953,0))</f>
        <v/>
      </c>
      <c r="L954" s="142" t="str">
        <f ca="1">IF(B954="","",OFFSET(List1!W$11,tisk!A953,0))</f>
        <v/>
      </c>
      <c r="M954" s="127" t="str">
        <f ca="1">IF(A954="","",OFFSET(List1!W$11,tisk!#REF!,0))</f>
        <v/>
      </c>
      <c r="N954" s="127" t="str">
        <f ca="1">IF(B954="","",OFFSET(List1!X$11,tisk!A953,0))</f>
        <v/>
      </c>
    </row>
    <row r="955" spans="1:14" s="70" customFormat="1" ht="75" customHeight="1" x14ac:dyDescent="0.25">
      <c r="A955" s="63"/>
      <c r="B955" s="142"/>
      <c r="C955" s="65" t="str">
        <f ca="1">IF(B954="","",CONCATENATE("Okres ",OFFSET(List1!G$11,tisk!A953,0),"
","Právní forma","
",OFFSET(List1!H$11,tisk!A953,0),"
","IČO ",OFFSET(List1!I$11,tisk!A953,0),"
 ","B.Ú. ",OFFSET(List1!J$11,tisk!A953,0)))</f>
        <v/>
      </c>
      <c r="D955" s="68" t="str">
        <f ca="1">IF(B954="","",OFFSET(List1!M$11,tisk!A953,0))</f>
        <v/>
      </c>
      <c r="E955" s="143"/>
      <c r="F955" s="69"/>
      <c r="G955" s="127"/>
      <c r="H955" s="144"/>
      <c r="I955" s="142"/>
      <c r="J955" s="142"/>
      <c r="K955" s="142"/>
      <c r="L955" s="142"/>
      <c r="M955" s="127"/>
      <c r="N955" s="127"/>
    </row>
    <row r="956" spans="1:14" s="70" customFormat="1" ht="30" customHeight="1" x14ac:dyDescent="0.25">
      <c r="A956" s="63">
        <f>ROW()/3-1</f>
        <v>317.66666666666669</v>
      </c>
      <c r="B956" s="142"/>
      <c r="C956" s="65" t="str">
        <f ca="1">IF(B954="","",CONCATENATE("Zástupce","
",OFFSET(List1!K$11,tisk!A953,0)))</f>
        <v/>
      </c>
      <c r="D956" s="68" t="str">
        <f ca="1">IF(B954="","",CONCATENATE("Dotace bude použita na:",OFFSET(List1!N$11,tisk!A953,0)))</f>
        <v/>
      </c>
      <c r="E956" s="143"/>
      <c r="F956" s="67" t="str">
        <f ca="1">IF(B954="","",OFFSET(List1!Q$11,tisk!A953,0))</f>
        <v/>
      </c>
      <c r="G956" s="127"/>
      <c r="H956" s="144"/>
      <c r="I956" s="142"/>
      <c r="J956" s="142"/>
      <c r="K956" s="142"/>
      <c r="L956" s="142"/>
      <c r="M956" s="127"/>
      <c r="N956" s="127"/>
    </row>
    <row r="957" spans="1:14" s="70" customFormat="1" ht="75" customHeight="1" x14ac:dyDescent="0.25">
      <c r="A957" s="63"/>
      <c r="B957" s="142" t="str">
        <f ca="1">IF(OFFSET(List1!B$11,tisk!A956,0)&gt;0,OFFSET(List1!B$11,tisk!A956,0),"")</f>
        <v/>
      </c>
      <c r="C957" s="65" t="str">
        <f ca="1">IF(B957="","",CONCATENATE(OFFSET(List1!C$11,tisk!A956,0),"
",OFFSET(List1!D$11,tisk!A956,0),"
",OFFSET(List1!E$11,tisk!A956,0),"
",OFFSET(List1!F$11,tisk!A956,0)))</f>
        <v/>
      </c>
      <c r="D957" s="66" t="str">
        <f ca="1">IF(B957="","",OFFSET(List1!L$11,tisk!A956,0))</f>
        <v/>
      </c>
      <c r="E957" s="143" t="str">
        <f ca="1">IF(B957="","",OFFSET(List1!O$11,tisk!A956,0))</f>
        <v/>
      </c>
      <c r="F957" s="67" t="str">
        <f ca="1">IF(B957="","",OFFSET(List1!P$11,tisk!A956,0))</f>
        <v/>
      </c>
      <c r="G957" s="127" t="str">
        <f ca="1">IF(B957="","",OFFSET(List1!R$11,tisk!A956,0))</f>
        <v/>
      </c>
      <c r="H957" s="144" t="str">
        <f ca="1">IF(B957="","",OFFSET(List1!S$11,tisk!A956,0))</f>
        <v/>
      </c>
      <c r="I957" s="142" t="str">
        <f ca="1">IF(B957="","",OFFSET(List1!T$11,tisk!A956,0))</f>
        <v/>
      </c>
      <c r="J957" s="142" t="str">
        <f ca="1">IF(B957="","",OFFSET(List1!U$11,tisk!A956,0))</f>
        <v/>
      </c>
      <c r="K957" s="142" t="str">
        <f ca="1">IF(B957="","",OFFSET(List1!V$11,tisk!A956,0))</f>
        <v/>
      </c>
      <c r="L957" s="142" t="str">
        <f ca="1">IF(B957="","",OFFSET(List1!W$11,tisk!A956,0))</f>
        <v/>
      </c>
      <c r="M957" s="127" t="str">
        <f ca="1">IF(A957="","",OFFSET(List1!W$11,tisk!#REF!,0))</f>
        <v/>
      </c>
      <c r="N957" s="127" t="str">
        <f ca="1">IF(B957="","",OFFSET(List1!X$11,tisk!A956,0))</f>
        <v/>
      </c>
    </row>
    <row r="958" spans="1:14" s="70" customFormat="1" ht="75" customHeight="1" x14ac:dyDescent="0.25">
      <c r="A958" s="63"/>
      <c r="B958" s="142"/>
      <c r="C958" s="65" t="str">
        <f ca="1">IF(B957="","",CONCATENATE("Okres ",OFFSET(List1!G$11,tisk!A956,0),"
","Právní forma","
",OFFSET(List1!H$11,tisk!A956,0),"
","IČO ",OFFSET(List1!I$11,tisk!A956,0),"
 ","B.Ú. ",OFFSET(List1!J$11,tisk!A956,0)))</f>
        <v/>
      </c>
      <c r="D958" s="68" t="str">
        <f ca="1">IF(B957="","",OFFSET(List1!M$11,tisk!A956,0))</f>
        <v/>
      </c>
      <c r="E958" s="143"/>
      <c r="F958" s="69"/>
      <c r="G958" s="127"/>
      <c r="H958" s="144"/>
      <c r="I958" s="142"/>
      <c r="J958" s="142"/>
      <c r="K958" s="142"/>
      <c r="L958" s="142"/>
      <c r="M958" s="127"/>
      <c r="N958" s="127"/>
    </row>
    <row r="959" spans="1:14" s="70" customFormat="1" ht="30" customHeight="1" x14ac:dyDescent="0.25">
      <c r="A959" s="63">
        <f>ROW()/3-1</f>
        <v>318.66666666666669</v>
      </c>
      <c r="B959" s="142"/>
      <c r="C959" s="65" t="str">
        <f ca="1">IF(B957="","",CONCATENATE("Zástupce","
",OFFSET(List1!K$11,tisk!A956,0)))</f>
        <v/>
      </c>
      <c r="D959" s="68" t="str">
        <f ca="1">IF(B957="","",CONCATENATE("Dotace bude použita na:",OFFSET(List1!N$11,tisk!A956,0)))</f>
        <v/>
      </c>
      <c r="E959" s="143"/>
      <c r="F959" s="67" t="str">
        <f ca="1">IF(B957="","",OFFSET(List1!Q$11,tisk!A956,0))</f>
        <v/>
      </c>
      <c r="G959" s="127"/>
      <c r="H959" s="144"/>
      <c r="I959" s="142"/>
      <c r="J959" s="142"/>
      <c r="K959" s="142"/>
      <c r="L959" s="142"/>
      <c r="M959" s="127"/>
      <c r="N959" s="127"/>
    </row>
    <row r="960" spans="1:14" s="70" customFormat="1" ht="75" customHeight="1" x14ac:dyDescent="0.25">
      <c r="A960" s="63"/>
      <c r="B960" s="142" t="str">
        <f ca="1">IF(OFFSET(List1!B$11,tisk!A959,0)&gt;0,OFFSET(List1!B$11,tisk!A959,0),"")</f>
        <v/>
      </c>
      <c r="C960" s="65" t="str">
        <f ca="1">IF(B960="","",CONCATENATE(OFFSET(List1!C$11,tisk!A959,0),"
",OFFSET(List1!D$11,tisk!A959,0),"
",OFFSET(List1!E$11,tisk!A959,0),"
",OFFSET(List1!F$11,tisk!A959,0)))</f>
        <v/>
      </c>
      <c r="D960" s="66" t="str">
        <f ca="1">IF(B960="","",OFFSET(List1!L$11,tisk!A959,0))</f>
        <v/>
      </c>
      <c r="E960" s="143" t="str">
        <f ca="1">IF(B960="","",OFFSET(List1!O$11,tisk!A959,0))</f>
        <v/>
      </c>
      <c r="F960" s="67" t="str">
        <f ca="1">IF(B960="","",OFFSET(List1!P$11,tisk!A959,0))</f>
        <v/>
      </c>
      <c r="G960" s="127" t="str">
        <f ca="1">IF(B960="","",OFFSET(List1!R$11,tisk!A959,0))</f>
        <v/>
      </c>
      <c r="H960" s="144" t="str">
        <f ca="1">IF(B960="","",OFFSET(List1!S$11,tisk!A959,0))</f>
        <v/>
      </c>
      <c r="I960" s="142" t="str">
        <f ca="1">IF(B960="","",OFFSET(List1!T$11,tisk!A959,0))</f>
        <v/>
      </c>
      <c r="J960" s="142" t="str">
        <f ca="1">IF(B960="","",OFFSET(List1!U$11,tisk!A959,0))</f>
        <v/>
      </c>
      <c r="K960" s="142" t="str">
        <f ca="1">IF(B960="","",OFFSET(List1!V$11,tisk!A959,0))</f>
        <v/>
      </c>
      <c r="L960" s="142" t="str">
        <f ca="1">IF(B960="","",OFFSET(List1!W$11,tisk!A959,0))</f>
        <v/>
      </c>
      <c r="M960" s="127" t="str">
        <f ca="1">IF(A960="","",OFFSET(List1!W$11,tisk!#REF!,0))</f>
        <v/>
      </c>
      <c r="N960" s="127" t="str">
        <f ca="1">IF(B960="","",OFFSET(List1!X$11,tisk!A959,0))</f>
        <v/>
      </c>
    </row>
    <row r="961" spans="1:14" s="70" customFormat="1" ht="75" customHeight="1" x14ac:dyDescent="0.25">
      <c r="A961" s="63"/>
      <c r="B961" s="142"/>
      <c r="C961" s="65" t="str">
        <f ca="1">IF(B960="","",CONCATENATE("Okres ",OFFSET(List1!G$11,tisk!A959,0),"
","Právní forma","
",OFFSET(List1!H$11,tisk!A959,0),"
","IČO ",OFFSET(List1!I$11,tisk!A959,0),"
 ","B.Ú. ",OFFSET(List1!J$11,tisk!A959,0)))</f>
        <v/>
      </c>
      <c r="D961" s="68" t="str">
        <f ca="1">IF(B960="","",OFFSET(List1!M$11,tisk!A959,0))</f>
        <v/>
      </c>
      <c r="E961" s="143"/>
      <c r="F961" s="69"/>
      <c r="G961" s="127"/>
      <c r="H961" s="144"/>
      <c r="I961" s="142"/>
      <c r="J961" s="142"/>
      <c r="K961" s="142"/>
      <c r="L961" s="142"/>
      <c r="M961" s="127"/>
      <c r="N961" s="127"/>
    </row>
    <row r="962" spans="1:14" s="70" customFormat="1" ht="30" customHeight="1" x14ac:dyDescent="0.25">
      <c r="A962" s="63">
        <f>ROW()/3-1</f>
        <v>319.66666666666669</v>
      </c>
      <c r="B962" s="142"/>
      <c r="C962" s="65" t="str">
        <f ca="1">IF(B960="","",CONCATENATE("Zástupce","
",OFFSET(List1!K$11,tisk!A959,0)))</f>
        <v/>
      </c>
      <c r="D962" s="68" t="str">
        <f ca="1">IF(B960="","",CONCATENATE("Dotace bude použita na:",OFFSET(List1!N$11,tisk!A959,0)))</f>
        <v/>
      </c>
      <c r="E962" s="143"/>
      <c r="F962" s="67" t="str">
        <f ca="1">IF(B960="","",OFFSET(List1!Q$11,tisk!A959,0))</f>
        <v/>
      </c>
      <c r="G962" s="127"/>
      <c r="H962" s="144"/>
      <c r="I962" s="142"/>
      <c r="J962" s="142"/>
      <c r="K962" s="142"/>
      <c r="L962" s="142"/>
      <c r="M962" s="127"/>
      <c r="N962" s="127"/>
    </row>
    <row r="963" spans="1:14" s="70" customFormat="1" ht="75" customHeight="1" x14ac:dyDescent="0.25">
      <c r="A963" s="63"/>
      <c r="B963" s="142" t="str">
        <f ca="1">IF(OFFSET(List1!B$11,tisk!A962,0)&gt;0,OFFSET(List1!B$11,tisk!A962,0),"")</f>
        <v/>
      </c>
      <c r="C963" s="65" t="str">
        <f ca="1">IF(B963="","",CONCATENATE(OFFSET(List1!C$11,tisk!A962,0),"
",OFFSET(List1!D$11,tisk!A962,0),"
",OFFSET(List1!E$11,tisk!A962,0),"
",OFFSET(List1!F$11,tisk!A962,0)))</f>
        <v/>
      </c>
      <c r="D963" s="66" t="str">
        <f ca="1">IF(B963="","",OFFSET(List1!L$11,tisk!A962,0))</f>
        <v/>
      </c>
      <c r="E963" s="143" t="str">
        <f ca="1">IF(B963="","",OFFSET(List1!O$11,tisk!A962,0))</f>
        <v/>
      </c>
      <c r="F963" s="67" t="str">
        <f ca="1">IF(B963="","",OFFSET(List1!P$11,tisk!A962,0))</f>
        <v/>
      </c>
      <c r="G963" s="127" t="str">
        <f ca="1">IF(B963="","",OFFSET(List1!R$11,tisk!A962,0))</f>
        <v/>
      </c>
      <c r="H963" s="144" t="str">
        <f ca="1">IF(B963="","",OFFSET(List1!S$11,tisk!A962,0))</f>
        <v/>
      </c>
      <c r="I963" s="142" t="str">
        <f ca="1">IF(B963="","",OFFSET(List1!T$11,tisk!A962,0))</f>
        <v/>
      </c>
      <c r="J963" s="142" t="str">
        <f ca="1">IF(B963="","",OFFSET(List1!U$11,tisk!A962,0))</f>
        <v/>
      </c>
      <c r="K963" s="142" t="str">
        <f ca="1">IF(B963="","",OFFSET(List1!V$11,tisk!A962,0))</f>
        <v/>
      </c>
      <c r="L963" s="142" t="str">
        <f ca="1">IF(B963="","",OFFSET(List1!W$11,tisk!A962,0))</f>
        <v/>
      </c>
      <c r="M963" s="127" t="str">
        <f ca="1">IF(A963="","",OFFSET(List1!W$11,tisk!#REF!,0))</f>
        <v/>
      </c>
      <c r="N963" s="127" t="str">
        <f ca="1">IF(B963="","",OFFSET(List1!X$11,tisk!A962,0))</f>
        <v/>
      </c>
    </row>
    <row r="964" spans="1:14" s="70" customFormat="1" ht="75" customHeight="1" x14ac:dyDescent="0.25">
      <c r="A964" s="63"/>
      <c r="B964" s="142"/>
      <c r="C964" s="65" t="str">
        <f ca="1">IF(B963="","",CONCATENATE("Okres ",OFFSET(List1!G$11,tisk!A962,0),"
","Právní forma","
",OFFSET(List1!H$11,tisk!A962,0),"
","IČO ",OFFSET(List1!I$11,tisk!A962,0),"
 ","B.Ú. ",OFFSET(List1!J$11,tisk!A962,0)))</f>
        <v/>
      </c>
      <c r="D964" s="68" t="str">
        <f ca="1">IF(B963="","",OFFSET(List1!M$11,tisk!A962,0))</f>
        <v/>
      </c>
      <c r="E964" s="143"/>
      <c r="F964" s="69"/>
      <c r="G964" s="127"/>
      <c r="H964" s="144"/>
      <c r="I964" s="142"/>
      <c r="J964" s="142"/>
      <c r="K964" s="142"/>
      <c r="L964" s="142"/>
      <c r="M964" s="127"/>
      <c r="N964" s="127"/>
    </row>
    <row r="965" spans="1:14" s="70" customFormat="1" ht="30" customHeight="1" x14ac:dyDescent="0.25">
      <c r="A965" s="63">
        <f>ROW()/3-1</f>
        <v>320.66666666666669</v>
      </c>
      <c r="B965" s="142"/>
      <c r="C965" s="65" t="str">
        <f ca="1">IF(B963="","",CONCATENATE("Zástupce","
",OFFSET(List1!K$11,tisk!A962,0)))</f>
        <v/>
      </c>
      <c r="D965" s="68" t="str">
        <f ca="1">IF(B963="","",CONCATENATE("Dotace bude použita na:",OFFSET(List1!N$11,tisk!A962,0)))</f>
        <v/>
      </c>
      <c r="E965" s="143"/>
      <c r="F965" s="67" t="str">
        <f ca="1">IF(B963="","",OFFSET(List1!Q$11,tisk!A962,0))</f>
        <v/>
      </c>
      <c r="G965" s="127"/>
      <c r="H965" s="144"/>
      <c r="I965" s="142"/>
      <c r="J965" s="142"/>
      <c r="K965" s="142"/>
      <c r="L965" s="142"/>
      <c r="M965" s="127"/>
      <c r="N965" s="127"/>
    </row>
    <row r="966" spans="1:14" s="70" customFormat="1" ht="75" customHeight="1" x14ac:dyDescent="0.25">
      <c r="A966" s="63"/>
      <c r="B966" s="142" t="str">
        <f ca="1">IF(OFFSET(List1!B$11,tisk!A965,0)&gt;0,OFFSET(List1!B$11,tisk!A965,0),"")</f>
        <v/>
      </c>
      <c r="C966" s="65" t="str">
        <f ca="1">IF(B966="","",CONCATENATE(OFFSET(List1!C$11,tisk!A965,0),"
",OFFSET(List1!D$11,tisk!A965,0),"
",OFFSET(List1!E$11,tisk!A965,0),"
",OFFSET(List1!F$11,tisk!A965,0)))</f>
        <v/>
      </c>
      <c r="D966" s="66" t="str">
        <f ca="1">IF(B966="","",OFFSET(List1!L$11,tisk!A965,0))</f>
        <v/>
      </c>
      <c r="E966" s="143" t="str">
        <f ca="1">IF(B966="","",OFFSET(List1!O$11,tisk!A965,0))</f>
        <v/>
      </c>
      <c r="F966" s="67" t="str">
        <f ca="1">IF(B966="","",OFFSET(List1!P$11,tisk!A965,0))</f>
        <v/>
      </c>
      <c r="G966" s="127" t="str">
        <f ca="1">IF(B966="","",OFFSET(List1!R$11,tisk!A965,0))</f>
        <v/>
      </c>
      <c r="H966" s="144" t="str">
        <f ca="1">IF(B966="","",OFFSET(List1!S$11,tisk!A965,0))</f>
        <v/>
      </c>
      <c r="I966" s="142" t="str">
        <f ca="1">IF(B966="","",OFFSET(List1!T$11,tisk!A965,0))</f>
        <v/>
      </c>
      <c r="J966" s="142" t="str">
        <f ca="1">IF(B966="","",OFFSET(List1!U$11,tisk!A965,0))</f>
        <v/>
      </c>
      <c r="K966" s="142" t="str">
        <f ca="1">IF(B966="","",OFFSET(List1!V$11,tisk!A965,0))</f>
        <v/>
      </c>
      <c r="L966" s="142" t="str">
        <f ca="1">IF(B966="","",OFFSET(List1!W$11,tisk!A965,0))</f>
        <v/>
      </c>
      <c r="M966" s="127" t="str">
        <f ca="1">IF(A966="","",OFFSET(List1!W$11,tisk!#REF!,0))</f>
        <v/>
      </c>
      <c r="N966" s="127" t="str">
        <f ca="1">IF(B966="","",OFFSET(List1!X$11,tisk!A965,0))</f>
        <v/>
      </c>
    </row>
    <row r="967" spans="1:14" s="70" customFormat="1" ht="75" customHeight="1" x14ac:dyDescent="0.25">
      <c r="A967" s="63"/>
      <c r="B967" s="142"/>
      <c r="C967" s="65" t="str">
        <f ca="1">IF(B966="","",CONCATENATE("Okres ",OFFSET(List1!G$11,tisk!A965,0),"
","Právní forma","
",OFFSET(List1!H$11,tisk!A965,0),"
","IČO ",OFFSET(List1!I$11,tisk!A965,0),"
 ","B.Ú. ",OFFSET(List1!J$11,tisk!A965,0)))</f>
        <v/>
      </c>
      <c r="D967" s="68" t="str">
        <f ca="1">IF(B966="","",OFFSET(List1!M$11,tisk!A965,0))</f>
        <v/>
      </c>
      <c r="E967" s="143"/>
      <c r="F967" s="69"/>
      <c r="G967" s="127"/>
      <c r="H967" s="144"/>
      <c r="I967" s="142"/>
      <c r="J967" s="142"/>
      <c r="K967" s="142"/>
      <c r="L967" s="142"/>
      <c r="M967" s="127"/>
      <c r="N967" s="127"/>
    </row>
    <row r="968" spans="1:14" s="70" customFormat="1" ht="30" customHeight="1" x14ac:dyDescent="0.25">
      <c r="A968" s="63">
        <f>ROW()/3-1</f>
        <v>321.66666666666669</v>
      </c>
      <c r="B968" s="142"/>
      <c r="C968" s="65" t="str">
        <f ca="1">IF(B966="","",CONCATENATE("Zástupce","
",OFFSET(List1!K$11,tisk!A965,0)))</f>
        <v/>
      </c>
      <c r="D968" s="68" t="str">
        <f ca="1">IF(B966="","",CONCATENATE("Dotace bude použita na:",OFFSET(List1!N$11,tisk!A965,0)))</f>
        <v/>
      </c>
      <c r="E968" s="143"/>
      <c r="F968" s="67" t="str">
        <f ca="1">IF(B966="","",OFFSET(List1!Q$11,tisk!A965,0))</f>
        <v/>
      </c>
      <c r="G968" s="127"/>
      <c r="H968" s="144"/>
      <c r="I968" s="142"/>
      <c r="J968" s="142"/>
      <c r="K968" s="142"/>
      <c r="L968" s="142"/>
      <c r="M968" s="127"/>
      <c r="N968" s="127"/>
    </row>
    <row r="969" spans="1:14" s="70" customFormat="1" ht="75" customHeight="1" x14ac:dyDescent="0.25">
      <c r="A969" s="63"/>
      <c r="B969" s="142" t="str">
        <f ca="1">IF(OFFSET(List1!B$11,tisk!A968,0)&gt;0,OFFSET(List1!B$11,tisk!A968,0),"")</f>
        <v/>
      </c>
      <c r="C969" s="65" t="str">
        <f ca="1">IF(B969="","",CONCATENATE(OFFSET(List1!C$11,tisk!A968,0),"
",OFFSET(List1!D$11,tisk!A968,0),"
",OFFSET(List1!E$11,tisk!A968,0),"
",OFFSET(List1!F$11,tisk!A968,0)))</f>
        <v/>
      </c>
      <c r="D969" s="66" t="str">
        <f ca="1">IF(B969="","",OFFSET(List1!L$11,tisk!A968,0))</f>
        <v/>
      </c>
      <c r="E969" s="143" t="str">
        <f ca="1">IF(B969="","",OFFSET(List1!O$11,tisk!A968,0))</f>
        <v/>
      </c>
      <c r="F969" s="67" t="str">
        <f ca="1">IF(B969="","",OFFSET(List1!P$11,tisk!A968,0))</f>
        <v/>
      </c>
      <c r="G969" s="127" t="str">
        <f ca="1">IF(B969="","",OFFSET(List1!R$11,tisk!A968,0))</f>
        <v/>
      </c>
      <c r="H969" s="144" t="str">
        <f ca="1">IF(B969="","",OFFSET(List1!S$11,tisk!A968,0))</f>
        <v/>
      </c>
      <c r="I969" s="142" t="str">
        <f ca="1">IF(B969="","",OFFSET(List1!T$11,tisk!A968,0))</f>
        <v/>
      </c>
      <c r="J969" s="142" t="str">
        <f ca="1">IF(B969="","",OFFSET(List1!U$11,tisk!A968,0))</f>
        <v/>
      </c>
      <c r="K969" s="142" t="str">
        <f ca="1">IF(B969="","",OFFSET(List1!V$11,tisk!A968,0))</f>
        <v/>
      </c>
      <c r="L969" s="142" t="str">
        <f ca="1">IF(B969="","",OFFSET(List1!W$11,tisk!A968,0))</f>
        <v/>
      </c>
      <c r="M969" s="127" t="str">
        <f ca="1">IF(A969="","",OFFSET(List1!W$11,tisk!#REF!,0))</f>
        <v/>
      </c>
      <c r="N969" s="127" t="str">
        <f ca="1">IF(B969="","",OFFSET(List1!X$11,tisk!A968,0))</f>
        <v/>
      </c>
    </row>
    <row r="970" spans="1:14" s="70" customFormat="1" ht="75" customHeight="1" x14ac:dyDescent="0.25">
      <c r="A970" s="63"/>
      <c r="B970" s="142"/>
      <c r="C970" s="65" t="str">
        <f ca="1">IF(B969="","",CONCATENATE("Okres ",OFFSET(List1!G$11,tisk!A968,0),"
","Právní forma","
",OFFSET(List1!H$11,tisk!A968,0),"
","IČO ",OFFSET(List1!I$11,tisk!A968,0),"
 ","B.Ú. ",OFFSET(List1!J$11,tisk!A968,0)))</f>
        <v/>
      </c>
      <c r="D970" s="68" t="str">
        <f ca="1">IF(B969="","",OFFSET(List1!M$11,tisk!A968,0))</f>
        <v/>
      </c>
      <c r="E970" s="143"/>
      <c r="F970" s="69"/>
      <c r="G970" s="127"/>
      <c r="H970" s="144"/>
      <c r="I970" s="142"/>
      <c r="J970" s="142"/>
      <c r="K970" s="142"/>
      <c r="L970" s="142"/>
      <c r="M970" s="127"/>
      <c r="N970" s="127"/>
    </row>
    <row r="971" spans="1:14" s="70" customFormat="1" ht="30" customHeight="1" x14ac:dyDescent="0.25">
      <c r="A971" s="63">
        <f>ROW()/3-1</f>
        <v>322.66666666666669</v>
      </c>
      <c r="B971" s="142"/>
      <c r="C971" s="65" t="str">
        <f ca="1">IF(B969="","",CONCATENATE("Zástupce","
",OFFSET(List1!K$11,tisk!A968,0)))</f>
        <v/>
      </c>
      <c r="D971" s="68" t="str">
        <f ca="1">IF(B969="","",CONCATENATE("Dotace bude použita na:",OFFSET(List1!N$11,tisk!A968,0)))</f>
        <v/>
      </c>
      <c r="E971" s="143"/>
      <c r="F971" s="67" t="str">
        <f ca="1">IF(B969="","",OFFSET(List1!Q$11,tisk!A968,0))</f>
        <v/>
      </c>
      <c r="G971" s="127"/>
      <c r="H971" s="144"/>
      <c r="I971" s="142"/>
      <c r="J971" s="142"/>
      <c r="K971" s="142"/>
      <c r="L971" s="142"/>
      <c r="M971" s="127"/>
      <c r="N971" s="127"/>
    </row>
    <row r="972" spans="1:14" s="70" customFormat="1" ht="75" customHeight="1" x14ac:dyDescent="0.25">
      <c r="A972" s="63"/>
      <c r="B972" s="142" t="str">
        <f ca="1">IF(OFFSET(List1!B$11,tisk!A971,0)&gt;0,OFFSET(List1!B$11,tisk!A971,0),"")</f>
        <v/>
      </c>
      <c r="C972" s="65" t="str">
        <f ca="1">IF(B972="","",CONCATENATE(OFFSET(List1!C$11,tisk!A971,0),"
",OFFSET(List1!D$11,tisk!A971,0),"
",OFFSET(List1!E$11,tisk!A971,0),"
",OFFSET(List1!F$11,tisk!A971,0)))</f>
        <v/>
      </c>
      <c r="D972" s="66" t="str">
        <f ca="1">IF(B972="","",OFFSET(List1!L$11,tisk!A971,0))</f>
        <v/>
      </c>
      <c r="E972" s="143" t="str">
        <f ca="1">IF(B972="","",OFFSET(List1!O$11,tisk!A971,0))</f>
        <v/>
      </c>
      <c r="F972" s="67" t="str">
        <f ca="1">IF(B972="","",OFFSET(List1!P$11,tisk!A971,0))</f>
        <v/>
      </c>
      <c r="G972" s="127" t="str">
        <f ca="1">IF(B972="","",OFFSET(List1!R$11,tisk!A971,0))</f>
        <v/>
      </c>
      <c r="H972" s="144" t="str">
        <f ca="1">IF(B972="","",OFFSET(List1!S$11,tisk!A971,0))</f>
        <v/>
      </c>
      <c r="I972" s="142" t="str">
        <f ca="1">IF(B972="","",OFFSET(List1!T$11,tisk!A971,0))</f>
        <v/>
      </c>
      <c r="J972" s="142" t="str">
        <f ca="1">IF(B972="","",OFFSET(List1!U$11,tisk!A971,0))</f>
        <v/>
      </c>
      <c r="K972" s="142" t="str">
        <f ca="1">IF(B972="","",OFFSET(List1!V$11,tisk!A971,0))</f>
        <v/>
      </c>
      <c r="L972" s="142" t="str">
        <f ca="1">IF(B972="","",OFFSET(List1!W$11,tisk!A971,0))</f>
        <v/>
      </c>
      <c r="M972" s="127" t="str">
        <f ca="1">IF(A972="","",OFFSET(List1!W$11,tisk!#REF!,0))</f>
        <v/>
      </c>
      <c r="N972" s="127" t="str">
        <f ca="1">IF(B972="","",OFFSET(List1!X$11,tisk!A971,0))</f>
        <v/>
      </c>
    </row>
    <row r="973" spans="1:14" s="70" customFormat="1" ht="75" customHeight="1" x14ac:dyDescent="0.25">
      <c r="A973" s="63"/>
      <c r="B973" s="142"/>
      <c r="C973" s="65" t="str">
        <f ca="1">IF(B972="","",CONCATENATE("Okres ",OFFSET(List1!G$11,tisk!A971,0),"
","Právní forma","
",OFFSET(List1!H$11,tisk!A971,0),"
","IČO ",OFFSET(List1!I$11,tisk!A971,0),"
 ","B.Ú. ",OFFSET(List1!J$11,tisk!A971,0)))</f>
        <v/>
      </c>
      <c r="D973" s="68" t="str">
        <f ca="1">IF(B972="","",OFFSET(List1!M$11,tisk!A971,0))</f>
        <v/>
      </c>
      <c r="E973" s="143"/>
      <c r="F973" s="69"/>
      <c r="G973" s="127"/>
      <c r="H973" s="144"/>
      <c r="I973" s="142"/>
      <c r="J973" s="142"/>
      <c r="K973" s="142"/>
      <c r="L973" s="142"/>
      <c r="M973" s="127"/>
      <c r="N973" s="127"/>
    </row>
    <row r="974" spans="1:14" s="70" customFormat="1" ht="30" customHeight="1" x14ac:dyDescent="0.25">
      <c r="A974" s="63">
        <f>ROW()/3-1</f>
        <v>323.66666666666669</v>
      </c>
      <c r="B974" s="142"/>
      <c r="C974" s="65" t="str">
        <f ca="1">IF(B972="","",CONCATENATE("Zástupce","
",OFFSET(List1!K$11,tisk!A971,0)))</f>
        <v/>
      </c>
      <c r="D974" s="68" t="str">
        <f ca="1">IF(B972="","",CONCATENATE("Dotace bude použita na:",OFFSET(List1!N$11,tisk!A971,0)))</f>
        <v/>
      </c>
      <c r="E974" s="143"/>
      <c r="F974" s="67" t="str">
        <f ca="1">IF(B972="","",OFFSET(List1!Q$11,tisk!A971,0))</f>
        <v/>
      </c>
      <c r="G974" s="127"/>
      <c r="H974" s="144"/>
      <c r="I974" s="142"/>
      <c r="J974" s="142"/>
      <c r="K974" s="142"/>
      <c r="L974" s="142"/>
      <c r="M974" s="127"/>
      <c r="N974" s="127"/>
    </row>
    <row r="975" spans="1:14" s="70" customFormat="1" ht="75" customHeight="1" x14ac:dyDescent="0.25">
      <c r="A975" s="63"/>
      <c r="B975" s="142" t="str">
        <f ca="1">IF(OFFSET(List1!B$11,tisk!A974,0)&gt;0,OFFSET(List1!B$11,tisk!A974,0),"")</f>
        <v/>
      </c>
      <c r="C975" s="65" t="str">
        <f ca="1">IF(B975="","",CONCATENATE(OFFSET(List1!C$11,tisk!A974,0),"
",OFFSET(List1!D$11,tisk!A974,0),"
",OFFSET(List1!E$11,tisk!A974,0),"
",OFFSET(List1!F$11,tisk!A974,0)))</f>
        <v/>
      </c>
      <c r="D975" s="66" t="str">
        <f ca="1">IF(B975="","",OFFSET(List1!L$11,tisk!A974,0))</f>
        <v/>
      </c>
      <c r="E975" s="143" t="str">
        <f ca="1">IF(B975="","",OFFSET(List1!O$11,tisk!A974,0))</f>
        <v/>
      </c>
      <c r="F975" s="67" t="str">
        <f ca="1">IF(B975="","",OFFSET(List1!P$11,tisk!A974,0))</f>
        <v/>
      </c>
      <c r="G975" s="127" t="str">
        <f ca="1">IF(B975="","",OFFSET(List1!R$11,tisk!A974,0))</f>
        <v/>
      </c>
      <c r="H975" s="144" t="str">
        <f ca="1">IF(B975="","",OFFSET(List1!S$11,tisk!A974,0))</f>
        <v/>
      </c>
      <c r="I975" s="142" t="str">
        <f ca="1">IF(B975="","",OFFSET(List1!T$11,tisk!A974,0))</f>
        <v/>
      </c>
      <c r="J975" s="142" t="str">
        <f ca="1">IF(B975="","",OFFSET(List1!U$11,tisk!A974,0))</f>
        <v/>
      </c>
      <c r="K975" s="142" t="str">
        <f ca="1">IF(B975="","",OFFSET(List1!V$11,tisk!A974,0))</f>
        <v/>
      </c>
      <c r="L975" s="142" t="str">
        <f ca="1">IF(B975="","",OFFSET(List1!W$11,tisk!A974,0))</f>
        <v/>
      </c>
      <c r="M975" s="127" t="str">
        <f ca="1">IF(A975="","",OFFSET(List1!W$11,tisk!#REF!,0))</f>
        <v/>
      </c>
      <c r="N975" s="127" t="str">
        <f ca="1">IF(B975="","",OFFSET(List1!X$11,tisk!A974,0))</f>
        <v/>
      </c>
    </row>
    <row r="976" spans="1:14" s="70" customFormat="1" ht="75" customHeight="1" x14ac:dyDescent="0.25">
      <c r="A976" s="63"/>
      <c r="B976" s="142"/>
      <c r="C976" s="65" t="str">
        <f ca="1">IF(B975="","",CONCATENATE("Okres ",OFFSET(List1!G$11,tisk!A974,0),"
","Právní forma","
",OFFSET(List1!H$11,tisk!A974,0),"
","IČO ",OFFSET(List1!I$11,tisk!A974,0),"
 ","B.Ú. ",OFFSET(List1!J$11,tisk!A974,0)))</f>
        <v/>
      </c>
      <c r="D976" s="68" t="str">
        <f ca="1">IF(B975="","",OFFSET(List1!M$11,tisk!A974,0))</f>
        <v/>
      </c>
      <c r="E976" s="143"/>
      <c r="F976" s="69"/>
      <c r="G976" s="127"/>
      <c r="H976" s="144"/>
      <c r="I976" s="142"/>
      <c r="J976" s="142"/>
      <c r="K976" s="142"/>
      <c r="L976" s="142"/>
      <c r="M976" s="127"/>
      <c r="N976" s="127"/>
    </row>
    <row r="977" spans="1:14" s="70" customFormat="1" ht="30" customHeight="1" x14ac:dyDescent="0.25">
      <c r="A977" s="63">
        <f>ROW()/3-1</f>
        <v>324.66666666666669</v>
      </c>
      <c r="B977" s="142"/>
      <c r="C977" s="65" t="str">
        <f ca="1">IF(B975="","",CONCATENATE("Zástupce","
",OFFSET(List1!K$11,tisk!A974,0)))</f>
        <v/>
      </c>
      <c r="D977" s="68" t="str">
        <f ca="1">IF(B975="","",CONCATENATE("Dotace bude použita na:",OFFSET(List1!N$11,tisk!A974,0)))</f>
        <v/>
      </c>
      <c r="E977" s="143"/>
      <c r="F977" s="67" t="str">
        <f ca="1">IF(B975="","",OFFSET(List1!Q$11,tisk!A974,0))</f>
        <v/>
      </c>
      <c r="G977" s="127"/>
      <c r="H977" s="144"/>
      <c r="I977" s="142"/>
      <c r="J977" s="142"/>
      <c r="K977" s="142"/>
      <c r="L977" s="142"/>
      <c r="M977" s="127"/>
      <c r="N977" s="127"/>
    </row>
    <row r="978" spans="1:14" s="70" customFormat="1" ht="75" customHeight="1" x14ac:dyDescent="0.25">
      <c r="A978" s="63"/>
      <c r="B978" s="142" t="str">
        <f ca="1">IF(OFFSET(List1!B$11,tisk!A977,0)&gt;0,OFFSET(List1!B$11,tisk!A977,0),"")</f>
        <v/>
      </c>
      <c r="C978" s="65" t="str">
        <f ca="1">IF(B978="","",CONCATENATE(OFFSET(List1!C$11,tisk!A977,0),"
",OFFSET(List1!D$11,tisk!A977,0),"
",OFFSET(List1!E$11,tisk!A977,0),"
",OFFSET(List1!F$11,tisk!A977,0)))</f>
        <v/>
      </c>
      <c r="D978" s="66" t="str">
        <f ca="1">IF(B978="","",OFFSET(List1!L$11,tisk!A977,0))</f>
        <v/>
      </c>
      <c r="E978" s="143" t="str">
        <f ca="1">IF(B978="","",OFFSET(List1!O$11,tisk!A977,0))</f>
        <v/>
      </c>
      <c r="F978" s="67" t="str">
        <f ca="1">IF(B978="","",OFFSET(List1!P$11,tisk!A977,0))</f>
        <v/>
      </c>
      <c r="G978" s="127" t="str">
        <f ca="1">IF(B978="","",OFFSET(List1!R$11,tisk!A977,0))</f>
        <v/>
      </c>
      <c r="H978" s="144" t="str">
        <f ca="1">IF(B978="","",OFFSET(List1!S$11,tisk!A977,0))</f>
        <v/>
      </c>
      <c r="I978" s="142" t="str">
        <f ca="1">IF(B978="","",OFFSET(List1!T$11,tisk!A977,0))</f>
        <v/>
      </c>
      <c r="J978" s="142" t="str">
        <f ca="1">IF(B978="","",OFFSET(List1!U$11,tisk!A977,0))</f>
        <v/>
      </c>
      <c r="K978" s="142" t="str">
        <f ca="1">IF(B978="","",OFFSET(List1!V$11,tisk!A977,0))</f>
        <v/>
      </c>
      <c r="L978" s="142" t="str">
        <f ca="1">IF(B978="","",OFFSET(List1!W$11,tisk!A977,0))</f>
        <v/>
      </c>
      <c r="M978" s="127" t="str">
        <f ca="1">IF(A978="","",OFFSET(List1!W$11,tisk!#REF!,0))</f>
        <v/>
      </c>
      <c r="N978" s="127" t="str">
        <f ca="1">IF(B978="","",OFFSET(List1!X$11,tisk!A977,0))</f>
        <v/>
      </c>
    </row>
    <row r="979" spans="1:14" s="70" customFormat="1" ht="75" customHeight="1" x14ac:dyDescent="0.25">
      <c r="A979" s="63"/>
      <c r="B979" s="142"/>
      <c r="C979" s="65" t="str">
        <f ca="1">IF(B978="","",CONCATENATE("Okres ",OFFSET(List1!G$11,tisk!A977,0),"
","Právní forma","
",OFFSET(List1!H$11,tisk!A977,0),"
","IČO ",OFFSET(List1!I$11,tisk!A977,0),"
 ","B.Ú. ",OFFSET(List1!J$11,tisk!A977,0)))</f>
        <v/>
      </c>
      <c r="D979" s="68" t="str">
        <f ca="1">IF(B978="","",OFFSET(List1!M$11,tisk!A977,0))</f>
        <v/>
      </c>
      <c r="E979" s="143"/>
      <c r="F979" s="69"/>
      <c r="G979" s="127"/>
      <c r="H979" s="144"/>
      <c r="I979" s="142"/>
      <c r="J979" s="142"/>
      <c r="K979" s="142"/>
      <c r="L979" s="142"/>
      <c r="M979" s="127"/>
      <c r="N979" s="127"/>
    </row>
    <row r="980" spans="1:14" s="70" customFormat="1" ht="30" customHeight="1" x14ac:dyDescent="0.25">
      <c r="A980" s="63">
        <f>ROW()/3-1</f>
        <v>325.66666666666669</v>
      </c>
      <c r="B980" s="142"/>
      <c r="C980" s="65" t="str">
        <f ca="1">IF(B978="","",CONCATENATE("Zástupce","
",OFFSET(List1!K$11,tisk!A977,0)))</f>
        <v/>
      </c>
      <c r="D980" s="68" t="str">
        <f ca="1">IF(B978="","",CONCATENATE("Dotace bude použita na:",OFFSET(List1!N$11,tisk!A977,0)))</f>
        <v/>
      </c>
      <c r="E980" s="143"/>
      <c r="F980" s="67" t="str">
        <f ca="1">IF(B978="","",OFFSET(List1!Q$11,tisk!A977,0))</f>
        <v/>
      </c>
      <c r="G980" s="127"/>
      <c r="H980" s="144"/>
      <c r="I980" s="142"/>
      <c r="J980" s="142"/>
      <c r="K980" s="142"/>
      <c r="L980" s="142"/>
      <c r="M980" s="127"/>
      <c r="N980" s="127"/>
    </row>
    <row r="981" spans="1:14" s="70" customFormat="1" ht="75" customHeight="1" x14ac:dyDescent="0.25">
      <c r="A981" s="63"/>
      <c r="B981" s="142" t="str">
        <f ca="1">IF(OFFSET(List1!B$11,tisk!A980,0)&gt;0,OFFSET(List1!B$11,tisk!A980,0),"")</f>
        <v/>
      </c>
      <c r="C981" s="65" t="str">
        <f ca="1">IF(B981="","",CONCATENATE(OFFSET(List1!C$11,tisk!A980,0),"
",OFFSET(List1!D$11,tisk!A980,0),"
",OFFSET(List1!E$11,tisk!A980,0),"
",OFFSET(List1!F$11,tisk!A980,0)))</f>
        <v/>
      </c>
      <c r="D981" s="66" t="str">
        <f ca="1">IF(B981="","",OFFSET(List1!L$11,tisk!A980,0))</f>
        <v/>
      </c>
      <c r="E981" s="143" t="str">
        <f ca="1">IF(B981="","",OFFSET(List1!O$11,tisk!A980,0))</f>
        <v/>
      </c>
      <c r="F981" s="67" t="str">
        <f ca="1">IF(B981="","",OFFSET(List1!P$11,tisk!A980,0))</f>
        <v/>
      </c>
      <c r="G981" s="127" t="str">
        <f ca="1">IF(B981="","",OFFSET(List1!R$11,tisk!A980,0))</f>
        <v/>
      </c>
      <c r="H981" s="144" t="str">
        <f ca="1">IF(B981="","",OFFSET(List1!S$11,tisk!A980,0))</f>
        <v/>
      </c>
      <c r="I981" s="142" t="str">
        <f ca="1">IF(B981="","",OFFSET(List1!T$11,tisk!A980,0))</f>
        <v/>
      </c>
      <c r="J981" s="142" t="str">
        <f ca="1">IF(B981="","",OFFSET(List1!U$11,tisk!A980,0))</f>
        <v/>
      </c>
      <c r="K981" s="142" t="str">
        <f ca="1">IF(B981="","",OFFSET(List1!V$11,tisk!A980,0))</f>
        <v/>
      </c>
      <c r="L981" s="142" t="str">
        <f ca="1">IF(B981="","",OFFSET(List1!W$11,tisk!A980,0))</f>
        <v/>
      </c>
      <c r="M981" s="127" t="str">
        <f ca="1">IF(A981="","",OFFSET(List1!W$11,tisk!#REF!,0))</f>
        <v/>
      </c>
      <c r="N981" s="127" t="str">
        <f ca="1">IF(B981="","",OFFSET(List1!X$11,tisk!A980,0))</f>
        <v/>
      </c>
    </row>
    <row r="982" spans="1:14" s="70" customFormat="1" ht="75" customHeight="1" x14ac:dyDescent="0.25">
      <c r="A982" s="63"/>
      <c r="B982" s="142"/>
      <c r="C982" s="65" t="str">
        <f ca="1">IF(B981="","",CONCATENATE("Okres ",OFFSET(List1!G$11,tisk!A980,0),"
","Právní forma","
",OFFSET(List1!H$11,tisk!A980,0),"
","IČO ",OFFSET(List1!I$11,tisk!A980,0),"
 ","B.Ú. ",OFFSET(List1!J$11,tisk!A980,0)))</f>
        <v/>
      </c>
      <c r="D982" s="68" t="str">
        <f ca="1">IF(B981="","",OFFSET(List1!M$11,tisk!A980,0))</f>
        <v/>
      </c>
      <c r="E982" s="143"/>
      <c r="F982" s="69"/>
      <c r="G982" s="127"/>
      <c r="H982" s="144"/>
      <c r="I982" s="142"/>
      <c r="J982" s="142"/>
      <c r="K982" s="142"/>
      <c r="L982" s="142"/>
      <c r="M982" s="127"/>
      <c r="N982" s="127"/>
    </row>
    <row r="983" spans="1:14" s="70" customFormat="1" ht="30" customHeight="1" x14ac:dyDescent="0.25">
      <c r="A983" s="63">
        <f>ROW()/3-1</f>
        <v>326.66666666666669</v>
      </c>
      <c r="B983" s="142"/>
      <c r="C983" s="65" t="str">
        <f ca="1">IF(B981="","",CONCATENATE("Zástupce","
",OFFSET(List1!K$11,tisk!A980,0)))</f>
        <v/>
      </c>
      <c r="D983" s="68" t="str">
        <f ca="1">IF(B981="","",CONCATENATE("Dotace bude použita na:",OFFSET(List1!N$11,tisk!A980,0)))</f>
        <v/>
      </c>
      <c r="E983" s="143"/>
      <c r="F983" s="67" t="str">
        <f ca="1">IF(B981="","",OFFSET(List1!Q$11,tisk!A980,0))</f>
        <v/>
      </c>
      <c r="G983" s="127"/>
      <c r="H983" s="144"/>
      <c r="I983" s="142"/>
      <c r="J983" s="142"/>
      <c r="K983" s="142"/>
      <c r="L983" s="142"/>
      <c r="M983" s="127"/>
      <c r="N983" s="127"/>
    </row>
    <row r="984" spans="1:14" s="70" customFormat="1" ht="75" customHeight="1" x14ac:dyDescent="0.25">
      <c r="A984" s="63"/>
      <c r="B984" s="142" t="str">
        <f ca="1">IF(OFFSET(List1!B$11,tisk!A983,0)&gt;0,OFFSET(List1!B$11,tisk!A983,0),"")</f>
        <v/>
      </c>
      <c r="C984" s="65" t="str">
        <f ca="1">IF(B984="","",CONCATENATE(OFFSET(List1!C$11,tisk!A983,0),"
",OFFSET(List1!D$11,tisk!A983,0),"
",OFFSET(List1!E$11,tisk!A983,0),"
",OFFSET(List1!F$11,tisk!A983,0)))</f>
        <v/>
      </c>
      <c r="D984" s="66" t="str">
        <f ca="1">IF(B984="","",OFFSET(List1!L$11,tisk!A983,0))</f>
        <v/>
      </c>
      <c r="E984" s="143" t="str">
        <f ca="1">IF(B984="","",OFFSET(List1!O$11,tisk!A983,0))</f>
        <v/>
      </c>
      <c r="F984" s="67" t="str">
        <f ca="1">IF(B984="","",OFFSET(List1!P$11,tisk!A983,0))</f>
        <v/>
      </c>
      <c r="G984" s="127" t="str">
        <f ca="1">IF(B984="","",OFFSET(List1!R$11,tisk!A983,0))</f>
        <v/>
      </c>
      <c r="H984" s="144" t="str">
        <f ca="1">IF(B984="","",OFFSET(List1!S$11,tisk!A983,0))</f>
        <v/>
      </c>
      <c r="I984" s="142" t="str">
        <f ca="1">IF(B984="","",OFFSET(List1!T$11,tisk!A983,0))</f>
        <v/>
      </c>
      <c r="J984" s="142" t="str">
        <f ca="1">IF(B984="","",OFFSET(List1!U$11,tisk!A983,0))</f>
        <v/>
      </c>
      <c r="K984" s="142" t="str">
        <f ca="1">IF(B984="","",OFFSET(List1!V$11,tisk!A983,0))</f>
        <v/>
      </c>
      <c r="L984" s="142" t="str">
        <f ca="1">IF(B984="","",OFFSET(List1!W$11,tisk!A983,0))</f>
        <v/>
      </c>
      <c r="M984" s="127" t="str">
        <f ca="1">IF(A984="","",OFFSET(List1!W$11,tisk!#REF!,0))</f>
        <v/>
      </c>
      <c r="N984" s="127" t="str">
        <f ca="1">IF(B984="","",OFFSET(List1!X$11,tisk!A983,0))</f>
        <v/>
      </c>
    </row>
    <row r="985" spans="1:14" s="70" customFormat="1" ht="75" customHeight="1" x14ac:dyDescent="0.25">
      <c r="A985" s="63"/>
      <c r="B985" s="142"/>
      <c r="C985" s="65" t="str">
        <f ca="1">IF(B984="","",CONCATENATE("Okres ",OFFSET(List1!G$11,tisk!A983,0),"
","Právní forma","
",OFFSET(List1!H$11,tisk!A983,0),"
","IČO ",OFFSET(List1!I$11,tisk!A983,0),"
 ","B.Ú. ",OFFSET(List1!J$11,tisk!A983,0)))</f>
        <v/>
      </c>
      <c r="D985" s="68" t="str">
        <f ca="1">IF(B984="","",OFFSET(List1!M$11,tisk!A983,0))</f>
        <v/>
      </c>
      <c r="E985" s="143"/>
      <c r="F985" s="69"/>
      <c r="G985" s="127"/>
      <c r="H985" s="144"/>
      <c r="I985" s="142"/>
      <c r="J985" s="142"/>
      <c r="K985" s="142"/>
      <c r="L985" s="142"/>
      <c r="M985" s="127"/>
      <c r="N985" s="127"/>
    </row>
    <row r="986" spans="1:14" s="70" customFormat="1" ht="30" customHeight="1" x14ac:dyDescent="0.25">
      <c r="A986" s="63">
        <f>ROW()/3-1</f>
        <v>327.66666666666669</v>
      </c>
      <c r="B986" s="142"/>
      <c r="C986" s="65" t="str">
        <f ca="1">IF(B984="","",CONCATENATE("Zástupce","
",OFFSET(List1!K$11,tisk!A983,0)))</f>
        <v/>
      </c>
      <c r="D986" s="68" t="str">
        <f ca="1">IF(B984="","",CONCATENATE("Dotace bude použita na:",OFFSET(List1!N$11,tisk!A983,0)))</f>
        <v/>
      </c>
      <c r="E986" s="143"/>
      <c r="F986" s="67" t="str">
        <f ca="1">IF(B984="","",OFFSET(List1!Q$11,tisk!A983,0))</f>
        <v/>
      </c>
      <c r="G986" s="127"/>
      <c r="H986" s="144"/>
      <c r="I986" s="142"/>
      <c r="J986" s="142"/>
      <c r="K986" s="142"/>
      <c r="L986" s="142"/>
      <c r="M986" s="127"/>
      <c r="N986" s="127"/>
    </row>
    <row r="987" spans="1:14" s="70" customFormat="1" ht="75" customHeight="1" x14ac:dyDescent="0.25">
      <c r="A987" s="63"/>
      <c r="B987" s="142" t="str">
        <f ca="1">IF(OFFSET(List1!B$11,tisk!A986,0)&gt;0,OFFSET(List1!B$11,tisk!A986,0),"")</f>
        <v/>
      </c>
      <c r="C987" s="65" t="str">
        <f ca="1">IF(B987="","",CONCATENATE(OFFSET(List1!C$11,tisk!A986,0),"
",OFFSET(List1!D$11,tisk!A986,0),"
",OFFSET(List1!E$11,tisk!A986,0),"
",OFFSET(List1!F$11,tisk!A986,0)))</f>
        <v/>
      </c>
      <c r="D987" s="66" t="str">
        <f ca="1">IF(B987="","",OFFSET(List1!L$11,tisk!A986,0))</f>
        <v/>
      </c>
      <c r="E987" s="143" t="str">
        <f ca="1">IF(B987="","",OFFSET(List1!O$11,tisk!A986,0))</f>
        <v/>
      </c>
      <c r="F987" s="67" t="str">
        <f ca="1">IF(B987="","",OFFSET(List1!P$11,tisk!A986,0))</f>
        <v/>
      </c>
      <c r="G987" s="127" t="str">
        <f ca="1">IF(B987="","",OFFSET(List1!R$11,tisk!A986,0))</f>
        <v/>
      </c>
      <c r="H987" s="144" t="str">
        <f ca="1">IF(B987="","",OFFSET(List1!S$11,tisk!A986,0))</f>
        <v/>
      </c>
      <c r="I987" s="142" t="str">
        <f ca="1">IF(B987="","",OFFSET(List1!T$11,tisk!A986,0))</f>
        <v/>
      </c>
      <c r="J987" s="142" t="str">
        <f ca="1">IF(B987="","",OFFSET(List1!U$11,tisk!A986,0))</f>
        <v/>
      </c>
      <c r="K987" s="142" t="str">
        <f ca="1">IF(B987="","",OFFSET(List1!V$11,tisk!A986,0))</f>
        <v/>
      </c>
      <c r="L987" s="142" t="str">
        <f ca="1">IF(B987="","",OFFSET(List1!W$11,tisk!A986,0))</f>
        <v/>
      </c>
      <c r="M987" s="127" t="str">
        <f ca="1">IF(A987="","",OFFSET(List1!W$11,tisk!#REF!,0))</f>
        <v/>
      </c>
      <c r="N987" s="127" t="str">
        <f ca="1">IF(B987="","",OFFSET(List1!X$11,tisk!A986,0))</f>
        <v/>
      </c>
    </row>
    <row r="988" spans="1:14" s="70" customFormat="1" ht="75" customHeight="1" x14ac:dyDescent="0.25">
      <c r="A988" s="63"/>
      <c r="B988" s="142"/>
      <c r="C988" s="65" t="str">
        <f ca="1">IF(B987="","",CONCATENATE("Okres ",OFFSET(List1!G$11,tisk!A986,0),"
","Právní forma","
",OFFSET(List1!H$11,tisk!A986,0),"
","IČO ",OFFSET(List1!I$11,tisk!A986,0),"
 ","B.Ú. ",OFFSET(List1!J$11,tisk!A986,0)))</f>
        <v/>
      </c>
      <c r="D988" s="68" t="str">
        <f ca="1">IF(B987="","",OFFSET(List1!M$11,tisk!A986,0))</f>
        <v/>
      </c>
      <c r="E988" s="143"/>
      <c r="F988" s="69"/>
      <c r="G988" s="127"/>
      <c r="H988" s="144"/>
      <c r="I988" s="142"/>
      <c r="J988" s="142"/>
      <c r="K988" s="142"/>
      <c r="L988" s="142"/>
      <c r="M988" s="127"/>
      <c r="N988" s="127"/>
    </row>
    <row r="989" spans="1:14" s="70" customFormat="1" ht="30" customHeight="1" x14ac:dyDescent="0.25">
      <c r="A989" s="63">
        <f>ROW()/3-1</f>
        <v>328.66666666666669</v>
      </c>
      <c r="B989" s="142"/>
      <c r="C989" s="65" t="str">
        <f ca="1">IF(B987="","",CONCATENATE("Zástupce","
",OFFSET(List1!K$11,tisk!A986,0)))</f>
        <v/>
      </c>
      <c r="D989" s="68" t="str">
        <f ca="1">IF(B987="","",CONCATENATE("Dotace bude použita na:",OFFSET(List1!N$11,tisk!A986,0)))</f>
        <v/>
      </c>
      <c r="E989" s="143"/>
      <c r="F989" s="67" t="str">
        <f ca="1">IF(B987="","",OFFSET(List1!Q$11,tisk!A986,0))</f>
        <v/>
      </c>
      <c r="G989" s="127"/>
      <c r="H989" s="144"/>
      <c r="I989" s="142"/>
      <c r="J989" s="142"/>
      <c r="K989" s="142"/>
      <c r="L989" s="142"/>
      <c r="M989" s="127"/>
      <c r="N989" s="127"/>
    </row>
    <row r="990" spans="1:14" s="70" customFormat="1" ht="75" customHeight="1" x14ac:dyDescent="0.25">
      <c r="A990" s="63"/>
      <c r="B990" s="142" t="str">
        <f ca="1">IF(OFFSET(List1!B$11,tisk!A989,0)&gt;0,OFFSET(List1!B$11,tisk!A989,0),"")</f>
        <v/>
      </c>
      <c r="C990" s="65" t="str">
        <f ca="1">IF(B990="","",CONCATENATE(OFFSET(List1!C$11,tisk!A989,0),"
",OFFSET(List1!D$11,tisk!A989,0),"
",OFFSET(List1!E$11,tisk!A989,0),"
",OFFSET(List1!F$11,tisk!A989,0)))</f>
        <v/>
      </c>
      <c r="D990" s="66" t="str">
        <f ca="1">IF(B990="","",OFFSET(List1!L$11,tisk!A989,0))</f>
        <v/>
      </c>
      <c r="E990" s="143" t="str">
        <f ca="1">IF(B990="","",OFFSET(List1!O$11,tisk!A989,0))</f>
        <v/>
      </c>
      <c r="F990" s="67" t="str">
        <f ca="1">IF(B990="","",OFFSET(List1!P$11,tisk!A989,0))</f>
        <v/>
      </c>
      <c r="G990" s="127" t="str">
        <f ca="1">IF(B990="","",OFFSET(List1!R$11,tisk!A989,0))</f>
        <v/>
      </c>
      <c r="H990" s="144" t="str">
        <f ca="1">IF(B990="","",OFFSET(List1!S$11,tisk!A989,0))</f>
        <v/>
      </c>
      <c r="I990" s="142" t="str">
        <f ca="1">IF(B990="","",OFFSET(List1!T$11,tisk!A989,0))</f>
        <v/>
      </c>
      <c r="J990" s="142" t="str">
        <f ca="1">IF(B990="","",OFFSET(List1!U$11,tisk!A989,0))</f>
        <v/>
      </c>
      <c r="K990" s="142" t="str">
        <f ca="1">IF(B990="","",OFFSET(List1!V$11,tisk!A989,0))</f>
        <v/>
      </c>
      <c r="L990" s="142" t="str">
        <f ca="1">IF(B990="","",OFFSET(List1!W$11,tisk!A989,0))</f>
        <v/>
      </c>
      <c r="M990" s="127" t="str">
        <f ca="1">IF(A990="","",OFFSET(List1!W$11,tisk!#REF!,0))</f>
        <v/>
      </c>
      <c r="N990" s="127" t="str">
        <f ca="1">IF(B990="","",OFFSET(List1!X$11,tisk!A989,0))</f>
        <v/>
      </c>
    </row>
    <row r="991" spans="1:14" s="70" customFormat="1" ht="75" customHeight="1" x14ac:dyDescent="0.25">
      <c r="A991" s="63"/>
      <c r="B991" s="142"/>
      <c r="C991" s="65" t="str">
        <f ca="1">IF(B990="","",CONCATENATE("Okres ",OFFSET(List1!G$11,tisk!A989,0),"
","Právní forma","
",OFFSET(List1!H$11,tisk!A989,0),"
","IČO ",OFFSET(List1!I$11,tisk!A989,0),"
 ","B.Ú. ",OFFSET(List1!J$11,tisk!A989,0)))</f>
        <v/>
      </c>
      <c r="D991" s="68" t="str">
        <f ca="1">IF(B990="","",OFFSET(List1!M$11,tisk!A989,0))</f>
        <v/>
      </c>
      <c r="E991" s="143"/>
      <c r="F991" s="69"/>
      <c r="G991" s="127"/>
      <c r="H991" s="144"/>
      <c r="I991" s="142"/>
      <c r="J991" s="142"/>
      <c r="K991" s="142"/>
      <c r="L991" s="142"/>
      <c r="M991" s="127"/>
      <c r="N991" s="127"/>
    </row>
    <row r="992" spans="1:14" s="70" customFormat="1" ht="30" customHeight="1" x14ac:dyDescent="0.25">
      <c r="A992" s="63">
        <f>ROW()/3-1</f>
        <v>329.66666666666669</v>
      </c>
      <c r="B992" s="142"/>
      <c r="C992" s="65" t="str">
        <f ca="1">IF(B990="","",CONCATENATE("Zástupce","
",OFFSET(List1!K$11,tisk!A989,0)))</f>
        <v/>
      </c>
      <c r="D992" s="68" t="str">
        <f ca="1">IF(B990="","",CONCATENATE("Dotace bude použita na:",OFFSET(List1!N$11,tisk!A989,0)))</f>
        <v/>
      </c>
      <c r="E992" s="143"/>
      <c r="F992" s="67" t="str">
        <f ca="1">IF(B990="","",OFFSET(List1!Q$11,tisk!A989,0))</f>
        <v/>
      </c>
      <c r="G992" s="127"/>
      <c r="H992" s="144"/>
      <c r="I992" s="142"/>
      <c r="J992" s="142"/>
      <c r="K992" s="142"/>
      <c r="L992" s="142"/>
      <c r="M992" s="127"/>
      <c r="N992" s="127"/>
    </row>
    <row r="993" spans="1:14" s="70" customFormat="1" ht="75" customHeight="1" x14ac:dyDescent="0.25">
      <c r="A993" s="63"/>
      <c r="B993" s="142" t="str">
        <f ca="1">IF(OFFSET(List1!B$11,tisk!A992,0)&gt;0,OFFSET(List1!B$11,tisk!A992,0),"")</f>
        <v/>
      </c>
      <c r="C993" s="65" t="str">
        <f ca="1">IF(B993="","",CONCATENATE(OFFSET(List1!C$11,tisk!A992,0),"
",OFFSET(List1!D$11,tisk!A992,0),"
",OFFSET(List1!E$11,tisk!A992,0),"
",OFFSET(List1!F$11,tisk!A992,0)))</f>
        <v/>
      </c>
      <c r="D993" s="66" t="str">
        <f ca="1">IF(B993="","",OFFSET(List1!L$11,tisk!A992,0))</f>
        <v/>
      </c>
      <c r="E993" s="143" t="str">
        <f ca="1">IF(B993="","",OFFSET(List1!O$11,tisk!A992,0))</f>
        <v/>
      </c>
      <c r="F993" s="67" t="str">
        <f ca="1">IF(B993="","",OFFSET(List1!P$11,tisk!A992,0))</f>
        <v/>
      </c>
      <c r="G993" s="127" t="str">
        <f ca="1">IF(B993="","",OFFSET(List1!R$11,tisk!A992,0))</f>
        <v/>
      </c>
      <c r="H993" s="144" t="str">
        <f ca="1">IF(B993="","",OFFSET(List1!S$11,tisk!A992,0))</f>
        <v/>
      </c>
      <c r="I993" s="142" t="str">
        <f ca="1">IF(B993="","",OFFSET(List1!T$11,tisk!A992,0))</f>
        <v/>
      </c>
      <c r="J993" s="142" t="str">
        <f ca="1">IF(B993="","",OFFSET(List1!U$11,tisk!A992,0))</f>
        <v/>
      </c>
      <c r="K993" s="142" t="str">
        <f ca="1">IF(B993="","",OFFSET(List1!V$11,tisk!A992,0))</f>
        <v/>
      </c>
      <c r="L993" s="142" t="str">
        <f ca="1">IF(B993="","",OFFSET(List1!W$11,tisk!A992,0))</f>
        <v/>
      </c>
      <c r="M993" s="127" t="str">
        <f ca="1">IF(A993="","",OFFSET(List1!W$11,tisk!#REF!,0))</f>
        <v/>
      </c>
      <c r="N993" s="127" t="str">
        <f ca="1">IF(B993="","",OFFSET(List1!X$11,tisk!A992,0))</f>
        <v/>
      </c>
    </row>
    <row r="994" spans="1:14" s="70" customFormat="1" ht="75" customHeight="1" x14ac:dyDescent="0.25">
      <c r="A994" s="63"/>
      <c r="B994" s="142"/>
      <c r="C994" s="65" t="str">
        <f ca="1">IF(B993="","",CONCATENATE("Okres ",OFFSET(List1!G$11,tisk!A992,0),"
","Právní forma","
",OFFSET(List1!H$11,tisk!A992,0),"
","IČO ",OFFSET(List1!I$11,tisk!A992,0),"
 ","B.Ú. ",OFFSET(List1!J$11,tisk!A992,0)))</f>
        <v/>
      </c>
      <c r="D994" s="68" t="str">
        <f ca="1">IF(B993="","",OFFSET(List1!M$11,tisk!A992,0))</f>
        <v/>
      </c>
      <c r="E994" s="143"/>
      <c r="F994" s="69"/>
      <c r="G994" s="127"/>
      <c r="H994" s="144"/>
      <c r="I994" s="142"/>
      <c r="J994" s="142"/>
      <c r="K994" s="142"/>
      <c r="L994" s="142"/>
      <c r="M994" s="127"/>
      <c r="N994" s="127"/>
    </row>
    <row r="995" spans="1:14" s="70" customFormat="1" ht="30" customHeight="1" x14ac:dyDescent="0.25">
      <c r="A995" s="63">
        <f>ROW()/3-1</f>
        <v>330.66666666666669</v>
      </c>
      <c r="B995" s="142"/>
      <c r="C995" s="65" t="str">
        <f ca="1">IF(B993="","",CONCATENATE("Zástupce","
",OFFSET(List1!K$11,tisk!A992,0)))</f>
        <v/>
      </c>
      <c r="D995" s="68" t="str">
        <f ca="1">IF(B993="","",CONCATENATE("Dotace bude použita na:",OFFSET(List1!N$11,tisk!A992,0)))</f>
        <v/>
      </c>
      <c r="E995" s="143"/>
      <c r="F995" s="67" t="str">
        <f ca="1">IF(B993="","",OFFSET(List1!Q$11,tisk!A992,0))</f>
        <v/>
      </c>
      <c r="G995" s="127"/>
      <c r="H995" s="144"/>
      <c r="I995" s="142"/>
      <c r="J995" s="142"/>
      <c r="K995" s="142"/>
      <c r="L995" s="142"/>
      <c r="M995" s="127"/>
      <c r="N995" s="127"/>
    </row>
    <row r="996" spans="1:14" s="70" customFormat="1" ht="75" customHeight="1" x14ac:dyDescent="0.25">
      <c r="A996" s="63"/>
      <c r="B996" s="142" t="str">
        <f ca="1">IF(OFFSET(List1!B$11,tisk!A995,0)&gt;0,OFFSET(List1!B$11,tisk!A995,0),"")</f>
        <v/>
      </c>
      <c r="C996" s="65" t="str">
        <f ca="1">IF(B996="","",CONCATENATE(OFFSET(List1!C$11,tisk!A995,0),"
",OFFSET(List1!D$11,tisk!A995,0),"
",OFFSET(List1!E$11,tisk!A995,0),"
",OFFSET(List1!F$11,tisk!A995,0)))</f>
        <v/>
      </c>
      <c r="D996" s="66" t="str">
        <f ca="1">IF(B996="","",OFFSET(List1!L$11,tisk!A995,0))</f>
        <v/>
      </c>
      <c r="E996" s="143" t="str">
        <f ca="1">IF(B996="","",OFFSET(List1!O$11,tisk!A995,0))</f>
        <v/>
      </c>
      <c r="F996" s="67" t="str">
        <f ca="1">IF(B996="","",OFFSET(List1!P$11,tisk!A995,0))</f>
        <v/>
      </c>
      <c r="G996" s="127" t="str">
        <f ca="1">IF(B996="","",OFFSET(List1!R$11,tisk!A995,0))</f>
        <v/>
      </c>
      <c r="H996" s="144" t="str">
        <f ca="1">IF(B996="","",OFFSET(List1!S$11,tisk!A995,0))</f>
        <v/>
      </c>
      <c r="I996" s="142" t="str">
        <f ca="1">IF(B996="","",OFFSET(List1!T$11,tisk!A995,0))</f>
        <v/>
      </c>
      <c r="J996" s="142" t="str">
        <f ca="1">IF(B996="","",OFFSET(List1!U$11,tisk!A995,0))</f>
        <v/>
      </c>
      <c r="K996" s="142" t="str">
        <f ca="1">IF(B996="","",OFFSET(List1!V$11,tisk!A995,0))</f>
        <v/>
      </c>
      <c r="L996" s="142" t="str">
        <f ca="1">IF(B996="","",OFFSET(List1!W$11,tisk!A995,0))</f>
        <v/>
      </c>
      <c r="M996" s="127" t="str">
        <f ca="1">IF(A996="","",OFFSET(List1!W$11,tisk!#REF!,0))</f>
        <v/>
      </c>
      <c r="N996" s="127" t="str">
        <f ca="1">IF(B996="","",OFFSET(List1!X$11,tisk!A995,0))</f>
        <v/>
      </c>
    </row>
    <row r="997" spans="1:14" s="70" customFormat="1" ht="75" customHeight="1" x14ac:dyDescent="0.25">
      <c r="A997" s="63"/>
      <c r="B997" s="142"/>
      <c r="C997" s="65" t="str">
        <f ca="1">IF(B996="","",CONCATENATE("Okres ",OFFSET(List1!G$11,tisk!A995,0),"
","Právní forma","
",OFFSET(List1!H$11,tisk!A995,0),"
","IČO ",OFFSET(List1!I$11,tisk!A995,0),"
 ","B.Ú. ",OFFSET(List1!J$11,tisk!A995,0)))</f>
        <v/>
      </c>
      <c r="D997" s="68" t="str">
        <f ca="1">IF(B996="","",OFFSET(List1!M$11,tisk!A995,0))</f>
        <v/>
      </c>
      <c r="E997" s="143"/>
      <c r="F997" s="69"/>
      <c r="G997" s="127"/>
      <c r="H997" s="144"/>
      <c r="I997" s="142"/>
      <c r="J997" s="142"/>
      <c r="K997" s="142"/>
      <c r="L997" s="142"/>
      <c r="M997" s="127"/>
      <c r="N997" s="127"/>
    </row>
    <row r="998" spans="1:14" s="70" customFormat="1" ht="30" customHeight="1" x14ac:dyDescent="0.25">
      <c r="A998" s="63">
        <f>ROW()/3-1</f>
        <v>331.66666666666669</v>
      </c>
      <c r="B998" s="142"/>
      <c r="C998" s="65" t="str">
        <f ca="1">IF(B996="","",CONCATENATE("Zástupce","
",OFFSET(List1!K$11,tisk!A995,0)))</f>
        <v/>
      </c>
      <c r="D998" s="68" t="str">
        <f ca="1">IF(B996="","",CONCATENATE("Dotace bude použita na:",OFFSET(List1!N$11,tisk!A995,0)))</f>
        <v/>
      </c>
      <c r="E998" s="143"/>
      <c r="F998" s="67" t="str">
        <f ca="1">IF(B996="","",OFFSET(List1!Q$11,tisk!A995,0))</f>
        <v/>
      </c>
      <c r="G998" s="127"/>
      <c r="H998" s="144"/>
      <c r="I998" s="142"/>
      <c r="J998" s="142"/>
      <c r="K998" s="142"/>
      <c r="L998" s="142"/>
      <c r="M998" s="127"/>
      <c r="N998" s="127"/>
    </row>
    <row r="999" spans="1:14" s="70" customFormat="1" ht="75" customHeight="1" x14ac:dyDescent="0.25">
      <c r="A999" s="63"/>
      <c r="B999" s="142" t="str">
        <f ca="1">IF(OFFSET(List1!B$11,tisk!A998,0)&gt;0,OFFSET(List1!B$11,tisk!A998,0),"")</f>
        <v/>
      </c>
      <c r="C999" s="65" t="str">
        <f ca="1">IF(B999="","",CONCATENATE(OFFSET(List1!C$11,tisk!A998,0),"
",OFFSET(List1!D$11,tisk!A998,0),"
",OFFSET(List1!E$11,tisk!A998,0),"
",OFFSET(List1!F$11,tisk!A998,0)))</f>
        <v/>
      </c>
      <c r="D999" s="66" t="str">
        <f ca="1">IF(B999="","",OFFSET(List1!L$11,tisk!A998,0))</f>
        <v/>
      </c>
      <c r="E999" s="143" t="str">
        <f ca="1">IF(B999="","",OFFSET(List1!O$11,tisk!A998,0))</f>
        <v/>
      </c>
      <c r="F999" s="67" t="str">
        <f ca="1">IF(B999="","",OFFSET(List1!P$11,tisk!A998,0))</f>
        <v/>
      </c>
      <c r="G999" s="127" t="str">
        <f ca="1">IF(B999="","",OFFSET(List1!R$11,tisk!A998,0))</f>
        <v/>
      </c>
      <c r="H999" s="144" t="str">
        <f ca="1">IF(B999="","",OFFSET(List1!S$11,tisk!A998,0))</f>
        <v/>
      </c>
      <c r="I999" s="142" t="str">
        <f ca="1">IF(B999="","",OFFSET(List1!T$11,tisk!A998,0))</f>
        <v/>
      </c>
      <c r="J999" s="142" t="str">
        <f ca="1">IF(B999="","",OFFSET(List1!U$11,tisk!A998,0))</f>
        <v/>
      </c>
      <c r="K999" s="142" t="str">
        <f ca="1">IF(B999="","",OFFSET(List1!V$11,tisk!A998,0))</f>
        <v/>
      </c>
      <c r="L999" s="142" t="str">
        <f ca="1">IF(B999="","",OFFSET(List1!W$11,tisk!A998,0))</f>
        <v/>
      </c>
      <c r="M999" s="127" t="str">
        <f ca="1">IF(A999="","",OFFSET(List1!W$11,tisk!#REF!,0))</f>
        <v/>
      </c>
      <c r="N999" s="127" t="str">
        <f ca="1">IF(B999="","",OFFSET(List1!X$11,tisk!A998,0))</f>
        <v/>
      </c>
    </row>
    <row r="1000" spans="1:14" s="70" customFormat="1" ht="75" customHeight="1" x14ac:dyDescent="0.25">
      <c r="A1000" s="63"/>
      <c r="B1000" s="142"/>
      <c r="C1000" s="65" t="str">
        <f ca="1">IF(B999="","",CONCATENATE("Okres ",OFFSET(List1!G$11,tisk!A998,0),"
","Právní forma","
",OFFSET(List1!H$11,tisk!A998,0),"
","IČO ",OFFSET(List1!I$11,tisk!A998,0),"
 ","B.Ú. ",OFFSET(List1!J$11,tisk!A998,0)))</f>
        <v/>
      </c>
      <c r="D1000" s="68" t="str">
        <f ca="1">IF(B999="","",OFFSET(List1!M$11,tisk!A998,0))</f>
        <v/>
      </c>
      <c r="E1000" s="143"/>
      <c r="F1000" s="69"/>
      <c r="G1000" s="127"/>
      <c r="H1000" s="144"/>
      <c r="I1000" s="142"/>
      <c r="J1000" s="142"/>
      <c r="K1000" s="142"/>
      <c r="L1000" s="142"/>
      <c r="M1000" s="127"/>
      <c r="N1000" s="127"/>
    </row>
    <row r="1001" spans="1:14" s="70" customFormat="1" ht="30" customHeight="1" x14ac:dyDescent="0.25">
      <c r="A1001" s="63">
        <f>ROW()/3-1</f>
        <v>332.66666666666669</v>
      </c>
      <c r="B1001" s="142"/>
      <c r="C1001" s="65" t="str">
        <f ca="1">IF(B999="","",CONCATENATE("Zástupce","
",OFFSET(List1!K$11,tisk!A998,0)))</f>
        <v/>
      </c>
      <c r="D1001" s="68" t="str">
        <f ca="1">IF(B999="","",CONCATENATE("Dotace bude použita na:",OFFSET(List1!N$11,tisk!A998,0)))</f>
        <v/>
      </c>
      <c r="E1001" s="143"/>
      <c r="F1001" s="67" t="str">
        <f ca="1">IF(B999="","",OFFSET(List1!Q$11,tisk!A998,0))</f>
        <v/>
      </c>
      <c r="G1001" s="127"/>
      <c r="H1001" s="144"/>
      <c r="I1001" s="142"/>
      <c r="J1001" s="142"/>
      <c r="K1001" s="142"/>
      <c r="L1001" s="142"/>
      <c r="M1001" s="127"/>
      <c r="N1001" s="127"/>
    </row>
    <row r="1002" spans="1:14" s="70" customFormat="1" ht="75" customHeight="1" x14ac:dyDescent="0.25">
      <c r="A1002" s="63"/>
      <c r="B1002" s="142" t="str">
        <f ca="1">IF(OFFSET(List1!B$11,tisk!A1001,0)&gt;0,OFFSET(List1!B$11,tisk!A1001,0),"")</f>
        <v/>
      </c>
      <c r="C1002" s="65" t="str">
        <f ca="1">IF(B1002="","",CONCATENATE(OFFSET(List1!C$11,tisk!A1001,0),"
",OFFSET(List1!D$11,tisk!A1001,0),"
",OFFSET(List1!E$11,tisk!A1001,0),"
",OFFSET(List1!F$11,tisk!A1001,0)))</f>
        <v/>
      </c>
      <c r="D1002" s="66" t="str">
        <f ca="1">IF(B1002="","",OFFSET(List1!L$11,tisk!A1001,0))</f>
        <v/>
      </c>
      <c r="E1002" s="143" t="str">
        <f ca="1">IF(B1002="","",OFFSET(List1!O$11,tisk!A1001,0))</f>
        <v/>
      </c>
      <c r="F1002" s="67" t="str">
        <f ca="1">IF(B1002="","",OFFSET(List1!P$11,tisk!A1001,0))</f>
        <v/>
      </c>
      <c r="G1002" s="127" t="str">
        <f ca="1">IF(B1002="","",OFFSET(List1!R$11,tisk!A1001,0))</f>
        <v/>
      </c>
      <c r="H1002" s="144" t="str">
        <f ca="1">IF(B1002="","",OFFSET(List1!S$11,tisk!A1001,0))</f>
        <v/>
      </c>
      <c r="I1002" s="142" t="str">
        <f ca="1">IF(B1002="","",OFFSET(List1!T$11,tisk!A1001,0))</f>
        <v/>
      </c>
      <c r="J1002" s="142" t="str">
        <f ca="1">IF(B1002="","",OFFSET(List1!U$11,tisk!A1001,0))</f>
        <v/>
      </c>
      <c r="K1002" s="142" t="str">
        <f ca="1">IF(B1002="","",OFFSET(List1!V$11,tisk!A1001,0))</f>
        <v/>
      </c>
      <c r="L1002" s="142" t="str">
        <f ca="1">IF(B1002="","",OFFSET(List1!W$11,tisk!A1001,0))</f>
        <v/>
      </c>
      <c r="M1002" s="127" t="str">
        <f ca="1">IF(A1002="","",OFFSET(List1!W$11,tisk!#REF!,0))</f>
        <v/>
      </c>
      <c r="N1002" s="127" t="str">
        <f ca="1">IF(B1002="","",OFFSET(List1!X$11,tisk!A1001,0))</f>
        <v/>
      </c>
    </row>
    <row r="1003" spans="1:14" s="70" customFormat="1" ht="75" customHeight="1" x14ac:dyDescent="0.25">
      <c r="A1003" s="63"/>
      <c r="B1003" s="142"/>
      <c r="C1003" s="65" t="str">
        <f ca="1">IF(B1002="","",CONCATENATE("Okres ",OFFSET(List1!G$11,tisk!A1001,0),"
","Právní forma","
",OFFSET(List1!H$11,tisk!A1001,0),"
","IČO ",OFFSET(List1!I$11,tisk!A1001,0),"
 ","B.Ú. ",OFFSET(List1!J$11,tisk!A1001,0)))</f>
        <v/>
      </c>
      <c r="D1003" s="68" t="str">
        <f ca="1">IF(B1002="","",OFFSET(List1!M$11,tisk!A1001,0))</f>
        <v/>
      </c>
      <c r="E1003" s="143"/>
      <c r="F1003" s="69"/>
      <c r="G1003" s="127"/>
      <c r="H1003" s="144"/>
      <c r="I1003" s="142"/>
      <c r="J1003" s="142"/>
      <c r="K1003" s="142"/>
      <c r="L1003" s="142"/>
      <c r="M1003" s="127"/>
      <c r="N1003" s="127"/>
    </row>
    <row r="1004" spans="1:14" s="70" customFormat="1" ht="30" customHeight="1" x14ac:dyDescent="0.25">
      <c r="A1004" s="63">
        <f>ROW()/3-1</f>
        <v>333.66666666666669</v>
      </c>
      <c r="B1004" s="142"/>
      <c r="C1004" s="65" t="str">
        <f ca="1">IF(B1002="","",CONCATENATE("Zástupce","
",OFFSET(List1!K$11,tisk!A1001,0)))</f>
        <v/>
      </c>
      <c r="D1004" s="68" t="str">
        <f ca="1">IF(B1002="","",CONCATENATE("Dotace bude použita na:",OFFSET(List1!N$11,tisk!A1001,0)))</f>
        <v/>
      </c>
      <c r="E1004" s="143"/>
      <c r="F1004" s="67" t="str">
        <f ca="1">IF(B1002="","",OFFSET(List1!Q$11,tisk!A1001,0))</f>
        <v/>
      </c>
      <c r="G1004" s="127"/>
      <c r="H1004" s="144"/>
      <c r="I1004" s="142"/>
      <c r="J1004" s="142"/>
      <c r="K1004" s="142"/>
      <c r="L1004" s="142"/>
      <c r="M1004" s="127"/>
      <c r="N1004" s="127"/>
    </row>
    <row r="1005" spans="1:14" s="70" customFormat="1" ht="75" customHeight="1" x14ac:dyDescent="0.25">
      <c r="A1005" s="63"/>
      <c r="B1005" s="142" t="str">
        <f ca="1">IF(OFFSET(List1!B$11,tisk!A1004,0)&gt;0,OFFSET(List1!B$11,tisk!A1004,0),"")</f>
        <v/>
      </c>
      <c r="C1005" s="65" t="str">
        <f ca="1">IF(B1005="","",CONCATENATE(OFFSET(List1!C$11,tisk!A1004,0),"
",OFFSET(List1!D$11,tisk!A1004,0),"
",OFFSET(List1!E$11,tisk!A1004,0),"
",OFFSET(List1!F$11,tisk!A1004,0)))</f>
        <v/>
      </c>
      <c r="D1005" s="66" t="str">
        <f ca="1">IF(B1005="","",OFFSET(List1!L$11,tisk!A1004,0))</f>
        <v/>
      </c>
      <c r="E1005" s="143" t="str">
        <f ca="1">IF(B1005="","",OFFSET(List1!O$11,tisk!A1004,0))</f>
        <v/>
      </c>
      <c r="F1005" s="67" t="str">
        <f ca="1">IF(B1005="","",OFFSET(List1!P$11,tisk!A1004,0))</f>
        <v/>
      </c>
      <c r="G1005" s="127" t="str">
        <f ca="1">IF(B1005="","",OFFSET(List1!R$11,tisk!A1004,0))</f>
        <v/>
      </c>
      <c r="H1005" s="144" t="str">
        <f ca="1">IF(B1005="","",OFFSET(List1!S$11,tisk!A1004,0))</f>
        <v/>
      </c>
      <c r="I1005" s="142" t="str">
        <f ca="1">IF(B1005="","",OFFSET(List1!T$11,tisk!A1004,0))</f>
        <v/>
      </c>
      <c r="J1005" s="142" t="str">
        <f ca="1">IF(B1005="","",OFFSET(List1!U$11,tisk!A1004,0))</f>
        <v/>
      </c>
      <c r="K1005" s="142" t="str">
        <f ca="1">IF(B1005="","",OFFSET(List1!V$11,tisk!A1004,0))</f>
        <v/>
      </c>
      <c r="L1005" s="142" t="str">
        <f ca="1">IF(B1005="","",OFFSET(List1!W$11,tisk!A1004,0))</f>
        <v/>
      </c>
      <c r="M1005" s="127" t="str">
        <f ca="1">IF(A1005="","",OFFSET(List1!W$11,tisk!#REF!,0))</f>
        <v/>
      </c>
      <c r="N1005" s="127" t="str">
        <f ca="1">IF(B1005="","",OFFSET(List1!X$11,tisk!A1004,0))</f>
        <v/>
      </c>
    </row>
    <row r="1006" spans="1:14" s="70" customFormat="1" ht="75" customHeight="1" x14ac:dyDescent="0.25">
      <c r="A1006" s="63"/>
      <c r="B1006" s="142"/>
      <c r="C1006" s="65" t="str">
        <f ca="1">IF(B1005="","",CONCATENATE("Okres ",OFFSET(List1!G$11,tisk!A1004,0),"
","Právní forma","
",OFFSET(List1!H$11,tisk!A1004,0),"
","IČO ",OFFSET(List1!I$11,tisk!A1004,0),"
 ","B.Ú. ",OFFSET(List1!J$11,tisk!A1004,0)))</f>
        <v/>
      </c>
      <c r="D1006" s="68" t="str">
        <f ca="1">IF(B1005="","",OFFSET(List1!M$11,tisk!A1004,0))</f>
        <v/>
      </c>
      <c r="E1006" s="143"/>
      <c r="F1006" s="69"/>
      <c r="G1006" s="127"/>
      <c r="H1006" s="144"/>
      <c r="I1006" s="142"/>
      <c r="J1006" s="142"/>
      <c r="K1006" s="142"/>
      <c r="L1006" s="142"/>
      <c r="M1006" s="127"/>
      <c r="N1006" s="127"/>
    </row>
    <row r="1007" spans="1:14" s="70" customFormat="1" ht="30" customHeight="1" x14ac:dyDescent="0.25">
      <c r="A1007" s="63">
        <f>ROW()/3-1</f>
        <v>334.66666666666669</v>
      </c>
      <c r="B1007" s="142"/>
      <c r="C1007" s="65" t="str">
        <f ca="1">IF(B1005="","",CONCATENATE("Zástupce","
",OFFSET(List1!K$11,tisk!A1004,0)))</f>
        <v/>
      </c>
      <c r="D1007" s="68" t="str">
        <f ca="1">IF(B1005="","",CONCATENATE("Dotace bude použita na:",OFFSET(List1!N$11,tisk!A1004,0)))</f>
        <v/>
      </c>
      <c r="E1007" s="143"/>
      <c r="F1007" s="67" t="str">
        <f ca="1">IF(B1005="","",OFFSET(List1!Q$11,tisk!A1004,0))</f>
        <v/>
      </c>
      <c r="G1007" s="127"/>
      <c r="H1007" s="144"/>
      <c r="I1007" s="142"/>
      <c r="J1007" s="142"/>
      <c r="K1007" s="142"/>
      <c r="L1007" s="142"/>
      <c r="M1007" s="127"/>
      <c r="N1007" s="127"/>
    </row>
    <row r="1008" spans="1:14" s="70" customFormat="1" ht="75" customHeight="1" x14ac:dyDescent="0.25">
      <c r="A1008" s="63"/>
      <c r="B1008" s="142" t="str">
        <f ca="1">IF(OFFSET(List1!B$11,tisk!A1007,0)&gt;0,OFFSET(List1!B$11,tisk!A1007,0),"")</f>
        <v/>
      </c>
      <c r="C1008" s="65" t="str">
        <f ca="1">IF(B1008="","",CONCATENATE(OFFSET(List1!C$11,tisk!A1007,0),"
",OFFSET(List1!D$11,tisk!A1007,0),"
",OFFSET(List1!E$11,tisk!A1007,0),"
",OFFSET(List1!F$11,tisk!A1007,0)))</f>
        <v/>
      </c>
      <c r="D1008" s="66" t="str">
        <f ca="1">IF(B1008="","",OFFSET(List1!L$11,tisk!A1007,0))</f>
        <v/>
      </c>
      <c r="E1008" s="143" t="str">
        <f ca="1">IF(B1008="","",OFFSET(List1!O$11,tisk!A1007,0))</f>
        <v/>
      </c>
      <c r="F1008" s="67" t="str">
        <f ca="1">IF(B1008="","",OFFSET(List1!P$11,tisk!A1007,0))</f>
        <v/>
      </c>
      <c r="G1008" s="127" t="str">
        <f ca="1">IF(B1008="","",OFFSET(List1!R$11,tisk!A1007,0))</f>
        <v/>
      </c>
      <c r="H1008" s="144" t="str">
        <f ca="1">IF(B1008="","",OFFSET(List1!S$11,tisk!A1007,0))</f>
        <v/>
      </c>
      <c r="I1008" s="142" t="str">
        <f ca="1">IF(B1008="","",OFFSET(List1!T$11,tisk!A1007,0))</f>
        <v/>
      </c>
      <c r="J1008" s="142" t="str">
        <f ca="1">IF(B1008="","",OFFSET(List1!U$11,tisk!A1007,0))</f>
        <v/>
      </c>
      <c r="K1008" s="142" t="str">
        <f ca="1">IF(B1008="","",OFFSET(List1!V$11,tisk!A1007,0))</f>
        <v/>
      </c>
      <c r="L1008" s="142" t="str">
        <f ca="1">IF(B1008="","",OFFSET(List1!W$11,tisk!A1007,0))</f>
        <v/>
      </c>
      <c r="M1008" s="127" t="str">
        <f ca="1">IF(A1008="","",OFFSET(List1!W$11,tisk!#REF!,0))</f>
        <v/>
      </c>
      <c r="N1008" s="127" t="str">
        <f ca="1">IF(B1008="","",OFFSET(List1!X$11,tisk!A1007,0))</f>
        <v/>
      </c>
    </row>
    <row r="1009" spans="1:14" s="70" customFormat="1" ht="75" customHeight="1" x14ac:dyDescent="0.25">
      <c r="A1009" s="63"/>
      <c r="B1009" s="142"/>
      <c r="C1009" s="65" t="str">
        <f ca="1">IF(B1008="","",CONCATENATE("Okres ",OFFSET(List1!G$11,tisk!A1007,0),"
","Právní forma","
",OFFSET(List1!H$11,tisk!A1007,0),"
","IČO ",OFFSET(List1!I$11,tisk!A1007,0),"
 ","B.Ú. ",OFFSET(List1!J$11,tisk!A1007,0)))</f>
        <v/>
      </c>
      <c r="D1009" s="68" t="str">
        <f ca="1">IF(B1008="","",OFFSET(List1!M$11,tisk!A1007,0))</f>
        <v/>
      </c>
      <c r="E1009" s="143"/>
      <c r="F1009" s="69"/>
      <c r="G1009" s="127"/>
      <c r="H1009" s="144"/>
      <c r="I1009" s="142"/>
      <c r="J1009" s="142"/>
      <c r="K1009" s="142"/>
      <c r="L1009" s="142"/>
      <c r="M1009" s="127"/>
      <c r="N1009" s="127"/>
    </row>
    <row r="1010" spans="1:14" s="70" customFormat="1" ht="30" customHeight="1" x14ac:dyDescent="0.25">
      <c r="A1010" s="63">
        <f>ROW()/3-1</f>
        <v>335.66666666666669</v>
      </c>
      <c r="B1010" s="142"/>
      <c r="C1010" s="65" t="str">
        <f ca="1">IF(B1008="","",CONCATENATE("Zástupce","
",OFFSET(List1!K$11,tisk!A1007,0)))</f>
        <v/>
      </c>
      <c r="D1010" s="68" t="str">
        <f ca="1">IF(B1008="","",CONCATENATE("Dotace bude použita na:",OFFSET(List1!N$11,tisk!A1007,0)))</f>
        <v/>
      </c>
      <c r="E1010" s="143"/>
      <c r="F1010" s="67" t="str">
        <f ca="1">IF(B1008="","",OFFSET(List1!Q$11,tisk!A1007,0))</f>
        <v/>
      </c>
      <c r="G1010" s="127"/>
      <c r="H1010" s="144"/>
      <c r="I1010" s="142"/>
      <c r="J1010" s="142"/>
      <c r="K1010" s="142"/>
      <c r="L1010" s="142"/>
      <c r="M1010" s="127"/>
      <c r="N1010" s="127"/>
    </row>
    <row r="1011" spans="1:14" s="70" customFormat="1" ht="75" customHeight="1" x14ac:dyDescent="0.25">
      <c r="A1011" s="63"/>
      <c r="B1011" s="142" t="str">
        <f ca="1">IF(OFFSET(List1!B$11,tisk!A1010,0)&gt;0,OFFSET(List1!B$11,tisk!A1010,0),"")</f>
        <v/>
      </c>
      <c r="C1011" s="65" t="str">
        <f ca="1">IF(B1011="","",CONCATENATE(OFFSET(List1!C$11,tisk!A1010,0),"
",OFFSET(List1!D$11,tisk!A1010,0),"
",OFFSET(List1!E$11,tisk!A1010,0),"
",OFFSET(List1!F$11,tisk!A1010,0)))</f>
        <v/>
      </c>
      <c r="D1011" s="66" t="str">
        <f ca="1">IF(B1011="","",OFFSET(List1!L$11,tisk!A1010,0))</f>
        <v/>
      </c>
      <c r="E1011" s="143" t="str">
        <f ca="1">IF(B1011="","",OFFSET(List1!O$11,tisk!A1010,0))</f>
        <v/>
      </c>
      <c r="F1011" s="67" t="str">
        <f ca="1">IF(B1011="","",OFFSET(List1!P$11,tisk!A1010,0))</f>
        <v/>
      </c>
      <c r="G1011" s="127" t="str">
        <f ca="1">IF(B1011="","",OFFSET(List1!R$11,tisk!A1010,0))</f>
        <v/>
      </c>
      <c r="H1011" s="144" t="str">
        <f ca="1">IF(B1011="","",OFFSET(List1!S$11,tisk!A1010,0))</f>
        <v/>
      </c>
      <c r="I1011" s="142" t="str">
        <f ca="1">IF(B1011="","",OFFSET(List1!T$11,tisk!A1010,0))</f>
        <v/>
      </c>
      <c r="J1011" s="142" t="str">
        <f ca="1">IF(B1011="","",OFFSET(List1!U$11,tisk!A1010,0))</f>
        <v/>
      </c>
      <c r="K1011" s="142" t="str">
        <f ca="1">IF(B1011="","",OFFSET(List1!V$11,tisk!A1010,0))</f>
        <v/>
      </c>
      <c r="L1011" s="142" t="str">
        <f ca="1">IF(B1011="","",OFFSET(List1!W$11,tisk!A1010,0))</f>
        <v/>
      </c>
      <c r="M1011" s="127" t="str">
        <f ca="1">IF(A1011="","",OFFSET(List1!W$11,tisk!#REF!,0))</f>
        <v/>
      </c>
      <c r="N1011" s="127" t="str">
        <f ca="1">IF(B1011="","",OFFSET(List1!X$11,tisk!A1010,0))</f>
        <v/>
      </c>
    </row>
    <row r="1012" spans="1:14" s="70" customFormat="1" ht="75" customHeight="1" x14ac:dyDescent="0.25">
      <c r="A1012" s="63"/>
      <c r="B1012" s="142"/>
      <c r="C1012" s="65" t="str">
        <f ca="1">IF(B1011="","",CONCATENATE("Okres ",OFFSET(List1!G$11,tisk!A1010,0),"
","Právní forma","
",OFFSET(List1!H$11,tisk!A1010,0),"
","IČO ",OFFSET(List1!I$11,tisk!A1010,0),"
 ","B.Ú. ",OFFSET(List1!J$11,tisk!A1010,0)))</f>
        <v/>
      </c>
      <c r="D1012" s="68" t="str">
        <f ca="1">IF(B1011="","",OFFSET(List1!M$11,tisk!A1010,0))</f>
        <v/>
      </c>
      <c r="E1012" s="143"/>
      <c r="F1012" s="69"/>
      <c r="G1012" s="127"/>
      <c r="H1012" s="144"/>
      <c r="I1012" s="142"/>
      <c r="J1012" s="142"/>
      <c r="K1012" s="142"/>
      <c r="L1012" s="142"/>
      <c r="M1012" s="127"/>
      <c r="N1012" s="127"/>
    </row>
    <row r="1013" spans="1:14" s="70" customFormat="1" ht="30" customHeight="1" x14ac:dyDescent="0.25">
      <c r="A1013" s="63">
        <f>ROW()/3-1</f>
        <v>336.66666666666669</v>
      </c>
      <c r="B1013" s="142"/>
      <c r="C1013" s="65" t="str">
        <f ca="1">IF(B1011="","",CONCATENATE("Zástupce","
",OFFSET(List1!K$11,tisk!A1010,0)))</f>
        <v/>
      </c>
      <c r="D1013" s="68" t="str">
        <f ca="1">IF(B1011="","",CONCATENATE("Dotace bude použita na:",OFFSET(List1!N$11,tisk!A1010,0)))</f>
        <v/>
      </c>
      <c r="E1013" s="143"/>
      <c r="F1013" s="67" t="str">
        <f ca="1">IF(B1011="","",OFFSET(List1!Q$11,tisk!A1010,0))</f>
        <v/>
      </c>
      <c r="G1013" s="127"/>
      <c r="H1013" s="144"/>
      <c r="I1013" s="142"/>
      <c r="J1013" s="142"/>
      <c r="K1013" s="142"/>
      <c r="L1013" s="142"/>
      <c r="M1013" s="127"/>
      <c r="N1013" s="127"/>
    </row>
    <row r="1014" spans="1:14" s="70" customFormat="1" ht="75" customHeight="1" x14ac:dyDescent="0.25">
      <c r="A1014" s="63"/>
      <c r="B1014" s="142" t="str">
        <f ca="1">IF(OFFSET(List1!B$11,tisk!A1013,0)&gt;0,OFFSET(List1!B$11,tisk!A1013,0),"")</f>
        <v/>
      </c>
      <c r="C1014" s="65" t="str">
        <f ca="1">IF(B1014="","",CONCATENATE(OFFSET(List1!C$11,tisk!A1013,0),"
",OFFSET(List1!D$11,tisk!A1013,0),"
",OFFSET(List1!E$11,tisk!A1013,0),"
",OFFSET(List1!F$11,tisk!A1013,0)))</f>
        <v/>
      </c>
      <c r="D1014" s="66" t="str">
        <f ca="1">IF(B1014="","",OFFSET(List1!L$11,tisk!A1013,0))</f>
        <v/>
      </c>
      <c r="E1014" s="143" t="str">
        <f ca="1">IF(B1014="","",OFFSET(List1!O$11,tisk!A1013,0))</f>
        <v/>
      </c>
      <c r="F1014" s="67" t="str">
        <f ca="1">IF(B1014="","",OFFSET(List1!P$11,tisk!A1013,0))</f>
        <v/>
      </c>
      <c r="G1014" s="127" t="str">
        <f ca="1">IF(B1014="","",OFFSET(List1!R$11,tisk!A1013,0))</f>
        <v/>
      </c>
      <c r="H1014" s="144" t="str">
        <f ca="1">IF(B1014="","",OFFSET(List1!S$11,tisk!A1013,0))</f>
        <v/>
      </c>
      <c r="I1014" s="142" t="str">
        <f ca="1">IF(B1014="","",OFFSET(List1!T$11,tisk!A1013,0))</f>
        <v/>
      </c>
      <c r="J1014" s="142" t="str">
        <f ca="1">IF(B1014="","",OFFSET(List1!U$11,tisk!A1013,0))</f>
        <v/>
      </c>
      <c r="K1014" s="142" t="str">
        <f ca="1">IF(B1014="","",OFFSET(List1!V$11,tisk!A1013,0))</f>
        <v/>
      </c>
      <c r="L1014" s="142" t="str">
        <f ca="1">IF(B1014="","",OFFSET(List1!W$11,tisk!A1013,0))</f>
        <v/>
      </c>
      <c r="M1014" s="127" t="str">
        <f ca="1">IF(A1014="","",OFFSET(List1!W$11,tisk!#REF!,0))</f>
        <v/>
      </c>
      <c r="N1014" s="127" t="str">
        <f ca="1">IF(B1014="","",OFFSET(List1!X$11,tisk!A1013,0))</f>
        <v/>
      </c>
    </row>
    <row r="1015" spans="1:14" s="70" customFormat="1" ht="75" customHeight="1" x14ac:dyDescent="0.25">
      <c r="A1015" s="63"/>
      <c r="B1015" s="142"/>
      <c r="C1015" s="65" t="str">
        <f ca="1">IF(B1014="","",CONCATENATE("Okres ",OFFSET(List1!G$11,tisk!A1013,0),"
","Právní forma","
",OFFSET(List1!H$11,tisk!A1013,0),"
","IČO ",OFFSET(List1!I$11,tisk!A1013,0),"
 ","B.Ú. ",OFFSET(List1!J$11,tisk!A1013,0)))</f>
        <v/>
      </c>
      <c r="D1015" s="68" t="str">
        <f ca="1">IF(B1014="","",OFFSET(List1!M$11,tisk!A1013,0))</f>
        <v/>
      </c>
      <c r="E1015" s="143"/>
      <c r="F1015" s="69"/>
      <c r="G1015" s="127"/>
      <c r="H1015" s="144"/>
      <c r="I1015" s="142"/>
      <c r="J1015" s="142"/>
      <c r="K1015" s="142"/>
      <c r="L1015" s="142"/>
      <c r="M1015" s="127"/>
      <c r="N1015" s="127"/>
    </row>
    <row r="1016" spans="1:14" s="70" customFormat="1" ht="30" customHeight="1" x14ac:dyDescent="0.25">
      <c r="A1016" s="63">
        <f>ROW()/3-1</f>
        <v>337.66666666666669</v>
      </c>
      <c r="B1016" s="142"/>
      <c r="C1016" s="65" t="str">
        <f ca="1">IF(B1014="","",CONCATENATE("Zástupce","
",OFFSET(List1!K$11,tisk!A1013,0)))</f>
        <v/>
      </c>
      <c r="D1016" s="68" t="str">
        <f ca="1">IF(B1014="","",CONCATENATE("Dotace bude použita na:",OFFSET(List1!N$11,tisk!A1013,0)))</f>
        <v/>
      </c>
      <c r="E1016" s="143"/>
      <c r="F1016" s="67" t="str">
        <f ca="1">IF(B1014="","",OFFSET(List1!Q$11,tisk!A1013,0))</f>
        <v/>
      </c>
      <c r="G1016" s="127"/>
      <c r="H1016" s="144"/>
      <c r="I1016" s="142"/>
      <c r="J1016" s="142"/>
      <c r="K1016" s="142"/>
      <c r="L1016" s="142"/>
      <c r="M1016" s="127"/>
      <c r="N1016" s="127"/>
    </row>
    <row r="1017" spans="1:14" s="70" customFormat="1" ht="75" customHeight="1" x14ac:dyDescent="0.25">
      <c r="A1017" s="63"/>
      <c r="B1017" s="142" t="str">
        <f ca="1">IF(OFFSET(List1!B$11,tisk!A1016,0)&gt;0,OFFSET(List1!B$11,tisk!A1016,0),"")</f>
        <v/>
      </c>
      <c r="C1017" s="65" t="str">
        <f ca="1">IF(B1017="","",CONCATENATE(OFFSET(List1!C$11,tisk!A1016,0),"
",OFFSET(List1!D$11,tisk!A1016,0),"
",OFFSET(List1!E$11,tisk!A1016,0),"
",OFFSET(List1!F$11,tisk!A1016,0)))</f>
        <v/>
      </c>
      <c r="D1017" s="66" t="str">
        <f ca="1">IF(B1017="","",OFFSET(List1!L$11,tisk!A1016,0))</f>
        <v/>
      </c>
      <c r="E1017" s="143" t="str">
        <f ca="1">IF(B1017="","",OFFSET(List1!O$11,tisk!A1016,0))</f>
        <v/>
      </c>
      <c r="F1017" s="67" t="str">
        <f ca="1">IF(B1017="","",OFFSET(List1!P$11,tisk!A1016,0))</f>
        <v/>
      </c>
      <c r="G1017" s="127" t="str">
        <f ca="1">IF(B1017="","",OFFSET(List1!R$11,tisk!A1016,0))</f>
        <v/>
      </c>
      <c r="H1017" s="144" t="str">
        <f ca="1">IF(B1017="","",OFFSET(List1!S$11,tisk!A1016,0))</f>
        <v/>
      </c>
      <c r="I1017" s="142" t="str">
        <f ca="1">IF(B1017="","",OFFSET(List1!T$11,tisk!A1016,0))</f>
        <v/>
      </c>
      <c r="J1017" s="142" t="str">
        <f ca="1">IF(B1017="","",OFFSET(List1!U$11,tisk!A1016,0))</f>
        <v/>
      </c>
      <c r="K1017" s="142" t="str">
        <f ca="1">IF(B1017="","",OFFSET(List1!V$11,tisk!A1016,0))</f>
        <v/>
      </c>
      <c r="L1017" s="142" t="str">
        <f ca="1">IF(B1017="","",OFFSET(List1!W$11,tisk!A1016,0))</f>
        <v/>
      </c>
      <c r="M1017" s="127" t="str">
        <f ca="1">IF(A1017="","",OFFSET(List1!W$11,tisk!#REF!,0))</f>
        <v/>
      </c>
      <c r="N1017" s="127" t="str">
        <f ca="1">IF(B1017="","",OFFSET(List1!X$11,tisk!A1016,0))</f>
        <v/>
      </c>
    </row>
    <row r="1018" spans="1:14" s="70" customFormat="1" ht="75" customHeight="1" x14ac:dyDescent="0.25">
      <c r="A1018" s="63"/>
      <c r="B1018" s="142"/>
      <c r="C1018" s="65" t="str">
        <f ca="1">IF(B1017="","",CONCATENATE("Okres ",OFFSET(List1!G$11,tisk!A1016,0),"
","Právní forma","
",OFFSET(List1!H$11,tisk!A1016,0),"
","IČO ",OFFSET(List1!I$11,tisk!A1016,0),"
 ","B.Ú. ",OFFSET(List1!J$11,tisk!A1016,0)))</f>
        <v/>
      </c>
      <c r="D1018" s="68" t="str">
        <f ca="1">IF(B1017="","",OFFSET(List1!M$11,tisk!A1016,0))</f>
        <v/>
      </c>
      <c r="E1018" s="143"/>
      <c r="F1018" s="69"/>
      <c r="G1018" s="127"/>
      <c r="H1018" s="144"/>
      <c r="I1018" s="142"/>
      <c r="J1018" s="142"/>
      <c r="K1018" s="142"/>
      <c r="L1018" s="142"/>
      <c r="M1018" s="127"/>
      <c r="N1018" s="127"/>
    </row>
    <row r="1019" spans="1:14" s="70" customFormat="1" ht="30" customHeight="1" x14ac:dyDescent="0.25">
      <c r="A1019" s="63">
        <f>ROW()/3-1</f>
        <v>338.66666666666669</v>
      </c>
      <c r="B1019" s="142"/>
      <c r="C1019" s="65" t="str">
        <f ca="1">IF(B1017="","",CONCATENATE("Zástupce","
",OFFSET(List1!K$11,tisk!A1016,0)))</f>
        <v/>
      </c>
      <c r="D1019" s="68" t="str">
        <f ca="1">IF(B1017="","",CONCATENATE("Dotace bude použita na:",OFFSET(List1!N$11,tisk!A1016,0)))</f>
        <v/>
      </c>
      <c r="E1019" s="143"/>
      <c r="F1019" s="67" t="str">
        <f ca="1">IF(B1017="","",OFFSET(List1!Q$11,tisk!A1016,0))</f>
        <v/>
      </c>
      <c r="G1019" s="127"/>
      <c r="H1019" s="144"/>
      <c r="I1019" s="142"/>
      <c r="J1019" s="142"/>
      <c r="K1019" s="142"/>
      <c r="L1019" s="142"/>
      <c r="M1019" s="127"/>
      <c r="N1019" s="127"/>
    </row>
    <row r="1020" spans="1:14" s="70" customFormat="1" ht="75" customHeight="1" x14ac:dyDescent="0.25">
      <c r="A1020" s="63"/>
      <c r="B1020" s="142" t="str">
        <f ca="1">IF(OFFSET(List1!B$11,tisk!A1019,0)&gt;0,OFFSET(List1!B$11,tisk!A1019,0),"")</f>
        <v/>
      </c>
      <c r="C1020" s="65" t="str">
        <f ca="1">IF(B1020="","",CONCATENATE(OFFSET(List1!C$11,tisk!A1019,0),"
",OFFSET(List1!D$11,tisk!A1019,0),"
",OFFSET(List1!E$11,tisk!A1019,0),"
",OFFSET(List1!F$11,tisk!A1019,0)))</f>
        <v/>
      </c>
      <c r="D1020" s="66" t="str">
        <f ca="1">IF(B1020="","",OFFSET(List1!L$11,tisk!A1019,0))</f>
        <v/>
      </c>
      <c r="E1020" s="143" t="str">
        <f ca="1">IF(B1020="","",OFFSET(List1!O$11,tisk!A1019,0))</f>
        <v/>
      </c>
      <c r="F1020" s="67" t="str">
        <f ca="1">IF(B1020="","",OFFSET(List1!P$11,tisk!A1019,0))</f>
        <v/>
      </c>
      <c r="G1020" s="127" t="str">
        <f ca="1">IF(B1020="","",OFFSET(List1!R$11,tisk!A1019,0))</f>
        <v/>
      </c>
      <c r="H1020" s="144" t="str">
        <f ca="1">IF(B1020="","",OFFSET(List1!S$11,tisk!A1019,0))</f>
        <v/>
      </c>
      <c r="I1020" s="142" t="str">
        <f ca="1">IF(B1020="","",OFFSET(List1!T$11,tisk!A1019,0))</f>
        <v/>
      </c>
      <c r="J1020" s="142" t="str">
        <f ca="1">IF(B1020="","",OFFSET(List1!U$11,tisk!A1019,0))</f>
        <v/>
      </c>
      <c r="K1020" s="142" t="str">
        <f ca="1">IF(B1020="","",OFFSET(List1!V$11,tisk!A1019,0))</f>
        <v/>
      </c>
      <c r="L1020" s="142" t="str">
        <f ca="1">IF(B1020="","",OFFSET(List1!W$11,tisk!A1019,0))</f>
        <v/>
      </c>
      <c r="M1020" s="127" t="str">
        <f ca="1">IF(A1020="","",OFFSET(List1!W$11,tisk!#REF!,0))</f>
        <v/>
      </c>
      <c r="N1020" s="127" t="str">
        <f ca="1">IF(B1020="","",OFFSET(List1!X$11,tisk!A1019,0))</f>
        <v/>
      </c>
    </row>
    <row r="1021" spans="1:14" s="70" customFormat="1" ht="75" customHeight="1" x14ac:dyDescent="0.25">
      <c r="A1021" s="63"/>
      <c r="B1021" s="142"/>
      <c r="C1021" s="65" t="str">
        <f ca="1">IF(B1020="","",CONCATENATE("Okres ",OFFSET(List1!G$11,tisk!A1019,0),"
","Právní forma","
",OFFSET(List1!H$11,tisk!A1019,0),"
","IČO ",OFFSET(List1!I$11,tisk!A1019,0),"
 ","B.Ú. ",OFFSET(List1!J$11,tisk!A1019,0)))</f>
        <v/>
      </c>
      <c r="D1021" s="68" t="str">
        <f ca="1">IF(B1020="","",OFFSET(List1!M$11,tisk!A1019,0))</f>
        <v/>
      </c>
      <c r="E1021" s="143"/>
      <c r="F1021" s="69"/>
      <c r="G1021" s="127"/>
      <c r="H1021" s="144"/>
      <c r="I1021" s="142"/>
      <c r="J1021" s="142"/>
      <c r="K1021" s="142"/>
      <c r="L1021" s="142"/>
      <c r="M1021" s="127"/>
      <c r="N1021" s="127"/>
    </row>
    <row r="1022" spans="1:14" s="70" customFormat="1" ht="30" customHeight="1" x14ac:dyDescent="0.25">
      <c r="A1022" s="63">
        <f>ROW()/3-1</f>
        <v>339.66666666666669</v>
      </c>
      <c r="B1022" s="142"/>
      <c r="C1022" s="65" t="str">
        <f ca="1">IF(B1020="","",CONCATENATE("Zástupce","
",OFFSET(List1!K$11,tisk!A1019,0)))</f>
        <v/>
      </c>
      <c r="D1022" s="68" t="str">
        <f ca="1">IF(B1020="","",CONCATENATE("Dotace bude použita na:",OFFSET(List1!N$11,tisk!A1019,0)))</f>
        <v/>
      </c>
      <c r="E1022" s="143"/>
      <c r="F1022" s="67" t="str">
        <f ca="1">IF(B1020="","",OFFSET(List1!Q$11,tisk!A1019,0))</f>
        <v/>
      </c>
      <c r="G1022" s="127"/>
      <c r="H1022" s="144"/>
      <c r="I1022" s="142"/>
      <c r="J1022" s="142"/>
      <c r="K1022" s="142"/>
      <c r="L1022" s="142"/>
      <c r="M1022" s="127"/>
      <c r="N1022" s="127"/>
    </row>
    <row r="1023" spans="1:14" s="70" customFormat="1" ht="75" customHeight="1" x14ac:dyDescent="0.25">
      <c r="A1023" s="63"/>
      <c r="B1023" s="142" t="str">
        <f ca="1">IF(OFFSET(List1!B$11,tisk!A1022,0)&gt;0,OFFSET(List1!B$11,tisk!A1022,0),"")</f>
        <v/>
      </c>
      <c r="C1023" s="65" t="str">
        <f ca="1">IF(B1023="","",CONCATENATE(OFFSET(List1!C$11,tisk!A1022,0),"
",OFFSET(List1!D$11,tisk!A1022,0),"
",OFFSET(List1!E$11,tisk!A1022,0),"
",OFFSET(List1!F$11,tisk!A1022,0)))</f>
        <v/>
      </c>
      <c r="D1023" s="66" t="str">
        <f ca="1">IF(B1023="","",OFFSET(List1!L$11,tisk!A1022,0))</f>
        <v/>
      </c>
      <c r="E1023" s="143" t="str">
        <f ca="1">IF(B1023="","",OFFSET(List1!O$11,tisk!A1022,0))</f>
        <v/>
      </c>
      <c r="F1023" s="67" t="str">
        <f ca="1">IF(B1023="","",OFFSET(List1!P$11,tisk!A1022,0))</f>
        <v/>
      </c>
      <c r="G1023" s="127" t="str">
        <f ca="1">IF(B1023="","",OFFSET(List1!R$11,tisk!A1022,0))</f>
        <v/>
      </c>
      <c r="H1023" s="144" t="str">
        <f ca="1">IF(B1023="","",OFFSET(List1!S$11,tisk!A1022,0))</f>
        <v/>
      </c>
      <c r="I1023" s="142" t="str">
        <f ca="1">IF(B1023="","",OFFSET(List1!T$11,tisk!A1022,0))</f>
        <v/>
      </c>
      <c r="J1023" s="142" t="str">
        <f ca="1">IF(B1023="","",OFFSET(List1!U$11,tisk!A1022,0))</f>
        <v/>
      </c>
      <c r="K1023" s="142" t="str">
        <f ca="1">IF(B1023="","",OFFSET(List1!V$11,tisk!A1022,0))</f>
        <v/>
      </c>
      <c r="L1023" s="142" t="str">
        <f ca="1">IF(B1023="","",OFFSET(List1!W$11,tisk!A1022,0))</f>
        <v/>
      </c>
      <c r="M1023" s="127" t="str">
        <f ca="1">IF(A1023="","",OFFSET(List1!W$11,tisk!#REF!,0))</f>
        <v/>
      </c>
      <c r="N1023" s="127" t="str">
        <f ca="1">IF(B1023="","",OFFSET(List1!X$11,tisk!A1022,0))</f>
        <v/>
      </c>
    </row>
    <row r="1024" spans="1:14" s="70" customFormat="1" ht="75" customHeight="1" x14ac:dyDescent="0.25">
      <c r="A1024" s="63"/>
      <c r="B1024" s="142"/>
      <c r="C1024" s="65" t="str">
        <f ca="1">IF(B1023="","",CONCATENATE("Okres ",OFFSET(List1!G$11,tisk!A1022,0),"
","Právní forma","
",OFFSET(List1!H$11,tisk!A1022,0),"
","IČO ",OFFSET(List1!I$11,tisk!A1022,0),"
 ","B.Ú. ",OFFSET(List1!J$11,tisk!A1022,0)))</f>
        <v/>
      </c>
      <c r="D1024" s="68" t="str">
        <f ca="1">IF(B1023="","",OFFSET(List1!M$11,tisk!A1022,0))</f>
        <v/>
      </c>
      <c r="E1024" s="143"/>
      <c r="F1024" s="69"/>
      <c r="G1024" s="127"/>
      <c r="H1024" s="144"/>
      <c r="I1024" s="142"/>
      <c r="J1024" s="142"/>
      <c r="K1024" s="142"/>
      <c r="L1024" s="142"/>
      <c r="M1024" s="127"/>
      <c r="N1024" s="127"/>
    </row>
    <row r="1025" spans="1:14" s="70" customFormat="1" ht="30" customHeight="1" x14ac:dyDescent="0.25">
      <c r="A1025" s="63">
        <f>ROW()/3-1</f>
        <v>340.66666666666669</v>
      </c>
      <c r="B1025" s="142"/>
      <c r="C1025" s="65" t="str">
        <f ca="1">IF(B1023="","",CONCATENATE("Zástupce","
",OFFSET(List1!K$11,tisk!A1022,0)))</f>
        <v/>
      </c>
      <c r="D1025" s="68" t="str">
        <f ca="1">IF(B1023="","",CONCATENATE("Dotace bude použita na:",OFFSET(List1!N$11,tisk!A1022,0)))</f>
        <v/>
      </c>
      <c r="E1025" s="143"/>
      <c r="F1025" s="67" t="str">
        <f ca="1">IF(B1023="","",OFFSET(List1!Q$11,tisk!A1022,0))</f>
        <v/>
      </c>
      <c r="G1025" s="127"/>
      <c r="H1025" s="144"/>
      <c r="I1025" s="142"/>
      <c r="J1025" s="142"/>
      <c r="K1025" s="142"/>
      <c r="L1025" s="142"/>
      <c r="M1025" s="127"/>
      <c r="N1025" s="127"/>
    </row>
    <row r="1026" spans="1:14" s="70" customFormat="1" ht="75" customHeight="1" x14ac:dyDescent="0.25">
      <c r="A1026" s="63"/>
      <c r="B1026" s="142" t="str">
        <f ca="1">IF(OFFSET(List1!B$11,tisk!A1025,0)&gt;0,OFFSET(List1!B$11,tisk!A1025,0),"")</f>
        <v/>
      </c>
      <c r="C1026" s="65" t="str">
        <f ca="1">IF(B1026="","",CONCATENATE(OFFSET(List1!C$11,tisk!A1025,0),"
",OFFSET(List1!D$11,tisk!A1025,0),"
",OFFSET(List1!E$11,tisk!A1025,0),"
",OFFSET(List1!F$11,tisk!A1025,0)))</f>
        <v/>
      </c>
      <c r="D1026" s="66" t="str">
        <f ca="1">IF(B1026="","",OFFSET(List1!L$11,tisk!A1025,0))</f>
        <v/>
      </c>
      <c r="E1026" s="143" t="str">
        <f ca="1">IF(B1026="","",OFFSET(List1!O$11,tisk!A1025,0))</f>
        <v/>
      </c>
      <c r="F1026" s="67" t="str">
        <f ca="1">IF(B1026="","",OFFSET(List1!P$11,tisk!A1025,0))</f>
        <v/>
      </c>
      <c r="G1026" s="127" t="str">
        <f ca="1">IF(B1026="","",OFFSET(List1!R$11,tisk!A1025,0))</f>
        <v/>
      </c>
      <c r="H1026" s="144" t="str">
        <f ca="1">IF(B1026="","",OFFSET(List1!S$11,tisk!A1025,0))</f>
        <v/>
      </c>
      <c r="I1026" s="142" t="str">
        <f ca="1">IF(B1026="","",OFFSET(List1!T$11,tisk!A1025,0))</f>
        <v/>
      </c>
      <c r="J1026" s="142" t="str">
        <f ca="1">IF(B1026="","",OFFSET(List1!U$11,tisk!A1025,0))</f>
        <v/>
      </c>
      <c r="K1026" s="142" t="str">
        <f ca="1">IF(B1026="","",OFFSET(List1!V$11,tisk!A1025,0))</f>
        <v/>
      </c>
      <c r="L1026" s="142" t="str">
        <f ca="1">IF(B1026="","",OFFSET(List1!W$11,tisk!A1025,0))</f>
        <v/>
      </c>
      <c r="M1026" s="127" t="str">
        <f ca="1">IF(A1026="","",OFFSET(List1!W$11,tisk!#REF!,0))</f>
        <v/>
      </c>
      <c r="N1026" s="127" t="str">
        <f ca="1">IF(B1026="","",OFFSET(List1!X$11,tisk!A1025,0))</f>
        <v/>
      </c>
    </row>
    <row r="1027" spans="1:14" s="70" customFormat="1" ht="75" customHeight="1" x14ac:dyDescent="0.25">
      <c r="A1027" s="63"/>
      <c r="B1027" s="142"/>
      <c r="C1027" s="65" t="str">
        <f ca="1">IF(B1026="","",CONCATENATE("Okres ",OFFSET(List1!G$11,tisk!A1025,0),"
","Právní forma","
",OFFSET(List1!H$11,tisk!A1025,0),"
","IČO ",OFFSET(List1!I$11,tisk!A1025,0),"
 ","B.Ú. ",OFFSET(List1!J$11,tisk!A1025,0)))</f>
        <v/>
      </c>
      <c r="D1027" s="68" t="str">
        <f ca="1">IF(B1026="","",OFFSET(List1!M$11,tisk!A1025,0))</f>
        <v/>
      </c>
      <c r="E1027" s="143"/>
      <c r="F1027" s="69"/>
      <c r="G1027" s="127"/>
      <c r="H1027" s="144"/>
      <c r="I1027" s="142"/>
      <c r="J1027" s="142"/>
      <c r="K1027" s="142"/>
      <c r="L1027" s="142"/>
      <c r="M1027" s="127"/>
      <c r="N1027" s="127"/>
    </row>
    <row r="1028" spans="1:14" s="70" customFormat="1" ht="30" customHeight="1" x14ac:dyDescent="0.25">
      <c r="A1028" s="63">
        <f>ROW()/3-1</f>
        <v>341.66666666666669</v>
      </c>
      <c r="B1028" s="142"/>
      <c r="C1028" s="65" t="str">
        <f ca="1">IF(B1026="","",CONCATENATE("Zástupce","
",OFFSET(List1!K$11,tisk!A1025,0)))</f>
        <v/>
      </c>
      <c r="D1028" s="68" t="str">
        <f ca="1">IF(B1026="","",CONCATENATE("Dotace bude použita na:",OFFSET(List1!N$11,tisk!A1025,0)))</f>
        <v/>
      </c>
      <c r="E1028" s="143"/>
      <c r="F1028" s="67" t="str">
        <f ca="1">IF(B1026="","",OFFSET(List1!Q$11,tisk!A1025,0))</f>
        <v/>
      </c>
      <c r="G1028" s="127"/>
      <c r="H1028" s="144"/>
      <c r="I1028" s="142"/>
      <c r="J1028" s="142"/>
      <c r="K1028" s="142"/>
      <c r="L1028" s="142"/>
      <c r="M1028" s="127"/>
      <c r="N1028" s="127"/>
    </row>
    <row r="1029" spans="1:14" s="70" customFormat="1" ht="75" customHeight="1" x14ac:dyDescent="0.25">
      <c r="A1029" s="63"/>
      <c r="B1029" s="142" t="str">
        <f ca="1">IF(OFFSET(List1!B$11,tisk!A1028,0)&gt;0,OFFSET(List1!B$11,tisk!A1028,0),"")</f>
        <v/>
      </c>
      <c r="C1029" s="65" t="str">
        <f ca="1">IF(B1029="","",CONCATENATE(OFFSET(List1!C$11,tisk!A1028,0),"
",OFFSET(List1!D$11,tisk!A1028,0),"
",OFFSET(List1!E$11,tisk!A1028,0),"
",OFFSET(List1!F$11,tisk!A1028,0)))</f>
        <v/>
      </c>
      <c r="D1029" s="66" t="str">
        <f ca="1">IF(B1029="","",OFFSET(List1!L$11,tisk!A1028,0))</f>
        <v/>
      </c>
      <c r="E1029" s="143" t="str">
        <f ca="1">IF(B1029="","",OFFSET(List1!O$11,tisk!A1028,0))</f>
        <v/>
      </c>
      <c r="F1029" s="67" t="str">
        <f ca="1">IF(B1029="","",OFFSET(List1!P$11,tisk!A1028,0))</f>
        <v/>
      </c>
      <c r="G1029" s="127" t="str">
        <f ca="1">IF(B1029="","",OFFSET(List1!R$11,tisk!A1028,0))</f>
        <v/>
      </c>
      <c r="H1029" s="144" t="str">
        <f ca="1">IF(B1029="","",OFFSET(List1!S$11,tisk!A1028,0))</f>
        <v/>
      </c>
      <c r="I1029" s="142" t="str">
        <f ca="1">IF(B1029="","",OFFSET(List1!T$11,tisk!A1028,0))</f>
        <v/>
      </c>
      <c r="J1029" s="142" t="str">
        <f ca="1">IF(B1029="","",OFFSET(List1!U$11,tisk!A1028,0))</f>
        <v/>
      </c>
      <c r="K1029" s="142" t="str">
        <f ca="1">IF(B1029="","",OFFSET(List1!V$11,tisk!A1028,0))</f>
        <v/>
      </c>
      <c r="L1029" s="142" t="str">
        <f ca="1">IF(B1029="","",OFFSET(List1!W$11,tisk!A1028,0))</f>
        <v/>
      </c>
      <c r="M1029" s="127" t="str">
        <f ca="1">IF(A1029="","",OFFSET(List1!W$11,tisk!#REF!,0))</f>
        <v/>
      </c>
      <c r="N1029" s="127" t="str">
        <f ca="1">IF(B1029="","",OFFSET(List1!X$11,tisk!A1028,0))</f>
        <v/>
      </c>
    </row>
    <row r="1030" spans="1:14" s="70" customFormat="1" ht="75" customHeight="1" x14ac:dyDescent="0.25">
      <c r="A1030" s="63"/>
      <c r="B1030" s="142"/>
      <c r="C1030" s="65" t="str">
        <f ca="1">IF(B1029="","",CONCATENATE("Okres ",OFFSET(List1!G$11,tisk!A1028,0),"
","Právní forma","
",OFFSET(List1!H$11,tisk!A1028,0),"
","IČO ",OFFSET(List1!I$11,tisk!A1028,0),"
 ","B.Ú. ",OFFSET(List1!J$11,tisk!A1028,0)))</f>
        <v/>
      </c>
      <c r="D1030" s="68" t="str">
        <f ca="1">IF(B1029="","",OFFSET(List1!M$11,tisk!A1028,0))</f>
        <v/>
      </c>
      <c r="E1030" s="143"/>
      <c r="F1030" s="69"/>
      <c r="G1030" s="127"/>
      <c r="H1030" s="144"/>
      <c r="I1030" s="142"/>
      <c r="J1030" s="142"/>
      <c r="K1030" s="142"/>
      <c r="L1030" s="142"/>
      <c r="M1030" s="127"/>
      <c r="N1030" s="127"/>
    </row>
    <row r="1031" spans="1:14" s="70" customFormat="1" ht="30" customHeight="1" x14ac:dyDescent="0.25">
      <c r="A1031" s="63">
        <f>ROW()/3-1</f>
        <v>342.66666666666669</v>
      </c>
      <c r="B1031" s="142"/>
      <c r="C1031" s="65" t="str">
        <f ca="1">IF(B1029="","",CONCATENATE("Zástupce","
",OFFSET(List1!K$11,tisk!A1028,0)))</f>
        <v/>
      </c>
      <c r="D1031" s="68" t="str">
        <f ca="1">IF(B1029="","",CONCATENATE("Dotace bude použita na:",OFFSET(List1!N$11,tisk!A1028,0)))</f>
        <v/>
      </c>
      <c r="E1031" s="143"/>
      <c r="F1031" s="67" t="str">
        <f ca="1">IF(B1029="","",OFFSET(List1!Q$11,tisk!A1028,0))</f>
        <v/>
      </c>
      <c r="G1031" s="127"/>
      <c r="H1031" s="144"/>
      <c r="I1031" s="142"/>
      <c r="J1031" s="142"/>
      <c r="K1031" s="142"/>
      <c r="L1031" s="142"/>
      <c r="M1031" s="127"/>
      <c r="N1031" s="127"/>
    </row>
    <row r="1032" spans="1:14" s="70" customFormat="1" ht="75" customHeight="1" x14ac:dyDescent="0.25">
      <c r="A1032" s="63"/>
      <c r="B1032" s="142" t="str">
        <f ca="1">IF(OFFSET(List1!B$11,tisk!A1031,0)&gt;0,OFFSET(List1!B$11,tisk!A1031,0),"")</f>
        <v/>
      </c>
      <c r="C1032" s="65" t="str">
        <f ca="1">IF(B1032="","",CONCATENATE(OFFSET(List1!C$11,tisk!A1031,0),"
",OFFSET(List1!D$11,tisk!A1031,0),"
",OFFSET(List1!E$11,tisk!A1031,0),"
",OFFSET(List1!F$11,tisk!A1031,0)))</f>
        <v/>
      </c>
      <c r="D1032" s="66" t="str">
        <f ca="1">IF(B1032="","",OFFSET(List1!L$11,tisk!A1031,0))</f>
        <v/>
      </c>
      <c r="E1032" s="143" t="str">
        <f ca="1">IF(B1032="","",OFFSET(List1!O$11,tisk!A1031,0))</f>
        <v/>
      </c>
      <c r="F1032" s="67" t="str">
        <f ca="1">IF(B1032="","",OFFSET(List1!P$11,tisk!A1031,0))</f>
        <v/>
      </c>
      <c r="G1032" s="127" t="str">
        <f ca="1">IF(B1032="","",OFFSET(List1!R$11,tisk!A1031,0))</f>
        <v/>
      </c>
      <c r="H1032" s="144" t="str">
        <f ca="1">IF(B1032="","",OFFSET(List1!S$11,tisk!A1031,0))</f>
        <v/>
      </c>
      <c r="I1032" s="142" t="str">
        <f ca="1">IF(B1032="","",OFFSET(List1!T$11,tisk!A1031,0))</f>
        <v/>
      </c>
      <c r="J1032" s="142" t="str">
        <f ca="1">IF(B1032="","",OFFSET(List1!U$11,tisk!A1031,0))</f>
        <v/>
      </c>
      <c r="K1032" s="142" t="str">
        <f ca="1">IF(B1032="","",OFFSET(List1!V$11,tisk!A1031,0))</f>
        <v/>
      </c>
      <c r="L1032" s="142" t="str">
        <f ca="1">IF(B1032="","",OFFSET(List1!W$11,tisk!A1031,0))</f>
        <v/>
      </c>
      <c r="M1032" s="127" t="str">
        <f ca="1">IF(A1032="","",OFFSET(List1!W$11,tisk!#REF!,0))</f>
        <v/>
      </c>
      <c r="N1032" s="127" t="str">
        <f ca="1">IF(B1032="","",OFFSET(List1!X$11,tisk!A1031,0))</f>
        <v/>
      </c>
    </row>
    <row r="1033" spans="1:14" s="70" customFormat="1" ht="75" customHeight="1" x14ac:dyDescent="0.25">
      <c r="A1033" s="63"/>
      <c r="B1033" s="142"/>
      <c r="C1033" s="65" t="str">
        <f ca="1">IF(B1032="","",CONCATENATE("Okres ",OFFSET(List1!G$11,tisk!A1031,0),"
","Právní forma","
",OFFSET(List1!H$11,tisk!A1031,0),"
","IČO ",OFFSET(List1!I$11,tisk!A1031,0),"
 ","B.Ú. ",OFFSET(List1!J$11,tisk!A1031,0)))</f>
        <v/>
      </c>
      <c r="D1033" s="68" t="str">
        <f ca="1">IF(B1032="","",OFFSET(List1!M$11,tisk!A1031,0))</f>
        <v/>
      </c>
      <c r="E1033" s="143"/>
      <c r="F1033" s="69"/>
      <c r="G1033" s="127"/>
      <c r="H1033" s="144"/>
      <c r="I1033" s="142"/>
      <c r="J1033" s="142"/>
      <c r="K1033" s="142"/>
      <c r="L1033" s="142"/>
      <c r="M1033" s="127"/>
      <c r="N1033" s="127"/>
    </row>
    <row r="1034" spans="1:14" s="70" customFormat="1" ht="30" customHeight="1" x14ac:dyDescent="0.25">
      <c r="A1034" s="63">
        <f>ROW()/3-1</f>
        <v>343.66666666666669</v>
      </c>
      <c r="B1034" s="142"/>
      <c r="C1034" s="65" t="str">
        <f ca="1">IF(B1032="","",CONCATENATE("Zástupce","
",OFFSET(List1!K$11,tisk!A1031,0)))</f>
        <v/>
      </c>
      <c r="D1034" s="68" t="str">
        <f ca="1">IF(B1032="","",CONCATENATE("Dotace bude použita na:",OFFSET(List1!N$11,tisk!A1031,0)))</f>
        <v/>
      </c>
      <c r="E1034" s="143"/>
      <c r="F1034" s="67" t="str">
        <f ca="1">IF(B1032="","",OFFSET(List1!Q$11,tisk!A1031,0))</f>
        <v/>
      </c>
      <c r="G1034" s="127"/>
      <c r="H1034" s="144"/>
      <c r="I1034" s="142"/>
      <c r="J1034" s="142"/>
      <c r="K1034" s="142"/>
      <c r="L1034" s="142"/>
      <c r="M1034" s="127"/>
      <c r="N1034" s="127"/>
    </row>
    <row r="1035" spans="1:14" s="70" customFormat="1" ht="75" customHeight="1" x14ac:dyDescent="0.25">
      <c r="A1035" s="63"/>
      <c r="B1035" s="142" t="str">
        <f ca="1">IF(OFFSET(List1!B$11,tisk!A1034,0)&gt;0,OFFSET(List1!B$11,tisk!A1034,0),"")</f>
        <v/>
      </c>
      <c r="C1035" s="65" t="str">
        <f ca="1">IF(B1035="","",CONCATENATE(OFFSET(List1!C$11,tisk!A1034,0),"
",OFFSET(List1!D$11,tisk!A1034,0),"
",OFFSET(List1!E$11,tisk!A1034,0),"
",OFFSET(List1!F$11,tisk!A1034,0)))</f>
        <v/>
      </c>
      <c r="D1035" s="66" t="str">
        <f ca="1">IF(B1035="","",OFFSET(List1!L$11,tisk!A1034,0))</f>
        <v/>
      </c>
      <c r="E1035" s="143" t="str">
        <f ca="1">IF(B1035="","",OFFSET(List1!O$11,tisk!A1034,0))</f>
        <v/>
      </c>
      <c r="F1035" s="67" t="str">
        <f ca="1">IF(B1035="","",OFFSET(List1!P$11,tisk!A1034,0))</f>
        <v/>
      </c>
      <c r="G1035" s="127" t="str">
        <f ca="1">IF(B1035="","",OFFSET(List1!R$11,tisk!A1034,0))</f>
        <v/>
      </c>
      <c r="H1035" s="144" t="str">
        <f ca="1">IF(B1035="","",OFFSET(List1!S$11,tisk!A1034,0))</f>
        <v/>
      </c>
      <c r="I1035" s="142" t="str">
        <f ca="1">IF(B1035="","",OFFSET(List1!T$11,tisk!A1034,0))</f>
        <v/>
      </c>
      <c r="J1035" s="142" t="str">
        <f ca="1">IF(B1035="","",OFFSET(List1!U$11,tisk!A1034,0))</f>
        <v/>
      </c>
      <c r="K1035" s="142" t="str">
        <f ca="1">IF(B1035="","",OFFSET(List1!V$11,tisk!A1034,0))</f>
        <v/>
      </c>
      <c r="L1035" s="142" t="str">
        <f ca="1">IF(B1035="","",OFFSET(List1!W$11,tisk!A1034,0))</f>
        <v/>
      </c>
      <c r="M1035" s="127" t="str">
        <f ca="1">IF(A1035="","",OFFSET(List1!W$11,tisk!#REF!,0))</f>
        <v/>
      </c>
      <c r="N1035" s="127" t="str">
        <f ca="1">IF(B1035="","",OFFSET(List1!X$11,tisk!A1034,0))</f>
        <v/>
      </c>
    </row>
    <row r="1036" spans="1:14" s="70" customFormat="1" ht="75" customHeight="1" x14ac:dyDescent="0.25">
      <c r="A1036" s="63"/>
      <c r="B1036" s="142"/>
      <c r="C1036" s="65" t="str">
        <f ca="1">IF(B1035="","",CONCATENATE("Okres ",OFFSET(List1!G$11,tisk!A1034,0),"
","Právní forma","
",OFFSET(List1!H$11,tisk!A1034,0),"
","IČO ",OFFSET(List1!I$11,tisk!A1034,0),"
 ","B.Ú. ",OFFSET(List1!J$11,tisk!A1034,0)))</f>
        <v/>
      </c>
      <c r="D1036" s="68" t="str">
        <f ca="1">IF(B1035="","",OFFSET(List1!M$11,tisk!A1034,0))</f>
        <v/>
      </c>
      <c r="E1036" s="143"/>
      <c r="F1036" s="69"/>
      <c r="G1036" s="127"/>
      <c r="H1036" s="144"/>
      <c r="I1036" s="142"/>
      <c r="J1036" s="142"/>
      <c r="K1036" s="142"/>
      <c r="L1036" s="142"/>
      <c r="M1036" s="127"/>
      <c r="N1036" s="127"/>
    </row>
    <row r="1037" spans="1:14" s="70" customFormat="1" ht="30" customHeight="1" x14ac:dyDescent="0.25">
      <c r="A1037" s="63">
        <f>ROW()/3-1</f>
        <v>344.66666666666669</v>
      </c>
      <c r="B1037" s="142"/>
      <c r="C1037" s="65" t="str">
        <f ca="1">IF(B1035="","",CONCATENATE("Zástupce","
",OFFSET(List1!K$11,tisk!A1034,0)))</f>
        <v/>
      </c>
      <c r="D1037" s="68" t="str">
        <f ca="1">IF(B1035="","",CONCATENATE("Dotace bude použita na:",OFFSET(List1!N$11,tisk!A1034,0)))</f>
        <v/>
      </c>
      <c r="E1037" s="143"/>
      <c r="F1037" s="67" t="str">
        <f ca="1">IF(B1035="","",OFFSET(List1!Q$11,tisk!A1034,0))</f>
        <v/>
      </c>
      <c r="G1037" s="127"/>
      <c r="H1037" s="144"/>
      <c r="I1037" s="142"/>
      <c r="J1037" s="142"/>
      <c r="K1037" s="142"/>
      <c r="L1037" s="142"/>
      <c r="M1037" s="127"/>
      <c r="N1037" s="127"/>
    </row>
    <row r="1038" spans="1:14" s="70" customFormat="1" ht="75" customHeight="1" x14ac:dyDescent="0.25">
      <c r="A1038" s="63"/>
      <c r="B1038" s="142" t="str">
        <f ca="1">IF(OFFSET(List1!B$11,tisk!A1037,0)&gt;0,OFFSET(List1!B$11,tisk!A1037,0),"")</f>
        <v/>
      </c>
      <c r="C1038" s="65" t="str">
        <f ca="1">IF(B1038="","",CONCATENATE(OFFSET(List1!C$11,tisk!A1037,0),"
",OFFSET(List1!D$11,tisk!A1037,0),"
",OFFSET(List1!E$11,tisk!A1037,0),"
",OFFSET(List1!F$11,tisk!A1037,0)))</f>
        <v/>
      </c>
      <c r="D1038" s="66" t="str">
        <f ca="1">IF(B1038="","",OFFSET(List1!L$11,tisk!A1037,0))</f>
        <v/>
      </c>
      <c r="E1038" s="143" t="str">
        <f ca="1">IF(B1038="","",OFFSET(List1!O$11,tisk!A1037,0))</f>
        <v/>
      </c>
      <c r="F1038" s="67" t="str">
        <f ca="1">IF(B1038="","",OFFSET(List1!P$11,tisk!A1037,0))</f>
        <v/>
      </c>
      <c r="G1038" s="127" t="str">
        <f ca="1">IF(B1038="","",OFFSET(List1!R$11,tisk!A1037,0))</f>
        <v/>
      </c>
      <c r="H1038" s="144" t="str">
        <f ca="1">IF(B1038="","",OFFSET(List1!S$11,tisk!A1037,0))</f>
        <v/>
      </c>
      <c r="I1038" s="142" t="str">
        <f ca="1">IF(B1038="","",OFFSET(List1!T$11,tisk!A1037,0))</f>
        <v/>
      </c>
      <c r="J1038" s="142" t="str">
        <f ca="1">IF(B1038="","",OFFSET(List1!U$11,tisk!A1037,0))</f>
        <v/>
      </c>
      <c r="K1038" s="142" t="str">
        <f ca="1">IF(B1038="","",OFFSET(List1!V$11,tisk!A1037,0))</f>
        <v/>
      </c>
      <c r="L1038" s="142" t="str">
        <f ca="1">IF(B1038="","",OFFSET(List1!W$11,tisk!A1037,0))</f>
        <v/>
      </c>
      <c r="M1038" s="127" t="str">
        <f ca="1">IF(A1038="","",OFFSET(List1!W$11,tisk!#REF!,0))</f>
        <v/>
      </c>
      <c r="N1038" s="127" t="str">
        <f ca="1">IF(B1038="","",OFFSET(List1!X$11,tisk!A1037,0))</f>
        <v/>
      </c>
    </row>
    <row r="1039" spans="1:14" s="70" customFormat="1" ht="75" customHeight="1" x14ac:dyDescent="0.25">
      <c r="A1039" s="63"/>
      <c r="B1039" s="142"/>
      <c r="C1039" s="65" t="str">
        <f ca="1">IF(B1038="","",CONCATENATE("Okres ",OFFSET(List1!G$11,tisk!A1037,0),"
","Právní forma","
",OFFSET(List1!H$11,tisk!A1037,0),"
","IČO ",OFFSET(List1!I$11,tisk!A1037,0),"
 ","B.Ú. ",OFFSET(List1!J$11,tisk!A1037,0)))</f>
        <v/>
      </c>
      <c r="D1039" s="68" t="str">
        <f ca="1">IF(B1038="","",OFFSET(List1!M$11,tisk!A1037,0))</f>
        <v/>
      </c>
      <c r="E1039" s="143"/>
      <c r="F1039" s="69"/>
      <c r="G1039" s="127"/>
      <c r="H1039" s="144"/>
      <c r="I1039" s="142"/>
      <c r="J1039" s="142"/>
      <c r="K1039" s="142"/>
      <c r="L1039" s="142"/>
      <c r="M1039" s="127"/>
      <c r="N1039" s="127"/>
    </row>
    <row r="1040" spans="1:14" s="70" customFormat="1" ht="30" customHeight="1" x14ac:dyDescent="0.25">
      <c r="A1040" s="63">
        <f>ROW()/3-1</f>
        <v>345.66666666666669</v>
      </c>
      <c r="B1040" s="142"/>
      <c r="C1040" s="65" t="str">
        <f ca="1">IF(B1038="","",CONCATENATE("Zástupce","
",OFFSET(List1!K$11,tisk!A1037,0)))</f>
        <v/>
      </c>
      <c r="D1040" s="68" t="str">
        <f ca="1">IF(B1038="","",CONCATENATE("Dotace bude použita na:",OFFSET(List1!N$11,tisk!A1037,0)))</f>
        <v/>
      </c>
      <c r="E1040" s="143"/>
      <c r="F1040" s="67" t="str">
        <f ca="1">IF(B1038="","",OFFSET(List1!Q$11,tisk!A1037,0))</f>
        <v/>
      </c>
      <c r="G1040" s="127"/>
      <c r="H1040" s="144"/>
      <c r="I1040" s="142"/>
      <c r="J1040" s="142"/>
      <c r="K1040" s="142"/>
      <c r="L1040" s="142"/>
      <c r="M1040" s="127"/>
      <c r="N1040" s="127"/>
    </row>
    <row r="1041" spans="1:14" s="70" customFormat="1" ht="75" customHeight="1" x14ac:dyDescent="0.25">
      <c r="A1041" s="63"/>
      <c r="B1041" s="142" t="str">
        <f ca="1">IF(OFFSET(List1!B$11,tisk!A1040,0)&gt;0,OFFSET(List1!B$11,tisk!A1040,0),"")</f>
        <v/>
      </c>
      <c r="C1041" s="65" t="str">
        <f ca="1">IF(B1041="","",CONCATENATE(OFFSET(List1!C$11,tisk!A1040,0),"
",OFFSET(List1!D$11,tisk!A1040,0),"
",OFFSET(List1!E$11,tisk!A1040,0),"
",OFFSET(List1!F$11,tisk!A1040,0)))</f>
        <v/>
      </c>
      <c r="D1041" s="66" t="str">
        <f ca="1">IF(B1041="","",OFFSET(List1!L$11,tisk!A1040,0))</f>
        <v/>
      </c>
      <c r="E1041" s="143" t="str">
        <f ca="1">IF(B1041="","",OFFSET(List1!O$11,tisk!A1040,0))</f>
        <v/>
      </c>
      <c r="F1041" s="67" t="str">
        <f ca="1">IF(B1041="","",OFFSET(List1!P$11,tisk!A1040,0))</f>
        <v/>
      </c>
      <c r="G1041" s="127" t="str">
        <f ca="1">IF(B1041="","",OFFSET(List1!R$11,tisk!A1040,0))</f>
        <v/>
      </c>
      <c r="H1041" s="144" t="str">
        <f ca="1">IF(B1041="","",OFFSET(List1!S$11,tisk!A1040,0))</f>
        <v/>
      </c>
      <c r="I1041" s="142" t="str">
        <f ca="1">IF(B1041="","",OFFSET(List1!T$11,tisk!A1040,0))</f>
        <v/>
      </c>
      <c r="J1041" s="142" t="str">
        <f ca="1">IF(B1041="","",OFFSET(List1!U$11,tisk!A1040,0))</f>
        <v/>
      </c>
      <c r="K1041" s="142" t="str">
        <f ca="1">IF(B1041="","",OFFSET(List1!V$11,tisk!A1040,0))</f>
        <v/>
      </c>
      <c r="L1041" s="142" t="str">
        <f ca="1">IF(B1041="","",OFFSET(List1!W$11,tisk!A1040,0))</f>
        <v/>
      </c>
      <c r="M1041" s="127" t="str">
        <f ca="1">IF(A1041="","",OFFSET(List1!W$11,tisk!#REF!,0))</f>
        <v/>
      </c>
      <c r="N1041" s="127" t="str">
        <f ca="1">IF(B1041="","",OFFSET(List1!X$11,tisk!A1040,0))</f>
        <v/>
      </c>
    </row>
    <row r="1042" spans="1:14" s="70" customFormat="1" ht="75" customHeight="1" x14ac:dyDescent="0.25">
      <c r="A1042" s="63"/>
      <c r="B1042" s="142"/>
      <c r="C1042" s="65" t="str">
        <f ca="1">IF(B1041="","",CONCATENATE("Okres ",OFFSET(List1!G$11,tisk!A1040,0),"
","Právní forma","
",OFFSET(List1!H$11,tisk!A1040,0),"
","IČO ",OFFSET(List1!I$11,tisk!A1040,0),"
 ","B.Ú. ",OFFSET(List1!J$11,tisk!A1040,0)))</f>
        <v/>
      </c>
      <c r="D1042" s="68" t="str">
        <f ca="1">IF(B1041="","",OFFSET(List1!M$11,tisk!A1040,0))</f>
        <v/>
      </c>
      <c r="E1042" s="143"/>
      <c r="F1042" s="69"/>
      <c r="G1042" s="127"/>
      <c r="H1042" s="144"/>
      <c r="I1042" s="142"/>
      <c r="J1042" s="142"/>
      <c r="K1042" s="142"/>
      <c r="L1042" s="142"/>
      <c r="M1042" s="127"/>
      <c r="N1042" s="127"/>
    </row>
    <row r="1043" spans="1:14" s="70" customFormat="1" ht="30" customHeight="1" x14ac:dyDescent="0.25">
      <c r="A1043" s="63">
        <f>ROW()/3-1</f>
        <v>346.66666666666669</v>
      </c>
      <c r="B1043" s="142"/>
      <c r="C1043" s="65" t="str">
        <f ca="1">IF(B1041="","",CONCATENATE("Zástupce","
",OFFSET(List1!K$11,tisk!A1040,0)))</f>
        <v/>
      </c>
      <c r="D1043" s="68" t="str">
        <f ca="1">IF(B1041="","",CONCATENATE("Dotace bude použita na:",OFFSET(List1!N$11,tisk!A1040,0)))</f>
        <v/>
      </c>
      <c r="E1043" s="143"/>
      <c r="F1043" s="67" t="str">
        <f ca="1">IF(B1041="","",OFFSET(List1!Q$11,tisk!A1040,0))</f>
        <v/>
      </c>
      <c r="G1043" s="127"/>
      <c r="H1043" s="144"/>
      <c r="I1043" s="142"/>
      <c r="J1043" s="142"/>
      <c r="K1043" s="142"/>
      <c r="L1043" s="142"/>
      <c r="M1043" s="127"/>
      <c r="N1043" s="127"/>
    </row>
    <row r="1044" spans="1:14" s="70" customFormat="1" ht="75" customHeight="1" x14ac:dyDescent="0.25">
      <c r="A1044" s="63"/>
      <c r="B1044" s="142" t="str">
        <f ca="1">IF(OFFSET(List1!B$11,tisk!A1043,0)&gt;0,OFFSET(List1!B$11,tisk!A1043,0),"")</f>
        <v/>
      </c>
      <c r="C1044" s="65" t="str">
        <f ca="1">IF(B1044="","",CONCATENATE(OFFSET(List1!C$11,tisk!A1043,0),"
",OFFSET(List1!D$11,tisk!A1043,0),"
",OFFSET(List1!E$11,tisk!A1043,0),"
",OFFSET(List1!F$11,tisk!A1043,0)))</f>
        <v/>
      </c>
      <c r="D1044" s="66" t="str">
        <f ca="1">IF(B1044="","",OFFSET(List1!L$11,tisk!A1043,0))</f>
        <v/>
      </c>
      <c r="E1044" s="143" t="str">
        <f ca="1">IF(B1044="","",OFFSET(List1!O$11,tisk!A1043,0))</f>
        <v/>
      </c>
      <c r="F1044" s="67" t="str">
        <f ca="1">IF(B1044="","",OFFSET(List1!P$11,tisk!A1043,0))</f>
        <v/>
      </c>
      <c r="G1044" s="127" t="str">
        <f ca="1">IF(B1044="","",OFFSET(List1!R$11,tisk!A1043,0))</f>
        <v/>
      </c>
      <c r="H1044" s="144" t="str">
        <f ca="1">IF(B1044="","",OFFSET(List1!S$11,tisk!A1043,0))</f>
        <v/>
      </c>
      <c r="I1044" s="142" t="str">
        <f ca="1">IF(B1044="","",OFFSET(List1!T$11,tisk!A1043,0))</f>
        <v/>
      </c>
      <c r="J1044" s="142" t="str">
        <f ca="1">IF(B1044="","",OFFSET(List1!U$11,tisk!A1043,0))</f>
        <v/>
      </c>
      <c r="K1044" s="142" t="str">
        <f ca="1">IF(B1044="","",OFFSET(List1!V$11,tisk!A1043,0))</f>
        <v/>
      </c>
      <c r="L1044" s="142" t="str">
        <f ca="1">IF(B1044="","",OFFSET(List1!W$11,tisk!A1043,0))</f>
        <v/>
      </c>
      <c r="M1044" s="127" t="str">
        <f ca="1">IF(A1044="","",OFFSET(List1!W$11,tisk!#REF!,0))</f>
        <v/>
      </c>
      <c r="N1044" s="127" t="str">
        <f ca="1">IF(B1044="","",OFFSET(List1!X$11,tisk!A1043,0))</f>
        <v/>
      </c>
    </row>
    <row r="1045" spans="1:14" s="70" customFormat="1" ht="75" customHeight="1" x14ac:dyDescent="0.25">
      <c r="A1045" s="63"/>
      <c r="B1045" s="142"/>
      <c r="C1045" s="65" t="str">
        <f ca="1">IF(B1044="","",CONCATENATE("Okres ",OFFSET(List1!G$11,tisk!A1043,0),"
","Právní forma","
",OFFSET(List1!H$11,tisk!A1043,0),"
","IČO ",OFFSET(List1!I$11,tisk!A1043,0),"
 ","B.Ú. ",OFFSET(List1!J$11,tisk!A1043,0)))</f>
        <v/>
      </c>
      <c r="D1045" s="68" t="str">
        <f ca="1">IF(B1044="","",OFFSET(List1!M$11,tisk!A1043,0))</f>
        <v/>
      </c>
      <c r="E1045" s="143"/>
      <c r="F1045" s="69"/>
      <c r="G1045" s="127"/>
      <c r="H1045" s="144"/>
      <c r="I1045" s="142"/>
      <c r="J1045" s="142"/>
      <c r="K1045" s="142"/>
      <c r="L1045" s="142"/>
      <c r="M1045" s="127"/>
      <c r="N1045" s="127"/>
    </row>
    <row r="1046" spans="1:14" s="70" customFormat="1" ht="30" customHeight="1" x14ac:dyDescent="0.25">
      <c r="A1046" s="63">
        <f>ROW()/3-1</f>
        <v>347.66666666666669</v>
      </c>
      <c r="B1046" s="142"/>
      <c r="C1046" s="65" t="str">
        <f ca="1">IF(B1044="","",CONCATENATE("Zástupce","
",OFFSET(List1!K$11,tisk!A1043,0)))</f>
        <v/>
      </c>
      <c r="D1046" s="68" t="str">
        <f ca="1">IF(B1044="","",CONCATENATE("Dotace bude použita na:",OFFSET(List1!N$11,tisk!A1043,0)))</f>
        <v/>
      </c>
      <c r="E1046" s="143"/>
      <c r="F1046" s="67" t="str">
        <f ca="1">IF(B1044="","",OFFSET(List1!Q$11,tisk!A1043,0))</f>
        <v/>
      </c>
      <c r="G1046" s="127"/>
      <c r="H1046" s="144"/>
      <c r="I1046" s="142"/>
      <c r="J1046" s="142"/>
      <c r="K1046" s="142"/>
      <c r="L1046" s="142"/>
      <c r="M1046" s="127"/>
      <c r="N1046" s="127"/>
    </row>
    <row r="1047" spans="1:14" s="70" customFormat="1" ht="75" customHeight="1" x14ac:dyDescent="0.25">
      <c r="A1047" s="63"/>
      <c r="B1047" s="142" t="str">
        <f ca="1">IF(OFFSET(List1!B$11,tisk!A1046,0)&gt;0,OFFSET(List1!B$11,tisk!A1046,0),"")</f>
        <v/>
      </c>
      <c r="C1047" s="65" t="str">
        <f ca="1">IF(B1047="","",CONCATENATE(OFFSET(List1!C$11,tisk!A1046,0),"
",OFFSET(List1!D$11,tisk!A1046,0),"
",OFFSET(List1!E$11,tisk!A1046,0),"
",OFFSET(List1!F$11,tisk!A1046,0)))</f>
        <v/>
      </c>
      <c r="D1047" s="66" t="str">
        <f ca="1">IF(B1047="","",OFFSET(List1!L$11,tisk!A1046,0))</f>
        <v/>
      </c>
      <c r="E1047" s="143" t="str">
        <f ca="1">IF(B1047="","",OFFSET(List1!O$11,tisk!A1046,0))</f>
        <v/>
      </c>
      <c r="F1047" s="67" t="str">
        <f ca="1">IF(B1047="","",OFFSET(List1!P$11,tisk!A1046,0))</f>
        <v/>
      </c>
      <c r="G1047" s="127" t="str">
        <f ca="1">IF(B1047="","",OFFSET(List1!R$11,tisk!A1046,0))</f>
        <v/>
      </c>
      <c r="H1047" s="144" t="str">
        <f ca="1">IF(B1047="","",OFFSET(List1!S$11,tisk!A1046,0))</f>
        <v/>
      </c>
      <c r="I1047" s="142" t="str">
        <f ca="1">IF(B1047="","",OFFSET(List1!T$11,tisk!A1046,0))</f>
        <v/>
      </c>
      <c r="J1047" s="142" t="str">
        <f ca="1">IF(B1047="","",OFFSET(List1!U$11,tisk!A1046,0))</f>
        <v/>
      </c>
      <c r="K1047" s="142" t="str">
        <f ca="1">IF(B1047="","",OFFSET(List1!V$11,tisk!A1046,0))</f>
        <v/>
      </c>
      <c r="L1047" s="142" t="str">
        <f ca="1">IF(B1047="","",OFFSET(List1!W$11,tisk!A1046,0))</f>
        <v/>
      </c>
      <c r="M1047" s="127" t="str">
        <f ca="1">IF(A1047="","",OFFSET(List1!W$11,tisk!#REF!,0))</f>
        <v/>
      </c>
      <c r="N1047" s="127" t="str">
        <f ca="1">IF(B1047="","",OFFSET(List1!X$11,tisk!A1046,0))</f>
        <v/>
      </c>
    </row>
    <row r="1048" spans="1:14" s="70" customFormat="1" ht="75" customHeight="1" x14ac:dyDescent="0.25">
      <c r="A1048" s="63"/>
      <c r="B1048" s="142"/>
      <c r="C1048" s="65" t="str">
        <f ca="1">IF(B1047="","",CONCATENATE("Okres ",OFFSET(List1!G$11,tisk!A1046,0),"
","Právní forma","
",OFFSET(List1!H$11,tisk!A1046,0),"
","IČO ",OFFSET(List1!I$11,tisk!A1046,0),"
 ","B.Ú. ",OFFSET(List1!J$11,tisk!A1046,0)))</f>
        <v/>
      </c>
      <c r="D1048" s="68" t="str">
        <f ca="1">IF(B1047="","",OFFSET(List1!M$11,tisk!A1046,0))</f>
        <v/>
      </c>
      <c r="E1048" s="143"/>
      <c r="F1048" s="69"/>
      <c r="G1048" s="127"/>
      <c r="H1048" s="144"/>
      <c r="I1048" s="142"/>
      <c r="J1048" s="142"/>
      <c r="K1048" s="142"/>
      <c r="L1048" s="142"/>
      <c r="M1048" s="127"/>
      <c r="N1048" s="127"/>
    </row>
    <row r="1049" spans="1:14" s="70" customFormat="1" ht="30" customHeight="1" x14ac:dyDescent="0.25">
      <c r="A1049" s="63">
        <f>ROW()/3-1</f>
        <v>348.66666666666669</v>
      </c>
      <c r="B1049" s="142"/>
      <c r="C1049" s="65" t="str">
        <f ca="1">IF(B1047="","",CONCATENATE("Zástupce","
",OFFSET(List1!K$11,tisk!A1046,0)))</f>
        <v/>
      </c>
      <c r="D1049" s="68" t="str">
        <f ca="1">IF(B1047="","",CONCATENATE("Dotace bude použita na:",OFFSET(List1!N$11,tisk!A1046,0)))</f>
        <v/>
      </c>
      <c r="E1049" s="143"/>
      <c r="F1049" s="67" t="str">
        <f ca="1">IF(B1047="","",OFFSET(List1!Q$11,tisk!A1046,0))</f>
        <v/>
      </c>
      <c r="G1049" s="127"/>
      <c r="H1049" s="144"/>
      <c r="I1049" s="142"/>
      <c r="J1049" s="142"/>
      <c r="K1049" s="142"/>
      <c r="L1049" s="142"/>
      <c r="M1049" s="127"/>
      <c r="N1049" s="127"/>
    </row>
    <row r="1050" spans="1:14" s="70" customFormat="1" ht="75" customHeight="1" x14ac:dyDescent="0.25">
      <c r="A1050" s="63"/>
      <c r="B1050" s="142" t="str">
        <f ca="1">IF(OFFSET(List1!B$11,tisk!A1049,0)&gt;0,OFFSET(List1!B$11,tisk!A1049,0),"")</f>
        <v/>
      </c>
      <c r="C1050" s="65" t="str">
        <f ca="1">IF(B1050="","",CONCATENATE(OFFSET(List1!C$11,tisk!A1049,0),"
",OFFSET(List1!D$11,tisk!A1049,0),"
",OFFSET(List1!E$11,tisk!A1049,0),"
",OFFSET(List1!F$11,tisk!A1049,0)))</f>
        <v/>
      </c>
      <c r="D1050" s="66" t="str">
        <f ca="1">IF(B1050="","",OFFSET(List1!L$11,tisk!A1049,0))</f>
        <v/>
      </c>
      <c r="E1050" s="143" t="str">
        <f ca="1">IF(B1050="","",OFFSET(List1!O$11,tisk!A1049,0))</f>
        <v/>
      </c>
      <c r="F1050" s="67" t="str">
        <f ca="1">IF(B1050="","",OFFSET(List1!P$11,tisk!A1049,0))</f>
        <v/>
      </c>
      <c r="G1050" s="127" t="str">
        <f ca="1">IF(B1050="","",OFFSET(List1!R$11,tisk!A1049,0))</f>
        <v/>
      </c>
      <c r="H1050" s="144" t="str">
        <f ca="1">IF(B1050="","",OFFSET(List1!S$11,tisk!A1049,0))</f>
        <v/>
      </c>
      <c r="I1050" s="142" t="str">
        <f ca="1">IF(B1050="","",OFFSET(List1!T$11,tisk!A1049,0))</f>
        <v/>
      </c>
      <c r="J1050" s="142" t="str">
        <f ca="1">IF(B1050="","",OFFSET(List1!U$11,tisk!A1049,0))</f>
        <v/>
      </c>
      <c r="K1050" s="142" t="str">
        <f ca="1">IF(B1050="","",OFFSET(List1!V$11,tisk!A1049,0))</f>
        <v/>
      </c>
      <c r="L1050" s="142" t="str">
        <f ca="1">IF(B1050="","",OFFSET(List1!W$11,tisk!A1049,0))</f>
        <v/>
      </c>
      <c r="M1050" s="127" t="str">
        <f ca="1">IF(A1050="","",OFFSET(List1!W$11,tisk!#REF!,0))</f>
        <v/>
      </c>
      <c r="N1050" s="127" t="str">
        <f ca="1">IF(B1050="","",OFFSET(List1!X$11,tisk!A1049,0))</f>
        <v/>
      </c>
    </row>
    <row r="1051" spans="1:14" s="70" customFormat="1" ht="75" customHeight="1" x14ac:dyDescent="0.25">
      <c r="A1051" s="63"/>
      <c r="B1051" s="142"/>
      <c r="C1051" s="65" t="str">
        <f ca="1">IF(B1050="","",CONCATENATE("Okres ",OFFSET(List1!G$11,tisk!A1049,0),"
","Právní forma","
",OFFSET(List1!H$11,tisk!A1049,0),"
","IČO ",OFFSET(List1!I$11,tisk!A1049,0),"
 ","B.Ú. ",OFFSET(List1!J$11,tisk!A1049,0)))</f>
        <v/>
      </c>
      <c r="D1051" s="68" t="str">
        <f ca="1">IF(B1050="","",OFFSET(List1!M$11,tisk!A1049,0))</f>
        <v/>
      </c>
      <c r="E1051" s="143"/>
      <c r="F1051" s="69"/>
      <c r="G1051" s="127"/>
      <c r="H1051" s="144"/>
      <c r="I1051" s="142"/>
      <c r="J1051" s="142"/>
      <c r="K1051" s="142"/>
      <c r="L1051" s="142"/>
      <c r="M1051" s="127"/>
      <c r="N1051" s="127"/>
    </row>
    <row r="1052" spans="1:14" s="70" customFormat="1" ht="30" customHeight="1" x14ac:dyDescent="0.25">
      <c r="A1052" s="63">
        <f>ROW()/3-1</f>
        <v>349.66666666666669</v>
      </c>
      <c r="B1052" s="142"/>
      <c r="C1052" s="65" t="str">
        <f ca="1">IF(B1050="","",CONCATENATE("Zástupce","
",OFFSET(List1!K$11,tisk!A1049,0)))</f>
        <v/>
      </c>
      <c r="D1052" s="68" t="str">
        <f ca="1">IF(B1050="","",CONCATENATE("Dotace bude použita na:",OFFSET(List1!N$11,tisk!A1049,0)))</f>
        <v/>
      </c>
      <c r="E1052" s="143"/>
      <c r="F1052" s="67" t="str">
        <f ca="1">IF(B1050="","",OFFSET(List1!Q$11,tisk!A1049,0))</f>
        <v/>
      </c>
      <c r="G1052" s="127"/>
      <c r="H1052" s="144"/>
      <c r="I1052" s="142"/>
      <c r="J1052" s="142"/>
      <c r="K1052" s="142"/>
      <c r="L1052" s="142"/>
      <c r="M1052" s="127"/>
      <c r="N1052" s="127"/>
    </row>
    <row r="1053" spans="1:14" s="70" customFormat="1" ht="75" customHeight="1" x14ac:dyDescent="0.25">
      <c r="A1053" s="63"/>
      <c r="B1053" s="142" t="str">
        <f ca="1">IF(OFFSET(List1!B$11,tisk!A1052,0)&gt;0,OFFSET(List1!B$11,tisk!A1052,0),"")</f>
        <v/>
      </c>
      <c r="C1053" s="65" t="str">
        <f ca="1">IF(B1053="","",CONCATENATE(OFFSET(List1!C$11,tisk!A1052,0),"
",OFFSET(List1!D$11,tisk!A1052,0),"
",OFFSET(List1!E$11,tisk!A1052,0),"
",OFFSET(List1!F$11,tisk!A1052,0)))</f>
        <v/>
      </c>
      <c r="D1053" s="66" t="str">
        <f ca="1">IF(B1053="","",OFFSET(List1!L$11,tisk!A1052,0))</f>
        <v/>
      </c>
      <c r="E1053" s="143" t="str">
        <f ca="1">IF(B1053="","",OFFSET(List1!O$11,tisk!A1052,0))</f>
        <v/>
      </c>
      <c r="F1053" s="67" t="str">
        <f ca="1">IF(B1053="","",OFFSET(List1!P$11,tisk!A1052,0))</f>
        <v/>
      </c>
      <c r="G1053" s="127" t="str">
        <f ca="1">IF(B1053="","",OFFSET(List1!R$11,tisk!A1052,0))</f>
        <v/>
      </c>
      <c r="H1053" s="144" t="str">
        <f ca="1">IF(B1053="","",OFFSET(List1!S$11,tisk!A1052,0))</f>
        <v/>
      </c>
      <c r="I1053" s="142" t="str">
        <f ca="1">IF(B1053="","",OFFSET(List1!T$11,tisk!A1052,0))</f>
        <v/>
      </c>
      <c r="J1053" s="142" t="str">
        <f ca="1">IF(B1053="","",OFFSET(List1!U$11,tisk!A1052,0))</f>
        <v/>
      </c>
      <c r="K1053" s="142" t="str">
        <f ca="1">IF(B1053="","",OFFSET(List1!V$11,tisk!A1052,0))</f>
        <v/>
      </c>
      <c r="L1053" s="142" t="str">
        <f ca="1">IF(B1053="","",OFFSET(List1!W$11,tisk!A1052,0))</f>
        <v/>
      </c>
      <c r="M1053" s="127" t="str">
        <f ca="1">IF(A1053="","",OFFSET(List1!W$11,tisk!#REF!,0))</f>
        <v/>
      </c>
      <c r="N1053" s="127" t="str">
        <f ca="1">IF(B1053="","",OFFSET(List1!X$11,tisk!A1052,0))</f>
        <v/>
      </c>
    </row>
    <row r="1054" spans="1:14" s="70" customFormat="1" ht="75" customHeight="1" x14ac:dyDescent="0.25">
      <c r="A1054" s="63"/>
      <c r="B1054" s="142"/>
      <c r="C1054" s="65" t="str">
        <f ca="1">IF(B1053="","",CONCATENATE("Okres ",OFFSET(List1!G$11,tisk!A1052,0),"
","Právní forma","
",OFFSET(List1!H$11,tisk!A1052,0),"
","IČO ",OFFSET(List1!I$11,tisk!A1052,0),"
 ","B.Ú. ",OFFSET(List1!J$11,tisk!A1052,0)))</f>
        <v/>
      </c>
      <c r="D1054" s="68" t="str">
        <f ca="1">IF(B1053="","",OFFSET(List1!M$11,tisk!A1052,0))</f>
        <v/>
      </c>
      <c r="E1054" s="143"/>
      <c r="F1054" s="69"/>
      <c r="G1054" s="127"/>
      <c r="H1054" s="144"/>
      <c r="I1054" s="142"/>
      <c r="J1054" s="142"/>
      <c r="K1054" s="142"/>
      <c r="L1054" s="142"/>
      <c r="M1054" s="127"/>
      <c r="N1054" s="127"/>
    </row>
    <row r="1055" spans="1:14" s="70" customFormat="1" ht="30" customHeight="1" x14ac:dyDescent="0.25">
      <c r="A1055" s="63">
        <f>ROW()/3-1</f>
        <v>350.66666666666669</v>
      </c>
      <c r="B1055" s="142"/>
      <c r="C1055" s="65" t="str">
        <f ca="1">IF(B1053="","",CONCATENATE("Zástupce","
",OFFSET(List1!K$11,tisk!A1052,0)))</f>
        <v/>
      </c>
      <c r="D1055" s="68" t="str">
        <f ca="1">IF(B1053="","",CONCATENATE("Dotace bude použita na:",OFFSET(List1!N$11,tisk!A1052,0)))</f>
        <v/>
      </c>
      <c r="E1055" s="143"/>
      <c r="F1055" s="67" t="str">
        <f ca="1">IF(B1053="","",OFFSET(List1!Q$11,tisk!A1052,0))</f>
        <v/>
      </c>
      <c r="G1055" s="127"/>
      <c r="H1055" s="144"/>
      <c r="I1055" s="142"/>
      <c r="J1055" s="142"/>
      <c r="K1055" s="142"/>
      <c r="L1055" s="142"/>
      <c r="M1055" s="127"/>
      <c r="N1055" s="127"/>
    </row>
    <row r="1056" spans="1:14" s="70" customFormat="1" ht="75" customHeight="1" x14ac:dyDescent="0.25">
      <c r="A1056" s="63"/>
      <c r="B1056" s="142" t="str">
        <f ca="1">IF(OFFSET(List1!B$11,tisk!A1055,0)&gt;0,OFFSET(List1!B$11,tisk!A1055,0),"")</f>
        <v/>
      </c>
      <c r="C1056" s="65" t="str">
        <f ca="1">IF(B1056="","",CONCATENATE(OFFSET(List1!C$11,tisk!A1055,0),"
",OFFSET(List1!D$11,tisk!A1055,0),"
",OFFSET(List1!E$11,tisk!A1055,0),"
",OFFSET(List1!F$11,tisk!A1055,0)))</f>
        <v/>
      </c>
      <c r="D1056" s="66" t="str">
        <f ca="1">IF(B1056="","",OFFSET(List1!L$11,tisk!A1055,0))</f>
        <v/>
      </c>
      <c r="E1056" s="143" t="str">
        <f ca="1">IF(B1056="","",OFFSET(List1!O$11,tisk!A1055,0))</f>
        <v/>
      </c>
      <c r="F1056" s="67" t="str">
        <f ca="1">IF(B1056="","",OFFSET(List1!P$11,tisk!A1055,0))</f>
        <v/>
      </c>
      <c r="G1056" s="127" t="str">
        <f ca="1">IF(B1056="","",OFFSET(List1!R$11,tisk!A1055,0))</f>
        <v/>
      </c>
      <c r="H1056" s="144" t="str">
        <f ca="1">IF(B1056="","",OFFSET(List1!S$11,tisk!A1055,0))</f>
        <v/>
      </c>
      <c r="I1056" s="142" t="str">
        <f ca="1">IF(B1056="","",OFFSET(List1!T$11,tisk!A1055,0))</f>
        <v/>
      </c>
      <c r="J1056" s="142" t="str">
        <f ca="1">IF(B1056="","",OFFSET(List1!U$11,tisk!A1055,0))</f>
        <v/>
      </c>
      <c r="K1056" s="142" t="str">
        <f ca="1">IF(B1056="","",OFFSET(List1!V$11,tisk!A1055,0))</f>
        <v/>
      </c>
      <c r="L1056" s="142" t="str">
        <f ca="1">IF(B1056="","",OFFSET(List1!W$11,tisk!A1055,0))</f>
        <v/>
      </c>
      <c r="M1056" s="127" t="str">
        <f ca="1">IF(A1056="","",OFFSET(List1!W$11,tisk!#REF!,0))</f>
        <v/>
      </c>
      <c r="N1056" s="127" t="str">
        <f ca="1">IF(B1056="","",OFFSET(List1!X$11,tisk!A1055,0))</f>
        <v/>
      </c>
    </row>
    <row r="1057" spans="1:14" s="70" customFormat="1" ht="75" customHeight="1" x14ac:dyDescent="0.25">
      <c r="A1057" s="63"/>
      <c r="B1057" s="142"/>
      <c r="C1057" s="65" t="str">
        <f ca="1">IF(B1056="","",CONCATENATE("Okres ",OFFSET(List1!G$11,tisk!A1055,0),"
","Právní forma","
",OFFSET(List1!H$11,tisk!A1055,0),"
","IČO ",OFFSET(List1!I$11,tisk!A1055,0),"
 ","B.Ú. ",OFFSET(List1!J$11,tisk!A1055,0)))</f>
        <v/>
      </c>
      <c r="D1057" s="68" t="str">
        <f ca="1">IF(B1056="","",OFFSET(List1!M$11,tisk!A1055,0))</f>
        <v/>
      </c>
      <c r="E1057" s="143"/>
      <c r="F1057" s="69"/>
      <c r="G1057" s="127"/>
      <c r="H1057" s="144"/>
      <c r="I1057" s="142"/>
      <c r="J1057" s="142"/>
      <c r="K1057" s="142"/>
      <c r="L1057" s="142"/>
      <c r="M1057" s="127"/>
      <c r="N1057" s="127"/>
    </row>
    <row r="1058" spans="1:14" s="70" customFormat="1" ht="30" customHeight="1" x14ac:dyDescent="0.25">
      <c r="A1058" s="63">
        <f>ROW()/3-1</f>
        <v>351.66666666666669</v>
      </c>
      <c r="B1058" s="142"/>
      <c r="C1058" s="65" t="str">
        <f ca="1">IF(B1056="","",CONCATENATE("Zástupce","
",OFFSET(List1!K$11,tisk!A1055,0)))</f>
        <v/>
      </c>
      <c r="D1058" s="68" t="str">
        <f ca="1">IF(B1056="","",CONCATENATE("Dotace bude použita na:",OFFSET(List1!N$11,tisk!A1055,0)))</f>
        <v/>
      </c>
      <c r="E1058" s="143"/>
      <c r="F1058" s="67" t="str">
        <f ca="1">IF(B1056="","",OFFSET(List1!Q$11,tisk!A1055,0))</f>
        <v/>
      </c>
      <c r="G1058" s="127"/>
      <c r="H1058" s="144"/>
      <c r="I1058" s="142"/>
      <c r="J1058" s="142"/>
      <c r="K1058" s="142"/>
      <c r="L1058" s="142"/>
      <c r="M1058" s="127"/>
      <c r="N1058" s="127"/>
    </row>
    <row r="1059" spans="1:14" s="70" customFormat="1" ht="75" customHeight="1" x14ac:dyDescent="0.25">
      <c r="A1059" s="63"/>
      <c r="B1059" s="142" t="str">
        <f ca="1">IF(OFFSET(List1!B$11,tisk!A1058,0)&gt;0,OFFSET(List1!B$11,tisk!A1058,0),"")</f>
        <v/>
      </c>
      <c r="C1059" s="65" t="str">
        <f ca="1">IF(B1059="","",CONCATENATE(OFFSET(List1!C$11,tisk!A1058,0),"
",OFFSET(List1!D$11,tisk!A1058,0),"
",OFFSET(List1!E$11,tisk!A1058,0),"
",OFFSET(List1!F$11,tisk!A1058,0)))</f>
        <v/>
      </c>
      <c r="D1059" s="66" t="str">
        <f ca="1">IF(B1059="","",OFFSET(List1!L$11,tisk!A1058,0))</f>
        <v/>
      </c>
      <c r="E1059" s="143" t="str">
        <f ca="1">IF(B1059="","",OFFSET(List1!O$11,tisk!A1058,0))</f>
        <v/>
      </c>
      <c r="F1059" s="67" t="str">
        <f ca="1">IF(B1059="","",OFFSET(List1!P$11,tisk!A1058,0))</f>
        <v/>
      </c>
      <c r="G1059" s="127" t="str">
        <f ca="1">IF(B1059="","",OFFSET(List1!R$11,tisk!A1058,0))</f>
        <v/>
      </c>
      <c r="H1059" s="144" t="str">
        <f ca="1">IF(B1059="","",OFFSET(List1!S$11,tisk!A1058,0))</f>
        <v/>
      </c>
      <c r="I1059" s="142" t="str">
        <f ca="1">IF(B1059="","",OFFSET(List1!T$11,tisk!A1058,0))</f>
        <v/>
      </c>
      <c r="J1059" s="142" t="str">
        <f ca="1">IF(B1059="","",OFFSET(List1!U$11,tisk!A1058,0))</f>
        <v/>
      </c>
      <c r="K1059" s="142" t="str">
        <f ca="1">IF(B1059="","",OFFSET(List1!V$11,tisk!A1058,0))</f>
        <v/>
      </c>
      <c r="L1059" s="142" t="str">
        <f ca="1">IF(B1059="","",OFFSET(List1!W$11,tisk!A1058,0))</f>
        <v/>
      </c>
      <c r="M1059" s="127" t="str">
        <f ca="1">IF(A1059="","",OFFSET(List1!W$11,tisk!#REF!,0))</f>
        <v/>
      </c>
      <c r="N1059" s="127" t="str">
        <f ca="1">IF(B1059="","",OFFSET(List1!X$11,tisk!A1058,0))</f>
        <v/>
      </c>
    </row>
    <row r="1060" spans="1:14" s="70" customFormat="1" ht="75" customHeight="1" x14ac:dyDescent="0.25">
      <c r="A1060" s="63"/>
      <c r="B1060" s="142"/>
      <c r="C1060" s="65" t="str">
        <f ca="1">IF(B1059="","",CONCATENATE("Okres ",OFFSET(List1!G$11,tisk!A1058,0),"
","Právní forma","
",OFFSET(List1!H$11,tisk!A1058,0),"
","IČO ",OFFSET(List1!I$11,tisk!A1058,0),"
 ","B.Ú. ",OFFSET(List1!J$11,tisk!A1058,0)))</f>
        <v/>
      </c>
      <c r="D1060" s="68" t="str">
        <f ca="1">IF(B1059="","",OFFSET(List1!M$11,tisk!A1058,0))</f>
        <v/>
      </c>
      <c r="E1060" s="143"/>
      <c r="F1060" s="69"/>
      <c r="G1060" s="127"/>
      <c r="H1060" s="144"/>
      <c r="I1060" s="142"/>
      <c r="J1060" s="142"/>
      <c r="K1060" s="142"/>
      <c r="L1060" s="142"/>
      <c r="M1060" s="127"/>
      <c r="N1060" s="127"/>
    </row>
    <row r="1061" spans="1:14" s="70" customFormat="1" ht="30" customHeight="1" x14ac:dyDescent="0.25">
      <c r="A1061" s="63">
        <f>ROW()/3-1</f>
        <v>352.66666666666669</v>
      </c>
      <c r="B1061" s="142"/>
      <c r="C1061" s="65" t="str">
        <f ca="1">IF(B1059="","",CONCATENATE("Zástupce","
",OFFSET(List1!K$11,tisk!A1058,0)))</f>
        <v/>
      </c>
      <c r="D1061" s="68" t="str">
        <f ca="1">IF(B1059="","",CONCATENATE("Dotace bude použita na:",OFFSET(List1!N$11,tisk!A1058,0)))</f>
        <v/>
      </c>
      <c r="E1061" s="143"/>
      <c r="F1061" s="67" t="str">
        <f ca="1">IF(B1059="","",OFFSET(List1!Q$11,tisk!A1058,0))</f>
        <v/>
      </c>
      <c r="G1061" s="127"/>
      <c r="H1061" s="144"/>
      <c r="I1061" s="142"/>
      <c r="J1061" s="142"/>
      <c r="K1061" s="142"/>
      <c r="L1061" s="142"/>
      <c r="M1061" s="127"/>
      <c r="N1061" s="127"/>
    </row>
    <row r="1062" spans="1:14" s="70" customFormat="1" ht="75" customHeight="1" x14ac:dyDescent="0.25">
      <c r="A1062" s="63"/>
      <c r="B1062" s="142" t="str">
        <f ca="1">IF(OFFSET(List1!B$11,tisk!A1061,0)&gt;0,OFFSET(List1!B$11,tisk!A1061,0),"")</f>
        <v/>
      </c>
      <c r="C1062" s="65" t="str">
        <f ca="1">IF(B1062="","",CONCATENATE(OFFSET(List1!C$11,tisk!A1061,0),"
",OFFSET(List1!D$11,tisk!A1061,0),"
",OFFSET(List1!E$11,tisk!A1061,0),"
",OFFSET(List1!F$11,tisk!A1061,0)))</f>
        <v/>
      </c>
      <c r="D1062" s="66" t="str">
        <f ca="1">IF(B1062="","",OFFSET(List1!L$11,tisk!A1061,0))</f>
        <v/>
      </c>
      <c r="E1062" s="143" t="str">
        <f ca="1">IF(B1062="","",OFFSET(List1!O$11,tisk!A1061,0))</f>
        <v/>
      </c>
      <c r="F1062" s="67" t="str">
        <f ca="1">IF(B1062="","",OFFSET(List1!P$11,tisk!A1061,0))</f>
        <v/>
      </c>
      <c r="G1062" s="127" t="str">
        <f ca="1">IF(B1062="","",OFFSET(List1!R$11,tisk!A1061,0))</f>
        <v/>
      </c>
      <c r="H1062" s="144" t="str">
        <f ca="1">IF(B1062="","",OFFSET(List1!S$11,tisk!A1061,0))</f>
        <v/>
      </c>
      <c r="I1062" s="142" t="str">
        <f ca="1">IF(B1062="","",OFFSET(List1!T$11,tisk!A1061,0))</f>
        <v/>
      </c>
      <c r="J1062" s="142" t="str">
        <f ca="1">IF(B1062="","",OFFSET(List1!U$11,tisk!A1061,0))</f>
        <v/>
      </c>
      <c r="K1062" s="142" t="str">
        <f ca="1">IF(B1062="","",OFFSET(List1!V$11,tisk!A1061,0))</f>
        <v/>
      </c>
      <c r="L1062" s="142" t="str">
        <f ca="1">IF(B1062="","",OFFSET(List1!W$11,tisk!A1061,0))</f>
        <v/>
      </c>
      <c r="M1062" s="127" t="str">
        <f ca="1">IF(A1062="","",OFFSET(List1!W$11,tisk!#REF!,0))</f>
        <v/>
      </c>
      <c r="N1062" s="127" t="str">
        <f ca="1">IF(B1062="","",OFFSET(List1!X$11,tisk!A1061,0))</f>
        <v/>
      </c>
    </row>
    <row r="1063" spans="1:14" s="70" customFormat="1" ht="75" customHeight="1" x14ac:dyDescent="0.25">
      <c r="A1063" s="63"/>
      <c r="B1063" s="142"/>
      <c r="C1063" s="65" t="str">
        <f ca="1">IF(B1062="","",CONCATENATE("Okres ",OFFSET(List1!G$11,tisk!A1061,0),"
","Právní forma","
",OFFSET(List1!H$11,tisk!A1061,0),"
","IČO ",OFFSET(List1!I$11,tisk!A1061,0),"
 ","B.Ú. ",OFFSET(List1!J$11,tisk!A1061,0)))</f>
        <v/>
      </c>
      <c r="D1063" s="68" t="str">
        <f ca="1">IF(B1062="","",OFFSET(List1!M$11,tisk!A1061,0))</f>
        <v/>
      </c>
      <c r="E1063" s="143"/>
      <c r="F1063" s="69"/>
      <c r="G1063" s="127"/>
      <c r="H1063" s="144"/>
      <c r="I1063" s="142"/>
      <c r="J1063" s="142"/>
      <c r="K1063" s="142"/>
      <c r="L1063" s="142"/>
      <c r="M1063" s="127"/>
      <c r="N1063" s="127"/>
    </row>
    <row r="1064" spans="1:14" s="70" customFormat="1" ht="30" customHeight="1" x14ac:dyDescent="0.25">
      <c r="A1064" s="63">
        <f>ROW()/3-1</f>
        <v>353.66666666666669</v>
      </c>
      <c r="B1064" s="142"/>
      <c r="C1064" s="65" t="str">
        <f ca="1">IF(B1062="","",CONCATENATE("Zástupce","
",OFFSET(List1!K$11,tisk!A1061,0)))</f>
        <v/>
      </c>
      <c r="D1064" s="68" t="str">
        <f ca="1">IF(B1062="","",CONCATENATE("Dotace bude použita na:",OFFSET(List1!N$11,tisk!A1061,0)))</f>
        <v/>
      </c>
      <c r="E1064" s="143"/>
      <c r="F1064" s="67" t="str">
        <f ca="1">IF(B1062="","",OFFSET(List1!Q$11,tisk!A1061,0))</f>
        <v/>
      </c>
      <c r="G1064" s="127"/>
      <c r="H1064" s="144"/>
      <c r="I1064" s="142"/>
      <c r="J1064" s="142"/>
      <c r="K1064" s="142"/>
      <c r="L1064" s="142"/>
      <c r="M1064" s="127"/>
      <c r="N1064" s="127"/>
    </row>
    <row r="1065" spans="1:14" s="70" customFormat="1" ht="75" customHeight="1" x14ac:dyDescent="0.25">
      <c r="A1065" s="63"/>
      <c r="B1065" s="142" t="str">
        <f ca="1">IF(OFFSET(List1!B$11,tisk!A1064,0)&gt;0,OFFSET(List1!B$11,tisk!A1064,0),"")</f>
        <v/>
      </c>
      <c r="C1065" s="65" t="str">
        <f ca="1">IF(B1065="","",CONCATENATE(OFFSET(List1!C$11,tisk!A1064,0),"
",OFFSET(List1!D$11,tisk!A1064,0),"
",OFFSET(List1!E$11,tisk!A1064,0),"
",OFFSET(List1!F$11,tisk!A1064,0)))</f>
        <v/>
      </c>
      <c r="D1065" s="66" t="str">
        <f ca="1">IF(B1065="","",OFFSET(List1!L$11,tisk!A1064,0))</f>
        <v/>
      </c>
      <c r="E1065" s="143" t="str">
        <f ca="1">IF(B1065="","",OFFSET(List1!O$11,tisk!A1064,0))</f>
        <v/>
      </c>
      <c r="F1065" s="67" t="str">
        <f ca="1">IF(B1065="","",OFFSET(List1!P$11,tisk!A1064,0))</f>
        <v/>
      </c>
      <c r="G1065" s="127" t="str">
        <f ca="1">IF(B1065="","",OFFSET(List1!R$11,tisk!A1064,0))</f>
        <v/>
      </c>
      <c r="H1065" s="144" t="str">
        <f ca="1">IF(B1065="","",OFFSET(List1!S$11,tisk!A1064,0))</f>
        <v/>
      </c>
      <c r="I1065" s="142" t="str">
        <f ca="1">IF(B1065="","",OFFSET(List1!T$11,tisk!A1064,0))</f>
        <v/>
      </c>
      <c r="J1065" s="142" t="str">
        <f ca="1">IF(B1065="","",OFFSET(List1!U$11,tisk!A1064,0))</f>
        <v/>
      </c>
      <c r="K1065" s="142" t="str">
        <f ca="1">IF(B1065="","",OFFSET(List1!V$11,tisk!A1064,0))</f>
        <v/>
      </c>
      <c r="L1065" s="142" t="str">
        <f ca="1">IF(B1065="","",OFFSET(List1!W$11,tisk!A1064,0))</f>
        <v/>
      </c>
      <c r="M1065" s="127" t="str">
        <f ca="1">IF(A1065="","",OFFSET(List1!W$11,tisk!#REF!,0))</f>
        <v/>
      </c>
      <c r="N1065" s="127" t="str">
        <f ca="1">IF(B1065="","",OFFSET(List1!X$11,tisk!A1064,0))</f>
        <v/>
      </c>
    </row>
    <row r="1066" spans="1:14" s="70" customFormat="1" ht="75" customHeight="1" x14ac:dyDescent="0.25">
      <c r="A1066" s="63"/>
      <c r="B1066" s="142"/>
      <c r="C1066" s="65" t="str">
        <f ca="1">IF(B1065="","",CONCATENATE("Okres ",OFFSET(List1!G$11,tisk!A1064,0),"
","Právní forma","
",OFFSET(List1!H$11,tisk!A1064,0),"
","IČO ",OFFSET(List1!I$11,tisk!A1064,0),"
 ","B.Ú. ",OFFSET(List1!J$11,tisk!A1064,0)))</f>
        <v/>
      </c>
      <c r="D1066" s="68" t="str">
        <f ca="1">IF(B1065="","",OFFSET(List1!M$11,tisk!A1064,0))</f>
        <v/>
      </c>
      <c r="E1066" s="143"/>
      <c r="F1066" s="69"/>
      <c r="G1066" s="127"/>
      <c r="H1066" s="144"/>
      <c r="I1066" s="142"/>
      <c r="J1066" s="142"/>
      <c r="K1066" s="142"/>
      <c r="L1066" s="142"/>
      <c r="M1066" s="127"/>
      <c r="N1066" s="127"/>
    </row>
    <row r="1067" spans="1:14" s="70" customFormat="1" ht="30" customHeight="1" x14ac:dyDescent="0.25">
      <c r="A1067" s="63">
        <f>ROW()/3-1</f>
        <v>354.66666666666669</v>
      </c>
      <c r="B1067" s="142"/>
      <c r="C1067" s="65" t="str">
        <f ca="1">IF(B1065="","",CONCATENATE("Zástupce","
",OFFSET(List1!K$11,tisk!A1064,0)))</f>
        <v/>
      </c>
      <c r="D1067" s="68" t="str">
        <f ca="1">IF(B1065="","",CONCATENATE("Dotace bude použita na:",OFFSET(List1!N$11,tisk!A1064,0)))</f>
        <v/>
      </c>
      <c r="E1067" s="143"/>
      <c r="F1067" s="67" t="str">
        <f ca="1">IF(B1065="","",OFFSET(List1!Q$11,tisk!A1064,0))</f>
        <v/>
      </c>
      <c r="G1067" s="127"/>
      <c r="H1067" s="144"/>
      <c r="I1067" s="142"/>
      <c r="J1067" s="142"/>
      <c r="K1067" s="142"/>
      <c r="L1067" s="142"/>
      <c r="M1067" s="127"/>
      <c r="N1067" s="127"/>
    </row>
    <row r="1068" spans="1:14" s="70" customFormat="1" ht="75" customHeight="1" x14ac:dyDescent="0.25">
      <c r="A1068" s="63"/>
      <c r="B1068" s="142" t="str">
        <f ca="1">IF(OFFSET(List1!B$11,tisk!A1067,0)&gt;0,OFFSET(List1!B$11,tisk!A1067,0),"")</f>
        <v/>
      </c>
      <c r="C1068" s="65" t="str">
        <f ca="1">IF(B1068="","",CONCATENATE(OFFSET(List1!C$11,tisk!A1067,0),"
",OFFSET(List1!D$11,tisk!A1067,0),"
",OFFSET(List1!E$11,tisk!A1067,0),"
",OFFSET(List1!F$11,tisk!A1067,0)))</f>
        <v/>
      </c>
      <c r="D1068" s="66" t="str">
        <f ca="1">IF(B1068="","",OFFSET(List1!L$11,tisk!A1067,0))</f>
        <v/>
      </c>
      <c r="E1068" s="143" t="str">
        <f ca="1">IF(B1068="","",OFFSET(List1!O$11,tisk!A1067,0))</f>
        <v/>
      </c>
      <c r="F1068" s="67" t="str">
        <f ca="1">IF(B1068="","",OFFSET(List1!P$11,tisk!A1067,0))</f>
        <v/>
      </c>
      <c r="G1068" s="127" t="str">
        <f ca="1">IF(B1068="","",OFFSET(List1!R$11,tisk!A1067,0))</f>
        <v/>
      </c>
      <c r="H1068" s="144" t="str">
        <f ca="1">IF(B1068="","",OFFSET(List1!S$11,tisk!A1067,0))</f>
        <v/>
      </c>
      <c r="I1068" s="142" t="str">
        <f ca="1">IF(B1068="","",OFFSET(List1!T$11,tisk!A1067,0))</f>
        <v/>
      </c>
      <c r="J1068" s="142" t="str">
        <f ca="1">IF(B1068="","",OFFSET(List1!U$11,tisk!A1067,0))</f>
        <v/>
      </c>
      <c r="K1068" s="142" t="str">
        <f ca="1">IF(B1068="","",OFFSET(List1!V$11,tisk!A1067,0))</f>
        <v/>
      </c>
      <c r="L1068" s="142" t="str">
        <f ca="1">IF(B1068="","",OFFSET(List1!W$11,tisk!A1067,0))</f>
        <v/>
      </c>
      <c r="M1068" s="127" t="str">
        <f ca="1">IF(A1068="","",OFFSET(List1!W$11,tisk!#REF!,0))</f>
        <v/>
      </c>
      <c r="N1068" s="127" t="str">
        <f ca="1">IF(B1068="","",OFFSET(List1!X$11,tisk!A1067,0))</f>
        <v/>
      </c>
    </row>
    <row r="1069" spans="1:14" s="70" customFormat="1" ht="75" customHeight="1" x14ac:dyDescent="0.25">
      <c r="A1069" s="63"/>
      <c r="B1069" s="142"/>
      <c r="C1069" s="65" t="str">
        <f ca="1">IF(B1068="","",CONCATENATE("Okres ",OFFSET(List1!G$11,tisk!A1067,0),"
","Právní forma","
",OFFSET(List1!H$11,tisk!A1067,0),"
","IČO ",OFFSET(List1!I$11,tisk!A1067,0),"
 ","B.Ú. ",OFFSET(List1!J$11,tisk!A1067,0)))</f>
        <v/>
      </c>
      <c r="D1069" s="68" t="str">
        <f ca="1">IF(B1068="","",OFFSET(List1!M$11,tisk!A1067,0))</f>
        <v/>
      </c>
      <c r="E1069" s="143"/>
      <c r="F1069" s="69"/>
      <c r="G1069" s="127"/>
      <c r="H1069" s="144"/>
      <c r="I1069" s="142"/>
      <c r="J1069" s="142"/>
      <c r="K1069" s="142"/>
      <c r="L1069" s="142"/>
      <c r="M1069" s="127"/>
      <c r="N1069" s="127"/>
    </row>
    <row r="1070" spans="1:14" s="70" customFormat="1" ht="30" customHeight="1" x14ac:dyDescent="0.25">
      <c r="A1070" s="63">
        <f>ROW()/3-1</f>
        <v>355.66666666666669</v>
      </c>
      <c r="B1070" s="142"/>
      <c r="C1070" s="65" t="str">
        <f ca="1">IF(B1068="","",CONCATENATE("Zástupce","
",OFFSET(List1!K$11,tisk!A1067,0)))</f>
        <v/>
      </c>
      <c r="D1070" s="68" t="str">
        <f ca="1">IF(B1068="","",CONCATENATE("Dotace bude použita na:",OFFSET(List1!N$11,tisk!A1067,0)))</f>
        <v/>
      </c>
      <c r="E1070" s="143"/>
      <c r="F1070" s="67" t="str">
        <f ca="1">IF(B1068="","",OFFSET(List1!Q$11,tisk!A1067,0))</f>
        <v/>
      </c>
      <c r="G1070" s="127"/>
      <c r="H1070" s="144"/>
      <c r="I1070" s="142"/>
      <c r="J1070" s="142"/>
      <c r="K1070" s="142"/>
      <c r="L1070" s="142"/>
      <c r="M1070" s="127"/>
      <c r="N1070" s="127"/>
    </row>
    <row r="1071" spans="1:14" s="70" customFormat="1" ht="75" customHeight="1" x14ac:dyDescent="0.25">
      <c r="A1071" s="63"/>
      <c r="B1071" s="142" t="str">
        <f ca="1">IF(OFFSET(List1!B$11,tisk!A1070,0)&gt;0,OFFSET(List1!B$11,tisk!A1070,0),"")</f>
        <v/>
      </c>
      <c r="C1071" s="65" t="str">
        <f ca="1">IF(B1071="","",CONCATENATE(OFFSET(List1!C$11,tisk!A1070,0),"
",OFFSET(List1!D$11,tisk!A1070,0),"
",OFFSET(List1!E$11,tisk!A1070,0),"
",OFFSET(List1!F$11,tisk!A1070,0)))</f>
        <v/>
      </c>
      <c r="D1071" s="66" t="str">
        <f ca="1">IF(B1071="","",OFFSET(List1!L$11,tisk!A1070,0))</f>
        <v/>
      </c>
      <c r="E1071" s="143" t="str">
        <f ca="1">IF(B1071="","",OFFSET(List1!O$11,tisk!A1070,0))</f>
        <v/>
      </c>
      <c r="F1071" s="67" t="str">
        <f ca="1">IF(B1071="","",OFFSET(List1!P$11,tisk!A1070,0))</f>
        <v/>
      </c>
      <c r="G1071" s="127" t="str">
        <f ca="1">IF(B1071="","",OFFSET(List1!R$11,tisk!A1070,0))</f>
        <v/>
      </c>
      <c r="H1071" s="144" t="str">
        <f ca="1">IF(B1071="","",OFFSET(List1!S$11,tisk!A1070,0))</f>
        <v/>
      </c>
      <c r="I1071" s="142" t="str">
        <f ca="1">IF(B1071="","",OFFSET(List1!T$11,tisk!A1070,0))</f>
        <v/>
      </c>
      <c r="J1071" s="142" t="str">
        <f ca="1">IF(B1071="","",OFFSET(List1!U$11,tisk!A1070,0))</f>
        <v/>
      </c>
      <c r="K1071" s="142" t="str">
        <f ca="1">IF(B1071="","",OFFSET(List1!V$11,tisk!A1070,0))</f>
        <v/>
      </c>
      <c r="L1071" s="142" t="str">
        <f ca="1">IF(B1071="","",OFFSET(List1!W$11,tisk!A1070,0))</f>
        <v/>
      </c>
      <c r="M1071" s="127" t="str">
        <f ca="1">IF(A1071="","",OFFSET(List1!W$11,tisk!#REF!,0))</f>
        <v/>
      </c>
      <c r="N1071" s="127" t="str">
        <f ca="1">IF(B1071="","",OFFSET(List1!X$11,tisk!A1070,0))</f>
        <v/>
      </c>
    </row>
    <row r="1072" spans="1:14" s="70" customFormat="1" ht="75" customHeight="1" x14ac:dyDescent="0.25">
      <c r="A1072" s="63"/>
      <c r="B1072" s="142"/>
      <c r="C1072" s="65" t="str">
        <f ca="1">IF(B1071="","",CONCATENATE("Okres ",OFFSET(List1!G$11,tisk!A1070,0),"
","Právní forma","
",OFFSET(List1!H$11,tisk!A1070,0),"
","IČO ",OFFSET(List1!I$11,tisk!A1070,0),"
 ","B.Ú. ",OFFSET(List1!J$11,tisk!A1070,0)))</f>
        <v/>
      </c>
      <c r="D1072" s="68" t="str">
        <f ca="1">IF(B1071="","",OFFSET(List1!M$11,tisk!A1070,0))</f>
        <v/>
      </c>
      <c r="E1072" s="143"/>
      <c r="F1072" s="69"/>
      <c r="G1072" s="127"/>
      <c r="H1072" s="144"/>
      <c r="I1072" s="142"/>
      <c r="J1072" s="142"/>
      <c r="K1072" s="142"/>
      <c r="L1072" s="142"/>
      <c r="M1072" s="127"/>
      <c r="N1072" s="127"/>
    </row>
    <row r="1073" spans="1:14" s="70" customFormat="1" ht="30" customHeight="1" x14ac:dyDescent="0.25">
      <c r="A1073" s="63">
        <f>ROW()/3-1</f>
        <v>356.66666666666669</v>
      </c>
      <c r="B1073" s="142"/>
      <c r="C1073" s="65" t="str">
        <f ca="1">IF(B1071="","",CONCATENATE("Zástupce","
",OFFSET(List1!K$11,tisk!A1070,0)))</f>
        <v/>
      </c>
      <c r="D1073" s="68" t="str">
        <f ca="1">IF(B1071="","",CONCATENATE("Dotace bude použita na:",OFFSET(List1!N$11,tisk!A1070,0)))</f>
        <v/>
      </c>
      <c r="E1073" s="143"/>
      <c r="F1073" s="67" t="str">
        <f ca="1">IF(B1071="","",OFFSET(List1!Q$11,tisk!A1070,0))</f>
        <v/>
      </c>
      <c r="G1073" s="127"/>
      <c r="H1073" s="144"/>
      <c r="I1073" s="142"/>
      <c r="J1073" s="142"/>
      <c r="K1073" s="142"/>
      <c r="L1073" s="142"/>
      <c r="M1073" s="127"/>
      <c r="N1073" s="127"/>
    </row>
    <row r="1074" spans="1:14" s="70" customFormat="1" ht="75" customHeight="1" x14ac:dyDescent="0.25">
      <c r="A1074" s="63"/>
      <c r="B1074" s="142" t="str">
        <f ca="1">IF(OFFSET(List1!B$11,tisk!A1073,0)&gt;0,OFFSET(List1!B$11,tisk!A1073,0),"")</f>
        <v/>
      </c>
      <c r="C1074" s="65" t="str">
        <f ca="1">IF(B1074="","",CONCATENATE(OFFSET(List1!C$11,tisk!A1073,0),"
",OFFSET(List1!D$11,tisk!A1073,0),"
",OFFSET(List1!E$11,tisk!A1073,0),"
",OFFSET(List1!F$11,tisk!A1073,0)))</f>
        <v/>
      </c>
      <c r="D1074" s="66" t="str">
        <f ca="1">IF(B1074="","",OFFSET(List1!L$11,tisk!A1073,0))</f>
        <v/>
      </c>
      <c r="E1074" s="143" t="str">
        <f ca="1">IF(B1074="","",OFFSET(List1!O$11,tisk!A1073,0))</f>
        <v/>
      </c>
      <c r="F1074" s="67" t="str">
        <f ca="1">IF(B1074="","",OFFSET(List1!P$11,tisk!A1073,0))</f>
        <v/>
      </c>
      <c r="G1074" s="127" t="str">
        <f ca="1">IF(B1074="","",OFFSET(List1!R$11,tisk!A1073,0))</f>
        <v/>
      </c>
      <c r="H1074" s="144" t="str">
        <f ca="1">IF(B1074="","",OFFSET(List1!S$11,tisk!A1073,0))</f>
        <v/>
      </c>
      <c r="I1074" s="142" t="str">
        <f ca="1">IF(B1074="","",OFFSET(List1!T$11,tisk!A1073,0))</f>
        <v/>
      </c>
      <c r="J1074" s="142" t="str">
        <f ca="1">IF(B1074="","",OFFSET(List1!U$11,tisk!A1073,0))</f>
        <v/>
      </c>
      <c r="K1074" s="142" t="str">
        <f ca="1">IF(B1074="","",OFFSET(List1!V$11,tisk!A1073,0))</f>
        <v/>
      </c>
      <c r="L1074" s="142" t="str">
        <f ca="1">IF(B1074="","",OFFSET(List1!W$11,tisk!A1073,0))</f>
        <v/>
      </c>
      <c r="M1074" s="127" t="str">
        <f ca="1">IF(A1074="","",OFFSET(List1!W$11,tisk!#REF!,0))</f>
        <v/>
      </c>
      <c r="N1074" s="127" t="str">
        <f ca="1">IF(B1074="","",OFFSET(List1!X$11,tisk!A1073,0))</f>
        <v/>
      </c>
    </row>
    <row r="1075" spans="1:14" s="70" customFormat="1" ht="75" customHeight="1" x14ac:dyDescent="0.25">
      <c r="A1075" s="63"/>
      <c r="B1075" s="142"/>
      <c r="C1075" s="65" t="str">
        <f ca="1">IF(B1074="","",CONCATENATE("Okres ",OFFSET(List1!G$11,tisk!A1073,0),"
","Právní forma","
",OFFSET(List1!H$11,tisk!A1073,0),"
","IČO ",OFFSET(List1!I$11,tisk!A1073,0),"
 ","B.Ú. ",OFFSET(List1!J$11,tisk!A1073,0)))</f>
        <v/>
      </c>
      <c r="D1075" s="68" t="str">
        <f ca="1">IF(B1074="","",OFFSET(List1!M$11,tisk!A1073,0))</f>
        <v/>
      </c>
      <c r="E1075" s="143"/>
      <c r="F1075" s="69"/>
      <c r="G1075" s="127"/>
      <c r="H1075" s="144"/>
      <c r="I1075" s="142"/>
      <c r="J1075" s="142"/>
      <c r="K1075" s="142"/>
      <c r="L1075" s="142"/>
      <c r="M1075" s="127"/>
      <c r="N1075" s="127"/>
    </row>
    <row r="1076" spans="1:14" s="70" customFormat="1" ht="30" customHeight="1" x14ac:dyDescent="0.25">
      <c r="A1076" s="63">
        <f>ROW()/3-1</f>
        <v>357.66666666666669</v>
      </c>
      <c r="B1076" s="142"/>
      <c r="C1076" s="65" t="str">
        <f ca="1">IF(B1074="","",CONCATENATE("Zástupce","
",OFFSET(List1!K$11,tisk!A1073,0)))</f>
        <v/>
      </c>
      <c r="D1076" s="68" t="str">
        <f ca="1">IF(B1074="","",CONCATENATE("Dotace bude použita na:",OFFSET(List1!N$11,tisk!A1073,0)))</f>
        <v/>
      </c>
      <c r="E1076" s="143"/>
      <c r="F1076" s="67" t="str">
        <f ca="1">IF(B1074="","",OFFSET(List1!Q$11,tisk!A1073,0))</f>
        <v/>
      </c>
      <c r="G1076" s="127"/>
      <c r="H1076" s="144"/>
      <c r="I1076" s="142"/>
      <c r="J1076" s="142"/>
      <c r="K1076" s="142"/>
      <c r="L1076" s="142"/>
      <c r="M1076" s="127"/>
      <c r="N1076" s="127"/>
    </row>
    <row r="1077" spans="1:14" s="70" customFormat="1" ht="75" customHeight="1" x14ac:dyDescent="0.25">
      <c r="A1077" s="63"/>
      <c r="B1077" s="142" t="str">
        <f ca="1">IF(OFFSET(List1!B$11,tisk!A1076,0)&gt;0,OFFSET(List1!B$11,tisk!A1076,0),"")</f>
        <v/>
      </c>
      <c r="C1077" s="65" t="str">
        <f ca="1">IF(B1077="","",CONCATENATE(OFFSET(List1!C$11,tisk!A1076,0),"
",OFFSET(List1!D$11,tisk!A1076,0),"
",OFFSET(List1!E$11,tisk!A1076,0),"
",OFFSET(List1!F$11,tisk!A1076,0)))</f>
        <v/>
      </c>
      <c r="D1077" s="66" t="str">
        <f ca="1">IF(B1077="","",OFFSET(List1!L$11,tisk!A1076,0))</f>
        <v/>
      </c>
      <c r="E1077" s="143" t="str">
        <f ca="1">IF(B1077="","",OFFSET(List1!O$11,tisk!A1076,0))</f>
        <v/>
      </c>
      <c r="F1077" s="67" t="str">
        <f ca="1">IF(B1077="","",OFFSET(List1!P$11,tisk!A1076,0))</f>
        <v/>
      </c>
      <c r="G1077" s="127" t="str">
        <f ca="1">IF(B1077="","",OFFSET(List1!R$11,tisk!A1076,0))</f>
        <v/>
      </c>
      <c r="H1077" s="144" t="str">
        <f ca="1">IF(B1077="","",OFFSET(List1!S$11,tisk!A1076,0))</f>
        <v/>
      </c>
      <c r="I1077" s="142" t="str">
        <f ca="1">IF(B1077="","",OFFSET(List1!T$11,tisk!A1076,0))</f>
        <v/>
      </c>
      <c r="J1077" s="142" t="str">
        <f ca="1">IF(B1077="","",OFFSET(List1!U$11,tisk!A1076,0))</f>
        <v/>
      </c>
      <c r="K1077" s="142" t="str">
        <f ca="1">IF(B1077="","",OFFSET(List1!V$11,tisk!A1076,0))</f>
        <v/>
      </c>
      <c r="L1077" s="142" t="str">
        <f ca="1">IF(B1077="","",OFFSET(List1!W$11,tisk!A1076,0))</f>
        <v/>
      </c>
      <c r="M1077" s="127" t="str">
        <f ca="1">IF(A1077="","",OFFSET(List1!W$11,tisk!#REF!,0))</f>
        <v/>
      </c>
      <c r="N1077" s="127" t="str">
        <f ca="1">IF(B1077="","",OFFSET(List1!X$11,tisk!A1076,0))</f>
        <v/>
      </c>
    </row>
    <row r="1078" spans="1:14" s="70" customFormat="1" ht="75" customHeight="1" x14ac:dyDescent="0.25">
      <c r="A1078" s="63"/>
      <c r="B1078" s="142"/>
      <c r="C1078" s="65" t="str">
        <f ca="1">IF(B1077="","",CONCATENATE("Okres ",OFFSET(List1!G$11,tisk!A1076,0),"
","Právní forma","
",OFFSET(List1!H$11,tisk!A1076,0),"
","IČO ",OFFSET(List1!I$11,tisk!A1076,0),"
 ","B.Ú. ",OFFSET(List1!J$11,tisk!A1076,0)))</f>
        <v/>
      </c>
      <c r="D1078" s="68" t="str">
        <f ca="1">IF(B1077="","",OFFSET(List1!M$11,tisk!A1076,0))</f>
        <v/>
      </c>
      <c r="E1078" s="143"/>
      <c r="F1078" s="69"/>
      <c r="G1078" s="127"/>
      <c r="H1078" s="144"/>
      <c r="I1078" s="142"/>
      <c r="J1078" s="142"/>
      <c r="K1078" s="142"/>
      <c r="L1078" s="142"/>
      <c r="M1078" s="127"/>
      <c r="N1078" s="127"/>
    </row>
    <row r="1079" spans="1:14" s="70" customFormat="1" ht="30" customHeight="1" x14ac:dyDescent="0.25">
      <c r="A1079" s="63">
        <f>ROW()/3-1</f>
        <v>358.66666666666669</v>
      </c>
      <c r="B1079" s="142"/>
      <c r="C1079" s="65" t="str">
        <f ca="1">IF(B1077="","",CONCATENATE("Zástupce","
",OFFSET(List1!K$11,tisk!A1076,0)))</f>
        <v/>
      </c>
      <c r="D1079" s="68" t="str">
        <f ca="1">IF(B1077="","",CONCATENATE("Dotace bude použita na:",OFFSET(List1!N$11,tisk!A1076,0)))</f>
        <v/>
      </c>
      <c r="E1079" s="143"/>
      <c r="F1079" s="67" t="str">
        <f ca="1">IF(B1077="","",OFFSET(List1!Q$11,tisk!A1076,0))</f>
        <v/>
      </c>
      <c r="G1079" s="127"/>
      <c r="H1079" s="144"/>
      <c r="I1079" s="142"/>
      <c r="J1079" s="142"/>
      <c r="K1079" s="142"/>
      <c r="L1079" s="142"/>
      <c r="M1079" s="127"/>
      <c r="N1079" s="127"/>
    </row>
    <row r="1080" spans="1:14" s="70" customFormat="1" ht="75" customHeight="1" x14ac:dyDescent="0.25">
      <c r="A1080" s="63"/>
      <c r="B1080" s="142" t="str">
        <f ca="1">IF(OFFSET(List1!B$11,tisk!A1079,0)&gt;0,OFFSET(List1!B$11,tisk!A1079,0),"")</f>
        <v/>
      </c>
      <c r="C1080" s="65" t="str">
        <f ca="1">IF(B1080="","",CONCATENATE(OFFSET(List1!C$11,tisk!A1079,0),"
",OFFSET(List1!D$11,tisk!A1079,0),"
",OFFSET(List1!E$11,tisk!A1079,0),"
",OFFSET(List1!F$11,tisk!A1079,0)))</f>
        <v/>
      </c>
      <c r="D1080" s="66" t="str">
        <f ca="1">IF(B1080="","",OFFSET(List1!L$11,tisk!A1079,0))</f>
        <v/>
      </c>
      <c r="E1080" s="143" t="str">
        <f ca="1">IF(B1080="","",OFFSET(List1!O$11,tisk!A1079,0))</f>
        <v/>
      </c>
      <c r="F1080" s="67" t="str">
        <f ca="1">IF(B1080="","",OFFSET(List1!P$11,tisk!A1079,0))</f>
        <v/>
      </c>
      <c r="G1080" s="127" t="str">
        <f ca="1">IF(B1080="","",OFFSET(List1!R$11,tisk!A1079,0))</f>
        <v/>
      </c>
      <c r="H1080" s="144" t="str">
        <f ca="1">IF(B1080="","",OFFSET(List1!S$11,tisk!A1079,0))</f>
        <v/>
      </c>
      <c r="I1080" s="142" t="str">
        <f ca="1">IF(B1080="","",OFFSET(List1!T$11,tisk!A1079,0))</f>
        <v/>
      </c>
      <c r="J1080" s="142" t="str">
        <f ca="1">IF(B1080="","",OFFSET(List1!U$11,tisk!A1079,0))</f>
        <v/>
      </c>
      <c r="K1080" s="142" t="str">
        <f ca="1">IF(B1080="","",OFFSET(List1!V$11,tisk!A1079,0))</f>
        <v/>
      </c>
      <c r="L1080" s="142" t="str">
        <f ca="1">IF(B1080="","",OFFSET(List1!W$11,tisk!A1079,0))</f>
        <v/>
      </c>
      <c r="M1080" s="127" t="str">
        <f ca="1">IF(A1080="","",OFFSET(List1!W$11,tisk!#REF!,0))</f>
        <v/>
      </c>
      <c r="N1080" s="127" t="str">
        <f ca="1">IF(B1080="","",OFFSET(List1!X$11,tisk!A1079,0))</f>
        <v/>
      </c>
    </row>
    <row r="1081" spans="1:14" s="70" customFormat="1" ht="75" customHeight="1" x14ac:dyDescent="0.25">
      <c r="A1081" s="63"/>
      <c r="B1081" s="142"/>
      <c r="C1081" s="65" t="str">
        <f ca="1">IF(B1080="","",CONCATENATE("Okres ",OFFSET(List1!G$11,tisk!A1079,0),"
","Právní forma","
",OFFSET(List1!H$11,tisk!A1079,0),"
","IČO ",OFFSET(List1!I$11,tisk!A1079,0),"
 ","B.Ú. ",OFFSET(List1!J$11,tisk!A1079,0)))</f>
        <v/>
      </c>
      <c r="D1081" s="68" t="str">
        <f ca="1">IF(B1080="","",OFFSET(List1!M$11,tisk!A1079,0))</f>
        <v/>
      </c>
      <c r="E1081" s="143"/>
      <c r="F1081" s="69"/>
      <c r="G1081" s="127"/>
      <c r="H1081" s="144"/>
      <c r="I1081" s="142"/>
      <c r="J1081" s="142"/>
      <c r="K1081" s="142"/>
      <c r="L1081" s="142"/>
      <c r="M1081" s="127"/>
      <c r="N1081" s="127"/>
    </row>
    <row r="1082" spans="1:14" s="70" customFormat="1" ht="30" customHeight="1" x14ac:dyDescent="0.25">
      <c r="A1082" s="63">
        <f>ROW()/3-1</f>
        <v>359.66666666666669</v>
      </c>
      <c r="B1082" s="142"/>
      <c r="C1082" s="65" t="str">
        <f ca="1">IF(B1080="","",CONCATENATE("Zástupce","
",OFFSET(List1!K$11,tisk!A1079,0)))</f>
        <v/>
      </c>
      <c r="D1082" s="68" t="str">
        <f ca="1">IF(B1080="","",CONCATENATE("Dotace bude použita na:",OFFSET(List1!N$11,tisk!A1079,0)))</f>
        <v/>
      </c>
      <c r="E1082" s="143"/>
      <c r="F1082" s="67" t="str">
        <f ca="1">IF(B1080="","",OFFSET(List1!Q$11,tisk!A1079,0))</f>
        <v/>
      </c>
      <c r="G1082" s="127"/>
      <c r="H1082" s="144"/>
      <c r="I1082" s="142"/>
      <c r="J1082" s="142"/>
      <c r="K1082" s="142"/>
      <c r="L1082" s="142"/>
      <c r="M1082" s="127"/>
      <c r="N1082" s="127"/>
    </row>
    <row r="1083" spans="1:14" s="70" customFormat="1" ht="75" customHeight="1" x14ac:dyDescent="0.25">
      <c r="A1083" s="63"/>
      <c r="B1083" s="142" t="str">
        <f ca="1">IF(OFFSET(List1!B$11,tisk!A1082,0)&gt;0,OFFSET(List1!B$11,tisk!A1082,0),"")</f>
        <v/>
      </c>
      <c r="C1083" s="65" t="str">
        <f ca="1">IF(B1083="","",CONCATENATE(OFFSET(List1!C$11,tisk!A1082,0),"
",OFFSET(List1!D$11,tisk!A1082,0),"
",OFFSET(List1!E$11,tisk!A1082,0),"
",OFFSET(List1!F$11,tisk!A1082,0)))</f>
        <v/>
      </c>
      <c r="D1083" s="66" t="str">
        <f ca="1">IF(B1083="","",OFFSET(List1!L$11,tisk!A1082,0))</f>
        <v/>
      </c>
      <c r="E1083" s="143" t="str">
        <f ca="1">IF(B1083="","",OFFSET(List1!O$11,tisk!A1082,0))</f>
        <v/>
      </c>
      <c r="F1083" s="67" t="str">
        <f ca="1">IF(B1083="","",OFFSET(List1!P$11,tisk!A1082,0))</f>
        <v/>
      </c>
      <c r="G1083" s="127" t="str">
        <f ca="1">IF(B1083="","",OFFSET(List1!R$11,tisk!A1082,0))</f>
        <v/>
      </c>
      <c r="H1083" s="144" t="str">
        <f ca="1">IF(B1083="","",OFFSET(List1!S$11,tisk!A1082,0))</f>
        <v/>
      </c>
      <c r="I1083" s="142" t="str">
        <f ca="1">IF(B1083="","",OFFSET(List1!T$11,tisk!A1082,0))</f>
        <v/>
      </c>
      <c r="J1083" s="142" t="str">
        <f ca="1">IF(B1083="","",OFFSET(List1!U$11,tisk!A1082,0))</f>
        <v/>
      </c>
      <c r="K1083" s="142" t="str">
        <f ca="1">IF(B1083="","",OFFSET(List1!V$11,tisk!A1082,0))</f>
        <v/>
      </c>
      <c r="L1083" s="142" t="str">
        <f ca="1">IF(B1083="","",OFFSET(List1!W$11,tisk!A1082,0))</f>
        <v/>
      </c>
      <c r="M1083" s="127" t="str">
        <f ca="1">IF(A1083="","",OFFSET(List1!W$11,tisk!#REF!,0))</f>
        <v/>
      </c>
      <c r="N1083" s="127" t="str">
        <f ca="1">IF(B1083="","",OFFSET(List1!X$11,tisk!A1082,0))</f>
        <v/>
      </c>
    </row>
    <row r="1084" spans="1:14" s="70" customFormat="1" ht="75" customHeight="1" x14ac:dyDescent="0.25">
      <c r="A1084" s="63"/>
      <c r="B1084" s="142"/>
      <c r="C1084" s="65" t="str">
        <f ca="1">IF(B1083="","",CONCATENATE("Okres ",OFFSET(List1!G$11,tisk!A1082,0),"
","Právní forma","
",OFFSET(List1!H$11,tisk!A1082,0),"
","IČO ",OFFSET(List1!I$11,tisk!A1082,0),"
 ","B.Ú. ",OFFSET(List1!J$11,tisk!A1082,0)))</f>
        <v/>
      </c>
      <c r="D1084" s="68" t="str">
        <f ca="1">IF(B1083="","",OFFSET(List1!M$11,tisk!A1082,0))</f>
        <v/>
      </c>
      <c r="E1084" s="143"/>
      <c r="F1084" s="69"/>
      <c r="G1084" s="127"/>
      <c r="H1084" s="144"/>
      <c r="I1084" s="142"/>
      <c r="J1084" s="142"/>
      <c r="K1084" s="142"/>
      <c r="L1084" s="142"/>
      <c r="M1084" s="127"/>
      <c r="N1084" s="127"/>
    </row>
    <row r="1085" spans="1:14" s="70" customFormat="1" ht="30" customHeight="1" x14ac:dyDescent="0.25">
      <c r="A1085" s="63">
        <f>ROW()/3-1</f>
        <v>360.66666666666669</v>
      </c>
      <c r="B1085" s="142"/>
      <c r="C1085" s="65" t="str">
        <f ca="1">IF(B1083="","",CONCATENATE("Zástupce","
",OFFSET(List1!K$11,tisk!A1082,0)))</f>
        <v/>
      </c>
      <c r="D1085" s="68" t="str">
        <f ca="1">IF(B1083="","",CONCATENATE("Dotace bude použita na:",OFFSET(List1!N$11,tisk!A1082,0)))</f>
        <v/>
      </c>
      <c r="E1085" s="143"/>
      <c r="F1085" s="67" t="str">
        <f ca="1">IF(B1083="","",OFFSET(List1!Q$11,tisk!A1082,0))</f>
        <v/>
      </c>
      <c r="G1085" s="127"/>
      <c r="H1085" s="144"/>
      <c r="I1085" s="142"/>
      <c r="J1085" s="142"/>
      <c r="K1085" s="142"/>
      <c r="L1085" s="142"/>
      <c r="M1085" s="127"/>
      <c r="N1085" s="127"/>
    </row>
    <row r="1086" spans="1:14" s="70" customFormat="1" ht="75" customHeight="1" x14ac:dyDescent="0.25">
      <c r="A1086" s="63"/>
      <c r="B1086" s="142" t="str">
        <f ca="1">IF(OFFSET(List1!B$11,tisk!A1085,0)&gt;0,OFFSET(List1!B$11,tisk!A1085,0),"")</f>
        <v/>
      </c>
      <c r="C1086" s="65" t="str">
        <f ca="1">IF(B1086="","",CONCATENATE(OFFSET(List1!C$11,tisk!A1085,0),"
",OFFSET(List1!D$11,tisk!A1085,0),"
",OFFSET(List1!E$11,tisk!A1085,0),"
",OFFSET(List1!F$11,tisk!A1085,0)))</f>
        <v/>
      </c>
      <c r="D1086" s="66" t="str">
        <f ca="1">IF(B1086="","",OFFSET(List1!L$11,tisk!A1085,0))</f>
        <v/>
      </c>
      <c r="E1086" s="143" t="str">
        <f ca="1">IF(B1086="","",OFFSET(List1!O$11,tisk!A1085,0))</f>
        <v/>
      </c>
      <c r="F1086" s="67" t="str">
        <f ca="1">IF(B1086="","",OFFSET(List1!P$11,tisk!A1085,0))</f>
        <v/>
      </c>
      <c r="G1086" s="127" t="str">
        <f ca="1">IF(B1086="","",OFFSET(List1!R$11,tisk!A1085,0))</f>
        <v/>
      </c>
      <c r="H1086" s="144" t="str">
        <f ca="1">IF(B1086="","",OFFSET(List1!S$11,tisk!A1085,0))</f>
        <v/>
      </c>
      <c r="I1086" s="142" t="str">
        <f ca="1">IF(B1086="","",OFFSET(List1!T$11,tisk!A1085,0))</f>
        <v/>
      </c>
      <c r="J1086" s="142" t="str">
        <f ca="1">IF(B1086="","",OFFSET(List1!U$11,tisk!A1085,0))</f>
        <v/>
      </c>
      <c r="K1086" s="142" t="str">
        <f ca="1">IF(B1086="","",OFFSET(List1!V$11,tisk!A1085,0))</f>
        <v/>
      </c>
      <c r="L1086" s="142" t="str">
        <f ca="1">IF(B1086="","",OFFSET(List1!W$11,tisk!A1085,0))</f>
        <v/>
      </c>
      <c r="M1086" s="127" t="str">
        <f ca="1">IF(A1086="","",OFFSET(List1!W$11,tisk!#REF!,0))</f>
        <v/>
      </c>
      <c r="N1086" s="127" t="str">
        <f ca="1">IF(B1086="","",OFFSET(List1!X$11,tisk!A1085,0))</f>
        <v/>
      </c>
    </row>
    <row r="1087" spans="1:14" s="70" customFormat="1" ht="75" customHeight="1" x14ac:dyDescent="0.25">
      <c r="A1087" s="63"/>
      <c r="B1087" s="142"/>
      <c r="C1087" s="65" t="str">
        <f ca="1">IF(B1086="","",CONCATENATE("Okres ",OFFSET(List1!G$11,tisk!A1085,0),"
","Právní forma","
",OFFSET(List1!H$11,tisk!A1085,0),"
","IČO ",OFFSET(List1!I$11,tisk!A1085,0),"
 ","B.Ú. ",OFFSET(List1!J$11,tisk!A1085,0)))</f>
        <v/>
      </c>
      <c r="D1087" s="68" t="str">
        <f ca="1">IF(B1086="","",OFFSET(List1!M$11,tisk!A1085,0))</f>
        <v/>
      </c>
      <c r="E1087" s="143"/>
      <c r="F1087" s="69"/>
      <c r="G1087" s="127"/>
      <c r="H1087" s="144"/>
      <c r="I1087" s="142"/>
      <c r="J1087" s="142"/>
      <c r="K1087" s="142"/>
      <c r="L1087" s="142"/>
      <c r="M1087" s="127"/>
      <c r="N1087" s="127"/>
    </row>
    <row r="1088" spans="1:14" s="70" customFormat="1" ht="30" customHeight="1" x14ac:dyDescent="0.25">
      <c r="A1088" s="63">
        <f>ROW()/3-1</f>
        <v>361.66666666666669</v>
      </c>
      <c r="B1088" s="142"/>
      <c r="C1088" s="65" t="str">
        <f ca="1">IF(B1086="","",CONCATENATE("Zástupce","
",OFFSET(List1!K$11,tisk!A1085,0)))</f>
        <v/>
      </c>
      <c r="D1088" s="68" t="str">
        <f ca="1">IF(B1086="","",CONCATENATE("Dotace bude použita na:",OFFSET(List1!N$11,tisk!A1085,0)))</f>
        <v/>
      </c>
      <c r="E1088" s="143"/>
      <c r="F1088" s="67" t="str">
        <f ca="1">IF(B1086="","",OFFSET(List1!Q$11,tisk!A1085,0))</f>
        <v/>
      </c>
      <c r="G1088" s="127"/>
      <c r="H1088" s="144"/>
      <c r="I1088" s="142"/>
      <c r="J1088" s="142"/>
      <c r="K1088" s="142"/>
      <c r="L1088" s="142"/>
      <c r="M1088" s="127"/>
      <c r="N1088" s="127"/>
    </row>
    <row r="1089" spans="1:14" s="70" customFormat="1" ht="75" customHeight="1" x14ac:dyDescent="0.25">
      <c r="A1089" s="63"/>
      <c r="B1089" s="142" t="str">
        <f ca="1">IF(OFFSET(List1!B$11,tisk!A1088,0)&gt;0,OFFSET(List1!B$11,tisk!A1088,0),"")</f>
        <v/>
      </c>
      <c r="C1089" s="65" t="str">
        <f ca="1">IF(B1089="","",CONCATENATE(OFFSET(List1!C$11,tisk!A1088,0),"
",OFFSET(List1!D$11,tisk!A1088,0),"
",OFFSET(List1!E$11,tisk!A1088,0),"
",OFFSET(List1!F$11,tisk!A1088,0)))</f>
        <v/>
      </c>
      <c r="D1089" s="66" t="str">
        <f ca="1">IF(B1089="","",OFFSET(List1!L$11,tisk!A1088,0))</f>
        <v/>
      </c>
      <c r="E1089" s="143" t="str">
        <f ca="1">IF(B1089="","",OFFSET(List1!O$11,tisk!A1088,0))</f>
        <v/>
      </c>
      <c r="F1089" s="67" t="str">
        <f ca="1">IF(B1089="","",OFFSET(List1!P$11,tisk!A1088,0))</f>
        <v/>
      </c>
      <c r="G1089" s="127" t="str">
        <f ca="1">IF(B1089="","",OFFSET(List1!R$11,tisk!A1088,0))</f>
        <v/>
      </c>
      <c r="H1089" s="144" t="str">
        <f ca="1">IF(B1089="","",OFFSET(List1!S$11,tisk!A1088,0))</f>
        <v/>
      </c>
      <c r="I1089" s="142" t="str">
        <f ca="1">IF(B1089="","",OFFSET(List1!T$11,tisk!A1088,0))</f>
        <v/>
      </c>
      <c r="J1089" s="142" t="str">
        <f ca="1">IF(B1089="","",OFFSET(List1!U$11,tisk!A1088,0))</f>
        <v/>
      </c>
      <c r="K1089" s="142" t="str">
        <f ca="1">IF(B1089="","",OFFSET(List1!V$11,tisk!A1088,0))</f>
        <v/>
      </c>
      <c r="L1089" s="142" t="str">
        <f ca="1">IF(B1089="","",OFFSET(List1!W$11,tisk!A1088,0))</f>
        <v/>
      </c>
      <c r="M1089" s="127" t="str">
        <f ca="1">IF(A1089="","",OFFSET(List1!W$11,tisk!#REF!,0))</f>
        <v/>
      </c>
      <c r="N1089" s="127" t="str">
        <f ca="1">IF(B1089="","",OFFSET(List1!X$11,tisk!A1088,0))</f>
        <v/>
      </c>
    </row>
    <row r="1090" spans="1:14" s="70" customFormat="1" ht="75" customHeight="1" x14ac:dyDescent="0.25">
      <c r="A1090" s="63"/>
      <c r="B1090" s="142"/>
      <c r="C1090" s="65" t="str">
        <f ca="1">IF(B1089="","",CONCATENATE("Okres ",OFFSET(List1!G$11,tisk!A1088,0),"
","Právní forma","
",OFFSET(List1!H$11,tisk!A1088,0),"
","IČO ",OFFSET(List1!I$11,tisk!A1088,0),"
 ","B.Ú. ",OFFSET(List1!J$11,tisk!A1088,0)))</f>
        <v/>
      </c>
      <c r="D1090" s="68" t="str">
        <f ca="1">IF(B1089="","",OFFSET(List1!M$11,tisk!A1088,0))</f>
        <v/>
      </c>
      <c r="E1090" s="143"/>
      <c r="F1090" s="69"/>
      <c r="G1090" s="127"/>
      <c r="H1090" s="144"/>
      <c r="I1090" s="142"/>
      <c r="J1090" s="142"/>
      <c r="K1090" s="142"/>
      <c r="L1090" s="142"/>
      <c r="M1090" s="127"/>
      <c r="N1090" s="127"/>
    </row>
    <row r="1091" spans="1:14" s="70" customFormat="1" ht="30" customHeight="1" x14ac:dyDescent="0.25">
      <c r="A1091" s="63">
        <f>ROW()/3-1</f>
        <v>362.66666666666669</v>
      </c>
      <c r="B1091" s="142"/>
      <c r="C1091" s="65" t="str">
        <f ca="1">IF(B1089="","",CONCATENATE("Zástupce","
",OFFSET(List1!K$11,tisk!A1088,0)))</f>
        <v/>
      </c>
      <c r="D1091" s="68" t="str">
        <f ca="1">IF(B1089="","",CONCATENATE("Dotace bude použita na:",OFFSET(List1!N$11,tisk!A1088,0)))</f>
        <v/>
      </c>
      <c r="E1091" s="143"/>
      <c r="F1091" s="67" t="str">
        <f ca="1">IF(B1089="","",OFFSET(List1!Q$11,tisk!A1088,0))</f>
        <v/>
      </c>
      <c r="G1091" s="127"/>
      <c r="H1091" s="144"/>
      <c r="I1091" s="142"/>
      <c r="J1091" s="142"/>
      <c r="K1091" s="142"/>
      <c r="L1091" s="142"/>
      <c r="M1091" s="127"/>
      <c r="N1091" s="127"/>
    </row>
    <row r="1092" spans="1:14" s="70" customFormat="1" ht="75" customHeight="1" x14ac:dyDescent="0.25">
      <c r="A1092" s="63"/>
      <c r="B1092" s="142" t="str">
        <f ca="1">IF(OFFSET(List1!B$11,tisk!A1091,0)&gt;0,OFFSET(List1!B$11,tisk!A1091,0),"")</f>
        <v/>
      </c>
      <c r="C1092" s="65" t="str">
        <f ca="1">IF(B1092="","",CONCATENATE(OFFSET(List1!C$11,tisk!A1091,0),"
",OFFSET(List1!D$11,tisk!A1091,0),"
",OFFSET(List1!E$11,tisk!A1091,0),"
",OFFSET(List1!F$11,tisk!A1091,0)))</f>
        <v/>
      </c>
      <c r="D1092" s="66" t="str">
        <f ca="1">IF(B1092="","",OFFSET(List1!L$11,tisk!A1091,0))</f>
        <v/>
      </c>
      <c r="E1092" s="143" t="str">
        <f ca="1">IF(B1092="","",OFFSET(List1!O$11,tisk!A1091,0))</f>
        <v/>
      </c>
      <c r="F1092" s="67" t="str">
        <f ca="1">IF(B1092="","",OFFSET(List1!P$11,tisk!A1091,0))</f>
        <v/>
      </c>
      <c r="G1092" s="127" t="str">
        <f ca="1">IF(B1092="","",OFFSET(List1!R$11,tisk!A1091,0))</f>
        <v/>
      </c>
      <c r="H1092" s="144" t="str">
        <f ca="1">IF(B1092="","",OFFSET(List1!S$11,tisk!A1091,0))</f>
        <v/>
      </c>
      <c r="I1092" s="142" t="str">
        <f ca="1">IF(B1092="","",OFFSET(List1!T$11,tisk!A1091,0))</f>
        <v/>
      </c>
      <c r="J1092" s="142" t="str">
        <f ca="1">IF(B1092="","",OFFSET(List1!U$11,tisk!A1091,0))</f>
        <v/>
      </c>
      <c r="K1092" s="142" t="str">
        <f ca="1">IF(B1092="","",OFFSET(List1!V$11,tisk!A1091,0))</f>
        <v/>
      </c>
      <c r="L1092" s="142" t="str">
        <f ca="1">IF(B1092="","",OFFSET(List1!W$11,tisk!A1091,0))</f>
        <v/>
      </c>
      <c r="M1092" s="127" t="str">
        <f ca="1">IF(A1092="","",OFFSET(List1!W$11,tisk!#REF!,0))</f>
        <v/>
      </c>
      <c r="N1092" s="127" t="str">
        <f ca="1">IF(B1092="","",OFFSET(List1!X$11,tisk!A1091,0))</f>
        <v/>
      </c>
    </row>
    <row r="1093" spans="1:14" s="70" customFormat="1" ht="75" customHeight="1" x14ac:dyDescent="0.25">
      <c r="A1093" s="63"/>
      <c r="B1093" s="142"/>
      <c r="C1093" s="65" t="str">
        <f ca="1">IF(B1092="","",CONCATENATE("Okres ",OFFSET(List1!G$11,tisk!A1091,0),"
","Právní forma","
",OFFSET(List1!H$11,tisk!A1091,0),"
","IČO ",OFFSET(List1!I$11,tisk!A1091,0),"
 ","B.Ú. ",OFFSET(List1!J$11,tisk!A1091,0)))</f>
        <v/>
      </c>
      <c r="D1093" s="68" t="str">
        <f ca="1">IF(B1092="","",OFFSET(List1!M$11,tisk!A1091,0))</f>
        <v/>
      </c>
      <c r="E1093" s="143"/>
      <c r="F1093" s="69"/>
      <c r="G1093" s="127"/>
      <c r="H1093" s="144"/>
      <c r="I1093" s="142"/>
      <c r="J1093" s="142"/>
      <c r="K1093" s="142"/>
      <c r="L1093" s="142"/>
      <c r="M1093" s="127"/>
      <c r="N1093" s="127"/>
    </row>
    <row r="1094" spans="1:14" s="70" customFormat="1" ht="30" customHeight="1" x14ac:dyDescent="0.25">
      <c r="A1094" s="63">
        <f>ROW()/3-1</f>
        <v>363.66666666666669</v>
      </c>
      <c r="B1094" s="142"/>
      <c r="C1094" s="65" t="str">
        <f ca="1">IF(B1092="","",CONCATENATE("Zástupce","
",OFFSET(List1!K$11,tisk!A1091,0)))</f>
        <v/>
      </c>
      <c r="D1094" s="68" t="str">
        <f ca="1">IF(B1092="","",CONCATENATE("Dotace bude použita na:",OFFSET(List1!N$11,tisk!A1091,0)))</f>
        <v/>
      </c>
      <c r="E1094" s="143"/>
      <c r="F1094" s="67" t="str">
        <f ca="1">IF(B1092="","",OFFSET(List1!Q$11,tisk!A1091,0))</f>
        <v/>
      </c>
      <c r="G1094" s="127"/>
      <c r="H1094" s="144"/>
      <c r="I1094" s="142"/>
      <c r="J1094" s="142"/>
      <c r="K1094" s="142"/>
      <c r="L1094" s="142"/>
      <c r="M1094" s="127"/>
      <c r="N1094" s="127"/>
    </row>
    <row r="1095" spans="1:14" s="70" customFormat="1" ht="75" customHeight="1" x14ac:dyDescent="0.25">
      <c r="A1095" s="63"/>
      <c r="B1095" s="142" t="str">
        <f ca="1">IF(OFFSET(List1!B$11,tisk!A1094,0)&gt;0,OFFSET(List1!B$11,tisk!A1094,0),"")</f>
        <v/>
      </c>
      <c r="C1095" s="65" t="str">
        <f ca="1">IF(B1095="","",CONCATENATE(OFFSET(List1!C$11,tisk!A1094,0),"
",OFFSET(List1!D$11,tisk!A1094,0),"
",OFFSET(List1!E$11,tisk!A1094,0),"
",OFFSET(List1!F$11,tisk!A1094,0)))</f>
        <v/>
      </c>
      <c r="D1095" s="66" t="str">
        <f ca="1">IF(B1095="","",OFFSET(List1!L$11,tisk!A1094,0))</f>
        <v/>
      </c>
      <c r="E1095" s="143" t="str">
        <f ca="1">IF(B1095="","",OFFSET(List1!O$11,tisk!A1094,0))</f>
        <v/>
      </c>
      <c r="F1095" s="67" t="str">
        <f ca="1">IF(B1095="","",OFFSET(List1!P$11,tisk!A1094,0))</f>
        <v/>
      </c>
      <c r="G1095" s="127" t="str">
        <f ca="1">IF(B1095="","",OFFSET(List1!R$11,tisk!A1094,0))</f>
        <v/>
      </c>
      <c r="H1095" s="144" t="str">
        <f ca="1">IF(B1095="","",OFFSET(List1!S$11,tisk!A1094,0))</f>
        <v/>
      </c>
      <c r="I1095" s="142" t="str">
        <f ca="1">IF(B1095="","",OFFSET(List1!T$11,tisk!A1094,0))</f>
        <v/>
      </c>
      <c r="J1095" s="142" t="str">
        <f ca="1">IF(B1095="","",OFFSET(List1!U$11,tisk!A1094,0))</f>
        <v/>
      </c>
      <c r="K1095" s="142" t="str">
        <f ca="1">IF(B1095="","",OFFSET(List1!V$11,tisk!A1094,0))</f>
        <v/>
      </c>
      <c r="L1095" s="142" t="str">
        <f ca="1">IF(B1095="","",OFFSET(List1!W$11,tisk!A1094,0))</f>
        <v/>
      </c>
      <c r="M1095" s="127" t="str">
        <f ca="1">IF(A1095="","",OFFSET(List1!W$11,tisk!#REF!,0))</f>
        <v/>
      </c>
      <c r="N1095" s="127" t="str">
        <f ca="1">IF(B1095="","",OFFSET(List1!X$11,tisk!A1094,0))</f>
        <v/>
      </c>
    </row>
    <row r="1096" spans="1:14" s="70" customFormat="1" ht="75" customHeight="1" x14ac:dyDescent="0.25">
      <c r="A1096" s="63"/>
      <c r="B1096" s="142"/>
      <c r="C1096" s="65" t="str">
        <f ca="1">IF(B1095="","",CONCATENATE("Okres ",OFFSET(List1!G$11,tisk!A1094,0),"
","Právní forma","
",OFFSET(List1!H$11,tisk!A1094,0),"
","IČO ",OFFSET(List1!I$11,tisk!A1094,0),"
 ","B.Ú. ",OFFSET(List1!J$11,tisk!A1094,0)))</f>
        <v/>
      </c>
      <c r="D1096" s="68" t="str">
        <f ca="1">IF(B1095="","",OFFSET(List1!M$11,tisk!A1094,0))</f>
        <v/>
      </c>
      <c r="E1096" s="143"/>
      <c r="F1096" s="69"/>
      <c r="G1096" s="127"/>
      <c r="H1096" s="144"/>
      <c r="I1096" s="142"/>
      <c r="J1096" s="142"/>
      <c r="K1096" s="142"/>
      <c r="L1096" s="142"/>
      <c r="M1096" s="127"/>
      <c r="N1096" s="127"/>
    </row>
    <row r="1097" spans="1:14" s="70" customFormat="1" ht="30" customHeight="1" x14ac:dyDescent="0.25">
      <c r="A1097" s="63">
        <f>ROW()/3-1</f>
        <v>364.66666666666669</v>
      </c>
      <c r="B1097" s="142"/>
      <c r="C1097" s="65" t="str">
        <f ca="1">IF(B1095="","",CONCATENATE("Zástupce","
",OFFSET(List1!K$11,tisk!A1094,0)))</f>
        <v/>
      </c>
      <c r="D1097" s="68" t="str">
        <f ca="1">IF(B1095="","",CONCATENATE("Dotace bude použita na:",OFFSET(List1!N$11,tisk!A1094,0)))</f>
        <v/>
      </c>
      <c r="E1097" s="143"/>
      <c r="F1097" s="67" t="str">
        <f ca="1">IF(B1095="","",OFFSET(List1!Q$11,tisk!A1094,0))</f>
        <v/>
      </c>
      <c r="G1097" s="127"/>
      <c r="H1097" s="144"/>
      <c r="I1097" s="142"/>
      <c r="J1097" s="142"/>
      <c r="K1097" s="142"/>
      <c r="L1097" s="142"/>
      <c r="M1097" s="127"/>
      <c r="N1097" s="127"/>
    </row>
    <row r="1098" spans="1:14" s="70" customFormat="1" ht="75" customHeight="1" x14ac:dyDescent="0.25">
      <c r="A1098" s="63"/>
      <c r="B1098" s="142" t="str">
        <f ca="1">IF(OFFSET(List1!B$11,tisk!A1097,0)&gt;0,OFFSET(List1!B$11,tisk!A1097,0),"")</f>
        <v/>
      </c>
      <c r="C1098" s="65" t="str">
        <f ca="1">IF(B1098="","",CONCATENATE(OFFSET(List1!C$11,tisk!A1097,0),"
",OFFSET(List1!D$11,tisk!A1097,0),"
",OFFSET(List1!E$11,tisk!A1097,0),"
",OFFSET(List1!F$11,tisk!A1097,0)))</f>
        <v/>
      </c>
      <c r="D1098" s="66" t="str">
        <f ca="1">IF(B1098="","",OFFSET(List1!L$11,tisk!A1097,0))</f>
        <v/>
      </c>
      <c r="E1098" s="143" t="str">
        <f ca="1">IF(B1098="","",OFFSET(List1!O$11,tisk!A1097,0))</f>
        <v/>
      </c>
      <c r="F1098" s="67" t="str">
        <f ca="1">IF(B1098="","",OFFSET(List1!P$11,tisk!A1097,0))</f>
        <v/>
      </c>
      <c r="G1098" s="127" t="str">
        <f ca="1">IF(B1098="","",OFFSET(List1!R$11,tisk!A1097,0))</f>
        <v/>
      </c>
      <c r="H1098" s="144" t="str">
        <f ca="1">IF(B1098="","",OFFSET(List1!S$11,tisk!A1097,0))</f>
        <v/>
      </c>
      <c r="I1098" s="142" t="str">
        <f ca="1">IF(B1098="","",OFFSET(List1!T$11,tisk!A1097,0))</f>
        <v/>
      </c>
      <c r="J1098" s="142" t="str">
        <f ca="1">IF(B1098="","",OFFSET(List1!U$11,tisk!A1097,0))</f>
        <v/>
      </c>
      <c r="K1098" s="142" t="str">
        <f ca="1">IF(B1098="","",OFFSET(List1!V$11,tisk!A1097,0))</f>
        <v/>
      </c>
      <c r="L1098" s="142" t="str">
        <f ca="1">IF(B1098="","",OFFSET(List1!W$11,tisk!A1097,0))</f>
        <v/>
      </c>
      <c r="M1098" s="127" t="str">
        <f ca="1">IF(A1098="","",OFFSET(List1!W$11,tisk!#REF!,0))</f>
        <v/>
      </c>
      <c r="N1098" s="127" t="str">
        <f ca="1">IF(B1098="","",OFFSET(List1!X$11,tisk!A1097,0))</f>
        <v/>
      </c>
    </row>
    <row r="1099" spans="1:14" s="70" customFormat="1" ht="75" customHeight="1" x14ac:dyDescent="0.25">
      <c r="A1099" s="63"/>
      <c r="B1099" s="142"/>
      <c r="C1099" s="65" t="str">
        <f ca="1">IF(B1098="","",CONCATENATE("Okres ",OFFSET(List1!G$11,tisk!A1097,0),"
","Právní forma","
",OFFSET(List1!H$11,tisk!A1097,0),"
","IČO ",OFFSET(List1!I$11,tisk!A1097,0),"
 ","B.Ú. ",OFFSET(List1!J$11,tisk!A1097,0)))</f>
        <v/>
      </c>
      <c r="D1099" s="68" t="str">
        <f ca="1">IF(B1098="","",OFFSET(List1!M$11,tisk!A1097,0))</f>
        <v/>
      </c>
      <c r="E1099" s="143"/>
      <c r="F1099" s="69"/>
      <c r="G1099" s="127"/>
      <c r="H1099" s="144"/>
      <c r="I1099" s="142"/>
      <c r="J1099" s="142"/>
      <c r="K1099" s="142"/>
      <c r="L1099" s="142"/>
      <c r="M1099" s="127"/>
      <c r="N1099" s="127"/>
    </row>
    <row r="1100" spans="1:14" s="70" customFormat="1" ht="30" customHeight="1" x14ac:dyDescent="0.25">
      <c r="A1100" s="63">
        <f>ROW()/3-1</f>
        <v>365.66666666666669</v>
      </c>
      <c r="B1100" s="142"/>
      <c r="C1100" s="65" t="str">
        <f ca="1">IF(B1098="","",CONCATENATE("Zástupce","
",OFFSET(List1!K$11,tisk!A1097,0)))</f>
        <v/>
      </c>
      <c r="D1100" s="68" t="str">
        <f ca="1">IF(B1098="","",CONCATENATE("Dotace bude použita na:",OFFSET(List1!N$11,tisk!A1097,0)))</f>
        <v/>
      </c>
      <c r="E1100" s="143"/>
      <c r="F1100" s="67" t="str">
        <f ca="1">IF(B1098="","",OFFSET(List1!Q$11,tisk!A1097,0))</f>
        <v/>
      </c>
      <c r="G1100" s="127"/>
      <c r="H1100" s="144"/>
      <c r="I1100" s="142"/>
      <c r="J1100" s="142"/>
      <c r="K1100" s="142"/>
      <c r="L1100" s="142"/>
      <c r="M1100" s="127"/>
      <c r="N1100" s="127"/>
    </row>
    <row r="1101" spans="1:14" s="70" customFormat="1" ht="75" customHeight="1" x14ac:dyDescent="0.25">
      <c r="A1101" s="63"/>
      <c r="B1101" s="142" t="str">
        <f ca="1">IF(OFFSET(List1!B$11,tisk!A1100,0)&gt;0,OFFSET(List1!B$11,tisk!A1100,0),"")</f>
        <v/>
      </c>
      <c r="C1101" s="65" t="str">
        <f ca="1">IF(B1101="","",CONCATENATE(OFFSET(List1!C$11,tisk!A1100,0),"
",OFFSET(List1!D$11,tisk!A1100,0),"
",OFFSET(List1!E$11,tisk!A1100,0),"
",OFFSET(List1!F$11,tisk!A1100,0)))</f>
        <v/>
      </c>
      <c r="D1101" s="66" t="str">
        <f ca="1">IF(B1101="","",OFFSET(List1!L$11,tisk!A1100,0))</f>
        <v/>
      </c>
      <c r="E1101" s="143" t="str">
        <f ca="1">IF(B1101="","",OFFSET(List1!O$11,tisk!A1100,0))</f>
        <v/>
      </c>
      <c r="F1101" s="67" t="str">
        <f ca="1">IF(B1101="","",OFFSET(List1!P$11,tisk!A1100,0))</f>
        <v/>
      </c>
      <c r="G1101" s="127" t="str">
        <f ca="1">IF(B1101="","",OFFSET(List1!R$11,tisk!A1100,0))</f>
        <v/>
      </c>
      <c r="H1101" s="144" t="str">
        <f ca="1">IF(B1101="","",OFFSET(List1!S$11,tisk!A1100,0))</f>
        <v/>
      </c>
      <c r="I1101" s="142" t="str">
        <f ca="1">IF(B1101="","",OFFSET(List1!T$11,tisk!A1100,0))</f>
        <v/>
      </c>
      <c r="J1101" s="142" t="str">
        <f ca="1">IF(B1101="","",OFFSET(List1!U$11,tisk!A1100,0))</f>
        <v/>
      </c>
      <c r="K1101" s="142" t="str">
        <f ca="1">IF(B1101="","",OFFSET(List1!V$11,tisk!A1100,0))</f>
        <v/>
      </c>
      <c r="L1101" s="142" t="str">
        <f ca="1">IF(B1101="","",OFFSET(List1!W$11,tisk!A1100,0))</f>
        <v/>
      </c>
      <c r="M1101" s="127" t="str">
        <f ca="1">IF(A1101="","",OFFSET(List1!W$11,tisk!#REF!,0))</f>
        <v/>
      </c>
      <c r="N1101" s="127" t="str">
        <f ca="1">IF(B1101="","",OFFSET(List1!X$11,tisk!A1100,0))</f>
        <v/>
      </c>
    </row>
    <row r="1102" spans="1:14" s="70" customFormat="1" ht="75" customHeight="1" x14ac:dyDescent="0.25">
      <c r="A1102" s="63"/>
      <c r="B1102" s="142"/>
      <c r="C1102" s="65" t="str">
        <f ca="1">IF(B1101="","",CONCATENATE("Okres ",OFFSET(List1!G$11,tisk!A1100,0),"
","Právní forma","
",OFFSET(List1!H$11,tisk!A1100,0),"
","IČO ",OFFSET(List1!I$11,tisk!A1100,0),"
 ","B.Ú. ",OFFSET(List1!J$11,tisk!A1100,0)))</f>
        <v/>
      </c>
      <c r="D1102" s="68" t="str">
        <f ca="1">IF(B1101="","",OFFSET(List1!M$11,tisk!A1100,0))</f>
        <v/>
      </c>
      <c r="E1102" s="143"/>
      <c r="F1102" s="69"/>
      <c r="G1102" s="127"/>
      <c r="H1102" s="144"/>
      <c r="I1102" s="142"/>
      <c r="J1102" s="142"/>
      <c r="K1102" s="142"/>
      <c r="L1102" s="142"/>
      <c r="M1102" s="127"/>
      <c r="N1102" s="127"/>
    </row>
    <row r="1103" spans="1:14" s="70" customFormat="1" ht="30" customHeight="1" x14ac:dyDescent="0.25">
      <c r="A1103" s="63">
        <f>ROW()/3-1</f>
        <v>366.66666666666669</v>
      </c>
      <c r="B1103" s="142"/>
      <c r="C1103" s="65" t="str">
        <f ca="1">IF(B1101="","",CONCATENATE("Zástupce","
",OFFSET(List1!K$11,tisk!A1100,0)))</f>
        <v/>
      </c>
      <c r="D1103" s="68" t="str">
        <f ca="1">IF(B1101="","",CONCATENATE("Dotace bude použita na:",OFFSET(List1!N$11,tisk!A1100,0)))</f>
        <v/>
      </c>
      <c r="E1103" s="143"/>
      <c r="F1103" s="67" t="str">
        <f ca="1">IF(B1101="","",OFFSET(List1!Q$11,tisk!A1100,0))</f>
        <v/>
      </c>
      <c r="G1103" s="127"/>
      <c r="H1103" s="144"/>
      <c r="I1103" s="142"/>
      <c r="J1103" s="142"/>
      <c r="K1103" s="142"/>
      <c r="L1103" s="142"/>
      <c r="M1103" s="127"/>
      <c r="N1103" s="127"/>
    </row>
    <row r="1104" spans="1:14" s="70" customFormat="1" ht="75" customHeight="1" x14ac:dyDescent="0.25">
      <c r="A1104" s="63"/>
      <c r="B1104" s="142" t="str">
        <f ca="1">IF(OFFSET(List1!B$11,tisk!A1103,0)&gt;0,OFFSET(List1!B$11,tisk!A1103,0),"")</f>
        <v/>
      </c>
      <c r="C1104" s="65" t="str">
        <f ca="1">IF(B1104="","",CONCATENATE(OFFSET(List1!C$11,tisk!A1103,0),"
",OFFSET(List1!D$11,tisk!A1103,0),"
",OFFSET(List1!E$11,tisk!A1103,0),"
",OFFSET(List1!F$11,tisk!A1103,0)))</f>
        <v/>
      </c>
      <c r="D1104" s="66" t="str">
        <f ca="1">IF(B1104="","",OFFSET(List1!L$11,tisk!A1103,0))</f>
        <v/>
      </c>
      <c r="E1104" s="143" t="str">
        <f ca="1">IF(B1104="","",OFFSET(List1!O$11,tisk!A1103,0))</f>
        <v/>
      </c>
      <c r="F1104" s="67" t="str">
        <f ca="1">IF(B1104="","",OFFSET(List1!P$11,tisk!A1103,0))</f>
        <v/>
      </c>
      <c r="G1104" s="127" t="str">
        <f ca="1">IF(B1104="","",OFFSET(List1!R$11,tisk!A1103,0))</f>
        <v/>
      </c>
      <c r="H1104" s="144" t="str">
        <f ca="1">IF(B1104="","",OFFSET(List1!S$11,tisk!A1103,0))</f>
        <v/>
      </c>
      <c r="I1104" s="142" t="str">
        <f ca="1">IF(B1104="","",OFFSET(List1!T$11,tisk!A1103,0))</f>
        <v/>
      </c>
      <c r="J1104" s="142" t="str">
        <f ca="1">IF(B1104="","",OFFSET(List1!U$11,tisk!A1103,0))</f>
        <v/>
      </c>
      <c r="K1104" s="142" t="str">
        <f ca="1">IF(B1104="","",OFFSET(List1!V$11,tisk!A1103,0))</f>
        <v/>
      </c>
      <c r="L1104" s="142" t="str">
        <f ca="1">IF(B1104="","",OFFSET(List1!W$11,tisk!A1103,0))</f>
        <v/>
      </c>
      <c r="M1104" s="127" t="str">
        <f ca="1">IF(A1104="","",OFFSET(List1!W$11,tisk!#REF!,0))</f>
        <v/>
      </c>
      <c r="N1104" s="127" t="str">
        <f ca="1">IF(B1104="","",OFFSET(List1!X$11,tisk!A1103,0))</f>
        <v/>
      </c>
    </row>
    <row r="1105" spans="1:14" s="70" customFormat="1" ht="75" customHeight="1" x14ac:dyDescent="0.25">
      <c r="A1105" s="63"/>
      <c r="B1105" s="142"/>
      <c r="C1105" s="65" t="str">
        <f ca="1">IF(B1104="","",CONCATENATE("Okres ",OFFSET(List1!G$11,tisk!A1103,0),"
","Právní forma","
",OFFSET(List1!H$11,tisk!A1103,0),"
","IČO ",OFFSET(List1!I$11,tisk!A1103,0),"
 ","B.Ú. ",OFFSET(List1!J$11,tisk!A1103,0)))</f>
        <v/>
      </c>
      <c r="D1105" s="68" t="str">
        <f ca="1">IF(B1104="","",OFFSET(List1!M$11,tisk!A1103,0))</f>
        <v/>
      </c>
      <c r="E1105" s="143"/>
      <c r="F1105" s="69"/>
      <c r="G1105" s="127"/>
      <c r="H1105" s="144"/>
      <c r="I1105" s="142"/>
      <c r="J1105" s="142"/>
      <c r="K1105" s="142"/>
      <c r="L1105" s="142"/>
      <c r="M1105" s="127"/>
      <c r="N1105" s="127"/>
    </row>
    <row r="1106" spans="1:14" s="70" customFormat="1" ht="30" customHeight="1" x14ac:dyDescent="0.25">
      <c r="A1106" s="63">
        <f>ROW()/3-1</f>
        <v>367.66666666666669</v>
      </c>
      <c r="B1106" s="142"/>
      <c r="C1106" s="65" t="str">
        <f ca="1">IF(B1104="","",CONCATENATE("Zástupce","
",OFFSET(List1!K$11,tisk!A1103,0)))</f>
        <v/>
      </c>
      <c r="D1106" s="68" t="str">
        <f ca="1">IF(B1104="","",CONCATENATE("Dotace bude použita na:",OFFSET(List1!N$11,tisk!A1103,0)))</f>
        <v/>
      </c>
      <c r="E1106" s="143"/>
      <c r="F1106" s="67" t="str">
        <f ca="1">IF(B1104="","",OFFSET(List1!Q$11,tisk!A1103,0))</f>
        <v/>
      </c>
      <c r="G1106" s="127"/>
      <c r="H1106" s="144"/>
      <c r="I1106" s="142"/>
      <c r="J1106" s="142"/>
      <c r="K1106" s="142"/>
      <c r="L1106" s="142"/>
      <c r="M1106" s="127"/>
      <c r="N1106" s="127"/>
    </row>
    <row r="1107" spans="1:14" s="70" customFormat="1" ht="75" customHeight="1" x14ac:dyDescent="0.25">
      <c r="A1107" s="63"/>
      <c r="B1107" s="142" t="str">
        <f ca="1">IF(OFFSET(List1!B$11,tisk!A1106,0)&gt;0,OFFSET(List1!B$11,tisk!A1106,0),"")</f>
        <v/>
      </c>
      <c r="C1107" s="65" t="str">
        <f ca="1">IF(B1107="","",CONCATENATE(OFFSET(List1!C$11,tisk!A1106,0),"
",OFFSET(List1!D$11,tisk!A1106,0),"
",OFFSET(List1!E$11,tisk!A1106,0),"
",OFFSET(List1!F$11,tisk!A1106,0)))</f>
        <v/>
      </c>
      <c r="D1107" s="66" t="str">
        <f ca="1">IF(B1107="","",OFFSET(List1!L$11,tisk!A1106,0))</f>
        <v/>
      </c>
      <c r="E1107" s="143" t="str">
        <f ca="1">IF(B1107="","",OFFSET(List1!O$11,tisk!A1106,0))</f>
        <v/>
      </c>
      <c r="F1107" s="67" t="str">
        <f ca="1">IF(B1107="","",OFFSET(List1!P$11,tisk!A1106,0))</f>
        <v/>
      </c>
      <c r="G1107" s="127" t="str">
        <f ca="1">IF(B1107="","",OFFSET(List1!R$11,tisk!A1106,0))</f>
        <v/>
      </c>
      <c r="H1107" s="144" t="str">
        <f ca="1">IF(B1107="","",OFFSET(List1!S$11,tisk!A1106,0))</f>
        <v/>
      </c>
      <c r="I1107" s="142" t="str">
        <f ca="1">IF(B1107="","",OFFSET(List1!T$11,tisk!A1106,0))</f>
        <v/>
      </c>
      <c r="J1107" s="142" t="str">
        <f ca="1">IF(B1107="","",OFFSET(List1!U$11,tisk!A1106,0))</f>
        <v/>
      </c>
      <c r="K1107" s="142" t="str">
        <f ca="1">IF(B1107="","",OFFSET(List1!V$11,tisk!A1106,0))</f>
        <v/>
      </c>
      <c r="L1107" s="142" t="str">
        <f ca="1">IF(B1107="","",OFFSET(List1!W$11,tisk!A1106,0))</f>
        <v/>
      </c>
      <c r="M1107" s="127" t="str">
        <f ca="1">IF(A1107="","",OFFSET(List1!W$11,tisk!#REF!,0))</f>
        <v/>
      </c>
      <c r="N1107" s="127" t="str">
        <f ca="1">IF(B1107="","",OFFSET(List1!X$11,tisk!A1106,0))</f>
        <v/>
      </c>
    </row>
    <row r="1108" spans="1:14" s="70" customFormat="1" ht="75" customHeight="1" x14ac:dyDescent="0.25">
      <c r="A1108" s="63"/>
      <c r="B1108" s="142"/>
      <c r="C1108" s="65" t="str">
        <f ca="1">IF(B1107="","",CONCATENATE("Okres ",OFFSET(List1!G$11,tisk!A1106,0),"
","Právní forma","
",OFFSET(List1!H$11,tisk!A1106,0),"
","IČO ",OFFSET(List1!I$11,tisk!A1106,0),"
 ","B.Ú. ",OFFSET(List1!J$11,tisk!A1106,0)))</f>
        <v/>
      </c>
      <c r="D1108" s="68" t="str">
        <f ca="1">IF(B1107="","",OFFSET(List1!M$11,tisk!A1106,0))</f>
        <v/>
      </c>
      <c r="E1108" s="143"/>
      <c r="F1108" s="69"/>
      <c r="G1108" s="127"/>
      <c r="H1108" s="144"/>
      <c r="I1108" s="142"/>
      <c r="J1108" s="142"/>
      <c r="K1108" s="142"/>
      <c r="L1108" s="142"/>
      <c r="M1108" s="127"/>
      <c r="N1108" s="127"/>
    </row>
    <row r="1109" spans="1:14" s="70" customFormat="1" ht="30" customHeight="1" x14ac:dyDescent="0.25">
      <c r="A1109" s="63">
        <f>ROW()/3-1</f>
        <v>368.66666666666669</v>
      </c>
      <c r="B1109" s="142"/>
      <c r="C1109" s="65" t="str">
        <f ca="1">IF(B1107="","",CONCATENATE("Zástupce","
",OFFSET(List1!K$11,tisk!A1106,0)))</f>
        <v/>
      </c>
      <c r="D1109" s="68" t="str">
        <f ca="1">IF(B1107="","",CONCATENATE("Dotace bude použita na:",OFFSET(List1!N$11,tisk!A1106,0)))</f>
        <v/>
      </c>
      <c r="E1109" s="143"/>
      <c r="F1109" s="67" t="str">
        <f ca="1">IF(B1107="","",OFFSET(List1!Q$11,tisk!A1106,0))</f>
        <v/>
      </c>
      <c r="G1109" s="127"/>
      <c r="H1109" s="144"/>
      <c r="I1109" s="142"/>
      <c r="J1109" s="142"/>
      <c r="K1109" s="142"/>
      <c r="L1109" s="142"/>
      <c r="M1109" s="127"/>
      <c r="N1109" s="127"/>
    </row>
    <row r="1110" spans="1:14" s="70" customFormat="1" ht="75" customHeight="1" x14ac:dyDescent="0.25">
      <c r="A1110" s="63"/>
      <c r="B1110" s="142" t="str">
        <f ca="1">IF(OFFSET(List1!B$11,tisk!A1109,0)&gt;0,OFFSET(List1!B$11,tisk!A1109,0),"")</f>
        <v/>
      </c>
      <c r="C1110" s="65" t="str">
        <f ca="1">IF(B1110="","",CONCATENATE(OFFSET(List1!C$11,tisk!A1109,0),"
",OFFSET(List1!D$11,tisk!A1109,0),"
",OFFSET(List1!E$11,tisk!A1109,0),"
",OFFSET(List1!F$11,tisk!A1109,0)))</f>
        <v/>
      </c>
      <c r="D1110" s="66" t="str">
        <f ca="1">IF(B1110="","",OFFSET(List1!L$11,tisk!A1109,0))</f>
        <v/>
      </c>
      <c r="E1110" s="143" t="str">
        <f ca="1">IF(B1110="","",OFFSET(List1!O$11,tisk!A1109,0))</f>
        <v/>
      </c>
      <c r="F1110" s="67" t="str">
        <f ca="1">IF(B1110="","",OFFSET(List1!P$11,tisk!A1109,0))</f>
        <v/>
      </c>
      <c r="G1110" s="127" t="str">
        <f ca="1">IF(B1110="","",OFFSET(List1!R$11,tisk!A1109,0))</f>
        <v/>
      </c>
      <c r="H1110" s="144" t="str">
        <f ca="1">IF(B1110="","",OFFSET(List1!S$11,tisk!A1109,0))</f>
        <v/>
      </c>
      <c r="I1110" s="142" t="str">
        <f ca="1">IF(B1110="","",OFFSET(List1!T$11,tisk!A1109,0))</f>
        <v/>
      </c>
      <c r="J1110" s="142" t="str">
        <f ca="1">IF(B1110="","",OFFSET(List1!U$11,tisk!A1109,0))</f>
        <v/>
      </c>
      <c r="K1110" s="142" t="str">
        <f ca="1">IF(B1110="","",OFFSET(List1!V$11,tisk!A1109,0))</f>
        <v/>
      </c>
      <c r="L1110" s="142" t="str">
        <f ca="1">IF(B1110="","",OFFSET(List1!W$11,tisk!A1109,0))</f>
        <v/>
      </c>
      <c r="M1110" s="127" t="str">
        <f ca="1">IF(A1110="","",OFFSET(List1!W$11,tisk!#REF!,0))</f>
        <v/>
      </c>
      <c r="N1110" s="127" t="str">
        <f ca="1">IF(B1110="","",OFFSET(List1!X$11,tisk!A1109,0))</f>
        <v/>
      </c>
    </row>
    <row r="1111" spans="1:14" s="70" customFormat="1" ht="75" customHeight="1" x14ac:dyDescent="0.25">
      <c r="A1111" s="63"/>
      <c r="B1111" s="142"/>
      <c r="C1111" s="65" t="str">
        <f ca="1">IF(B1110="","",CONCATENATE("Okres ",OFFSET(List1!G$11,tisk!A1109,0),"
","Právní forma","
",OFFSET(List1!H$11,tisk!A1109,0),"
","IČO ",OFFSET(List1!I$11,tisk!A1109,0),"
 ","B.Ú. ",OFFSET(List1!J$11,tisk!A1109,0)))</f>
        <v/>
      </c>
      <c r="D1111" s="68" t="str">
        <f ca="1">IF(B1110="","",OFFSET(List1!M$11,tisk!A1109,0))</f>
        <v/>
      </c>
      <c r="E1111" s="143"/>
      <c r="F1111" s="69"/>
      <c r="G1111" s="127"/>
      <c r="H1111" s="144"/>
      <c r="I1111" s="142"/>
      <c r="J1111" s="142"/>
      <c r="K1111" s="142"/>
      <c r="L1111" s="142"/>
      <c r="M1111" s="127"/>
      <c r="N1111" s="127"/>
    </row>
    <row r="1112" spans="1:14" s="70" customFormat="1" ht="30" customHeight="1" x14ac:dyDescent="0.25">
      <c r="A1112" s="63">
        <f>ROW()/3-1</f>
        <v>369.66666666666669</v>
      </c>
      <c r="B1112" s="142"/>
      <c r="C1112" s="65" t="str">
        <f ca="1">IF(B1110="","",CONCATENATE("Zástupce","
",OFFSET(List1!K$11,tisk!A1109,0)))</f>
        <v/>
      </c>
      <c r="D1112" s="68" t="str">
        <f ca="1">IF(B1110="","",CONCATENATE("Dotace bude použita na:",OFFSET(List1!N$11,tisk!A1109,0)))</f>
        <v/>
      </c>
      <c r="E1112" s="143"/>
      <c r="F1112" s="67" t="str">
        <f ca="1">IF(B1110="","",OFFSET(List1!Q$11,tisk!A1109,0))</f>
        <v/>
      </c>
      <c r="G1112" s="127"/>
      <c r="H1112" s="144"/>
      <c r="I1112" s="142"/>
      <c r="J1112" s="142"/>
      <c r="K1112" s="142"/>
      <c r="L1112" s="142"/>
      <c r="M1112" s="127"/>
      <c r="N1112" s="127"/>
    </row>
    <row r="1113" spans="1:14" s="70" customFormat="1" ht="75" customHeight="1" x14ac:dyDescent="0.25">
      <c r="A1113" s="63"/>
      <c r="B1113" s="142" t="str">
        <f ca="1">IF(OFFSET(List1!B$11,tisk!A1112,0)&gt;0,OFFSET(List1!B$11,tisk!A1112,0),"")</f>
        <v/>
      </c>
      <c r="C1113" s="65" t="str">
        <f ca="1">IF(B1113="","",CONCATENATE(OFFSET(List1!C$11,tisk!A1112,0),"
",OFFSET(List1!D$11,tisk!A1112,0),"
",OFFSET(List1!E$11,tisk!A1112,0),"
",OFFSET(List1!F$11,tisk!A1112,0)))</f>
        <v/>
      </c>
      <c r="D1113" s="66" t="str">
        <f ca="1">IF(B1113="","",OFFSET(List1!L$11,tisk!A1112,0))</f>
        <v/>
      </c>
      <c r="E1113" s="143" t="str">
        <f ca="1">IF(B1113="","",OFFSET(List1!O$11,tisk!A1112,0))</f>
        <v/>
      </c>
      <c r="F1113" s="67" t="str">
        <f ca="1">IF(B1113="","",OFFSET(List1!P$11,tisk!A1112,0))</f>
        <v/>
      </c>
      <c r="G1113" s="127" t="str">
        <f ca="1">IF(B1113="","",OFFSET(List1!R$11,tisk!A1112,0))</f>
        <v/>
      </c>
      <c r="H1113" s="144" t="str">
        <f ca="1">IF(B1113="","",OFFSET(List1!S$11,tisk!A1112,0))</f>
        <v/>
      </c>
      <c r="I1113" s="142" t="str">
        <f ca="1">IF(B1113="","",OFFSET(List1!T$11,tisk!A1112,0))</f>
        <v/>
      </c>
      <c r="J1113" s="142" t="str">
        <f ca="1">IF(B1113="","",OFFSET(List1!U$11,tisk!A1112,0))</f>
        <v/>
      </c>
      <c r="K1113" s="142" t="str">
        <f ca="1">IF(B1113="","",OFFSET(List1!V$11,tisk!A1112,0))</f>
        <v/>
      </c>
      <c r="L1113" s="142" t="str">
        <f ca="1">IF(B1113="","",OFFSET(List1!W$11,tisk!A1112,0))</f>
        <v/>
      </c>
      <c r="M1113" s="127" t="str">
        <f ca="1">IF(A1113="","",OFFSET(List1!W$11,tisk!#REF!,0))</f>
        <v/>
      </c>
      <c r="N1113" s="127" t="str">
        <f ca="1">IF(B1113="","",OFFSET(List1!X$11,tisk!A1112,0))</f>
        <v/>
      </c>
    </row>
    <row r="1114" spans="1:14" s="70" customFormat="1" ht="75" customHeight="1" x14ac:dyDescent="0.25">
      <c r="A1114" s="63"/>
      <c r="B1114" s="142"/>
      <c r="C1114" s="65" t="str">
        <f ca="1">IF(B1113="","",CONCATENATE("Okres ",OFFSET(List1!G$11,tisk!A1112,0),"
","Právní forma","
",OFFSET(List1!H$11,tisk!A1112,0),"
","IČO ",OFFSET(List1!I$11,tisk!A1112,0),"
 ","B.Ú. ",OFFSET(List1!J$11,tisk!A1112,0)))</f>
        <v/>
      </c>
      <c r="D1114" s="68" t="str">
        <f ca="1">IF(B1113="","",OFFSET(List1!M$11,tisk!A1112,0))</f>
        <v/>
      </c>
      <c r="E1114" s="143"/>
      <c r="F1114" s="69"/>
      <c r="G1114" s="127"/>
      <c r="H1114" s="144"/>
      <c r="I1114" s="142"/>
      <c r="J1114" s="142"/>
      <c r="K1114" s="142"/>
      <c r="L1114" s="142"/>
      <c r="M1114" s="127"/>
      <c r="N1114" s="127"/>
    </row>
    <row r="1115" spans="1:14" s="70" customFormat="1" ht="30" customHeight="1" x14ac:dyDescent="0.25">
      <c r="A1115" s="63">
        <f>ROW()/3-1</f>
        <v>370.66666666666669</v>
      </c>
      <c r="B1115" s="142"/>
      <c r="C1115" s="65" t="str">
        <f ca="1">IF(B1113="","",CONCATENATE("Zástupce","
",OFFSET(List1!K$11,tisk!A1112,0)))</f>
        <v/>
      </c>
      <c r="D1115" s="68" t="str">
        <f ca="1">IF(B1113="","",CONCATENATE("Dotace bude použita na:",OFFSET(List1!N$11,tisk!A1112,0)))</f>
        <v/>
      </c>
      <c r="E1115" s="143"/>
      <c r="F1115" s="67" t="str">
        <f ca="1">IF(B1113="","",OFFSET(List1!Q$11,tisk!A1112,0))</f>
        <v/>
      </c>
      <c r="G1115" s="127"/>
      <c r="H1115" s="144"/>
      <c r="I1115" s="142"/>
      <c r="J1115" s="142"/>
      <c r="K1115" s="142"/>
      <c r="L1115" s="142"/>
      <c r="M1115" s="127"/>
      <c r="N1115" s="127"/>
    </row>
    <row r="1116" spans="1:14" s="70" customFormat="1" ht="75" customHeight="1" x14ac:dyDescent="0.25">
      <c r="A1116" s="63"/>
      <c r="B1116" s="142" t="str">
        <f ca="1">IF(OFFSET(List1!B$11,tisk!A1115,0)&gt;0,OFFSET(List1!B$11,tisk!A1115,0),"")</f>
        <v/>
      </c>
      <c r="C1116" s="65" t="str">
        <f ca="1">IF(B1116="","",CONCATENATE(OFFSET(List1!C$11,tisk!A1115,0),"
",OFFSET(List1!D$11,tisk!A1115,0),"
",OFFSET(List1!E$11,tisk!A1115,0),"
",OFFSET(List1!F$11,tisk!A1115,0)))</f>
        <v/>
      </c>
      <c r="D1116" s="66" t="str">
        <f ca="1">IF(B1116="","",OFFSET(List1!L$11,tisk!A1115,0))</f>
        <v/>
      </c>
      <c r="E1116" s="143" t="str">
        <f ca="1">IF(B1116="","",OFFSET(List1!O$11,tisk!A1115,0))</f>
        <v/>
      </c>
      <c r="F1116" s="67" t="str">
        <f ca="1">IF(B1116="","",OFFSET(List1!P$11,tisk!A1115,0))</f>
        <v/>
      </c>
      <c r="G1116" s="127" t="str">
        <f ca="1">IF(B1116="","",OFFSET(List1!R$11,tisk!A1115,0))</f>
        <v/>
      </c>
      <c r="H1116" s="144" t="str">
        <f ca="1">IF(B1116="","",OFFSET(List1!S$11,tisk!A1115,0))</f>
        <v/>
      </c>
      <c r="I1116" s="142" t="str">
        <f ca="1">IF(B1116="","",OFFSET(List1!T$11,tisk!A1115,0))</f>
        <v/>
      </c>
      <c r="J1116" s="142" t="str">
        <f ca="1">IF(B1116="","",OFFSET(List1!U$11,tisk!A1115,0))</f>
        <v/>
      </c>
      <c r="K1116" s="142" t="str">
        <f ca="1">IF(B1116="","",OFFSET(List1!V$11,tisk!A1115,0))</f>
        <v/>
      </c>
      <c r="L1116" s="142" t="str">
        <f ca="1">IF(B1116="","",OFFSET(List1!W$11,tisk!A1115,0))</f>
        <v/>
      </c>
      <c r="M1116" s="127" t="str">
        <f ca="1">IF(A1116="","",OFFSET(List1!W$11,tisk!#REF!,0))</f>
        <v/>
      </c>
      <c r="N1116" s="127" t="str">
        <f ca="1">IF(B1116="","",OFFSET(List1!X$11,tisk!A1115,0))</f>
        <v/>
      </c>
    </row>
    <row r="1117" spans="1:14" s="70" customFormat="1" ht="75" customHeight="1" x14ac:dyDescent="0.25">
      <c r="A1117" s="63"/>
      <c r="B1117" s="142"/>
      <c r="C1117" s="65" t="str">
        <f ca="1">IF(B1116="","",CONCATENATE("Okres ",OFFSET(List1!G$11,tisk!A1115,0),"
","Právní forma","
",OFFSET(List1!H$11,tisk!A1115,0),"
","IČO ",OFFSET(List1!I$11,tisk!A1115,0),"
 ","B.Ú. ",OFFSET(List1!J$11,tisk!A1115,0)))</f>
        <v/>
      </c>
      <c r="D1117" s="68" t="str">
        <f ca="1">IF(B1116="","",OFFSET(List1!M$11,tisk!A1115,0))</f>
        <v/>
      </c>
      <c r="E1117" s="143"/>
      <c r="F1117" s="69"/>
      <c r="G1117" s="127"/>
      <c r="H1117" s="144"/>
      <c r="I1117" s="142"/>
      <c r="J1117" s="142"/>
      <c r="K1117" s="142"/>
      <c r="L1117" s="142"/>
      <c r="M1117" s="127"/>
      <c r="N1117" s="127"/>
    </row>
    <row r="1118" spans="1:14" s="70" customFormat="1" ht="30" customHeight="1" x14ac:dyDescent="0.25">
      <c r="A1118" s="63">
        <f>ROW()/3-1</f>
        <v>371.66666666666669</v>
      </c>
      <c r="B1118" s="142"/>
      <c r="C1118" s="65" t="str">
        <f ca="1">IF(B1116="","",CONCATENATE("Zástupce","
",OFFSET(List1!K$11,tisk!A1115,0)))</f>
        <v/>
      </c>
      <c r="D1118" s="68" t="str">
        <f ca="1">IF(B1116="","",CONCATENATE("Dotace bude použita na:",OFFSET(List1!N$11,tisk!A1115,0)))</f>
        <v/>
      </c>
      <c r="E1118" s="143"/>
      <c r="F1118" s="67" t="str">
        <f ca="1">IF(B1116="","",OFFSET(List1!Q$11,tisk!A1115,0))</f>
        <v/>
      </c>
      <c r="G1118" s="127"/>
      <c r="H1118" s="144"/>
      <c r="I1118" s="142"/>
      <c r="J1118" s="142"/>
      <c r="K1118" s="142"/>
      <c r="L1118" s="142"/>
      <c r="M1118" s="127"/>
      <c r="N1118" s="127"/>
    </row>
    <row r="1119" spans="1:14" s="70" customFormat="1" ht="75" customHeight="1" x14ac:dyDescent="0.25">
      <c r="A1119" s="63"/>
      <c r="B1119" s="142" t="str">
        <f ca="1">IF(OFFSET(List1!B$11,tisk!A1118,0)&gt;0,OFFSET(List1!B$11,tisk!A1118,0),"")</f>
        <v/>
      </c>
      <c r="C1119" s="65" t="str">
        <f ca="1">IF(B1119="","",CONCATENATE(OFFSET(List1!C$11,tisk!A1118,0),"
",OFFSET(List1!D$11,tisk!A1118,0),"
",OFFSET(List1!E$11,tisk!A1118,0),"
",OFFSET(List1!F$11,tisk!A1118,0)))</f>
        <v/>
      </c>
      <c r="D1119" s="66" t="str">
        <f ca="1">IF(B1119="","",OFFSET(List1!L$11,tisk!A1118,0))</f>
        <v/>
      </c>
      <c r="E1119" s="143" t="str">
        <f ca="1">IF(B1119="","",OFFSET(List1!O$11,tisk!A1118,0))</f>
        <v/>
      </c>
      <c r="F1119" s="67" t="str">
        <f ca="1">IF(B1119="","",OFFSET(List1!P$11,tisk!A1118,0))</f>
        <v/>
      </c>
      <c r="G1119" s="127" t="str">
        <f ca="1">IF(B1119="","",OFFSET(List1!R$11,tisk!A1118,0))</f>
        <v/>
      </c>
      <c r="H1119" s="144" t="str">
        <f ca="1">IF(B1119="","",OFFSET(List1!S$11,tisk!A1118,0))</f>
        <v/>
      </c>
      <c r="I1119" s="142" t="str">
        <f ca="1">IF(B1119="","",OFFSET(List1!T$11,tisk!A1118,0))</f>
        <v/>
      </c>
      <c r="J1119" s="142" t="str">
        <f ca="1">IF(B1119="","",OFFSET(List1!U$11,tisk!A1118,0))</f>
        <v/>
      </c>
      <c r="K1119" s="142" t="str">
        <f ca="1">IF(B1119="","",OFFSET(List1!V$11,tisk!A1118,0))</f>
        <v/>
      </c>
      <c r="L1119" s="142" t="str">
        <f ca="1">IF(B1119="","",OFFSET(List1!W$11,tisk!A1118,0))</f>
        <v/>
      </c>
      <c r="M1119" s="127" t="str">
        <f ca="1">IF(A1119="","",OFFSET(List1!W$11,tisk!#REF!,0))</f>
        <v/>
      </c>
      <c r="N1119" s="127" t="str">
        <f ca="1">IF(B1119="","",OFFSET(List1!X$11,tisk!A1118,0))</f>
        <v/>
      </c>
    </row>
    <row r="1120" spans="1:14" s="70" customFormat="1" ht="75" customHeight="1" x14ac:dyDescent="0.25">
      <c r="A1120" s="63"/>
      <c r="B1120" s="142"/>
      <c r="C1120" s="65" t="str">
        <f ca="1">IF(B1119="","",CONCATENATE("Okres ",OFFSET(List1!G$11,tisk!A1118,0),"
","Právní forma","
",OFFSET(List1!H$11,tisk!A1118,0),"
","IČO ",OFFSET(List1!I$11,tisk!A1118,0),"
 ","B.Ú. ",OFFSET(List1!J$11,tisk!A1118,0)))</f>
        <v/>
      </c>
      <c r="D1120" s="68" t="str">
        <f ca="1">IF(B1119="","",OFFSET(List1!M$11,tisk!A1118,0))</f>
        <v/>
      </c>
      <c r="E1120" s="143"/>
      <c r="F1120" s="69"/>
      <c r="G1120" s="127"/>
      <c r="H1120" s="144"/>
      <c r="I1120" s="142"/>
      <c r="J1120" s="142"/>
      <c r="K1120" s="142"/>
      <c r="L1120" s="142"/>
      <c r="M1120" s="127"/>
      <c r="N1120" s="127"/>
    </row>
    <row r="1121" spans="1:14" s="70" customFormat="1" ht="30" customHeight="1" x14ac:dyDescent="0.25">
      <c r="A1121" s="63">
        <f>ROW()/3-1</f>
        <v>372.66666666666669</v>
      </c>
      <c r="B1121" s="142"/>
      <c r="C1121" s="65" t="str">
        <f ca="1">IF(B1119="","",CONCATENATE("Zástupce","
",OFFSET(List1!K$11,tisk!A1118,0)))</f>
        <v/>
      </c>
      <c r="D1121" s="68" t="str">
        <f ca="1">IF(B1119="","",CONCATENATE("Dotace bude použita na:",OFFSET(List1!N$11,tisk!A1118,0)))</f>
        <v/>
      </c>
      <c r="E1121" s="143"/>
      <c r="F1121" s="67" t="str">
        <f ca="1">IF(B1119="","",OFFSET(List1!Q$11,tisk!A1118,0))</f>
        <v/>
      </c>
      <c r="G1121" s="127"/>
      <c r="H1121" s="144"/>
      <c r="I1121" s="142"/>
      <c r="J1121" s="142"/>
      <c r="K1121" s="142"/>
      <c r="L1121" s="142"/>
      <c r="M1121" s="127"/>
      <c r="N1121" s="127"/>
    </row>
    <row r="1122" spans="1:14" s="70" customFormat="1" ht="75" customHeight="1" x14ac:dyDescent="0.25">
      <c r="A1122" s="63"/>
      <c r="B1122" s="142" t="str">
        <f ca="1">IF(OFFSET(List1!B$11,tisk!A1121,0)&gt;0,OFFSET(List1!B$11,tisk!A1121,0),"")</f>
        <v/>
      </c>
      <c r="C1122" s="65" t="str">
        <f ca="1">IF(B1122="","",CONCATENATE(OFFSET(List1!C$11,tisk!A1121,0),"
",OFFSET(List1!D$11,tisk!A1121,0),"
",OFFSET(List1!E$11,tisk!A1121,0),"
",OFFSET(List1!F$11,tisk!A1121,0)))</f>
        <v/>
      </c>
      <c r="D1122" s="66" t="str">
        <f ca="1">IF(B1122="","",OFFSET(List1!L$11,tisk!A1121,0))</f>
        <v/>
      </c>
      <c r="E1122" s="143" t="str">
        <f ca="1">IF(B1122="","",OFFSET(List1!O$11,tisk!A1121,0))</f>
        <v/>
      </c>
      <c r="F1122" s="67" t="str">
        <f ca="1">IF(B1122="","",OFFSET(List1!P$11,tisk!A1121,0))</f>
        <v/>
      </c>
      <c r="G1122" s="127" t="str">
        <f ca="1">IF(B1122="","",OFFSET(List1!R$11,tisk!A1121,0))</f>
        <v/>
      </c>
      <c r="H1122" s="144" t="str">
        <f ca="1">IF(B1122="","",OFFSET(List1!S$11,tisk!A1121,0))</f>
        <v/>
      </c>
      <c r="I1122" s="142" t="str">
        <f ca="1">IF(B1122="","",OFFSET(List1!T$11,tisk!A1121,0))</f>
        <v/>
      </c>
      <c r="J1122" s="142" t="str">
        <f ca="1">IF(B1122="","",OFFSET(List1!U$11,tisk!A1121,0))</f>
        <v/>
      </c>
      <c r="K1122" s="142" t="str">
        <f ca="1">IF(B1122="","",OFFSET(List1!V$11,tisk!A1121,0))</f>
        <v/>
      </c>
      <c r="L1122" s="142" t="str">
        <f ca="1">IF(B1122="","",OFFSET(List1!W$11,tisk!A1121,0))</f>
        <v/>
      </c>
      <c r="M1122" s="127" t="str">
        <f ca="1">IF(A1122="","",OFFSET(List1!W$11,tisk!#REF!,0))</f>
        <v/>
      </c>
      <c r="N1122" s="127" t="str">
        <f ca="1">IF(B1122="","",OFFSET(List1!X$11,tisk!A1121,0))</f>
        <v/>
      </c>
    </row>
    <row r="1123" spans="1:14" s="70" customFormat="1" ht="75" customHeight="1" x14ac:dyDescent="0.25">
      <c r="A1123" s="63"/>
      <c r="B1123" s="142"/>
      <c r="C1123" s="65" t="str">
        <f ca="1">IF(B1122="","",CONCATENATE("Okres ",OFFSET(List1!G$11,tisk!A1121,0),"
","Právní forma","
",OFFSET(List1!H$11,tisk!A1121,0),"
","IČO ",OFFSET(List1!I$11,tisk!A1121,0),"
 ","B.Ú. ",OFFSET(List1!J$11,tisk!A1121,0)))</f>
        <v/>
      </c>
      <c r="D1123" s="68" t="str">
        <f ca="1">IF(B1122="","",OFFSET(List1!M$11,tisk!A1121,0))</f>
        <v/>
      </c>
      <c r="E1123" s="143"/>
      <c r="F1123" s="69"/>
      <c r="G1123" s="127"/>
      <c r="H1123" s="144"/>
      <c r="I1123" s="142"/>
      <c r="J1123" s="142"/>
      <c r="K1123" s="142"/>
      <c r="L1123" s="142"/>
      <c r="M1123" s="127"/>
      <c r="N1123" s="127"/>
    </row>
    <row r="1124" spans="1:14" s="70" customFormat="1" ht="30" customHeight="1" x14ac:dyDescent="0.25">
      <c r="A1124" s="63">
        <f>ROW()/3-1</f>
        <v>373.66666666666669</v>
      </c>
      <c r="B1124" s="142"/>
      <c r="C1124" s="65" t="str">
        <f ca="1">IF(B1122="","",CONCATENATE("Zástupce","
",OFFSET(List1!K$11,tisk!A1121,0)))</f>
        <v/>
      </c>
      <c r="D1124" s="68" t="str">
        <f ca="1">IF(B1122="","",CONCATENATE("Dotace bude použita na:",OFFSET(List1!N$11,tisk!A1121,0)))</f>
        <v/>
      </c>
      <c r="E1124" s="143"/>
      <c r="F1124" s="67" t="str">
        <f ca="1">IF(B1122="","",OFFSET(List1!Q$11,tisk!A1121,0))</f>
        <v/>
      </c>
      <c r="G1124" s="127"/>
      <c r="H1124" s="144"/>
      <c r="I1124" s="142"/>
      <c r="J1124" s="142"/>
      <c r="K1124" s="142"/>
      <c r="L1124" s="142"/>
      <c r="M1124" s="127"/>
      <c r="N1124" s="127"/>
    </row>
    <row r="1125" spans="1:14" s="70" customFormat="1" ht="75" customHeight="1" x14ac:dyDescent="0.25">
      <c r="A1125" s="63"/>
      <c r="B1125" s="142" t="str">
        <f ca="1">IF(OFFSET(List1!B$11,tisk!A1124,0)&gt;0,OFFSET(List1!B$11,tisk!A1124,0),"")</f>
        <v/>
      </c>
      <c r="C1125" s="65" t="str">
        <f ca="1">IF(B1125="","",CONCATENATE(OFFSET(List1!C$11,tisk!A1124,0),"
",OFFSET(List1!D$11,tisk!A1124,0),"
",OFFSET(List1!E$11,tisk!A1124,0),"
",OFFSET(List1!F$11,tisk!A1124,0)))</f>
        <v/>
      </c>
      <c r="D1125" s="66" t="str">
        <f ca="1">IF(B1125="","",OFFSET(List1!L$11,tisk!A1124,0))</f>
        <v/>
      </c>
      <c r="E1125" s="143" t="str">
        <f ca="1">IF(B1125="","",OFFSET(List1!O$11,tisk!A1124,0))</f>
        <v/>
      </c>
      <c r="F1125" s="67" t="str">
        <f ca="1">IF(B1125="","",OFFSET(List1!P$11,tisk!A1124,0))</f>
        <v/>
      </c>
      <c r="G1125" s="127" t="str">
        <f ca="1">IF(B1125="","",OFFSET(List1!R$11,tisk!A1124,0))</f>
        <v/>
      </c>
      <c r="H1125" s="144" t="str">
        <f ca="1">IF(B1125="","",OFFSET(List1!S$11,tisk!A1124,0))</f>
        <v/>
      </c>
      <c r="I1125" s="142" t="str">
        <f ca="1">IF(B1125="","",OFFSET(List1!T$11,tisk!A1124,0))</f>
        <v/>
      </c>
      <c r="J1125" s="142" t="str">
        <f ca="1">IF(B1125="","",OFFSET(List1!U$11,tisk!A1124,0))</f>
        <v/>
      </c>
      <c r="K1125" s="142" t="str">
        <f ca="1">IF(B1125="","",OFFSET(List1!V$11,tisk!A1124,0))</f>
        <v/>
      </c>
      <c r="L1125" s="142" t="str">
        <f ca="1">IF(B1125="","",OFFSET(List1!W$11,tisk!A1124,0))</f>
        <v/>
      </c>
      <c r="M1125" s="127" t="str">
        <f ca="1">IF(A1125="","",OFFSET(List1!W$11,tisk!#REF!,0))</f>
        <v/>
      </c>
      <c r="N1125" s="127" t="str">
        <f ca="1">IF(B1125="","",OFFSET(List1!X$11,tisk!A1124,0))</f>
        <v/>
      </c>
    </row>
    <row r="1126" spans="1:14" s="70" customFormat="1" ht="75" customHeight="1" x14ac:dyDescent="0.25">
      <c r="A1126" s="63"/>
      <c r="B1126" s="142"/>
      <c r="C1126" s="65" t="str">
        <f ca="1">IF(B1125="","",CONCATENATE("Okres ",OFFSET(List1!G$11,tisk!A1124,0),"
","Právní forma","
",OFFSET(List1!H$11,tisk!A1124,0),"
","IČO ",OFFSET(List1!I$11,tisk!A1124,0),"
 ","B.Ú. ",OFFSET(List1!J$11,tisk!A1124,0)))</f>
        <v/>
      </c>
      <c r="D1126" s="68" t="str">
        <f ca="1">IF(B1125="","",OFFSET(List1!M$11,tisk!A1124,0))</f>
        <v/>
      </c>
      <c r="E1126" s="143"/>
      <c r="F1126" s="69"/>
      <c r="G1126" s="127"/>
      <c r="H1126" s="144"/>
      <c r="I1126" s="142"/>
      <c r="J1126" s="142"/>
      <c r="K1126" s="142"/>
      <c r="L1126" s="142"/>
      <c r="M1126" s="127"/>
      <c r="N1126" s="127"/>
    </row>
    <row r="1127" spans="1:14" s="70" customFormat="1" ht="30" customHeight="1" x14ac:dyDescent="0.25">
      <c r="A1127" s="63">
        <f>ROW()/3-1</f>
        <v>374.66666666666669</v>
      </c>
      <c r="B1127" s="142"/>
      <c r="C1127" s="65" t="str">
        <f ca="1">IF(B1125="","",CONCATENATE("Zástupce","
",OFFSET(List1!K$11,tisk!A1124,0)))</f>
        <v/>
      </c>
      <c r="D1127" s="68" t="str">
        <f ca="1">IF(B1125="","",CONCATENATE("Dotace bude použita na:",OFFSET(List1!N$11,tisk!A1124,0)))</f>
        <v/>
      </c>
      <c r="E1127" s="143"/>
      <c r="F1127" s="67" t="str">
        <f ca="1">IF(B1125="","",OFFSET(List1!Q$11,tisk!A1124,0))</f>
        <v/>
      </c>
      <c r="G1127" s="127"/>
      <c r="H1127" s="144"/>
      <c r="I1127" s="142"/>
      <c r="J1127" s="142"/>
      <c r="K1127" s="142"/>
      <c r="L1127" s="142"/>
      <c r="M1127" s="127"/>
      <c r="N1127" s="127"/>
    </row>
    <row r="1128" spans="1:14" s="70" customFormat="1" ht="75" customHeight="1" x14ac:dyDescent="0.25">
      <c r="A1128" s="63"/>
      <c r="B1128" s="142" t="str">
        <f ca="1">IF(OFFSET(List1!B$11,tisk!A1127,0)&gt;0,OFFSET(List1!B$11,tisk!A1127,0),"")</f>
        <v/>
      </c>
      <c r="C1128" s="65" t="str">
        <f ca="1">IF(B1128="","",CONCATENATE(OFFSET(List1!C$11,tisk!A1127,0),"
",OFFSET(List1!D$11,tisk!A1127,0),"
",OFFSET(List1!E$11,tisk!A1127,0),"
",OFFSET(List1!F$11,tisk!A1127,0)))</f>
        <v/>
      </c>
      <c r="D1128" s="66" t="str">
        <f ca="1">IF(B1128="","",OFFSET(List1!L$11,tisk!A1127,0))</f>
        <v/>
      </c>
      <c r="E1128" s="143" t="str">
        <f ca="1">IF(B1128="","",OFFSET(List1!O$11,tisk!A1127,0))</f>
        <v/>
      </c>
      <c r="F1128" s="67" t="str">
        <f ca="1">IF(B1128="","",OFFSET(List1!P$11,tisk!A1127,0))</f>
        <v/>
      </c>
      <c r="G1128" s="127" t="str">
        <f ca="1">IF(B1128="","",OFFSET(List1!R$11,tisk!A1127,0))</f>
        <v/>
      </c>
      <c r="H1128" s="144" t="str">
        <f ca="1">IF(B1128="","",OFFSET(List1!S$11,tisk!A1127,0))</f>
        <v/>
      </c>
      <c r="I1128" s="142" t="str">
        <f ca="1">IF(B1128="","",OFFSET(List1!T$11,tisk!A1127,0))</f>
        <v/>
      </c>
      <c r="J1128" s="142" t="str">
        <f ca="1">IF(B1128="","",OFFSET(List1!U$11,tisk!A1127,0))</f>
        <v/>
      </c>
      <c r="K1128" s="142" t="str">
        <f ca="1">IF(B1128="","",OFFSET(List1!V$11,tisk!A1127,0))</f>
        <v/>
      </c>
      <c r="L1128" s="142" t="str">
        <f ca="1">IF(B1128="","",OFFSET(List1!W$11,tisk!A1127,0))</f>
        <v/>
      </c>
      <c r="M1128" s="127" t="str">
        <f ca="1">IF(A1128="","",OFFSET(List1!W$11,tisk!#REF!,0))</f>
        <v/>
      </c>
      <c r="N1128" s="127" t="str">
        <f ca="1">IF(B1128="","",OFFSET(List1!X$11,tisk!A1127,0))</f>
        <v/>
      </c>
    </row>
    <row r="1129" spans="1:14" s="70" customFormat="1" ht="75" customHeight="1" x14ac:dyDescent="0.25">
      <c r="A1129" s="63"/>
      <c r="B1129" s="142"/>
      <c r="C1129" s="65" t="str">
        <f ca="1">IF(B1128="","",CONCATENATE("Okres ",OFFSET(List1!G$11,tisk!A1127,0),"
","Právní forma","
",OFFSET(List1!H$11,tisk!A1127,0),"
","IČO ",OFFSET(List1!I$11,tisk!A1127,0),"
 ","B.Ú. ",OFFSET(List1!J$11,tisk!A1127,0)))</f>
        <v/>
      </c>
      <c r="D1129" s="68" t="str">
        <f ca="1">IF(B1128="","",OFFSET(List1!M$11,tisk!A1127,0))</f>
        <v/>
      </c>
      <c r="E1129" s="143"/>
      <c r="F1129" s="69"/>
      <c r="G1129" s="127"/>
      <c r="H1129" s="144"/>
      <c r="I1129" s="142"/>
      <c r="J1129" s="142"/>
      <c r="K1129" s="142"/>
      <c r="L1129" s="142"/>
      <c r="M1129" s="127"/>
      <c r="N1129" s="127"/>
    </row>
    <row r="1130" spans="1:14" s="70" customFormat="1" ht="30" customHeight="1" x14ac:dyDescent="0.25">
      <c r="A1130" s="63">
        <f>ROW()/3-1</f>
        <v>375.66666666666669</v>
      </c>
      <c r="B1130" s="142"/>
      <c r="C1130" s="65" t="str">
        <f ca="1">IF(B1128="","",CONCATENATE("Zástupce","
",OFFSET(List1!K$11,tisk!A1127,0)))</f>
        <v/>
      </c>
      <c r="D1130" s="68" t="str">
        <f ca="1">IF(B1128="","",CONCATENATE("Dotace bude použita na:",OFFSET(List1!N$11,tisk!A1127,0)))</f>
        <v/>
      </c>
      <c r="E1130" s="143"/>
      <c r="F1130" s="67" t="str">
        <f ca="1">IF(B1128="","",OFFSET(List1!Q$11,tisk!A1127,0))</f>
        <v/>
      </c>
      <c r="G1130" s="127"/>
      <c r="H1130" s="144"/>
      <c r="I1130" s="142"/>
      <c r="J1130" s="142"/>
      <c r="K1130" s="142"/>
      <c r="L1130" s="142"/>
      <c r="M1130" s="127"/>
      <c r="N1130" s="127"/>
    </row>
    <row r="1131" spans="1:14" s="70" customFormat="1" ht="75" customHeight="1" x14ac:dyDescent="0.25">
      <c r="A1131" s="63"/>
      <c r="B1131" s="142" t="str">
        <f ca="1">IF(OFFSET(List1!B$11,tisk!A1130,0)&gt;0,OFFSET(List1!B$11,tisk!A1130,0),"")</f>
        <v/>
      </c>
      <c r="C1131" s="65" t="str">
        <f ca="1">IF(B1131="","",CONCATENATE(OFFSET(List1!C$11,tisk!A1130,0),"
",OFFSET(List1!D$11,tisk!A1130,0),"
",OFFSET(List1!E$11,tisk!A1130,0),"
",OFFSET(List1!F$11,tisk!A1130,0)))</f>
        <v/>
      </c>
      <c r="D1131" s="66" t="str">
        <f ca="1">IF(B1131="","",OFFSET(List1!L$11,tisk!A1130,0))</f>
        <v/>
      </c>
      <c r="E1131" s="143" t="str">
        <f ca="1">IF(B1131="","",OFFSET(List1!O$11,tisk!A1130,0))</f>
        <v/>
      </c>
      <c r="F1131" s="67" t="str">
        <f ca="1">IF(B1131="","",OFFSET(List1!P$11,tisk!A1130,0))</f>
        <v/>
      </c>
      <c r="G1131" s="127" t="str">
        <f ca="1">IF(B1131="","",OFFSET(List1!R$11,tisk!A1130,0))</f>
        <v/>
      </c>
      <c r="H1131" s="144" t="str">
        <f ca="1">IF(B1131="","",OFFSET(List1!S$11,tisk!A1130,0))</f>
        <v/>
      </c>
      <c r="I1131" s="142" t="str">
        <f ca="1">IF(B1131="","",OFFSET(List1!T$11,tisk!A1130,0))</f>
        <v/>
      </c>
      <c r="J1131" s="142" t="str">
        <f ca="1">IF(B1131="","",OFFSET(List1!U$11,tisk!A1130,0))</f>
        <v/>
      </c>
      <c r="K1131" s="142" t="str">
        <f ca="1">IF(B1131="","",OFFSET(List1!V$11,tisk!A1130,0))</f>
        <v/>
      </c>
      <c r="L1131" s="142" t="str">
        <f ca="1">IF(B1131="","",OFFSET(List1!W$11,tisk!A1130,0))</f>
        <v/>
      </c>
      <c r="M1131" s="127" t="str">
        <f ca="1">IF(A1131="","",OFFSET(List1!W$11,tisk!#REF!,0))</f>
        <v/>
      </c>
      <c r="N1131" s="127" t="str">
        <f ca="1">IF(B1131="","",OFFSET(List1!X$11,tisk!A1130,0))</f>
        <v/>
      </c>
    </row>
    <row r="1132" spans="1:14" s="70" customFormat="1" ht="75" customHeight="1" x14ac:dyDescent="0.25">
      <c r="A1132" s="63"/>
      <c r="B1132" s="142"/>
      <c r="C1132" s="65" t="str">
        <f ca="1">IF(B1131="","",CONCATENATE("Okres ",OFFSET(List1!G$11,tisk!A1130,0),"
","Právní forma","
",OFFSET(List1!H$11,tisk!A1130,0),"
","IČO ",OFFSET(List1!I$11,tisk!A1130,0),"
 ","B.Ú. ",OFFSET(List1!J$11,tisk!A1130,0)))</f>
        <v/>
      </c>
      <c r="D1132" s="68" t="str">
        <f ca="1">IF(B1131="","",OFFSET(List1!M$11,tisk!A1130,0))</f>
        <v/>
      </c>
      <c r="E1132" s="143"/>
      <c r="F1132" s="69"/>
      <c r="G1132" s="127"/>
      <c r="H1132" s="144"/>
      <c r="I1132" s="142"/>
      <c r="J1132" s="142"/>
      <c r="K1132" s="142"/>
      <c r="L1132" s="142"/>
      <c r="M1132" s="127"/>
      <c r="N1132" s="127"/>
    </row>
    <row r="1133" spans="1:14" s="70" customFormat="1" ht="30" customHeight="1" x14ac:dyDescent="0.25">
      <c r="A1133" s="63">
        <f>ROW()/3-1</f>
        <v>376.66666666666669</v>
      </c>
      <c r="B1133" s="142"/>
      <c r="C1133" s="65" t="str">
        <f ca="1">IF(B1131="","",CONCATENATE("Zástupce","
",OFFSET(List1!K$11,tisk!A1130,0)))</f>
        <v/>
      </c>
      <c r="D1133" s="68" t="str">
        <f ca="1">IF(B1131="","",CONCATENATE("Dotace bude použita na:",OFFSET(List1!N$11,tisk!A1130,0)))</f>
        <v/>
      </c>
      <c r="E1133" s="143"/>
      <c r="F1133" s="67" t="str">
        <f ca="1">IF(B1131="","",OFFSET(List1!Q$11,tisk!A1130,0))</f>
        <v/>
      </c>
      <c r="G1133" s="127"/>
      <c r="H1133" s="144"/>
      <c r="I1133" s="142"/>
      <c r="J1133" s="142"/>
      <c r="K1133" s="142"/>
      <c r="L1133" s="142"/>
      <c r="M1133" s="127"/>
      <c r="N1133" s="127"/>
    </row>
    <row r="1134" spans="1:14" s="70" customFormat="1" ht="75" customHeight="1" x14ac:dyDescent="0.25">
      <c r="A1134" s="63"/>
      <c r="B1134" s="142" t="str">
        <f ca="1">IF(OFFSET(List1!B$11,tisk!A1133,0)&gt;0,OFFSET(List1!B$11,tisk!A1133,0),"")</f>
        <v/>
      </c>
      <c r="C1134" s="65" t="str">
        <f ca="1">IF(B1134="","",CONCATENATE(OFFSET(List1!C$11,tisk!A1133,0),"
",OFFSET(List1!D$11,tisk!A1133,0),"
",OFFSET(List1!E$11,tisk!A1133,0),"
",OFFSET(List1!F$11,tisk!A1133,0)))</f>
        <v/>
      </c>
      <c r="D1134" s="66" t="str">
        <f ca="1">IF(B1134="","",OFFSET(List1!L$11,tisk!A1133,0))</f>
        <v/>
      </c>
      <c r="E1134" s="143" t="str">
        <f ca="1">IF(B1134="","",OFFSET(List1!O$11,tisk!A1133,0))</f>
        <v/>
      </c>
      <c r="F1134" s="67" t="str">
        <f ca="1">IF(B1134="","",OFFSET(List1!P$11,tisk!A1133,0))</f>
        <v/>
      </c>
      <c r="G1134" s="127" t="str">
        <f ca="1">IF(B1134="","",OFFSET(List1!R$11,tisk!A1133,0))</f>
        <v/>
      </c>
      <c r="H1134" s="144" t="str">
        <f ca="1">IF(B1134="","",OFFSET(List1!S$11,tisk!A1133,0))</f>
        <v/>
      </c>
      <c r="I1134" s="142" t="str">
        <f ca="1">IF(B1134="","",OFFSET(List1!T$11,tisk!A1133,0))</f>
        <v/>
      </c>
      <c r="J1134" s="142" t="str">
        <f ca="1">IF(B1134="","",OFFSET(List1!U$11,tisk!A1133,0))</f>
        <v/>
      </c>
      <c r="K1134" s="142" t="str">
        <f ca="1">IF(B1134="","",OFFSET(List1!V$11,tisk!A1133,0))</f>
        <v/>
      </c>
      <c r="L1134" s="142" t="str">
        <f ca="1">IF(B1134="","",OFFSET(List1!W$11,tisk!A1133,0))</f>
        <v/>
      </c>
      <c r="M1134" s="127" t="str">
        <f ca="1">IF(A1134="","",OFFSET(List1!W$11,tisk!#REF!,0))</f>
        <v/>
      </c>
      <c r="N1134" s="127" t="str">
        <f ca="1">IF(B1134="","",OFFSET(List1!X$11,tisk!A1133,0))</f>
        <v/>
      </c>
    </row>
    <row r="1135" spans="1:14" s="70" customFormat="1" ht="75" customHeight="1" x14ac:dyDescent="0.25">
      <c r="A1135" s="63"/>
      <c r="B1135" s="142"/>
      <c r="C1135" s="65" t="str">
        <f ca="1">IF(B1134="","",CONCATENATE("Okres ",OFFSET(List1!G$11,tisk!A1133,0),"
","Právní forma","
",OFFSET(List1!H$11,tisk!A1133,0),"
","IČO ",OFFSET(List1!I$11,tisk!A1133,0),"
 ","B.Ú. ",OFFSET(List1!J$11,tisk!A1133,0)))</f>
        <v/>
      </c>
      <c r="D1135" s="68" t="str">
        <f ca="1">IF(B1134="","",OFFSET(List1!M$11,tisk!A1133,0))</f>
        <v/>
      </c>
      <c r="E1135" s="143"/>
      <c r="F1135" s="69"/>
      <c r="G1135" s="127"/>
      <c r="H1135" s="144"/>
      <c r="I1135" s="142"/>
      <c r="J1135" s="142"/>
      <c r="K1135" s="142"/>
      <c r="L1135" s="142"/>
      <c r="M1135" s="127"/>
      <c r="N1135" s="127"/>
    </row>
    <row r="1136" spans="1:14" s="70" customFormat="1" ht="30" customHeight="1" x14ac:dyDescent="0.25">
      <c r="A1136" s="63">
        <f>ROW()/3-1</f>
        <v>377.66666666666669</v>
      </c>
      <c r="B1136" s="142"/>
      <c r="C1136" s="65" t="str">
        <f ca="1">IF(B1134="","",CONCATENATE("Zástupce","
",OFFSET(List1!K$11,tisk!A1133,0)))</f>
        <v/>
      </c>
      <c r="D1136" s="68" t="str">
        <f ca="1">IF(B1134="","",CONCATENATE("Dotace bude použita na:",OFFSET(List1!N$11,tisk!A1133,0)))</f>
        <v/>
      </c>
      <c r="E1136" s="143"/>
      <c r="F1136" s="67" t="str">
        <f ca="1">IF(B1134="","",OFFSET(List1!Q$11,tisk!A1133,0))</f>
        <v/>
      </c>
      <c r="G1136" s="127"/>
      <c r="H1136" s="144"/>
      <c r="I1136" s="142"/>
      <c r="J1136" s="142"/>
      <c r="K1136" s="142"/>
      <c r="L1136" s="142"/>
      <c r="M1136" s="127"/>
      <c r="N1136" s="127"/>
    </row>
    <row r="1137" spans="1:14" s="70" customFormat="1" ht="75" customHeight="1" x14ac:dyDescent="0.25">
      <c r="A1137" s="63"/>
      <c r="B1137" s="142" t="str">
        <f ca="1">IF(OFFSET(List1!B$11,tisk!A1136,0)&gt;0,OFFSET(List1!B$11,tisk!A1136,0),"")</f>
        <v/>
      </c>
      <c r="C1137" s="65" t="str">
        <f ca="1">IF(B1137="","",CONCATENATE(OFFSET(List1!C$11,tisk!A1136,0),"
",OFFSET(List1!D$11,tisk!A1136,0),"
",OFFSET(List1!E$11,tisk!A1136,0),"
",OFFSET(List1!F$11,tisk!A1136,0)))</f>
        <v/>
      </c>
      <c r="D1137" s="66" t="str">
        <f ca="1">IF(B1137="","",OFFSET(List1!L$11,tisk!A1136,0))</f>
        <v/>
      </c>
      <c r="E1137" s="143" t="str">
        <f ca="1">IF(B1137="","",OFFSET(List1!O$11,tisk!A1136,0))</f>
        <v/>
      </c>
      <c r="F1137" s="67" t="str">
        <f ca="1">IF(B1137="","",OFFSET(List1!P$11,tisk!A1136,0))</f>
        <v/>
      </c>
      <c r="G1137" s="127" t="str">
        <f ca="1">IF(B1137="","",OFFSET(List1!R$11,tisk!A1136,0))</f>
        <v/>
      </c>
      <c r="H1137" s="144" t="str">
        <f ca="1">IF(B1137="","",OFFSET(List1!S$11,tisk!A1136,0))</f>
        <v/>
      </c>
      <c r="I1137" s="142" t="str">
        <f ca="1">IF(B1137="","",OFFSET(List1!T$11,tisk!A1136,0))</f>
        <v/>
      </c>
      <c r="J1137" s="142" t="str">
        <f ca="1">IF(B1137="","",OFFSET(List1!U$11,tisk!A1136,0))</f>
        <v/>
      </c>
      <c r="K1137" s="142" t="str">
        <f ca="1">IF(B1137="","",OFFSET(List1!V$11,tisk!A1136,0))</f>
        <v/>
      </c>
      <c r="L1137" s="142" t="str">
        <f ca="1">IF(B1137="","",OFFSET(List1!W$11,tisk!A1136,0))</f>
        <v/>
      </c>
      <c r="M1137" s="127" t="str">
        <f ca="1">IF(A1137="","",OFFSET(List1!W$11,tisk!#REF!,0))</f>
        <v/>
      </c>
      <c r="N1137" s="127" t="str">
        <f ca="1">IF(B1137="","",OFFSET(List1!X$11,tisk!A1136,0))</f>
        <v/>
      </c>
    </row>
    <row r="1138" spans="1:14" s="70" customFormat="1" ht="75" customHeight="1" x14ac:dyDescent="0.25">
      <c r="A1138" s="63"/>
      <c r="B1138" s="142"/>
      <c r="C1138" s="65" t="str">
        <f ca="1">IF(B1137="","",CONCATENATE("Okres ",OFFSET(List1!G$11,tisk!A1136,0),"
","Právní forma","
",OFFSET(List1!H$11,tisk!A1136,0),"
","IČO ",OFFSET(List1!I$11,tisk!A1136,0),"
 ","B.Ú. ",OFFSET(List1!J$11,tisk!A1136,0)))</f>
        <v/>
      </c>
      <c r="D1138" s="68" t="str">
        <f ca="1">IF(B1137="","",OFFSET(List1!M$11,tisk!A1136,0))</f>
        <v/>
      </c>
      <c r="E1138" s="143"/>
      <c r="F1138" s="69"/>
      <c r="G1138" s="127"/>
      <c r="H1138" s="144"/>
      <c r="I1138" s="142"/>
      <c r="J1138" s="142"/>
      <c r="K1138" s="142"/>
      <c r="L1138" s="142"/>
      <c r="M1138" s="127"/>
      <c r="N1138" s="127"/>
    </row>
    <row r="1139" spans="1:14" s="70" customFormat="1" ht="30" customHeight="1" x14ac:dyDescent="0.25">
      <c r="A1139" s="63">
        <f>ROW()/3-1</f>
        <v>378.66666666666669</v>
      </c>
      <c r="B1139" s="142"/>
      <c r="C1139" s="65" t="str">
        <f ca="1">IF(B1137="","",CONCATENATE("Zástupce","
",OFFSET(List1!K$11,tisk!A1136,0)))</f>
        <v/>
      </c>
      <c r="D1139" s="68" t="str">
        <f ca="1">IF(B1137="","",CONCATENATE("Dotace bude použita na:",OFFSET(List1!N$11,tisk!A1136,0)))</f>
        <v/>
      </c>
      <c r="E1139" s="143"/>
      <c r="F1139" s="67" t="str">
        <f ca="1">IF(B1137="","",OFFSET(List1!Q$11,tisk!A1136,0))</f>
        <v/>
      </c>
      <c r="G1139" s="127"/>
      <c r="H1139" s="144"/>
      <c r="I1139" s="142"/>
      <c r="J1139" s="142"/>
      <c r="K1139" s="142"/>
      <c r="L1139" s="142"/>
      <c r="M1139" s="127"/>
      <c r="N1139" s="127"/>
    </row>
    <row r="1140" spans="1:14" s="70" customFormat="1" ht="75" customHeight="1" x14ac:dyDescent="0.25">
      <c r="A1140" s="63"/>
      <c r="B1140" s="142" t="str">
        <f ca="1">IF(OFFSET(List1!B$11,tisk!A1139,0)&gt;0,OFFSET(List1!B$11,tisk!A1139,0),"")</f>
        <v/>
      </c>
      <c r="C1140" s="65" t="str">
        <f ca="1">IF(B1140="","",CONCATENATE(OFFSET(List1!C$11,tisk!A1139,0),"
",OFFSET(List1!D$11,tisk!A1139,0),"
",OFFSET(List1!E$11,tisk!A1139,0),"
",OFFSET(List1!F$11,tisk!A1139,0)))</f>
        <v/>
      </c>
      <c r="D1140" s="66" t="str">
        <f ca="1">IF(B1140="","",OFFSET(List1!L$11,tisk!A1139,0))</f>
        <v/>
      </c>
      <c r="E1140" s="143" t="str">
        <f ca="1">IF(B1140="","",OFFSET(List1!O$11,tisk!A1139,0))</f>
        <v/>
      </c>
      <c r="F1140" s="67" t="str">
        <f ca="1">IF(B1140="","",OFFSET(List1!P$11,tisk!A1139,0))</f>
        <v/>
      </c>
      <c r="G1140" s="127" t="str">
        <f ca="1">IF(B1140="","",OFFSET(List1!R$11,tisk!A1139,0))</f>
        <v/>
      </c>
      <c r="H1140" s="144" t="str">
        <f ca="1">IF(B1140="","",OFFSET(List1!S$11,tisk!A1139,0))</f>
        <v/>
      </c>
      <c r="I1140" s="142" t="str">
        <f ca="1">IF(B1140="","",OFFSET(List1!T$11,tisk!A1139,0))</f>
        <v/>
      </c>
      <c r="J1140" s="142" t="str">
        <f ca="1">IF(B1140="","",OFFSET(List1!U$11,tisk!A1139,0))</f>
        <v/>
      </c>
      <c r="K1140" s="142" t="str">
        <f ca="1">IF(B1140="","",OFFSET(List1!V$11,tisk!A1139,0))</f>
        <v/>
      </c>
      <c r="L1140" s="142" t="str">
        <f ca="1">IF(B1140="","",OFFSET(List1!W$11,tisk!A1139,0))</f>
        <v/>
      </c>
      <c r="M1140" s="127" t="str">
        <f ca="1">IF(A1140="","",OFFSET(List1!W$11,tisk!#REF!,0))</f>
        <v/>
      </c>
      <c r="N1140" s="127" t="str">
        <f ca="1">IF(B1140="","",OFFSET(List1!X$11,tisk!A1139,0))</f>
        <v/>
      </c>
    </row>
    <row r="1141" spans="1:14" s="70" customFormat="1" ht="75" customHeight="1" x14ac:dyDescent="0.25">
      <c r="A1141" s="63"/>
      <c r="B1141" s="142"/>
      <c r="C1141" s="65" t="str">
        <f ca="1">IF(B1140="","",CONCATENATE("Okres ",OFFSET(List1!G$11,tisk!A1139,0),"
","Právní forma","
",OFFSET(List1!H$11,tisk!A1139,0),"
","IČO ",OFFSET(List1!I$11,tisk!A1139,0),"
 ","B.Ú. ",OFFSET(List1!J$11,tisk!A1139,0)))</f>
        <v/>
      </c>
      <c r="D1141" s="68" t="str">
        <f ca="1">IF(B1140="","",OFFSET(List1!M$11,tisk!A1139,0))</f>
        <v/>
      </c>
      <c r="E1141" s="143"/>
      <c r="F1141" s="69"/>
      <c r="G1141" s="127"/>
      <c r="H1141" s="144"/>
      <c r="I1141" s="142"/>
      <c r="J1141" s="142"/>
      <c r="K1141" s="142"/>
      <c r="L1141" s="142"/>
      <c r="M1141" s="127"/>
      <c r="N1141" s="127"/>
    </row>
    <row r="1142" spans="1:14" s="70" customFormat="1" ht="30" customHeight="1" x14ac:dyDescent="0.25">
      <c r="A1142" s="63">
        <f>ROW()/3-1</f>
        <v>379.66666666666669</v>
      </c>
      <c r="B1142" s="142"/>
      <c r="C1142" s="65" t="str">
        <f ca="1">IF(B1140="","",CONCATENATE("Zástupce","
",OFFSET(List1!K$11,tisk!A1139,0)))</f>
        <v/>
      </c>
      <c r="D1142" s="68" t="str">
        <f ca="1">IF(B1140="","",CONCATENATE("Dotace bude použita na:",OFFSET(List1!N$11,tisk!A1139,0)))</f>
        <v/>
      </c>
      <c r="E1142" s="143"/>
      <c r="F1142" s="67" t="str">
        <f ca="1">IF(B1140="","",OFFSET(List1!Q$11,tisk!A1139,0))</f>
        <v/>
      </c>
      <c r="G1142" s="127"/>
      <c r="H1142" s="144"/>
      <c r="I1142" s="142"/>
      <c r="J1142" s="142"/>
      <c r="K1142" s="142"/>
      <c r="L1142" s="142"/>
      <c r="M1142" s="127"/>
      <c r="N1142" s="127"/>
    </row>
    <row r="1143" spans="1:14" s="70" customFormat="1" ht="75" customHeight="1" x14ac:dyDescent="0.25">
      <c r="A1143" s="63"/>
      <c r="B1143" s="142" t="str">
        <f ca="1">IF(OFFSET(List1!B$11,tisk!A1142,0)&gt;0,OFFSET(List1!B$11,tisk!A1142,0),"")</f>
        <v/>
      </c>
      <c r="C1143" s="65" t="str">
        <f ca="1">IF(B1143="","",CONCATENATE(OFFSET(List1!C$11,tisk!A1142,0),"
",OFFSET(List1!D$11,tisk!A1142,0),"
",OFFSET(List1!E$11,tisk!A1142,0),"
",OFFSET(List1!F$11,tisk!A1142,0)))</f>
        <v/>
      </c>
      <c r="D1143" s="66" t="str">
        <f ca="1">IF(B1143="","",OFFSET(List1!L$11,tisk!A1142,0))</f>
        <v/>
      </c>
      <c r="E1143" s="143" t="str">
        <f ca="1">IF(B1143="","",OFFSET(List1!O$11,tisk!A1142,0))</f>
        <v/>
      </c>
      <c r="F1143" s="67" t="str">
        <f ca="1">IF(B1143="","",OFFSET(List1!P$11,tisk!A1142,0))</f>
        <v/>
      </c>
      <c r="G1143" s="127" t="str">
        <f ca="1">IF(B1143="","",OFFSET(List1!R$11,tisk!A1142,0))</f>
        <v/>
      </c>
      <c r="H1143" s="144" t="str">
        <f ca="1">IF(B1143="","",OFFSET(List1!S$11,tisk!A1142,0))</f>
        <v/>
      </c>
      <c r="I1143" s="142" t="str">
        <f ca="1">IF(B1143="","",OFFSET(List1!T$11,tisk!A1142,0))</f>
        <v/>
      </c>
      <c r="J1143" s="142" t="str">
        <f ca="1">IF(B1143="","",OFFSET(List1!U$11,tisk!A1142,0))</f>
        <v/>
      </c>
      <c r="K1143" s="142" t="str">
        <f ca="1">IF(B1143="","",OFFSET(List1!V$11,tisk!A1142,0))</f>
        <v/>
      </c>
      <c r="L1143" s="142" t="str">
        <f ca="1">IF(B1143="","",OFFSET(List1!W$11,tisk!A1142,0))</f>
        <v/>
      </c>
      <c r="M1143" s="127" t="str">
        <f ca="1">IF(A1143="","",OFFSET(List1!W$11,tisk!#REF!,0))</f>
        <v/>
      </c>
      <c r="N1143" s="127" t="str">
        <f ca="1">IF(B1143="","",OFFSET(List1!X$11,tisk!A1142,0))</f>
        <v/>
      </c>
    </row>
    <row r="1144" spans="1:14" s="70" customFormat="1" ht="75" customHeight="1" x14ac:dyDescent="0.25">
      <c r="A1144" s="63"/>
      <c r="B1144" s="142"/>
      <c r="C1144" s="65" t="str">
        <f ca="1">IF(B1143="","",CONCATENATE("Okres ",OFFSET(List1!G$11,tisk!A1142,0),"
","Právní forma","
",OFFSET(List1!H$11,tisk!A1142,0),"
","IČO ",OFFSET(List1!I$11,tisk!A1142,0),"
 ","B.Ú. ",OFFSET(List1!J$11,tisk!A1142,0)))</f>
        <v/>
      </c>
      <c r="D1144" s="68" t="str">
        <f ca="1">IF(B1143="","",OFFSET(List1!M$11,tisk!A1142,0))</f>
        <v/>
      </c>
      <c r="E1144" s="143"/>
      <c r="F1144" s="69"/>
      <c r="G1144" s="127"/>
      <c r="H1144" s="144"/>
      <c r="I1144" s="142"/>
      <c r="J1144" s="142"/>
      <c r="K1144" s="142"/>
      <c r="L1144" s="142"/>
      <c r="M1144" s="127"/>
      <c r="N1144" s="127"/>
    </row>
    <row r="1145" spans="1:14" s="70" customFormat="1" ht="30" customHeight="1" x14ac:dyDescent="0.25">
      <c r="A1145" s="63">
        <f>ROW()/3-1</f>
        <v>380.66666666666669</v>
      </c>
      <c r="B1145" s="142"/>
      <c r="C1145" s="65" t="str">
        <f ca="1">IF(B1143="","",CONCATENATE("Zástupce","
",OFFSET(List1!K$11,tisk!A1142,0)))</f>
        <v/>
      </c>
      <c r="D1145" s="68" t="str">
        <f ca="1">IF(B1143="","",CONCATENATE("Dotace bude použita na:",OFFSET(List1!N$11,tisk!A1142,0)))</f>
        <v/>
      </c>
      <c r="E1145" s="143"/>
      <c r="F1145" s="67" t="str">
        <f ca="1">IF(B1143="","",OFFSET(List1!Q$11,tisk!A1142,0))</f>
        <v/>
      </c>
      <c r="G1145" s="127"/>
      <c r="H1145" s="144"/>
      <c r="I1145" s="142"/>
      <c r="J1145" s="142"/>
      <c r="K1145" s="142"/>
      <c r="L1145" s="142"/>
      <c r="M1145" s="127"/>
      <c r="N1145" s="127"/>
    </row>
    <row r="1146" spans="1:14" s="70" customFormat="1" ht="75" customHeight="1" x14ac:dyDescent="0.25">
      <c r="A1146" s="63"/>
      <c r="B1146" s="142" t="str">
        <f ca="1">IF(OFFSET(List1!B$11,tisk!A1145,0)&gt;0,OFFSET(List1!B$11,tisk!A1145,0),"")</f>
        <v/>
      </c>
      <c r="C1146" s="65" t="str">
        <f ca="1">IF(B1146="","",CONCATENATE(OFFSET(List1!C$11,tisk!A1145,0),"
",OFFSET(List1!D$11,tisk!A1145,0),"
",OFFSET(List1!E$11,tisk!A1145,0),"
",OFFSET(List1!F$11,tisk!A1145,0)))</f>
        <v/>
      </c>
      <c r="D1146" s="66" t="str">
        <f ca="1">IF(B1146="","",OFFSET(List1!L$11,tisk!A1145,0))</f>
        <v/>
      </c>
      <c r="E1146" s="143" t="str">
        <f ca="1">IF(B1146="","",OFFSET(List1!O$11,tisk!A1145,0))</f>
        <v/>
      </c>
      <c r="F1146" s="67" t="str">
        <f ca="1">IF(B1146="","",OFFSET(List1!P$11,tisk!A1145,0))</f>
        <v/>
      </c>
      <c r="G1146" s="127" t="str">
        <f ca="1">IF(B1146="","",OFFSET(List1!R$11,tisk!A1145,0))</f>
        <v/>
      </c>
      <c r="H1146" s="144" t="str">
        <f ca="1">IF(B1146="","",OFFSET(List1!S$11,tisk!A1145,0))</f>
        <v/>
      </c>
      <c r="I1146" s="142" t="str">
        <f ca="1">IF(B1146="","",OFFSET(List1!T$11,tisk!A1145,0))</f>
        <v/>
      </c>
      <c r="J1146" s="142" t="str">
        <f ca="1">IF(B1146="","",OFFSET(List1!U$11,tisk!A1145,0))</f>
        <v/>
      </c>
      <c r="K1146" s="142" t="str">
        <f ca="1">IF(B1146="","",OFFSET(List1!V$11,tisk!A1145,0))</f>
        <v/>
      </c>
      <c r="L1146" s="142" t="str">
        <f ca="1">IF(B1146="","",OFFSET(List1!W$11,tisk!A1145,0))</f>
        <v/>
      </c>
      <c r="M1146" s="127" t="str">
        <f ca="1">IF(A1146="","",OFFSET(List1!W$11,tisk!#REF!,0))</f>
        <v/>
      </c>
      <c r="N1146" s="127" t="str">
        <f ca="1">IF(B1146="","",OFFSET(List1!X$11,tisk!A1145,0))</f>
        <v/>
      </c>
    </row>
    <row r="1147" spans="1:14" s="70" customFormat="1" ht="75" customHeight="1" x14ac:dyDescent="0.25">
      <c r="A1147" s="63"/>
      <c r="B1147" s="142"/>
      <c r="C1147" s="65" t="str">
        <f ca="1">IF(B1146="","",CONCATENATE("Okres ",OFFSET(List1!G$11,tisk!A1145,0),"
","Právní forma","
",OFFSET(List1!H$11,tisk!A1145,0),"
","IČO ",OFFSET(List1!I$11,tisk!A1145,0),"
 ","B.Ú. ",OFFSET(List1!J$11,tisk!A1145,0)))</f>
        <v/>
      </c>
      <c r="D1147" s="68" t="str">
        <f ca="1">IF(B1146="","",OFFSET(List1!M$11,tisk!A1145,0))</f>
        <v/>
      </c>
      <c r="E1147" s="143"/>
      <c r="F1147" s="69"/>
      <c r="G1147" s="127"/>
      <c r="H1147" s="144"/>
      <c r="I1147" s="142"/>
      <c r="J1147" s="142"/>
      <c r="K1147" s="142"/>
      <c r="L1147" s="142"/>
      <c r="M1147" s="127"/>
      <c r="N1147" s="127"/>
    </row>
    <row r="1148" spans="1:14" s="70" customFormat="1" ht="30" customHeight="1" x14ac:dyDescent="0.25">
      <c r="A1148" s="63">
        <f>ROW()/3-1</f>
        <v>381.66666666666669</v>
      </c>
      <c r="B1148" s="142"/>
      <c r="C1148" s="65" t="str">
        <f ca="1">IF(B1146="","",CONCATENATE("Zástupce","
",OFFSET(List1!K$11,tisk!A1145,0)))</f>
        <v/>
      </c>
      <c r="D1148" s="68" t="str">
        <f ca="1">IF(B1146="","",CONCATENATE("Dotace bude použita na:",OFFSET(List1!N$11,tisk!A1145,0)))</f>
        <v/>
      </c>
      <c r="E1148" s="143"/>
      <c r="F1148" s="67" t="str">
        <f ca="1">IF(B1146="","",OFFSET(List1!Q$11,tisk!A1145,0))</f>
        <v/>
      </c>
      <c r="G1148" s="127"/>
      <c r="H1148" s="144"/>
      <c r="I1148" s="142"/>
      <c r="J1148" s="142"/>
      <c r="K1148" s="142"/>
      <c r="L1148" s="142"/>
      <c r="M1148" s="127"/>
      <c r="N1148" s="127"/>
    </row>
    <row r="1149" spans="1:14" s="70" customFormat="1" ht="75" customHeight="1" x14ac:dyDescent="0.25">
      <c r="A1149" s="63"/>
      <c r="B1149" s="142" t="str">
        <f ca="1">IF(OFFSET(List1!B$11,tisk!A1148,0)&gt;0,OFFSET(List1!B$11,tisk!A1148,0),"")</f>
        <v/>
      </c>
      <c r="C1149" s="65" t="str">
        <f ca="1">IF(B1149="","",CONCATENATE(OFFSET(List1!C$11,tisk!A1148,0),"
",OFFSET(List1!D$11,tisk!A1148,0),"
",OFFSET(List1!E$11,tisk!A1148,0),"
",OFFSET(List1!F$11,tisk!A1148,0)))</f>
        <v/>
      </c>
      <c r="D1149" s="66" t="str">
        <f ca="1">IF(B1149="","",OFFSET(List1!L$11,tisk!A1148,0))</f>
        <v/>
      </c>
      <c r="E1149" s="143" t="str">
        <f ca="1">IF(B1149="","",OFFSET(List1!O$11,tisk!A1148,0))</f>
        <v/>
      </c>
      <c r="F1149" s="67" t="str">
        <f ca="1">IF(B1149="","",OFFSET(List1!P$11,tisk!A1148,0))</f>
        <v/>
      </c>
      <c r="G1149" s="127" t="str">
        <f ca="1">IF(B1149="","",OFFSET(List1!R$11,tisk!A1148,0))</f>
        <v/>
      </c>
      <c r="H1149" s="144" t="str">
        <f ca="1">IF(B1149="","",OFFSET(List1!S$11,tisk!A1148,0))</f>
        <v/>
      </c>
      <c r="I1149" s="142" t="str">
        <f ca="1">IF(B1149="","",OFFSET(List1!T$11,tisk!A1148,0))</f>
        <v/>
      </c>
      <c r="J1149" s="142" t="str">
        <f ca="1">IF(B1149="","",OFFSET(List1!U$11,tisk!A1148,0))</f>
        <v/>
      </c>
      <c r="K1149" s="142" t="str">
        <f ca="1">IF(B1149="","",OFFSET(List1!V$11,tisk!A1148,0))</f>
        <v/>
      </c>
      <c r="L1149" s="142" t="str">
        <f ca="1">IF(B1149="","",OFFSET(List1!W$11,tisk!A1148,0))</f>
        <v/>
      </c>
      <c r="M1149" s="127" t="str">
        <f ca="1">IF(A1149="","",OFFSET(List1!W$11,tisk!#REF!,0))</f>
        <v/>
      </c>
      <c r="N1149" s="127" t="str">
        <f ca="1">IF(B1149="","",OFFSET(List1!X$11,tisk!A1148,0))</f>
        <v/>
      </c>
    </row>
    <row r="1150" spans="1:14" s="70" customFormat="1" ht="75" customHeight="1" x14ac:dyDescent="0.25">
      <c r="A1150" s="63"/>
      <c r="B1150" s="142"/>
      <c r="C1150" s="65" t="str">
        <f ca="1">IF(B1149="","",CONCATENATE("Okres ",OFFSET(List1!G$11,tisk!A1148,0),"
","Právní forma","
",OFFSET(List1!H$11,tisk!A1148,0),"
","IČO ",OFFSET(List1!I$11,tisk!A1148,0),"
 ","B.Ú. ",OFFSET(List1!J$11,tisk!A1148,0)))</f>
        <v/>
      </c>
      <c r="D1150" s="68" t="str">
        <f ca="1">IF(B1149="","",OFFSET(List1!M$11,tisk!A1148,0))</f>
        <v/>
      </c>
      <c r="E1150" s="143"/>
      <c r="F1150" s="69"/>
      <c r="G1150" s="127"/>
      <c r="H1150" s="144"/>
      <c r="I1150" s="142"/>
      <c r="J1150" s="142"/>
      <c r="K1150" s="142"/>
      <c r="L1150" s="142"/>
      <c r="M1150" s="127"/>
      <c r="N1150" s="127"/>
    </row>
    <row r="1151" spans="1:14" s="70" customFormat="1" ht="30" customHeight="1" x14ac:dyDescent="0.25">
      <c r="A1151" s="63">
        <f>ROW()/3-1</f>
        <v>382.66666666666669</v>
      </c>
      <c r="B1151" s="142"/>
      <c r="C1151" s="65" t="str">
        <f ca="1">IF(B1149="","",CONCATENATE("Zástupce","
",OFFSET(List1!K$11,tisk!A1148,0)))</f>
        <v/>
      </c>
      <c r="D1151" s="68" t="str">
        <f ca="1">IF(B1149="","",CONCATENATE("Dotace bude použita na:",OFFSET(List1!N$11,tisk!A1148,0)))</f>
        <v/>
      </c>
      <c r="E1151" s="143"/>
      <c r="F1151" s="67" t="str">
        <f ca="1">IF(B1149="","",OFFSET(List1!Q$11,tisk!A1148,0))</f>
        <v/>
      </c>
      <c r="G1151" s="127"/>
      <c r="H1151" s="144"/>
      <c r="I1151" s="142"/>
      <c r="J1151" s="142"/>
      <c r="K1151" s="142"/>
      <c r="L1151" s="142"/>
      <c r="M1151" s="127"/>
      <c r="N1151" s="127"/>
    </row>
    <row r="1152" spans="1:14" s="70" customFormat="1" ht="75" customHeight="1" x14ac:dyDescent="0.25">
      <c r="A1152" s="63"/>
      <c r="B1152" s="142" t="str">
        <f ca="1">IF(OFFSET(List1!B$11,tisk!A1151,0)&gt;0,OFFSET(List1!B$11,tisk!A1151,0),"")</f>
        <v/>
      </c>
      <c r="C1152" s="65" t="str">
        <f ca="1">IF(B1152="","",CONCATENATE(OFFSET(List1!C$11,tisk!A1151,0),"
",OFFSET(List1!D$11,tisk!A1151,0),"
",OFFSET(List1!E$11,tisk!A1151,0),"
",OFFSET(List1!F$11,tisk!A1151,0)))</f>
        <v/>
      </c>
      <c r="D1152" s="66" t="str">
        <f ca="1">IF(B1152="","",OFFSET(List1!L$11,tisk!A1151,0))</f>
        <v/>
      </c>
      <c r="E1152" s="143" t="str">
        <f ca="1">IF(B1152="","",OFFSET(List1!O$11,tisk!A1151,0))</f>
        <v/>
      </c>
      <c r="F1152" s="67" t="str">
        <f ca="1">IF(B1152="","",OFFSET(List1!P$11,tisk!A1151,0))</f>
        <v/>
      </c>
      <c r="G1152" s="127" t="str">
        <f ca="1">IF(B1152="","",OFFSET(List1!R$11,tisk!A1151,0))</f>
        <v/>
      </c>
      <c r="H1152" s="144" t="str">
        <f ca="1">IF(B1152="","",OFFSET(List1!S$11,tisk!A1151,0))</f>
        <v/>
      </c>
      <c r="I1152" s="142" t="str">
        <f ca="1">IF(B1152="","",OFFSET(List1!T$11,tisk!A1151,0))</f>
        <v/>
      </c>
      <c r="J1152" s="142" t="str">
        <f ca="1">IF(B1152="","",OFFSET(List1!U$11,tisk!A1151,0))</f>
        <v/>
      </c>
      <c r="K1152" s="142" t="str">
        <f ca="1">IF(B1152="","",OFFSET(List1!V$11,tisk!A1151,0))</f>
        <v/>
      </c>
      <c r="L1152" s="142" t="str">
        <f ca="1">IF(B1152="","",OFFSET(List1!W$11,tisk!A1151,0))</f>
        <v/>
      </c>
      <c r="M1152" s="127" t="str">
        <f ca="1">IF(A1152="","",OFFSET(List1!W$11,tisk!#REF!,0))</f>
        <v/>
      </c>
      <c r="N1152" s="127" t="str">
        <f ca="1">IF(B1152="","",OFFSET(List1!X$11,tisk!A1151,0))</f>
        <v/>
      </c>
    </row>
    <row r="1153" spans="1:14" s="70" customFormat="1" ht="75" customHeight="1" x14ac:dyDescent="0.25">
      <c r="A1153" s="63"/>
      <c r="B1153" s="142"/>
      <c r="C1153" s="65" t="str">
        <f ca="1">IF(B1152="","",CONCATENATE("Okres ",OFFSET(List1!G$11,tisk!A1151,0),"
","Právní forma","
",OFFSET(List1!H$11,tisk!A1151,0),"
","IČO ",OFFSET(List1!I$11,tisk!A1151,0),"
 ","B.Ú. ",OFFSET(List1!J$11,tisk!A1151,0)))</f>
        <v/>
      </c>
      <c r="D1153" s="68" t="str">
        <f ca="1">IF(B1152="","",OFFSET(List1!M$11,tisk!A1151,0))</f>
        <v/>
      </c>
      <c r="E1153" s="143"/>
      <c r="F1153" s="69"/>
      <c r="G1153" s="127"/>
      <c r="H1153" s="144"/>
      <c r="I1153" s="142"/>
      <c r="J1153" s="142"/>
      <c r="K1153" s="142"/>
      <c r="L1153" s="142"/>
      <c r="M1153" s="127"/>
      <c r="N1153" s="127"/>
    </row>
    <row r="1154" spans="1:14" s="70" customFormat="1" ht="30" customHeight="1" x14ac:dyDescent="0.25">
      <c r="A1154" s="63">
        <f>ROW()/3-1</f>
        <v>383.66666666666669</v>
      </c>
      <c r="B1154" s="142"/>
      <c r="C1154" s="65" t="str">
        <f ca="1">IF(B1152="","",CONCATENATE("Zástupce","
",OFFSET(List1!K$11,tisk!A1151,0)))</f>
        <v/>
      </c>
      <c r="D1154" s="68" t="str">
        <f ca="1">IF(B1152="","",CONCATENATE("Dotace bude použita na:",OFFSET(List1!N$11,tisk!A1151,0)))</f>
        <v/>
      </c>
      <c r="E1154" s="143"/>
      <c r="F1154" s="67" t="str">
        <f ca="1">IF(B1152="","",OFFSET(List1!Q$11,tisk!A1151,0))</f>
        <v/>
      </c>
      <c r="G1154" s="127"/>
      <c r="H1154" s="144"/>
      <c r="I1154" s="142"/>
      <c r="J1154" s="142"/>
      <c r="K1154" s="142"/>
      <c r="L1154" s="142"/>
      <c r="M1154" s="127"/>
      <c r="N1154" s="127"/>
    </row>
    <row r="1155" spans="1:14" s="70" customFormat="1" ht="75" customHeight="1" x14ac:dyDescent="0.25">
      <c r="A1155" s="63"/>
      <c r="B1155" s="142" t="str">
        <f ca="1">IF(OFFSET(List1!B$11,tisk!A1154,0)&gt;0,OFFSET(List1!B$11,tisk!A1154,0),"")</f>
        <v/>
      </c>
      <c r="C1155" s="65" t="str">
        <f ca="1">IF(B1155="","",CONCATENATE(OFFSET(List1!C$11,tisk!A1154,0),"
",OFFSET(List1!D$11,tisk!A1154,0),"
",OFFSET(List1!E$11,tisk!A1154,0),"
",OFFSET(List1!F$11,tisk!A1154,0)))</f>
        <v/>
      </c>
      <c r="D1155" s="66" t="str">
        <f ca="1">IF(B1155="","",OFFSET(List1!L$11,tisk!A1154,0))</f>
        <v/>
      </c>
      <c r="E1155" s="143" t="str">
        <f ca="1">IF(B1155="","",OFFSET(List1!O$11,tisk!A1154,0))</f>
        <v/>
      </c>
      <c r="F1155" s="67" t="str">
        <f ca="1">IF(B1155="","",OFFSET(List1!P$11,tisk!A1154,0))</f>
        <v/>
      </c>
      <c r="G1155" s="127" t="str">
        <f ca="1">IF(B1155="","",OFFSET(List1!R$11,tisk!A1154,0))</f>
        <v/>
      </c>
      <c r="H1155" s="144" t="str">
        <f ca="1">IF(B1155="","",OFFSET(List1!S$11,tisk!A1154,0))</f>
        <v/>
      </c>
      <c r="I1155" s="142" t="str">
        <f ca="1">IF(B1155="","",OFFSET(List1!T$11,tisk!A1154,0))</f>
        <v/>
      </c>
      <c r="J1155" s="142" t="str">
        <f ca="1">IF(B1155="","",OFFSET(List1!U$11,tisk!A1154,0))</f>
        <v/>
      </c>
      <c r="K1155" s="142" t="str">
        <f ca="1">IF(B1155="","",OFFSET(List1!V$11,tisk!A1154,0))</f>
        <v/>
      </c>
      <c r="L1155" s="142" t="str">
        <f ca="1">IF(B1155="","",OFFSET(List1!W$11,tisk!A1154,0))</f>
        <v/>
      </c>
      <c r="M1155" s="127" t="str">
        <f ca="1">IF(A1155="","",OFFSET(List1!W$11,tisk!#REF!,0))</f>
        <v/>
      </c>
      <c r="N1155" s="127" t="str">
        <f ca="1">IF(B1155="","",OFFSET(List1!X$11,tisk!A1154,0))</f>
        <v/>
      </c>
    </row>
    <row r="1156" spans="1:14" s="70" customFormat="1" ht="75" customHeight="1" x14ac:dyDescent="0.25">
      <c r="A1156" s="63"/>
      <c r="B1156" s="142"/>
      <c r="C1156" s="65" t="str">
        <f ca="1">IF(B1155="","",CONCATENATE("Okres ",OFFSET(List1!G$11,tisk!A1154,0),"
","Právní forma","
",OFFSET(List1!H$11,tisk!A1154,0),"
","IČO ",OFFSET(List1!I$11,tisk!A1154,0),"
 ","B.Ú. ",OFFSET(List1!J$11,tisk!A1154,0)))</f>
        <v/>
      </c>
      <c r="D1156" s="68" t="str">
        <f ca="1">IF(B1155="","",OFFSET(List1!M$11,tisk!A1154,0))</f>
        <v/>
      </c>
      <c r="E1156" s="143"/>
      <c r="F1156" s="69"/>
      <c r="G1156" s="127"/>
      <c r="H1156" s="144"/>
      <c r="I1156" s="142"/>
      <c r="J1156" s="142"/>
      <c r="K1156" s="142"/>
      <c r="L1156" s="142"/>
      <c r="M1156" s="127"/>
      <c r="N1156" s="127"/>
    </row>
    <row r="1157" spans="1:14" s="70" customFormat="1" ht="30" customHeight="1" x14ac:dyDescent="0.25">
      <c r="A1157" s="63">
        <f>ROW()/3-1</f>
        <v>384.66666666666669</v>
      </c>
      <c r="B1157" s="142"/>
      <c r="C1157" s="65" t="str">
        <f ca="1">IF(B1155="","",CONCATENATE("Zástupce","
",OFFSET(List1!K$11,tisk!A1154,0)))</f>
        <v/>
      </c>
      <c r="D1157" s="68" t="str">
        <f ca="1">IF(B1155="","",CONCATENATE("Dotace bude použita na:",OFFSET(List1!N$11,tisk!A1154,0)))</f>
        <v/>
      </c>
      <c r="E1157" s="143"/>
      <c r="F1157" s="67" t="str">
        <f ca="1">IF(B1155="","",OFFSET(List1!Q$11,tisk!A1154,0))</f>
        <v/>
      </c>
      <c r="G1157" s="127"/>
      <c r="H1157" s="144"/>
      <c r="I1157" s="142"/>
      <c r="J1157" s="142"/>
      <c r="K1157" s="142"/>
      <c r="L1157" s="142"/>
      <c r="M1157" s="127"/>
      <c r="N1157" s="127"/>
    </row>
    <row r="1158" spans="1:14" s="70" customFormat="1" ht="75" customHeight="1" x14ac:dyDescent="0.25">
      <c r="A1158" s="63"/>
      <c r="B1158" s="142" t="str">
        <f ca="1">IF(OFFSET(List1!B$11,tisk!A1157,0)&gt;0,OFFSET(List1!B$11,tisk!A1157,0),"")</f>
        <v/>
      </c>
      <c r="C1158" s="65" t="str">
        <f ca="1">IF(B1158="","",CONCATENATE(OFFSET(List1!C$11,tisk!A1157,0),"
",OFFSET(List1!D$11,tisk!A1157,0),"
",OFFSET(List1!E$11,tisk!A1157,0),"
",OFFSET(List1!F$11,tisk!A1157,0)))</f>
        <v/>
      </c>
      <c r="D1158" s="66" t="str">
        <f ca="1">IF(B1158="","",OFFSET(List1!L$11,tisk!A1157,0))</f>
        <v/>
      </c>
      <c r="E1158" s="143" t="str">
        <f ca="1">IF(B1158="","",OFFSET(List1!O$11,tisk!A1157,0))</f>
        <v/>
      </c>
      <c r="F1158" s="67" t="str">
        <f ca="1">IF(B1158="","",OFFSET(List1!P$11,tisk!A1157,0))</f>
        <v/>
      </c>
      <c r="G1158" s="127" t="str">
        <f ca="1">IF(B1158="","",OFFSET(List1!R$11,tisk!A1157,0))</f>
        <v/>
      </c>
      <c r="H1158" s="144" t="str">
        <f ca="1">IF(B1158="","",OFFSET(List1!S$11,tisk!A1157,0))</f>
        <v/>
      </c>
      <c r="I1158" s="142" t="str">
        <f ca="1">IF(B1158="","",OFFSET(List1!T$11,tisk!A1157,0))</f>
        <v/>
      </c>
      <c r="J1158" s="142" t="str">
        <f ca="1">IF(B1158="","",OFFSET(List1!U$11,tisk!A1157,0))</f>
        <v/>
      </c>
      <c r="K1158" s="142" t="str">
        <f ca="1">IF(B1158="","",OFFSET(List1!V$11,tisk!A1157,0))</f>
        <v/>
      </c>
      <c r="L1158" s="142" t="str">
        <f ca="1">IF(B1158="","",OFFSET(List1!W$11,tisk!A1157,0))</f>
        <v/>
      </c>
      <c r="M1158" s="127" t="str">
        <f ca="1">IF(A1158="","",OFFSET(List1!W$11,tisk!#REF!,0))</f>
        <v/>
      </c>
      <c r="N1158" s="127" t="str">
        <f ca="1">IF(B1158="","",OFFSET(List1!X$11,tisk!A1157,0))</f>
        <v/>
      </c>
    </row>
    <row r="1159" spans="1:14" s="70" customFormat="1" ht="75" customHeight="1" x14ac:dyDescent="0.25">
      <c r="A1159" s="63"/>
      <c r="B1159" s="142"/>
      <c r="C1159" s="65" t="str">
        <f ca="1">IF(B1158="","",CONCATENATE("Okres ",OFFSET(List1!G$11,tisk!A1157,0),"
","Právní forma","
",OFFSET(List1!H$11,tisk!A1157,0),"
","IČO ",OFFSET(List1!I$11,tisk!A1157,0),"
 ","B.Ú. ",OFFSET(List1!J$11,tisk!A1157,0)))</f>
        <v/>
      </c>
      <c r="D1159" s="68" t="str">
        <f ca="1">IF(B1158="","",OFFSET(List1!M$11,tisk!A1157,0))</f>
        <v/>
      </c>
      <c r="E1159" s="143"/>
      <c r="F1159" s="69"/>
      <c r="G1159" s="127"/>
      <c r="H1159" s="144"/>
      <c r="I1159" s="142"/>
      <c r="J1159" s="142"/>
      <c r="K1159" s="142"/>
      <c r="L1159" s="142"/>
      <c r="M1159" s="127"/>
      <c r="N1159" s="127"/>
    </row>
    <row r="1160" spans="1:14" s="70" customFormat="1" ht="30" customHeight="1" x14ac:dyDescent="0.25">
      <c r="A1160" s="63">
        <f>ROW()/3-1</f>
        <v>385.66666666666669</v>
      </c>
      <c r="B1160" s="142"/>
      <c r="C1160" s="65" t="str">
        <f ca="1">IF(B1158="","",CONCATENATE("Zástupce","
",OFFSET(List1!K$11,tisk!A1157,0)))</f>
        <v/>
      </c>
      <c r="D1160" s="68" t="str">
        <f ca="1">IF(B1158="","",CONCATENATE("Dotace bude použita na:",OFFSET(List1!N$11,tisk!A1157,0)))</f>
        <v/>
      </c>
      <c r="E1160" s="143"/>
      <c r="F1160" s="67" t="str">
        <f ca="1">IF(B1158="","",OFFSET(List1!Q$11,tisk!A1157,0))</f>
        <v/>
      </c>
      <c r="G1160" s="127"/>
      <c r="H1160" s="144"/>
      <c r="I1160" s="142"/>
      <c r="J1160" s="142"/>
      <c r="K1160" s="142"/>
      <c r="L1160" s="142"/>
      <c r="M1160" s="127"/>
      <c r="N1160" s="127"/>
    </row>
    <row r="1161" spans="1:14" s="70" customFormat="1" ht="75" customHeight="1" x14ac:dyDescent="0.25">
      <c r="A1161" s="63"/>
      <c r="B1161" s="142" t="str">
        <f ca="1">IF(OFFSET(List1!B$11,tisk!A1160,0)&gt;0,OFFSET(List1!B$11,tisk!A1160,0),"")</f>
        <v/>
      </c>
      <c r="C1161" s="65" t="str">
        <f ca="1">IF(B1161="","",CONCATENATE(OFFSET(List1!C$11,tisk!A1160,0),"
",OFFSET(List1!D$11,tisk!A1160,0),"
",OFFSET(List1!E$11,tisk!A1160,0),"
",OFFSET(List1!F$11,tisk!A1160,0)))</f>
        <v/>
      </c>
      <c r="D1161" s="66" t="str">
        <f ca="1">IF(B1161="","",OFFSET(List1!L$11,tisk!A1160,0))</f>
        <v/>
      </c>
      <c r="E1161" s="143" t="str">
        <f ca="1">IF(B1161="","",OFFSET(List1!O$11,tisk!A1160,0))</f>
        <v/>
      </c>
      <c r="F1161" s="67" t="str">
        <f ca="1">IF(B1161="","",OFFSET(List1!P$11,tisk!A1160,0))</f>
        <v/>
      </c>
      <c r="G1161" s="127" t="str">
        <f ca="1">IF(B1161="","",OFFSET(List1!R$11,tisk!A1160,0))</f>
        <v/>
      </c>
      <c r="H1161" s="144" t="str">
        <f ca="1">IF(B1161="","",OFFSET(List1!S$11,tisk!A1160,0))</f>
        <v/>
      </c>
      <c r="I1161" s="142" t="str">
        <f ca="1">IF(B1161="","",OFFSET(List1!T$11,tisk!A1160,0))</f>
        <v/>
      </c>
      <c r="J1161" s="142" t="str">
        <f ca="1">IF(B1161="","",OFFSET(List1!U$11,tisk!A1160,0))</f>
        <v/>
      </c>
      <c r="K1161" s="142" t="str">
        <f ca="1">IF(B1161="","",OFFSET(List1!V$11,tisk!A1160,0))</f>
        <v/>
      </c>
      <c r="L1161" s="142" t="str">
        <f ca="1">IF(B1161="","",OFFSET(List1!W$11,tisk!A1160,0))</f>
        <v/>
      </c>
      <c r="M1161" s="127" t="str">
        <f ca="1">IF(A1161="","",OFFSET(List1!W$11,tisk!#REF!,0))</f>
        <v/>
      </c>
      <c r="N1161" s="127" t="str">
        <f ca="1">IF(B1161="","",OFFSET(List1!X$11,tisk!A1160,0))</f>
        <v/>
      </c>
    </row>
    <row r="1162" spans="1:14" s="70" customFormat="1" ht="75" customHeight="1" x14ac:dyDescent="0.25">
      <c r="A1162" s="63"/>
      <c r="B1162" s="142"/>
      <c r="C1162" s="65" t="str">
        <f ca="1">IF(B1161="","",CONCATENATE("Okres ",OFFSET(List1!G$11,tisk!A1160,0),"
","Právní forma","
",OFFSET(List1!H$11,tisk!A1160,0),"
","IČO ",OFFSET(List1!I$11,tisk!A1160,0),"
 ","B.Ú. ",OFFSET(List1!J$11,tisk!A1160,0)))</f>
        <v/>
      </c>
      <c r="D1162" s="68" t="str">
        <f ca="1">IF(B1161="","",OFFSET(List1!M$11,tisk!A1160,0))</f>
        <v/>
      </c>
      <c r="E1162" s="143"/>
      <c r="F1162" s="69"/>
      <c r="G1162" s="127"/>
      <c r="H1162" s="144"/>
      <c r="I1162" s="142"/>
      <c r="J1162" s="142"/>
      <c r="K1162" s="142"/>
      <c r="L1162" s="142"/>
      <c r="M1162" s="127"/>
      <c r="N1162" s="127"/>
    </row>
    <row r="1163" spans="1:14" s="70" customFormat="1" ht="30" customHeight="1" x14ac:dyDescent="0.25">
      <c r="A1163" s="63">
        <f>ROW()/3-1</f>
        <v>386.66666666666669</v>
      </c>
      <c r="B1163" s="142"/>
      <c r="C1163" s="65" t="str">
        <f ca="1">IF(B1161="","",CONCATENATE("Zástupce","
",OFFSET(List1!K$11,tisk!A1160,0)))</f>
        <v/>
      </c>
      <c r="D1163" s="68" t="str">
        <f ca="1">IF(B1161="","",CONCATENATE("Dotace bude použita na:",OFFSET(List1!N$11,tisk!A1160,0)))</f>
        <v/>
      </c>
      <c r="E1163" s="143"/>
      <c r="F1163" s="67" t="str">
        <f ca="1">IF(B1161="","",OFFSET(List1!Q$11,tisk!A1160,0))</f>
        <v/>
      </c>
      <c r="G1163" s="127"/>
      <c r="H1163" s="144"/>
      <c r="I1163" s="142"/>
      <c r="J1163" s="142"/>
      <c r="K1163" s="142"/>
      <c r="L1163" s="142"/>
      <c r="M1163" s="127"/>
      <c r="N1163" s="127"/>
    </row>
    <row r="1164" spans="1:14" s="70" customFormat="1" ht="75" customHeight="1" x14ac:dyDescent="0.25">
      <c r="A1164" s="63"/>
      <c r="B1164" s="142" t="str">
        <f ca="1">IF(OFFSET(List1!B$11,tisk!A1163,0)&gt;0,OFFSET(List1!B$11,tisk!A1163,0),"")</f>
        <v/>
      </c>
      <c r="C1164" s="65" t="str">
        <f ca="1">IF(B1164="","",CONCATENATE(OFFSET(List1!C$11,tisk!A1163,0),"
",OFFSET(List1!D$11,tisk!A1163,0),"
",OFFSET(List1!E$11,tisk!A1163,0),"
",OFFSET(List1!F$11,tisk!A1163,0)))</f>
        <v/>
      </c>
      <c r="D1164" s="66" t="str">
        <f ca="1">IF(B1164="","",OFFSET(List1!L$11,tisk!A1163,0))</f>
        <v/>
      </c>
      <c r="E1164" s="143" t="str">
        <f ca="1">IF(B1164="","",OFFSET(List1!O$11,tisk!A1163,0))</f>
        <v/>
      </c>
      <c r="F1164" s="67" t="str">
        <f ca="1">IF(B1164="","",OFFSET(List1!P$11,tisk!A1163,0))</f>
        <v/>
      </c>
      <c r="G1164" s="127" t="str">
        <f ca="1">IF(B1164="","",OFFSET(List1!R$11,tisk!A1163,0))</f>
        <v/>
      </c>
      <c r="H1164" s="144" t="str">
        <f ca="1">IF(B1164="","",OFFSET(List1!S$11,tisk!A1163,0))</f>
        <v/>
      </c>
      <c r="I1164" s="142" t="str">
        <f ca="1">IF(B1164="","",OFFSET(List1!T$11,tisk!A1163,0))</f>
        <v/>
      </c>
      <c r="J1164" s="142" t="str">
        <f ca="1">IF(B1164="","",OFFSET(List1!U$11,tisk!A1163,0))</f>
        <v/>
      </c>
      <c r="K1164" s="142" t="str">
        <f ca="1">IF(B1164="","",OFFSET(List1!V$11,tisk!A1163,0))</f>
        <v/>
      </c>
      <c r="L1164" s="142" t="str">
        <f ca="1">IF(B1164="","",OFFSET(List1!W$11,tisk!A1163,0))</f>
        <v/>
      </c>
      <c r="M1164" s="127" t="str">
        <f ca="1">IF(A1164="","",OFFSET(List1!W$11,tisk!#REF!,0))</f>
        <v/>
      </c>
      <c r="N1164" s="127" t="str">
        <f ca="1">IF(B1164="","",OFFSET(List1!X$11,tisk!A1163,0))</f>
        <v/>
      </c>
    </row>
    <row r="1165" spans="1:14" s="70" customFormat="1" ht="75" customHeight="1" x14ac:dyDescent="0.25">
      <c r="A1165" s="63"/>
      <c r="B1165" s="142"/>
      <c r="C1165" s="65" t="str">
        <f ca="1">IF(B1164="","",CONCATENATE("Okres ",OFFSET(List1!G$11,tisk!A1163,0),"
","Právní forma","
",OFFSET(List1!H$11,tisk!A1163,0),"
","IČO ",OFFSET(List1!I$11,tisk!A1163,0),"
 ","B.Ú. ",OFFSET(List1!J$11,tisk!A1163,0)))</f>
        <v/>
      </c>
      <c r="D1165" s="68" t="str">
        <f ca="1">IF(B1164="","",OFFSET(List1!M$11,tisk!A1163,0))</f>
        <v/>
      </c>
      <c r="E1165" s="143"/>
      <c r="F1165" s="69"/>
      <c r="G1165" s="127"/>
      <c r="H1165" s="144"/>
      <c r="I1165" s="142"/>
      <c r="J1165" s="142"/>
      <c r="K1165" s="142"/>
      <c r="L1165" s="142"/>
      <c r="M1165" s="127"/>
      <c r="N1165" s="127"/>
    </row>
    <row r="1166" spans="1:14" s="70" customFormat="1" ht="30" customHeight="1" x14ac:dyDescent="0.25">
      <c r="A1166" s="63">
        <f>ROW()/3-1</f>
        <v>387.66666666666669</v>
      </c>
      <c r="B1166" s="142"/>
      <c r="C1166" s="65" t="str">
        <f ca="1">IF(B1164="","",CONCATENATE("Zástupce","
",OFFSET(List1!K$11,tisk!A1163,0)))</f>
        <v/>
      </c>
      <c r="D1166" s="68" t="str">
        <f ca="1">IF(B1164="","",CONCATENATE("Dotace bude použita na:",OFFSET(List1!N$11,tisk!A1163,0)))</f>
        <v/>
      </c>
      <c r="E1166" s="143"/>
      <c r="F1166" s="67" t="str">
        <f ca="1">IF(B1164="","",OFFSET(List1!Q$11,tisk!A1163,0))</f>
        <v/>
      </c>
      <c r="G1166" s="127"/>
      <c r="H1166" s="144"/>
      <c r="I1166" s="142"/>
      <c r="J1166" s="142"/>
      <c r="K1166" s="142"/>
      <c r="L1166" s="142"/>
      <c r="M1166" s="127"/>
      <c r="N1166" s="127"/>
    </row>
    <row r="1167" spans="1:14" s="70" customFormat="1" ht="75" customHeight="1" x14ac:dyDescent="0.25">
      <c r="A1167" s="63"/>
      <c r="B1167" s="142" t="str">
        <f ca="1">IF(OFFSET(List1!B$11,tisk!A1166,0)&gt;0,OFFSET(List1!B$11,tisk!A1166,0),"")</f>
        <v/>
      </c>
      <c r="C1167" s="65" t="str">
        <f ca="1">IF(B1167="","",CONCATENATE(OFFSET(List1!C$11,tisk!A1166,0),"
",OFFSET(List1!D$11,tisk!A1166,0),"
",OFFSET(List1!E$11,tisk!A1166,0),"
",OFFSET(List1!F$11,tisk!A1166,0)))</f>
        <v/>
      </c>
      <c r="D1167" s="66" t="str">
        <f ca="1">IF(B1167="","",OFFSET(List1!L$11,tisk!A1166,0))</f>
        <v/>
      </c>
      <c r="E1167" s="143" t="str">
        <f ca="1">IF(B1167="","",OFFSET(List1!O$11,tisk!A1166,0))</f>
        <v/>
      </c>
      <c r="F1167" s="67" t="str">
        <f ca="1">IF(B1167="","",OFFSET(List1!P$11,tisk!A1166,0))</f>
        <v/>
      </c>
      <c r="G1167" s="127" t="str">
        <f ca="1">IF(B1167="","",OFFSET(List1!R$11,tisk!A1166,0))</f>
        <v/>
      </c>
      <c r="H1167" s="144" t="str">
        <f ca="1">IF(B1167="","",OFFSET(List1!S$11,tisk!A1166,0))</f>
        <v/>
      </c>
      <c r="I1167" s="142" t="str">
        <f ca="1">IF(B1167="","",OFFSET(List1!T$11,tisk!A1166,0))</f>
        <v/>
      </c>
      <c r="J1167" s="142" t="str">
        <f ca="1">IF(B1167="","",OFFSET(List1!U$11,tisk!A1166,0))</f>
        <v/>
      </c>
      <c r="K1167" s="142" t="str">
        <f ca="1">IF(B1167="","",OFFSET(List1!V$11,tisk!A1166,0))</f>
        <v/>
      </c>
      <c r="L1167" s="142" t="str">
        <f ca="1">IF(B1167="","",OFFSET(List1!W$11,tisk!A1166,0))</f>
        <v/>
      </c>
      <c r="M1167" s="127" t="str">
        <f ca="1">IF(A1167="","",OFFSET(List1!W$11,tisk!#REF!,0))</f>
        <v/>
      </c>
      <c r="N1167" s="127" t="str">
        <f ca="1">IF(B1167="","",OFFSET(List1!X$11,tisk!A1166,0))</f>
        <v/>
      </c>
    </row>
    <row r="1168" spans="1:14" s="70" customFormat="1" ht="75" customHeight="1" x14ac:dyDescent="0.25">
      <c r="A1168" s="63"/>
      <c r="B1168" s="142"/>
      <c r="C1168" s="65" t="str">
        <f ca="1">IF(B1167="","",CONCATENATE("Okres ",OFFSET(List1!G$11,tisk!A1166,0),"
","Právní forma","
",OFFSET(List1!H$11,tisk!A1166,0),"
","IČO ",OFFSET(List1!I$11,tisk!A1166,0),"
 ","B.Ú. ",OFFSET(List1!J$11,tisk!A1166,0)))</f>
        <v/>
      </c>
      <c r="D1168" s="68" t="str">
        <f ca="1">IF(B1167="","",OFFSET(List1!M$11,tisk!A1166,0))</f>
        <v/>
      </c>
      <c r="E1168" s="143"/>
      <c r="F1168" s="69"/>
      <c r="G1168" s="127"/>
      <c r="H1168" s="144"/>
      <c r="I1168" s="142"/>
      <c r="J1168" s="142"/>
      <c r="K1168" s="142"/>
      <c r="L1168" s="142"/>
      <c r="M1168" s="127"/>
      <c r="N1168" s="127"/>
    </row>
    <row r="1169" spans="1:14" s="70" customFormat="1" ht="30" customHeight="1" x14ac:dyDescent="0.25">
      <c r="A1169" s="63">
        <f>ROW()/3-1</f>
        <v>388.66666666666669</v>
      </c>
      <c r="B1169" s="142"/>
      <c r="C1169" s="65" t="str">
        <f ca="1">IF(B1167="","",CONCATENATE("Zástupce","
",OFFSET(List1!K$11,tisk!A1166,0)))</f>
        <v/>
      </c>
      <c r="D1169" s="68" t="str">
        <f ca="1">IF(B1167="","",CONCATENATE("Dotace bude použita na:",OFFSET(List1!N$11,tisk!A1166,0)))</f>
        <v/>
      </c>
      <c r="E1169" s="143"/>
      <c r="F1169" s="67" t="str">
        <f ca="1">IF(B1167="","",OFFSET(List1!Q$11,tisk!A1166,0))</f>
        <v/>
      </c>
      <c r="G1169" s="127"/>
      <c r="H1169" s="144"/>
      <c r="I1169" s="142"/>
      <c r="J1169" s="142"/>
      <c r="K1169" s="142"/>
      <c r="L1169" s="142"/>
      <c r="M1169" s="127"/>
      <c r="N1169" s="127"/>
    </row>
    <row r="1170" spans="1:14" s="70" customFormat="1" ht="75" customHeight="1" x14ac:dyDescent="0.25">
      <c r="A1170" s="63"/>
      <c r="B1170" s="142" t="str">
        <f ca="1">IF(OFFSET(List1!B$11,tisk!A1169,0)&gt;0,OFFSET(List1!B$11,tisk!A1169,0),"")</f>
        <v/>
      </c>
      <c r="C1170" s="65" t="str">
        <f ca="1">IF(B1170="","",CONCATENATE(OFFSET(List1!C$11,tisk!A1169,0),"
",OFFSET(List1!D$11,tisk!A1169,0),"
",OFFSET(List1!E$11,tisk!A1169,0),"
",OFFSET(List1!F$11,tisk!A1169,0)))</f>
        <v/>
      </c>
      <c r="D1170" s="66" t="str">
        <f ca="1">IF(B1170="","",OFFSET(List1!L$11,tisk!A1169,0))</f>
        <v/>
      </c>
      <c r="E1170" s="143" t="str">
        <f ca="1">IF(B1170="","",OFFSET(List1!O$11,tisk!A1169,0))</f>
        <v/>
      </c>
      <c r="F1170" s="67" t="str">
        <f ca="1">IF(B1170="","",OFFSET(List1!P$11,tisk!A1169,0))</f>
        <v/>
      </c>
      <c r="G1170" s="127" t="str">
        <f ca="1">IF(B1170="","",OFFSET(List1!R$11,tisk!A1169,0))</f>
        <v/>
      </c>
      <c r="H1170" s="144" t="str">
        <f ca="1">IF(B1170="","",OFFSET(List1!S$11,tisk!A1169,0))</f>
        <v/>
      </c>
      <c r="I1170" s="142" t="str">
        <f ca="1">IF(B1170="","",OFFSET(List1!T$11,tisk!A1169,0))</f>
        <v/>
      </c>
      <c r="J1170" s="142" t="str">
        <f ca="1">IF(B1170="","",OFFSET(List1!U$11,tisk!A1169,0))</f>
        <v/>
      </c>
      <c r="K1170" s="142" t="str">
        <f ca="1">IF(B1170="","",OFFSET(List1!V$11,tisk!A1169,0))</f>
        <v/>
      </c>
      <c r="L1170" s="142" t="str">
        <f ca="1">IF(B1170="","",OFFSET(List1!W$11,tisk!A1169,0))</f>
        <v/>
      </c>
      <c r="M1170" s="127" t="str">
        <f ca="1">IF(A1170="","",OFFSET(List1!W$11,tisk!#REF!,0))</f>
        <v/>
      </c>
      <c r="N1170" s="127" t="str">
        <f ca="1">IF(B1170="","",OFFSET(List1!X$11,tisk!A1169,0))</f>
        <v/>
      </c>
    </row>
    <row r="1171" spans="1:14" s="70" customFormat="1" ht="75" customHeight="1" x14ac:dyDescent="0.25">
      <c r="A1171" s="63"/>
      <c r="B1171" s="142"/>
      <c r="C1171" s="65" t="str">
        <f ca="1">IF(B1170="","",CONCATENATE("Okres ",OFFSET(List1!G$11,tisk!A1169,0),"
","Právní forma","
",OFFSET(List1!H$11,tisk!A1169,0),"
","IČO ",OFFSET(List1!I$11,tisk!A1169,0),"
 ","B.Ú. ",OFFSET(List1!J$11,tisk!A1169,0)))</f>
        <v/>
      </c>
      <c r="D1171" s="68" t="str">
        <f ca="1">IF(B1170="","",OFFSET(List1!M$11,tisk!A1169,0))</f>
        <v/>
      </c>
      <c r="E1171" s="143"/>
      <c r="F1171" s="69"/>
      <c r="G1171" s="127"/>
      <c r="H1171" s="144"/>
      <c r="I1171" s="142"/>
      <c r="J1171" s="142"/>
      <c r="K1171" s="142"/>
      <c r="L1171" s="142"/>
      <c r="M1171" s="127"/>
      <c r="N1171" s="127"/>
    </row>
    <row r="1172" spans="1:14" s="70" customFormat="1" ht="30" customHeight="1" x14ac:dyDescent="0.25">
      <c r="A1172" s="63">
        <f>ROW()/3-1</f>
        <v>389.66666666666669</v>
      </c>
      <c r="B1172" s="142"/>
      <c r="C1172" s="65" t="str">
        <f ca="1">IF(B1170="","",CONCATENATE("Zástupce","
",OFFSET(List1!K$11,tisk!A1169,0)))</f>
        <v/>
      </c>
      <c r="D1172" s="68" t="str">
        <f ca="1">IF(B1170="","",CONCATENATE("Dotace bude použita na:",OFFSET(List1!N$11,tisk!A1169,0)))</f>
        <v/>
      </c>
      <c r="E1172" s="143"/>
      <c r="F1172" s="67" t="str">
        <f ca="1">IF(B1170="","",OFFSET(List1!Q$11,tisk!A1169,0))</f>
        <v/>
      </c>
      <c r="G1172" s="127"/>
      <c r="H1172" s="144"/>
      <c r="I1172" s="142"/>
      <c r="J1172" s="142"/>
      <c r="K1172" s="142"/>
      <c r="L1172" s="142"/>
      <c r="M1172" s="127"/>
      <c r="N1172" s="127"/>
    </row>
    <row r="1173" spans="1:14" s="70" customFormat="1" ht="75" customHeight="1" x14ac:dyDescent="0.25">
      <c r="A1173" s="63"/>
      <c r="B1173" s="142" t="str">
        <f ca="1">IF(OFFSET(List1!B$11,tisk!A1172,0)&gt;0,OFFSET(List1!B$11,tisk!A1172,0),"")</f>
        <v/>
      </c>
      <c r="C1173" s="65" t="str">
        <f ca="1">IF(B1173="","",CONCATENATE(OFFSET(List1!C$11,tisk!A1172,0),"
",OFFSET(List1!D$11,tisk!A1172,0),"
",OFFSET(List1!E$11,tisk!A1172,0),"
",OFFSET(List1!F$11,tisk!A1172,0)))</f>
        <v/>
      </c>
      <c r="D1173" s="66" t="str">
        <f ca="1">IF(B1173="","",OFFSET(List1!L$11,tisk!A1172,0))</f>
        <v/>
      </c>
      <c r="E1173" s="143" t="str">
        <f ca="1">IF(B1173="","",OFFSET(List1!O$11,tisk!A1172,0))</f>
        <v/>
      </c>
      <c r="F1173" s="67" t="str">
        <f ca="1">IF(B1173="","",OFFSET(List1!P$11,tisk!A1172,0))</f>
        <v/>
      </c>
      <c r="G1173" s="127" t="str">
        <f ca="1">IF(B1173="","",OFFSET(List1!R$11,tisk!A1172,0))</f>
        <v/>
      </c>
      <c r="H1173" s="144" t="str">
        <f ca="1">IF(B1173="","",OFFSET(List1!S$11,tisk!A1172,0))</f>
        <v/>
      </c>
      <c r="I1173" s="142" t="str">
        <f ca="1">IF(B1173="","",OFFSET(List1!T$11,tisk!A1172,0))</f>
        <v/>
      </c>
      <c r="J1173" s="142" t="str">
        <f ca="1">IF(B1173="","",OFFSET(List1!U$11,tisk!A1172,0))</f>
        <v/>
      </c>
      <c r="K1173" s="142" t="str">
        <f ca="1">IF(B1173="","",OFFSET(List1!V$11,tisk!A1172,0))</f>
        <v/>
      </c>
      <c r="L1173" s="142" t="str">
        <f ca="1">IF(B1173="","",OFFSET(List1!W$11,tisk!A1172,0))</f>
        <v/>
      </c>
      <c r="M1173" s="127" t="str">
        <f ca="1">IF(A1173="","",OFFSET(List1!W$11,tisk!#REF!,0))</f>
        <v/>
      </c>
      <c r="N1173" s="127" t="str">
        <f ca="1">IF(B1173="","",OFFSET(List1!X$11,tisk!A1172,0))</f>
        <v/>
      </c>
    </row>
    <row r="1174" spans="1:14" s="70" customFormat="1" ht="75" customHeight="1" x14ac:dyDescent="0.25">
      <c r="A1174" s="63"/>
      <c r="B1174" s="142"/>
      <c r="C1174" s="65" t="str">
        <f ca="1">IF(B1173="","",CONCATENATE("Okres ",OFFSET(List1!G$11,tisk!A1172,0),"
","Právní forma","
",OFFSET(List1!H$11,tisk!A1172,0),"
","IČO ",OFFSET(List1!I$11,tisk!A1172,0),"
 ","B.Ú. ",OFFSET(List1!J$11,tisk!A1172,0)))</f>
        <v/>
      </c>
      <c r="D1174" s="68" t="str">
        <f ca="1">IF(B1173="","",OFFSET(List1!M$11,tisk!A1172,0))</f>
        <v/>
      </c>
      <c r="E1174" s="143"/>
      <c r="F1174" s="69"/>
      <c r="G1174" s="127"/>
      <c r="H1174" s="144"/>
      <c r="I1174" s="142"/>
      <c r="J1174" s="142"/>
      <c r="K1174" s="142"/>
      <c r="L1174" s="142"/>
      <c r="M1174" s="127"/>
      <c r="N1174" s="127"/>
    </row>
    <row r="1175" spans="1:14" s="70" customFormat="1" ht="30" customHeight="1" x14ac:dyDescent="0.25">
      <c r="A1175" s="63">
        <f>ROW()/3-1</f>
        <v>390.66666666666669</v>
      </c>
      <c r="B1175" s="142"/>
      <c r="C1175" s="65" t="str">
        <f ca="1">IF(B1173="","",CONCATENATE("Zástupce","
",OFFSET(List1!K$11,tisk!A1172,0)))</f>
        <v/>
      </c>
      <c r="D1175" s="68" t="str">
        <f ca="1">IF(B1173="","",CONCATENATE("Dotace bude použita na:",OFFSET(List1!N$11,tisk!A1172,0)))</f>
        <v/>
      </c>
      <c r="E1175" s="143"/>
      <c r="F1175" s="67" t="str">
        <f ca="1">IF(B1173="","",OFFSET(List1!Q$11,tisk!A1172,0))</f>
        <v/>
      </c>
      <c r="G1175" s="127"/>
      <c r="H1175" s="144"/>
      <c r="I1175" s="142"/>
      <c r="J1175" s="142"/>
      <c r="K1175" s="142"/>
      <c r="L1175" s="142"/>
      <c r="M1175" s="127"/>
      <c r="N1175" s="127"/>
    </row>
    <row r="1176" spans="1:14" s="70" customFormat="1" ht="75" customHeight="1" x14ac:dyDescent="0.25">
      <c r="A1176" s="63"/>
      <c r="B1176" s="142" t="str">
        <f ca="1">IF(OFFSET(List1!B$11,tisk!A1175,0)&gt;0,OFFSET(List1!B$11,tisk!A1175,0),"")</f>
        <v/>
      </c>
      <c r="C1176" s="65" t="str">
        <f ca="1">IF(B1176="","",CONCATENATE(OFFSET(List1!C$11,tisk!A1175,0),"
",OFFSET(List1!D$11,tisk!A1175,0),"
",OFFSET(List1!E$11,tisk!A1175,0),"
",OFFSET(List1!F$11,tisk!A1175,0)))</f>
        <v/>
      </c>
      <c r="D1176" s="66" t="str">
        <f ca="1">IF(B1176="","",OFFSET(List1!L$11,tisk!A1175,0))</f>
        <v/>
      </c>
      <c r="E1176" s="143" t="str">
        <f ca="1">IF(B1176="","",OFFSET(List1!O$11,tisk!A1175,0))</f>
        <v/>
      </c>
      <c r="F1176" s="67" t="str">
        <f ca="1">IF(B1176="","",OFFSET(List1!P$11,tisk!A1175,0))</f>
        <v/>
      </c>
      <c r="G1176" s="127" t="str">
        <f ca="1">IF(B1176="","",OFFSET(List1!R$11,tisk!A1175,0))</f>
        <v/>
      </c>
      <c r="H1176" s="144" t="str">
        <f ca="1">IF(B1176="","",OFFSET(List1!S$11,tisk!A1175,0))</f>
        <v/>
      </c>
      <c r="I1176" s="142" t="str">
        <f ca="1">IF(B1176="","",OFFSET(List1!T$11,tisk!A1175,0))</f>
        <v/>
      </c>
      <c r="J1176" s="142" t="str">
        <f ca="1">IF(B1176="","",OFFSET(List1!U$11,tisk!A1175,0))</f>
        <v/>
      </c>
      <c r="K1176" s="142" t="str">
        <f ca="1">IF(B1176="","",OFFSET(List1!V$11,tisk!A1175,0))</f>
        <v/>
      </c>
      <c r="L1176" s="142" t="str">
        <f ca="1">IF(B1176="","",OFFSET(List1!W$11,tisk!A1175,0))</f>
        <v/>
      </c>
      <c r="M1176" s="127" t="str">
        <f ca="1">IF(A1176="","",OFFSET(List1!W$11,tisk!#REF!,0))</f>
        <v/>
      </c>
      <c r="N1176" s="127" t="str">
        <f ca="1">IF(B1176="","",OFFSET(List1!X$11,tisk!A1175,0))</f>
        <v/>
      </c>
    </row>
    <row r="1177" spans="1:14" s="70" customFormat="1" ht="75" customHeight="1" x14ac:dyDescent="0.25">
      <c r="A1177" s="63"/>
      <c r="B1177" s="142"/>
      <c r="C1177" s="65" t="str">
        <f ca="1">IF(B1176="","",CONCATENATE("Okres ",OFFSET(List1!G$11,tisk!A1175,0),"
","Právní forma","
",OFFSET(List1!H$11,tisk!A1175,0),"
","IČO ",OFFSET(List1!I$11,tisk!A1175,0),"
 ","B.Ú. ",OFFSET(List1!J$11,tisk!A1175,0)))</f>
        <v/>
      </c>
      <c r="D1177" s="68" t="str">
        <f ca="1">IF(B1176="","",OFFSET(List1!M$11,tisk!A1175,0))</f>
        <v/>
      </c>
      <c r="E1177" s="143"/>
      <c r="F1177" s="69"/>
      <c r="G1177" s="127"/>
      <c r="H1177" s="144"/>
      <c r="I1177" s="142"/>
      <c r="J1177" s="142"/>
      <c r="K1177" s="142"/>
      <c r="L1177" s="142"/>
      <c r="M1177" s="127"/>
      <c r="N1177" s="127"/>
    </row>
    <row r="1178" spans="1:14" s="70" customFormat="1" ht="30" customHeight="1" x14ac:dyDescent="0.25">
      <c r="A1178" s="63">
        <f>ROW()/3-1</f>
        <v>391.66666666666669</v>
      </c>
      <c r="B1178" s="142"/>
      <c r="C1178" s="65" t="str">
        <f ca="1">IF(B1176="","",CONCATENATE("Zástupce","
",OFFSET(List1!K$11,tisk!A1175,0)))</f>
        <v/>
      </c>
      <c r="D1178" s="68" t="str">
        <f ca="1">IF(B1176="","",CONCATENATE("Dotace bude použita na:",OFFSET(List1!N$11,tisk!A1175,0)))</f>
        <v/>
      </c>
      <c r="E1178" s="143"/>
      <c r="F1178" s="67" t="str">
        <f ca="1">IF(B1176="","",OFFSET(List1!Q$11,tisk!A1175,0))</f>
        <v/>
      </c>
      <c r="G1178" s="127"/>
      <c r="H1178" s="144"/>
      <c r="I1178" s="142"/>
      <c r="J1178" s="142"/>
      <c r="K1178" s="142"/>
      <c r="L1178" s="142"/>
      <c r="M1178" s="127"/>
      <c r="N1178" s="127"/>
    </row>
    <row r="1179" spans="1:14" s="70" customFormat="1" ht="75" customHeight="1" x14ac:dyDescent="0.25">
      <c r="A1179" s="63"/>
      <c r="B1179" s="142" t="str">
        <f ca="1">IF(OFFSET(List1!B$11,tisk!A1178,0)&gt;0,OFFSET(List1!B$11,tisk!A1178,0),"")</f>
        <v/>
      </c>
      <c r="C1179" s="65" t="str">
        <f ca="1">IF(B1179="","",CONCATENATE(OFFSET(List1!C$11,tisk!A1178,0),"
",OFFSET(List1!D$11,tisk!A1178,0),"
",OFFSET(List1!E$11,tisk!A1178,0),"
",OFFSET(List1!F$11,tisk!A1178,0)))</f>
        <v/>
      </c>
      <c r="D1179" s="66" t="str">
        <f ca="1">IF(B1179="","",OFFSET(List1!L$11,tisk!A1178,0))</f>
        <v/>
      </c>
      <c r="E1179" s="143" t="str">
        <f ca="1">IF(B1179="","",OFFSET(List1!O$11,tisk!A1178,0))</f>
        <v/>
      </c>
      <c r="F1179" s="67" t="str">
        <f ca="1">IF(B1179="","",OFFSET(List1!P$11,tisk!A1178,0))</f>
        <v/>
      </c>
      <c r="G1179" s="127" t="str">
        <f ca="1">IF(B1179="","",OFFSET(List1!R$11,tisk!A1178,0))</f>
        <v/>
      </c>
      <c r="H1179" s="144" t="str">
        <f ca="1">IF(B1179="","",OFFSET(List1!S$11,tisk!A1178,0))</f>
        <v/>
      </c>
      <c r="I1179" s="142" t="str">
        <f ca="1">IF(B1179="","",OFFSET(List1!T$11,tisk!A1178,0))</f>
        <v/>
      </c>
      <c r="J1179" s="142" t="str">
        <f ca="1">IF(B1179="","",OFFSET(List1!U$11,tisk!A1178,0))</f>
        <v/>
      </c>
      <c r="K1179" s="142" t="str">
        <f ca="1">IF(B1179="","",OFFSET(List1!V$11,tisk!A1178,0))</f>
        <v/>
      </c>
      <c r="L1179" s="142" t="str">
        <f ca="1">IF(B1179="","",OFFSET(List1!W$11,tisk!A1178,0))</f>
        <v/>
      </c>
      <c r="M1179" s="127" t="str">
        <f ca="1">IF(A1179="","",OFFSET(List1!W$11,tisk!#REF!,0))</f>
        <v/>
      </c>
      <c r="N1179" s="127" t="str">
        <f ca="1">IF(B1179="","",OFFSET(List1!X$11,tisk!A1178,0))</f>
        <v/>
      </c>
    </row>
    <row r="1180" spans="1:14" s="70" customFormat="1" ht="75" customHeight="1" x14ac:dyDescent="0.25">
      <c r="A1180" s="63"/>
      <c r="B1180" s="142"/>
      <c r="C1180" s="65" t="str">
        <f ca="1">IF(B1179="","",CONCATENATE("Okres ",OFFSET(List1!G$11,tisk!A1178,0),"
","Právní forma","
",OFFSET(List1!H$11,tisk!A1178,0),"
","IČO ",OFFSET(List1!I$11,tisk!A1178,0),"
 ","B.Ú. ",OFFSET(List1!J$11,tisk!A1178,0)))</f>
        <v/>
      </c>
      <c r="D1180" s="68" t="str">
        <f ca="1">IF(B1179="","",OFFSET(List1!M$11,tisk!A1178,0))</f>
        <v/>
      </c>
      <c r="E1180" s="143"/>
      <c r="F1180" s="69"/>
      <c r="G1180" s="127"/>
      <c r="H1180" s="144"/>
      <c r="I1180" s="142"/>
      <c r="J1180" s="142"/>
      <c r="K1180" s="142"/>
      <c r="L1180" s="142"/>
      <c r="M1180" s="127"/>
      <c r="N1180" s="127"/>
    </row>
    <row r="1181" spans="1:14" s="70" customFormat="1" ht="30" customHeight="1" x14ac:dyDescent="0.25">
      <c r="A1181" s="63">
        <f>ROW()/3-1</f>
        <v>392.66666666666669</v>
      </c>
      <c r="B1181" s="142"/>
      <c r="C1181" s="65" t="str">
        <f ca="1">IF(B1179="","",CONCATENATE("Zástupce","
",OFFSET(List1!K$11,tisk!A1178,0)))</f>
        <v/>
      </c>
      <c r="D1181" s="68" t="str">
        <f ca="1">IF(B1179="","",CONCATENATE("Dotace bude použita na:",OFFSET(List1!N$11,tisk!A1178,0)))</f>
        <v/>
      </c>
      <c r="E1181" s="143"/>
      <c r="F1181" s="67" t="str">
        <f ca="1">IF(B1179="","",OFFSET(List1!Q$11,tisk!A1178,0))</f>
        <v/>
      </c>
      <c r="G1181" s="127"/>
      <c r="H1181" s="144"/>
      <c r="I1181" s="142"/>
      <c r="J1181" s="142"/>
      <c r="K1181" s="142"/>
      <c r="L1181" s="142"/>
      <c r="M1181" s="127"/>
      <c r="N1181" s="127"/>
    </row>
    <row r="1182" spans="1:14" s="70" customFormat="1" ht="75" customHeight="1" x14ac:dyDescent="0.25">
      <c r="A1182" s="63"/>
      <c r="B1182" s="142" t="str">
        <f ca="1">IF(OFFSET(List1!B$11,tisk!A1181,0)&gt;0,OFFSET(List1!B$11,tisk!A1181,0),"")</f>
        <v/>
      </c>
      <c r="C1182" s="65" t="str">
        <f ca="1">IF(B1182="","",CONCATENATE(OFFSET(List1!C$11,tisk!A1181,0),"
",OFFSET(List1!D$11,tisk!A1181,0),"
",OFFSET(List1!E$11,tisk!A1181,0),"
",OFFSET(List1!F$11,tisk!A1181,0)))</f>
        <v/>
      </c>
      <c r="D1182" s="66" t="str">
        <f ca="1">IF(B1182="","",OFFSET(List1!L$11,tisk!A1181,0))</f>
        <v/>
      </c>
      <c r="E1182" s="143" t="str">
        <f ca="1">IF(B1182="","",OFFSET(List1!O$11,tisk!A1181,0))</f>
        <v/>
      </c>
      <c r="F1182" s="67" t="str">
        <f ca="1">IF(B1182="","",OFFSET(List1!P$11,tisk!A1181,0))</f>
        <v/>
      </c>
      <c r="G1182" s="127" t="str">
        <f ca="1">IF(B1182="","",OFFSET(List1!R$11,tisk!A1181,0))</f>
        <v/>
      </c>
      <c r="H1182" s="144" t="str">
        <f ca="1">IF(B1182="","",OFFSET(List1!S$11,tisk!A1181,0))</f>
        <v/>
      </c>
      <c r="I1182" s="142" t="str">
        <f ca="1">IF(B1182="","",OFFSET(List1!T$11,tisk!A1181,0))</f>
        <v/>
      </c>
      <c r="J1182" s="142" t="str">
        <f ca="1">IF(B1182="","",OFFSET(List1!U$11,tisk!A1181,0))</f>
        <v/>
      </c>
      <c r="K1182" s="142" t="str">
        <f ca="1">IF(B1182="","",OFFSET(List1!V$11,tisk!A1181,0))</f>
        <v/>
      </c>
      <c r="L1182" s="142" t="str">
        <f ca="1">IF(B1182="","",OFFSET(List1!W$11,tisk!A1181,0))</f>
        <v/>
      </c>
      <c r="M1182" s="127" t="str">
        <f ca="1">IF(A1182="","",OFFSET(List1!W$11,tisk!#REF!,0))</f>
        <v/>
      </c>
      <c r="N1182" s="127" t="str">
        <f ca="1">IF(B1182="","",OFFSET(List1!X$11,tisk!A1181,0))</f>
        <v/>
      </c>
    </row>
    <row r="1183" spans="1:14" s="70" customFormat="1" ht="75" customHeight="1" x14ac:dyDescent="0.25">
      <c r="A1183" s="63"/>
      <c r="B1183" s="142"/>
      <c r="C1183" s="65" t="str">
        <f ca="1">IF(B1182="","",CONCATENATE("Okres ",OFFSET(List1!G$11,tisk!A1181,0),"
","Právní forma","
",OFFSET(List1!H$11,tisk!A1181,0),"
","IČO ",OFFSET(List1!I$11,tisk!A1181,0),"
 ","B.Ú. ",OFFSET(List1!J$11,tisk!A1181,0)))</f>
        <v/>
      </c>
      <c r="D1183" s="68" t="str">
        <f ca="1">IF(B1182="","",OFFSET(List1!M$11,tisk!A1181,0))</f>
        <v/>
      </c>
      <c r="E1183" s="143"/>
      <c r="F1183" s="69"/>
      <c r="G1183" s="127"/>
      <c r="H1183" s="144"/>
      <c r="I1183" s="142"/>
      <c r="J1183" s="142"/>
      <c r="K1183" s="142"/>
      <c r="L1183" s="142"/>
      <c r="M1183" s="127"/>
      <c r="N1183" s="127"/>
    </row>
    <row r="1184" spans="1:14" s="70" customFormat="1" ht="30" customHeight="1" x14ac:dyDescent="0.25">
      <c r="A1184" s="63">
        <f>ROW()/3-1</f>
        <v>393.66666666666669</v>
      </c>
      <c r="B1184" s="142"/>
      <c r="C1184" s="65" t="str">
        <f ca="1">IF(B1182="","",CONCATENATE("Zástupce","
",OFFSET(List1!K$11,tisk!A1181,0)))</f>
        <v/>
      </c>
      <c r="D1184" s="68" t="str">
        <f ca="1">IF(B1182="","",CONCATENATE("Dotace bude použita na:",OFFSET(List1!N$11,tisk!A1181,0)))</f>
        <v/>
      </c>
      <c r="E1184" s="143"/>
      <c r="F1184" s="67" t="str">
        <f ca="1">IF(B1182="","",OFFSET(List1!Q$11,tisk!A1181,0))</f>
        <v/>
      </c>
      <c r="G1184" s="127"/>
      <c r="H1184" s="144"/>
      <c r="I1184" s="142"/>
      <c r="J1184" s="142"/>
      <c r="K1184" s="142"/>
      <c r="L1184" s="142"/>
      <c r="M1184" s="127"/>
      <c r="N1184" s="127"/>
    </row>
    <row r="1185" spans="1:14" s="70" customFormat="1" ht="75" customHeight="1" x14ac:dyDescent="0.25">
      <c r="A1185" s="63"/>
      <c r="B1185" s="142" t="str">
        <f ca="1">IF(OFFSET(List1!B$11,tisk!A1184,0)&gt;0,OFFSET(List1!B$11,tisk!A1184,0),"")</f>
        <v/>
      </c>
      <c r="C1185" s="65" t="str">
        <f ca="1">IF(B1185="","",CONCATENATE(OFFSET(List1!C$11,tisk!A1184,0),"
",OFFSET(List1!D$11,tisk!A1184,0),"
",OFFSET(List1!E$11,tisk!A1184,0),"
",OFFSET(List1!F$11,tisk!A1184,0)))</f>
        <v/>
      </c>
      <c r="D1185" s="66" t="str">
        <f ca="1">IF(B1185="","",OFFSET(List1!L$11,tisk!A1184,0))</f>
        <v/>
      </c>
      <c r="E1185" s="143" t="str">
        <f ca="1">IF(B1185="","",OFFSET(List1!O$11,tisk!A1184,0))</f>
        <v/>
      </c>
      <c r="F1185" s="67" t="str">
        <f ca="1">IF(B1185="","",OFFSET(List1!P$11,tisk!A1184,0))</f>
        <v/>
      </c>
      <c r="G1185" s="127" t="str">
        <f ca="1">IF(B1185="","",OFFSET(List1!R$11,tisk!A1184,0))</f>
        <v/>
      </c>
      <c r="H1185" s="144" t="str">
        <f ca="1">IF(B1185="","",OFFSET(List1!S$11,tisk!A1184,0))</f>
        <v/>
      </c>
      <c r="I1185" s="142" t="str">
        <f ca="1">IF(B1185="","",OFFSET(List1!T$11,tisk!A1184,0))</f>
        <v/>
      </c>
      <c r="J1185" s="142" t="str">
        <f ca="1">IF(B1185="","",OFFSET(List1!U$11,tisk!A1184,0))</f>
        <v/>
      </c>
      <c r="K1185" s="142" t="str">
        <f ca="1">IF(B1185="","",OFFSET(List1!V$11,tisk!A1184,0))</f>
        <v/>
      </c>
      <c r="L1185" s="142" t="str">
        <f ca="1">IF(B1185="","",OFFSET(List1!W$11,tisk!A1184,0))</f>
        <v/>
      </c>
      <c r="M1185" s="127" t="str">
        <f ca="1">IF(A1185="","",OFFSET(List1!W$11,tisk!#REF!,0))</f>
        <v/>
      </c>
      <c r="N1185" s="127" t="str">
        <f ca="1">IF(B1185="","",OFFSET(List1!X$11,tisk!A1184,0))</f>
        <v/>
      </c>
    </row>
    <row r="1186" spans="1:14" s="70" customFormat="1" ht="75" customHeight="1" x14ac:dyDescent="0.25">
      <c r="A1186" s="63"/>
      <c r="B1186" s="142"/>
      <c r="C1186" s="65" t="str">
        <f ca="1">IF(B1185="","",CONCATENATE("Okres ",OFFSET(List1!G$11,tisk!A1184,0),"
","Právní forma","
",OFFSET(List1!H$11,tisk!A1184,0),"
","IČO ",OFFSET(List1!I$11,tisk!A1184,0),"
 ","B.Ú. ",OFFSET(List1!J$11,tisk!A1184,0)))</f>
        <v/>
      </c>
      <c r="D1186" s="68" t="str">
        <f ca="1">IF(B1185="","",OFFSET(List1!M$11,tisk!A1184,0))</f>
        <v/>
      </c>
      <c r="E1186" s="143"/>
      <c r="F1186" s="69"/>
      <c r="G1186" s="127"/>
      <c r="H1186" s="144"/>
      <c r="I1186" s="142"/>
      <c r="J1186" s="142"/>
      <c r="K1186" s="142"/>
      <c r="L1186" s="142"/>
      <c r="M1186" s="127"/>
      <c r="N1186" s="127"/>
    </row>
    <row r="1187" spans="1:14" s="70" customFormat="1" ht="30" customHeight="1" x14ac:dyDescent="0.25">
      <c r="A1187" s="63">
        <f>ROW()/3-1</f>
        <v>394.66666666666669</v>
      </c>
      <c r="B1187" s="142"/>
      <c r="C1187" s="65" t="str">
        <f ca="1">IF(B1185="","",CONCATENATE("Zástupce","
",OFFSET(List1!K$11,tisk!A1184,0)))</f>
        <v/>
      </c>
      <c r="D1187" s="68" t="str">
        <f ca="1">IF(B1185="","",CONCATENATE("Dotace bude použita na:",OFFSET(List1!N$11,tisk!A1184,0)))</f>
        <v/>
      </c>
      <c r="E1187" s="143"/>
      <c r="F1187" s="67" t="str">
        <f ca="1">IF(B1185="","",OFFSET(List1!Q$11,tisk!A1184,0))</f>
        <v/>
      </c>
      <c r="G1187" s="127"/>
      <c r="H1187" s="144"/>
      <c r="I1187" s="142"/>
      <c r="J1187" s="142"/>
      <c r="K1187" s="142"/>
      <c r="L1187" s="142"/>
      <c r="M1187" s="127"/>
      <c r="N1187" s="127"/>
    </row>
    <row r="1188" spans="1:14" s="70" customFormat="1" ht="75" customHeight="1" x14ac:dyDescent="0.25">
      <c r="A1188" s="63"/>
      <c r="B1188" s="142" t="str">
        <f ca="1">IF(OFFSET(List1!B$11,tisk!A1187,0)&gt;0,OFFSET(List1!B$11,tisk!A1187,0),"")</f>
        <v/>
      </c>
      <c r="C1188" s="65" t="str">
        <f ca="1">IF(B1188="","",CONCATENATE(OFFSET(List1!C$11,tisk!A1187,0),"
",OFFSET(List1!D$11,tisk!A1187,0),"
",OFFSET(List1!E$11,tisk!A1187,0),"
",OFFSET(List1!F$11,tisk!A1187,0)))</f>
        <v/>
      </c>
      <c r="D1188" s="66" t="str">
        <f ca="1">IF(B1188="","",OFFSET(List1!L$11,tisk!A1187,0))</f>
        <v/>
      </c>
      <c r="E1188" s="143" t="str">
        <f ca="1">IF(B1188="","",OFFSET(List1!O$11,tisk!A1187,0))</f>
        <v/>
      </c>
      <c r="F1188" s="67" t="str">
        <f ca="1">IF(B1188="","",OFFSET(List1!P$11,tisk!A1187,0))</f>
        <v/>
      </c>
      <c r="G1188" s="127" t="str">
        <f ca="1">IF(B1188="","",OFFSET(List1!R$11,tisk!A1187,0))</f>
        <v/>
      </c>
      <c r="H1188" s="144" t="str">
        <f ca="1">IF(B1188="","",OFFSET(List1!S$11,tisk!A1187,0))</f>
        <v/>
      </c>
      <c r="I1188" s="142" t="str">
        <f ca="1">IF(B1188="","",OFFSET(List1!T$11,tisk!A1187,0))</f>
        <v/>
      </c>
      <c r="J1188" s="142" t="str">
        <f ca="1">IF(B1188="","",OFFSET(List1!U$11,tisk!A1187,0))</f>
        <v/>
      </c>
      <c r="K1188" s="142" t="str">
        <f ca="1">IF(B1188="","",OFFSET(List1!V$11,tisk!A1187,0))</f>
        <v/>
      </c>
      <c r="L1188" s="142" t="str">
        <f ca="1">IF(B1188="","",OFFSET(List1!W$11,tisk!A1187,0))</f>
        <v/>
      </c>
      <c r="M1188" s="127" t="str">
        <f ca="1">IF(A1188="","",OFFSET(List1!W$11,tisk!#REF!,0))</f>
        <v/>
      </c>
      <c r="N1188" s="127" t="str">
        <f ca="1">IF(B1188="","",OFFSET(List1!X$11,tisk!A1187,0))</f>
        <v/>
      </c>
    </row>
    <row r="1189" spans="1:14" s="70" customFormat="1" ht="75" customHeight="1" x14ac:dyDescent="0.25">
      <c r="A1189" s="63"/>
      <c r="B1189" s="142"/>
      <c r="C1189" s="65" t="str">
        <f ca="1">IF(B1188="","",CONCATENATE("Okres ",OFFSET(List1!G$11,tisk!A1187,0),"
","Právní forma","
",OFFSET(List1!H$11,tisk!A1187,0),"
","IČO ",OFFSET(List1!I$11,tisk!A1187,0),"
 ","B.Ú. ",OFFSET(List1!J$11,tisk!A1187,0)))</f>
        <v/>
      </c>
      <c r="D1189" s="68" t="str">
        <f ca="1">IF(B1188="","",OFFSET(List1!M$11,tisk!A1187,0))</f>
        <v/>
      </c>
      <c r="E1189" s="143"/>
      <c r="F1189" s="69"/>
      <c r="G1189" s="127"/>
      <c r="H1189" s="144"/>
      <c r="I1189" s="142"/>
      <c r="J1189" s="142"/>
      <c r="K1189" s="142"/>
      <c r="L1189" s="142"/>
      <c r="M1189" s="127"/>
      <c r="N1189" s="127"/>
    </row>
    <row r="1190" spans="1:14" s="70" customFormat="1" ht="30" customHeight="1" x14ac:dyDescent="0.25">
      <c r="A1190" s="63">
        <f>ROW()/3-1</f>
        <v>395.66666666666669</v>
      </c>
      <c r="B1190" s="142"/>
      <c r="C1190" s="65" t="str">
        <f ca="1">IF(B1188="","",CONCATENATE("Zástupce","
",OFFSET(List1!K$11,tisk!A1187,0)))</f>
        <v/>
      </c>
      <c r="D1190" s="68" t="str">
        <f ca="1">IF(B1188="","",CONCATENATE("Dotace bude použita na:",OFFSET(List1!N$11,tisk!A1187,0)))</f>
        <v/>
      </c>
      <c r="E1190" s="143"/>
      <c r="F1190" s="67" t="str">
        <f ca="1">IF(B1188="","",OFFSET(List1!Q$11,tisk!A1187,0))</f>
        <v/>
      </c>
      <c r="G1190" s="127"/>
      <c r="H1190" s="144"/>
      <c r="I1190" s="142"/>
      <c r="J1190" s="142"/>
      <c r="K1190" s="142"/>
      <c r="L1190" s="142"/>
      <c r="M1190" s="127"/>
      <c r="N1190" s="127"/>
    </row>
    <row r="1191" spans="1:14" s="70" customFormat="1" ht="75" customHeight="1" x14ac:dyDescent="0.25">
      <c r="A1191" s="63"/>
      <c r="B1191" s="142" t="str">
        <f ca="1">IF(OFFSET(List1!B$11,tisk!A1190,0)&gt;0,OFFSET(List1!B$11,tisk!A1190,0),"")</f>
        <v/>
      </c>
      <c r="C1191" s="65" t="str">
        <f ca="1">IF(B1191="","",CONCATENATE(OFFSET(List1!C$11,tisk!A1190,0),"
",OFFSET(List1!D$11,tisk!A1190,0),"
",OFFSET(List1!E$11,tisk!A1190,0),"
",OFFSET(List1!F$11,tisk!A1190,0)))</f>
        <v/>
      </c>
      <c r="D1191" s="66" t="str">
        <f ca="1">IF(B1191="","",OFFSET(List1!L$11,tisk!A1190,0))</f>
        <v/>
      </c>
      <c r="E1191" s="143" t="str">
        <f ca="1">IF(B1191="","",OFFSET(List1!O$11,tisk!A1190,0))</f>
        <v/>
      </c>
      <c r="F1191" s="67" t="str">
        <f ca="1">IF(B1191="","",OFFSET(List1!P$11,tisk!A1190,0))</f>
        <v/>
      </c>
      <c r="G1191" s="127" t="str">
        <f ca="1">IF(B1191="","",OFFSET(List1!R$11,tisk!A1190,0))</f>
        <v/>
      </c>
      <c r="H1191" s="144" t="str">
        <f ca="1">IF(B1191="","",OFFSET(List1!S$11,tisk!A1190,0))</f>
        <v/>
      </c>
      <c r="I1191" s="142" t="str">
        <f ca="1">IF(B1191="","",OFFSET(List1!T$11,tisk!A1190,0))</f>
        <v/>
      </c>
      <c r="J1191" s="142" t="str">
        <f ca="1">IF(B1191="","",OFFSET(List1!U$11,tisk!A1190,0))</f>
        <v/>
      </c>
      <c r="K1191" s="142" t="str">
        <f ca="1">IF(B1191="","",OFFSET(List1!V$11,tisk!A1190,0))</f>
        <v/>
      </c>
      <c r="L1191" s="142" t="str">
        <f ca="1">IF(B1191="","",OFFSET(List1!W$11,tisk!A1190,0))</f>
        <v/>
      </c>
      <c r="M1191" s="127" t="str">
        <f ca="1">IF(A1191="","",OFFSET(List1!W$11,tisk!#REF!,0))</f>
        <v/>
      </c>
      <c r="N1191" s="127" t="str">
        <f ca="1">IF(B1191="","",OFFSET(List1!X$11,tisk!A1190,0))</f>
        <v/>
      </c>
    </row>
    <row r="1192" spans="1:14" s="70" customFormat="1" ht="75" customHeight="1" x14ac:dyDescent="0.25">
      <c r="A1192" s="63"/>
      <c r="B1192" s="142"/>
      <c r="C1192" s="65" t="str">
        <f ca="1">IF(B1191="","",CONCATENATE("Okres ",OFFSET(List1!G$11,tisk!A1190,0),"
","Právní forma","
",OFFSET(List1!H$11,tisk!A1190,0),"
","IČO ",OFFSET(List1!I$11,tisk!A1190,0),"
 ","B.Ú. ",OFFSET(List1!J$11,tisk!A1190,0)))</f>
        <v/>
      </c>
      <c r="D1192" s="68" t="str">
        <f ca="1">IF(B1191="","",OFFSET(List1!M$11,tisk!A1190,0))</f>
        <v/>
      </c>
      <c r="E1192" s="143"/>
      <c r="F1192" s="69"/>
      <c r="G1192" s="127"/>
      <c r="H1192" s="144"/>
      <c r="I1192" s="142"/>
      <c r="J1192" s="142"/>
      <c r="K1192" s="142"/>
      <c r="L1192" s="142"/>
      <c r="M1192" s="127"/>
      <c r="N1192" s="127"/>
    </row>
    <row r="1193" spans="1:14" s="70" customFormat="1" ht="30" customHeight="1" x14ac:dyDescent="0.25">
      <c r="A1193" s="63">
        <f>ROW()/3-1</f>
        <v>396.66666666666669</v>
      </c>
      <c r="B1193" s="142"/>
      <c r="C1193" s="65" t="str">
        <f ca="1">IF(B1191="","",CONCATENATE("Zástupce","
",OFFSET(List1!K$11,tisk!A1190,0)))</f>
        <v/>
      </c>
      <c r="D1193" s="68" t="str">
        <f ca="1">IF(B1191="","",CONCATENATE("Dotace bude použita na:",OFFSET(List1!N$11,tisk!A1190,0)))</f>
        <v/>
      </c>
      <c r="E1193" s="143"/>
      <c r="F1193" s="67" t="str">
        <f ca="1">IF(B1191="","",OFFSET(List1!Q$11,tisk!A1190,0))</f>
        <v/>
      </c>
      <c r="G1193" s="127"/>
      <c r="H1193" s="144"/>
      <c r="I1193" s="142"/>
      <c r="J1193" s="142"/>
      <c r="K1193" s="142"/>
      <c r="L1193" s="142"/>
      <c r="M1193" s="127"/>
      <c r="N1193" s="127"/>
    </row>
    <row r="1194" spans="1:14" s="70" customFormat="1" ht="75" customHeight="1" x14ac:dyDescent="0.25">
      <c r="A1194" s="63"/>
      <c r="B1194" s="142" t="str">
        <f ca="1">IF(OFFSET(List1!B$11,tisk!A1193,0)&gt;0,OFFSET(List1!B$11,tisk!A1193,0),"")</f>
        <v/>
      </c>
      <c r="C1194" s="65" t="str">
        <f ca="1">IF(B1194="","",CONCATENATE(OFFSET(List1!C$11,tisk!A1193,0),"
",OFFSET(List1!D$11,tisk!A1193,0),"
",OFFSET(List1!E$11,tisk!A1193,0),"
",OFFSET(List1!F$11,tisk!A1193,0)))</f>
        <v/>
      </c>
      <c r="D1194" s="66" t="str">
        <f ca="1">IF(B1194="","",OFFSET(List1!L$11,tisk!A1193,0))</f>
        <v/>
      </c>
      <c r="E1194" s="143" t="str">
        <f ca="1">IF(B1194="","",OFFSET(List1!O$11,tisk!A1193,0))</f>
        <v/>
      </c>
      <c r="F1194" s="67" t="str">
        <f ca="1">IF(B1194="","",OFFSET(List1!P$11,tisk!A1193,0))</f>
        <v/>
      </c>
      <c r="G1194" s="127" t="str">
        <f ca="1">IF(B1194="","",OFFSET(List1!R$11,tisk!A1193,0))</f>
        <v/>
      </c>
      <c r="H1194" s="144" t="str">
        <f ca="1">IF(B1194="","",OFFSET(List1!S$11,tisk!A1193,0))</f>
        <v/>
      </c>
      <c r="I1194" s="142" t="str">
        <f ca="1">IF(B1194="","",OFFSET(List1!T$11,tisk!A1193,0))</f>
        <v/>
      </c>
      <c r="J1194" s="142" t="str">
        <f ca="1">IF(B1194="","",OFFSET(List1!U$11,tisk!A1193,0))</f>
        <v/>
      </c>
      <c r="K1194" s="142" t="str">
        <f ca="1">IF(B1194="","",OFFSET(List1!V$11,tisk!A1193,0))</f>
        <v/>
      </c>
      <c r="L1194" s="142" t="str">
        <f ca="1">IF(B1194="","",OFFSET(List1!W$11,tisk!A1193,0))</f>
        <v/>
      </c>
      <c r="M1194" s="127" t="str">
        <f ca="1">IF(A1194="","",OFFSET(List1!W$11,tisk!#REF!,0))</f>
        <v/>
      </c>
      <c r="N1194" s="127" t="str">
        <f ca="1">IF(B1194="","",OFFSET(List1!X$11,tisk!A1193,0))</f>
        <v/>
      </c>
    </row>
    <row r="1195" spans="1:14" s="70" customFormat="1" ht="75" customHeight="1" x14ac:dyDescent="0.25">
      <c r="A1195" s="63"/>
      <c r="B1195" s="142"/>
      <c r="C1195" s="65" t="str">
        <f ca="1">IF(B1194="","",CONCATENATE("Okres ",OFFSET(List1!G$11,tisk!A1193,0),"
","Právní forma","
",OFFSET(List1!H$11,tisk!A1193,0),"
","IČO ",OFFSET(List1!I$11,tisk!A1193,0),"
 ","B.Ú. ",OFFSET(List1!J$11,tisk!A1193,0)))</f>
        <v/>
      </c>
      <c r="D1195" s="68" t="str">
        <f ca="1">IF(B1194="","",OFFSET(List1!M$11,tisk!A1193,0))</f>
        <v/>
      </c>
      <c r="E1195" s="143"/>
      <c r="F1195" s="69"/>
      <c r="G1195" s="127"/>
      <c r="H1195" s="144"/>
      <c r="I1195" s="142"/>
      <c r="J1195" s="142"/>
      <c r="K1195" s="142"/>
      <c r="L1195" s="142"/>
      <c r="M1195" s="127"/>
      <c r="N1195" s="127"/>
    </row>
    <row r="1196" spans="1:14" s="70" customFormat="1" ht="30" customHeight="1" x14ac:dyDescent="0.25">
      <c r="A1196" s="63">
        <f>ROW()/3-1</f>
        <v>397.66666666666669</v>
      </c>
      <c r="B1196" s="142"/>
      <c r="C1196" s="65" t="str">
        <f ca="1">IF(B1194="","",CONCATENATE("Zástupce","
",OFFSET(List1!K$11,tisk!A1193,0)))</f>
        <v/>
      </c>
      <c r="D1196" s="68" t="str">
        <f ca="1">IF(B1194="","",CONCATENATE("Dotace bude použita na:",OFFSET(List1!N$11,tisk!A1193,0)))</f>
        <v/>
      </c>
      <c r="E1196" s="143"/>
      <c r="F1196" s="67" t="str">
        <f ca="1">IF(B1194="","",OFFSET(List1!Q$11,tisk!A1193,0))</f>
        <v/>
      </c>
      <c r="G1196" s="127"/>
      <c r="H1196" s="144"/>
      <c r="I1196" s="142"/>
      <c r="J1196" s="142"/>
      <c r="K1196" s="142"/>
      <c r="L1196" s="142"/>
      <c r="M1196" s="127"/>
      <c r="N1196" s="127"/>
    </row>
    <row r="1197" spans="1:14" s="70" customFormat="1" ht="75" customHeight="1" x14ac:dyDescent="0.25">
      <c r="A1197" s="63"/>
      <c r="B1197" s="142" t="str">
        <f ca="1">IF(OFFSET(List1!B$11,tisk!A1196,0)&gt;0,OFFSET(List1!B$11,tisk!A1196,0),"")</f>
        <v/>
      </c>
      <c r="C1197" s="65" t="str">
        <f ca="1">IF(B1197="","",CONCATENATE(OFFSET(List1!C$11,tisk!A1196,0),"
",OFFSET(List1!D$11,tisk!A1196,0),"
",OFFSET(List1!E$11,tisk!A1196,0),"
",OFFSET(List1!F$11,tisk!A1196,0)))</f>
        <v/>
      </c>
      <c r="D1197" s="66" t="str">
        <f ca="1">IF(B1197="","",OFFSET(List1!L$11,tisk!A1196,0))</f>
        <v/>
      </c>
      <c r="E1197" s="143" t="str">
        <f ca="1">IF(B1197="","",OFFSET(List1!O$11,tisk!A1196,0))</f>
        <v/>
      </c>
      <c r="F1197" s="67" t="str">
        <f ca="1">IF(B1197="","",OFFSET(List1!P$11,tisk!A1196,0))</f>
        <v/>
      </c>
      <c r="G1197" s="127" t="str">
        <f ca="1">IF(B1197="","",OFFSET(List1!R$11,tisk!A1196,0))</f>
        <v/>
      </c>
      <c r="H1197" s="144" t="str">
        <f ca="1">IF(B1197="","",OFFSET(List1!S$11,tisk!A1196,0))</f>
        <v/>
      </c>
      <c r="I1197" s="142" t="str">
        <f ca="1">IF(B1197="","",OFFSET(List1!T$11,tisk!A1196,0))</f>
        <v/>
      </c>
      <c r="J1197" s="142" t="str">
        <f ca="1">IF(B1197="","",OFFSET(List1!U$11,tisk!A1196,0))</f>
        <v/>
      </c>
      <c r="K1197" s="142" t="str">
        <f ca="1">IF(B1197="","",OFFSET(List1!V$11,tisk!A1196,0))</f>
        <v/>
      </c>
      <c r="L1197" s="142" t="str">
        <f ca="1">IF(B1197="","",OFFSET(List1!W$11,tisk!A1196,0))</f>
        <v/>
      </c>
      <c r="M1197" s="127" t="str">
        <f ca="1">IF(A1197="","",OFFSET(List1!W$11,tisk!#REF!,0))</f>
        <v/>
      </c>
      <c r="N1197" s="127" t="str">
        <f ca="1">IF(B1197="","",OFFSET(List1!X$11,tisk!A1196,0))</f>
        <v/>
      </c>
    </row>
    <row r="1198" spans="1:14" s="70" customFormat="1" ht="75" customHeight="1" x14ac:dyDescent="0.25">
      <c r="A1198" s="63"/>
      <c r="B1198" s="142"/>
      <c r="C1198" s="65" t="str">
        <f ca="1">IF(B1197="","",CONCATENATE("Okres ",OFFSET(List1!G$11,tisk!A1196,0),"
","Právní forma","
",OFFSET(List1!H$11,tisk!A1196,0),"
","IČO ",OFFSET(List1!I$11,tisk!A1196,0),"
 ","B.Ú. ",OFFSET(List1!J$11,tisk!A1196,0)))</f>
        <v/>
      </c>
      <c r="D1198" s="68" t="str">
        <f ca="1">IF(B1197="","",OFFSET(List1!M$11,tisk!A1196,0))</f>
        <v/>
      </c>
      <c r="E1198" s="143"/>
      <c r="F1198" s="69"/>
      <c r="G1198" s="127"/>
      <c r="H1198" s="144"/>
      <c r="I1198" s="142"/>
      <c r="J1198" s="142"/>
      <c r="K1198" s="142"/>
      <c r="L1198" s="142"/>
      <c r="M1198" s="127"/>
      <c r="N1198" s="127"/>
    </row>
    <row r="1199" spans="1:14" s="70" customFormat="1" ht="30" customHeight="1" x14ac:dyDescent="0.25">
      <c r="A1199" s="63">
        <f>ROW()/3-1</f>
        <v>398.66666666666669</v>
      </c>
      <c r="B1199" s="142"/>
      <c r="C1199" s="65" t="str">
        <f ca="1">IF(B1197="","",CONCATENATE("Zástupce","
",OFFSET(List1!K$11,tisk!A1196,0)))</f>
        <v/>
      </c>
      <c r="D1199" s="68" t="str">
        <f ca="1">IF(B1197="","",CONCATENATE("Dotace bude použita na:",OFFSET(List1!N$11,tisk!A1196,0)))</f>
        <v/>
      </c>
      <c r="E1199" s="143"/>
      <c r="F1199" s="67" t="str">
        <f ca="1">IF(B1197="","",OFFSET(List1!Q$11,tisk!A1196,0))</f>
        <v/>
      </c>
      <c r="G1199" s="127"/>
      <c r="H1199" s="144"/>
      <c r="I1199" s="142"/>
      <c r="J1199" s="142"/>
      <c r="K1199" s="142"/>
      <c r="L1199" s="142"/>
      <c r="M1199" s="127"/>
      <c r="N1199" s="127"/>
    </row>
    <row r="1200" spans="1:14" s="70" customFormat="1" ht="75" customHeight="1" x14ac:dyDescent="0.25">
      <c r="A1200" s="63"/>
      <c r="B1200" s="142" t="str">
        <f ca="1">IF(OFFSET(List1!B$11,tisk!A1199,0)&gt;0,OFFSET(List1!B$11,tisk!A1199,0),"")</f>
        <v/>
      </c>
      <c r="C1200" s="65" t="str">
        <f ca="1">IF(B1200="","",CONCATENATE(OFFSET(List1!C$11,tisk!A1199,0),"
",OFFSET(List1!D$11,tisk!A1199,0),"
",OFFSET(List1!E$11,tisk!A1199,0),"
",OFFSET(List1!F$11,tisk!A1199,0)))</f>
        <v/>
      </c>
      <c r="D1200" s="66" t="str">
        <f ca="1">IF(B1200="","",OFFSET(List1!L$11,tisk!A1199,0))</f>
        <v/>
      </c>
      <c r="E1200" s="143" t="str">
        <f ca="1">IF(B1200="","",OFFSET(List1!O$11,tisk!A1199,0))</f>
        <v/>
      </c>
      <c r="F1200" s="67" t="str">
        <f ca="1">IF(B1200="","",OFFSET(List1!P$11,tisk!A1199,0))</f>
        <v/>
      </c>
      <c r="G1200" s="127" t="str">
        <f ca="1">IF(B1200="","",OFFSET(List1!R$11,tisk!A1199,0))</f>
        <v/>
      </c>
      <c r="H1200" s="144" t="str">
        <f ca="1">IF(B1200="","",OFFSET(List1!S$11,tisk!A1199,0))</f>
        <v/>
      </c>
      <c r="I1200" s="142" t="str">
        <f ca="1">IF(B1200="","",OFFSET(List1!T$11,tisk!A1199,0))</f>
        <v/>
      </c>
      <c r="J1200" s="142" t="str">
        <f ca="1">IF(B1200="","",OFFSET(List1!U$11,tisk!A1199,0))</f>
        <v/>
      </c>
      <c r="K1200" s="142" t="str">
        <f ca="1">IF(B1200="","",OFFSET(List1!V$11,tisk!A1199,0))</f>
        <v/>
      </c>
      <c r="L1200" s="142" t="str">
        <f ca="1">IF(B1200="","",OFFSET(List1!W$11,tisk!A1199,0))</f>
        <v/>
      </c>
      <c r="M1200" s="127" t="str">
        <f ca="1">IF(A1200="","",OFFSET(List1!W$11,tisk!#REF!,0))</f>
        <v/>
      </c>
      <c r="N1200" s="127" t="str">
        <f ca="1">IF(B1200="","",OFFSET(List1!X$11,tisk!A1199,0))</f>
        <v/>
      </c>
    </row>
    <row r="1201" spans="1:14" s="70" customFormat="1" ht="75" customHeight="1" x14ac:dyDescent="0.25">
      <c r="A1201" s="63"/>
      <c r="B1201" s="142"/>
      <c r="C1201" s="65" t="str">
        <f ca="1">IF(B1200="","",CONCATENATE("Okres ",OFFSET(List1!G$11,tisk!A1199,0),"
","Právní forma","
",OFFSET(List1!H$11,tisk!A1199,0),"
","IČO ",OFFSET(List1!I$11,tisk!A1199,0),"
 ","B.Ú. ",OFFSET(List1!J$11,tisk!A1199,0)))</f>
        <v/>
      </c>
      <c r="D1201" s="68" t="str">
        <f ca="1">IF(B1200="","",OFFSET(List1!M$11,tisk!A1199,0))</f>
        <v/>
      </c>
      <c r="E1201" s="143"/>
      <c r="F1201" s="69"/>
      <c r="G1201" s="127"/>
      <c r="H1201" s="144"/>
      <c r="I1201" s="142"/>
      <c r="J1201" s="142"/>
      <c r="K1201" s="142"/>
      <c r="L1201" s="142"/>
      <c r="M1201" s="127"/>
      <c r="N1201" s="127"/>
    </row>
    <row r="1202" spans="1:14" s="70" customFormat="1" ht="30" customHeight="1" x14ac:dyDescent="0.25">
      <c r="A1202" s="63">
        <f>ROW()/3-1</f>
        <v>399.66666666666669</v>
      </c>
      <c r="B1202" s="142"/>
      <c r="C1202" s="65" t="str">
        <f ca="1">IF(B1200="","",CONCATENATE("Zástupce","
",OFFSET(List1!K$11,tisk!A1199,0)))</f>
        <v/>
      </c>
      <c r="D1202" s="68" t="str">
        <f ca="1">IF(B1200="","",CONCATENATE("Dotace bude použita na:",OFFSET(List1!N$11,tisk!A1199,0)))</f>
        <v/>
      </c>
      <c r="E1202" s="143"/>
      <c r="F1202" s="67" t="str">
        <f ca="1">IF(B1200="","",OFFSET(List1!Q$11,tisk!A1199,0))</f>
        <v/>
      </c>
      <c r="G1202" s="127"/>
      <c r="H1202" s="144"/>
      <c r="I1202" s="142"/>
      <c r="J1202" s="142"/>
      <c r="K1202" s="142"/>
      <c r="L1202" s="142"/>
      <c r="M1202" s="127"/>
      <c r="N1202" s="127"/>
    </row>
    <row r="1203" spans="1:14" s="70" customFormat="1" ht="75" customHeight="1" x14ac:dyDescent="0.25">
      <c r="A1203" s="63"/>
      <c r="B1203" s="142" t="str">
        <f ca="1">IF(OFFSET(List1!B$11,tisk!A1202,0)&gt;0,OFFSET(List1!B$11,tisk!A1202,0),"")</f>
        <v/>
      </c>
      <c r="C1203" s="65" t="str">
        <f ca="1">IF(B1203="","",CONCATENATE(OFFSET(List1!C$11,tisk!A1202,0),"
",OFFSET(List1!D$11,tisk!A1202,0),"
",OFFSET(List1!E$11,tisk!A1202,0),"
",OFFSET(List1!F$11,tisk!A1202,0)))</f>
        <v/>
      </c>
      <c r="D1203" s="66" t="str">
        <f ca="1">IF(B1203="","",OFFSET(List1!L$11,tisk!A1202,0))</f>
        <v/>
      </c>
      <c r="E1203" s="143" t="str">
        <f ca="1">IF(B1203="","",OFFSET(List1!O$11,tisk!A1202,0))</f>
        <v/>
      </c>
      <c r="F1203" s="67" t="str">
        <f ca="1">IF(B1203="","",OFFSET(List1!P$11,tisk!A1202,0))</f>
        <v/>
      </c>
      <c r="G1203" s="127" t="str">
        <f ca="1">IF(B1203="","",OFFSET(List1!R$11,tisk!A1202,0))</f>
        <v/>
      </c>
      <c r="H1203" s="144" t="str">
        <f ca="1">IF(B1203="","",OFFSET(List1!S$11,tisk!A1202,0))</f>
        <v/>
      </c>
      <c r="I1203" s="142" t="str">
        <f ca="1">IF(B1203="","",OFFSET(List1!T$11,tisk!A1202,0))</f>
        <v/>
      </c>
      <c r="J1203" s="142" t="str">
        <f ca="1">IF(B1203="","",OFFSET(List1!U$11,tisk!A1202,0))</f>
        <v/>
      </c>
      <c r="K1203" s="142" t="str">
        <f ca="1">IF(B1203="","",OFFSET(List1!V$11,tisk!A1202,0))</f>
        <v/>
      </c>
      <c r="L1203" s="142" t="str">
        <f ca="1">IF(B1203="","",OFFSET(List1!W$11,tisk!A1202,0))</f>
        <v/>
      </c>
      <c r="M1203" s="127" t="str">
        <f ca="1">IF(A1203="","",OFFSET(List1!W$11,tisk!#REF!,0))</f>
        <v/>
      </c>
      <c r="N1203" s="127" t="str">
        <f ca="1">IF(B1203="","",OFFSET(List1!X$11,tisk!A1202,0))</f>
        <v/>
      </c>
    </row>
    <row r="1204" spans="1:14" s="70" customFormat="1" ht="75" customHeight="1" x14ac:dyDescent="0.25">
      <c r="A1204" s="63"/>
      <c r="B1204" s="142"/>
      <c r="C1204" s="65" t="str">
        <f ca="1">IF(B1203="","",CONCATENATE("Okres ",OFFSET(List1!G$11,tisk!A1202,0),"
","Právní forma","
",OFFSET(List1!H$11,tisk!A1202,0),"
","IČO ",OFFSET(List1!I$11,tisk!A1202,0),"
 ","B.Ú. ",OFFSET(List1!J$11,tisk!A1202,0)))</f>
        <v/>
      </c>
      <c r="D1204" s="68" t="str">
        <f ca="1">IF(B1203="","",OFFSET(List1!M$11,tisk!A1202,0))</f>
        <v/>
      </c>
      <c r="E1204" s="143"/>
      <c r="F1204" s="69"/>
      <c r="G1204" s="127"/>
      <c r="H1204" s="144"/>
      <c r="I1204" s="142"/>
      <c r="J1204" s="142"/>
      <c r="K1204" s="142"/>
      <c r="L1204" s="142"/>
      <c r="M1204" s="127"/>
      <c r="N1204" s="127"/>
    </row>
    <row r="1205" spans="1:14" s="70" customFormat="1" ht="30" customHeight="1" x14ac:dyDescent="0.25">
      <c r="A1205" s="63">
        <f>ROW()/3-1</f>
        <v>400.66666666666669</v>
      </c>
      <c r="B1205" s="142"/>
      <c r="C1205" s="65" t="str">
        <f ca="1">IF(B1203="","",CONCATENATE("Zástupce","
",OFFSET(List1!K$11,tisk!A1202,0)))</f>
        <v/>
      </c>
      <c r="D1205" s="68" t="str">
        <f ca="1">IF(B1203="","",CONCATENATE("Dotace bude použita na:",OFFSET(List1!N$11,tisk!A1202,0)))</f>
        <v/>
      </c>
      <c r="E1205" s="143"/>
      <c r="F1205" s="67" t="str">
        <f ca="1">IF(B1203="","",OFFSET(List1!Q$11,tisk!A1202,0))</f>
        <v/>
      </c>
      <c r="G1205" s="127"/>
      <c r="H1205" s="144"/>
      <c r="I1205" s="142"/>
      <c r="J1205" s="142"/>
      <c r="K1205" s="142"/>
      <c r="L1205" s="142"/>
      <c r="M1205" s="127"/>
      <c r="N1205" s="127"/>
    </row>
    <row r="1206" spans="1:14" s="70" customFormat="1" ht="75" customHeight="1" x14ac:dyDescent="0.25">
      <c r="A1206" s="63"/>
      <c r="B1206" s="142" t="str">
        <f ca="1">IF(OFFSET(List1!B$11,tisk!A1205,0)&gt;0,OFFSET(List1!B$11,tisk!A1205,0),"")</f>
        <v/>
      </c>
      <c r="C1206" s="65" t="str">
        <f ca="1">IF(B1206="","",CONCATENATE(OFFSET(List1!C$11,tisk!A1205,0),"
",OFFSET(List1!D$11,tisk!A1205,0),"
",OFFSET(List1!E$11,tisk!A1205,0),"
",OFFSET(List1!F$11,tisk!A1205,0)))</f>
        <v/>
      </c>
      <c r="D1206" s="66" t="str">
        <f ca="1">IF(B1206="","",OFFSET(List1!L$11,tisk!A1205,0))</f>
        <v/>
      </c>
      <c r="E1206" s="143" t="str">
        <f ca="1">IF(B1206="","",OFFSET(List1!O$11,tisk!A1205,0))</f>
        <v/>
      </c>
      <c r="F1206" s="67" t="str">
        <f ca="1">IF(B1206="","",OFFSET(List1!P$11,tisk!A1205,0))</f>
        <v/>
      </c>
      <c r="G1206" s="127" t="str">
        <f ca="1">IF(B1206="","",OFFSET(List1!R$11,tisk!A1205,0))</f>
        <v/>
      </c>
      <c r="H1206" s="144" t="str">
        <f ca="1">IF(B1206="","",OFFSET(List1!S$11,tisk!A1205,0))</f>
        <v/>
      </c>
      <c r="I1206" s="142" t="str">
        <f ca="1">IF(B1206="","",OFFSET(List1!T$11,tisk!A1205,0))</f>
        <v/>
      </c>
      <c r="J1206" s="142" t="str">
        <f ca="1">IF(B1206="","",OFFSET(List1!U$11,tisk!A1205,0))</f>
        <v/>
      </c>
      <c r="K1206" s="142" t="str">
        <f ca="1">IF(B1206="","",OFFSET(List1!V$11,tisk!A1205,0))</f>
        <v/>
      </c>
      <c r="L1206" s="142" t="str">
        <f ca="1">IF(B1206="","",OFFSET(List1!W$11,tisk!A1205,0))</f>
        <v/>
      </c>
      <c r="M1206" s="127" t="str">
        <f ca="1">IF(A1206="","",OFFSET(List1!W$11,tisk!#REF!,0))</f>
        <v/>
      </c>
      <c r="N1206" s="127" t="str">
        <f ca="1">IF(B1206="","",OFFSET(List1!X$11,tisk!A1205,0))</f>
        <v/>
      </c>
    </row>
    <row r="1207" spans="1:14" s="70" customFormat="1" ht="75" customHeight="1" x14ac:dyDescent="0.25">
      <c r="A1207" s="63"/>
      <c r="B1207" s="142"/>
      <c r="C1207" s="65" t="str">
        <f ca="1">IF(B1206="","",CONCATENATE("Okres ",OFFSET(List1!G$11,tisk!A1205,0),"
","Právní forma","
",OFFSET(List1!H$11,tisk!A1205,0),"
","IČO ",OFFSET(List1!I$11,tisk!A1205,0),"
 ","B.Ú. ",OFFSET(List1!J$11,tisk!A1205,0)))</f>
        <v/>
      </c>
      <c r="D1207" s="68" t="str">
        <f ca="1">IF(B1206="","",OFFSET(List1!M$11,tisk!A1205,0))</f>
        <v/>
      </c>
      <c r="E1207" s="143"/>
      <c r="F1207" s="69"/>
      <c r="G1207" s="127"/>
      <c r="H1207" s="144"/>
      <c r="I1207" s="142"/>
      <c r="J1207" s="142"/>
      <c r="K1207" s="142"/>
      <c r="L1207" s="142"/>
      <c r="M1207" s="127"/>
      <c r="N1207" s="127"/>
    </row>
    <row r="1208" spans="1:14" s="70" customFormat="1" ht="30" customHeight="1" x14ac:dyDescent="0.25">
      <c r="A1208" s="63">
        <f>ROW()/3-1</f>
        <v>401.66666666666669</v>
      </c>
      <c r="B1208" s="142"/>
      <c r="C1208" s="65" t="str">
        <f ca="1">IF(B1206="","",CONCATENATE("Zástupce","
",OFFSET(List1!K$11,tisk!A1205,0)))</f>
        <v/>
      </c>
      <c r="D1208" s="68" t="str">
        <f ca="1">IF(B1206="","",CONCATENATE("Dotace bude použita na:",OFFSET(List1!N$11,tisk!A1205,0)))</f>
        <v/>
      </c>
      <c r="E1208" s="143"/>
      <c r="F1208" s="67" t="str">
        <f ca="1">IF(B1206="","",OFFSET(List1!Q$11,tisk!A1205,0))</f>
        <v/>
      </c>
      <c r="G1208" s="127"/>
      <c r="H1208" s="144"/>
      <c r="I1208" s="142"/>
      <c r="J1208" s="142"/>
      <c r="K1208" s="142"/>
      <c r="L1208" s="142"/>
      <c r="M1208" s="127"/>
      <c r="N1208" s="127"/>
    </row>
    <row r="1209" spans="1:14" s="70" customFormat="1" ht="75" customHeight="1" x14ac:dyDescent="0.25">
      <c r="A1209" s="63"/>
      <c r="B1209" s="142" t="str">
        <f ca="1">IF(OFFSET(List1!B$11,tisk!A1208,0)&gt;0,OFFSET(List1!B$11,tisk!A1208,0),"")</f>
        <v/>
      </c>
      <c r="C1209" s="65" t="str">
        <f ca="1">IF(B1209="","",CONCATENATE(OFFSET(List1!C$11,tisk!A1208,0),"
",OFFSET(List1!D$11,tisk!A1208,0),"
",OFFSET(List1!E$11,tisk!A1208,0),"
",OFFSET(List1!F$11,tisk!A1208,0)))</f>
        <v/>
      </c>
      <c r="D1209" s="66" t="str">
        <f ca="1">IF(B1209="","",OFFSET(List1!L$11,tisk!A1208,0))</f>
        <v/>
      </c>
      <c r="E1209" s="143" t="str">
        <f ca="1">IF(B1209="","",OFFSET(List1!O$11,tisk!A1208,0))</f>
        <v/>
      </c>
      <c r="F1209" s="67" t="str">
        <f ca="1">IF(B1209="","",OFFSET(List1!P$11,tisk!A1208,0))</f>
        <v/>
      </c>
      <c r="G1209" s="127" t="str">
        <f ca="1">IF(B1209="","",OFFSET(List1!R$11,tisk!A1208,0))</f>
        <v/>
      </c>
      <c r="H1209" s="144" t="str">
        <f ca="1">IF(B1209="","",OFFSET(List1!S$11,tisk!A1208,0))</f>
        <v/>
      </c>
      <c r="I1209" s="142" t="str">
        <f ca="1">IF(B1209="","",OFFSET(List1!T$11,tisk!A1208,0))</f>
        <v/>
      </c>
      <c r="J1209" s="142" t="str">
        <f ca="1">IF(B1209="","",OFFSET(List1!U$11,tisk!A1208,0))</f>
        <v/>
      </c>
      <c r="K1209" s="142" t="str">
        <f ca="1">IF(B1209="","",OFFSET(List1!V$11,tisk!A1208,0))</f>
        <v/>
      </c>
      <c r="L1209" s="142" t="str">
        <f ca="1">IF(B1209="","",OFFSET(List1!W$11,tisk!A1208,0))</f>
        <v/>
      </c>
      <c r="M1209" s="127" t="str">
        <f ca="1">IF(A1209="","",OFFSET(List1!W$11,tisk!#REF!,0))</f>
        <v/>
      </c>
      <c r="N1209" s="127" t="str">
        <f ca="1">IF(B1209="","",OFFSET(List1!X$11,tisk!A1208,0))</f>
        <v/>
      </c>
    </row>
    <row r="1210" spans="1:14" s="70" customFormat="1" ht="75" customHeight="1" x14ac:dyDescent="0.25">
      <c r="A1210" s="63"/>
      <c r="B1210" s="142"/>
      <c r="C1210" s="65" t="str">
        <f ca="1">IF(B1209="","",CONCATENATE("Okres ",OFFSET(List1!G$11,tisk!A1208,0),"
","Právní forma","
",OFFSET(List1!H$11,tisk!A1208,0),"
","IČO ",OFFSET(List1!I$11,tisk!A1208,0),"
 ","B.Ú. ",OFFSET(List1!J$11,tisk!A1208,0)))</f>
        <v/>
      </c>
      <c r="D1210" s="68" t="str">
        <f ca="1">IF(B1209="","",OFFSET(List1!M$11,tisk!A1208,0))</f>
        <v/>
      </c>
      <c r="E1210" s="143"/>
      <c r="F1210" s="69"/>
      <c r="G1210" s="127"/>
      <c r="H1210" s="144"/>
      <c r="I1210" s="142"/>
      <c r="J1210" s="142"/>
      <c r="K1210" s="142"/>
      <c r="L1210" s="142"/>
      <c r="M1210" s="127"/>
      <c r="N1210" s="127"/>
    </row>
    <row r="1211" spans="1:14" s="70" customFormat="1" ht="30" customHeight="1" x14ac:dyDescent="0.25">
      <c r="A1211" s="63">
        <f>ROW()/3-1</f>
        <v>402.66666666666669</v>
      </c>
      <c r="B1211" s="142"/>
      <c r="C1211" s="65" t="str">
        <f ca="1">IF(B1209="","",CONCATENATE("Zástupce","
",OFFSET(List1!K$11,tisk!A1208,0)))</f>
        <v/>
      </c>
      <c r="D1211" s="68" t="str">
        <f ca="1">IF(B1209="","",CONCATENATE("Dotace bude použita na:",OFFSET(List1!N$11,tisk!A1208,0)))</f>
        <v/>
      </c>
      <c r="E1211" s="143"/>
      <c r="F1211" s="67" t="str">
        <f ca="1">IF(B1209="","",OFFSET(List1!Q$11,tisk!A1208,0))</f>
        <v/>
      </c>
      <c r="G1211" s="127"/>
      <c r="H1211" s="144"/>
      <c r="I1211" s="142"/>
      <c r="J1211" s="142"/>
      <c r="K1211" s="142"/>
      <c r="L1211" s="142"/>
      <c r="M1211" s="127"/>
      <c r="N1211" s="127"/>
    </row>
    <row r="1212" spans="1:14" s="70" customFormat="1" ht="75" customHeight="1" x14ac:dyDescent="0.25">
      <c r="A1212" s="63"/>
      <c r="B1212" s="142" t="str">
        <f ca="1">IF(OFFSET(List1!B$11,tisk!A1211,0)&gt;0,OFFSET(List1!B$11,tisk!A1211,0),"")</f>
        <v/>
      </c>
      <c r="C1212" s="65" t="str">
        <f ca="1">IF(B1212="","",CONCATENATE(OFFSET(List1!C$11,tisk!A1211,0),"
",OFFSET(List1!D$11,tisk!A1211,0),"
",OFFSET(List1!E$11,tisk!A1211,0),"
",OFFSET(List1!F$11,tisk!A1211,0)))</f>
        <v/>
      </c>
      <c r="D1212" s="66" t="str">
        <f ca="1">IF(B1212="","",OFFSET(List1!L$11,tisk!A1211,0))</f>
        <v/>
      </c>
      <c r="E1212" s="143" t="str">
        <f ca="1">IF(B1212="","",OFFSET(List1!O$11,tisk!A1211,0))</f>
        <v/>
      </c>
      <c r="F1212" s="67" t="str">
        <f ca="1">IF(B1212="","",OFFSET(List1!P$11,tisk!A1211,0))</f>
        <v/>
      </c>
      <c r="G1212" s="127" t="str">
        <f ca="1">IF(B1212="","",OFFSET(List1!R$11,tisk!A1211,0))</f>
        <v/>
      </c>
      <c r="H1212" s="144" t="str">
        <f ca="1">IF(B1212="","",OFFSET(List1!S$11,tisk!A1211,0))</f>
        <v/>
      </c>
      <c r="I1212" s="142" t="str">
        <f ca="1">IF(B1212="","",OFFSET(List1!T$11,tisk!A1211,0))</f>
        <v/>
      </c>
      <c r="J1212" s="142" t="str">
        <f ca="1">IF(B1212="","",OFFSET(List1!U$11,tisk!A1211,0))</f>
        <v/>
      </c>
      <c r="K1212" s="142" t="str">
        <f ca="1">IF(B1212="","",OFFSET(List1!V$11,tisk!A1211,0))</f>
        <v/>
      </c>
      <c r="L1212" s="142" t="str">
        <f ca="1">IF(B1212="","",OFFSET(List1!W$11,tisk!A1211,0))</f>
        <v/>
      </c>
      <c r="M1212" s="127" t="str">
        <f ca="1">IF(A1212="","",OFFSET(List1!W$11,tisk!#REF!,0))</f>
        <v/>
      </c>
      <c r="N1212" s="127" t="str">
        <f ca="1">IF(B1212="","",OFFSET(List1!X$11,tisk!A1211,0))</f>
        <v/>
      </c>
    </row>
    <row r="1213" spans="1:14" s="70" customFormat="1" ht="75" customHeight="1" x14ac:dyDescent="0.25">
      <c r="A1213" s="63"/>
      <c r="B1213" s="142"/>
      <c r="C1213" s="65" t="str">
        <f ca="1">IF(B1212="","",CONCATENATE("Okres ",OFFSET(List1!G$11,tisk!A1211,0),"
","Právní forma","
",OFFSET(List1!H$11,tisk!A1211,0),"
","IČO ",OFFSET(List1!I$11,tisk!A1211,0),"
 ","B.Ú. ",OFFSET(List1!J$11,tisk!A1211,0)))</f>
        <v/>
      </c>
      <c r="D1213" s="68" t="str">
        <f ca="1">IF(B1212="","",OFFSET(List1!M$11,tisk!A1211,0))</f>
        <v/>
      </c>
      <c r="E1213" s="143"/>
      <c r="F1213" s="69"/>
      <c r="G1213" s="127"/>
      <c r="H1213" s="144"/>
      <c r="I1213" s="142"/>
      <c r="J1213" s="142"/>
      <c r="K1213" s="142"/>
      <c r="L1213" s="142"/>
      <c r="M1213" s="127"/>
      <c r="N1213" s="127"/>
    </row>
    <row r="1214" spans="1:14" s="70" customFormat="1" ht="30" customHeight="1" x14ac:dyDescent="0.25">
      <c r="A1214" s="63">
        <f>ROW()/3-1</f>
        <v>403.66666666666669</v>
      </c>
      <c r="B1214" s="142"/>
      <c r="C1214" s="65" t="str">
        <f ca="1">IF(B1212="","",CONCATENATE("Zástupce","
",OFFSET(List1!K$11,tisk!A1211,0)))</f>
        <v/>
      </c>
      <c r="D1214" s="68" t="str">
        <f ca="1">IF(B1212="","",CONCATENATE("Dotace bude použita na:",OFFSET(List1!N$11,tisk!A1211,0)))</f>
        <v/>
      </c>
      <c r="E1214" s="143"/>
      <c r="F1214" s="67" t="str">
        <f ca="1">IF(B1212="","",OFFSET(List1!Q$11,tisk!A1211,0))</f>
        <v/>
      </c>
      <c r="G1214" s="127"/>
      <c r="H1214" s="144"/>
      <c r="I1214" s="142"/>
      <c r="J1214" s="142"/>
      <c r="K1214" s="142"/>
      <c r="L1214" s="142"/>
      <c r="M1214" s="127"/>
      <c r="N1214" s="127"/>
    </row>
    <row r="1215" spans="1:14" s="70" customFormat="1" ht="75" customHeight="1" x14ac:dyDescent="0.25">
      <c r="A1215" s="63"/>
      <c r="B1215" s="142" t="str">
        <f ca="1">IF(OFFSET(List1!B$11,tisk!A1214,0)&gt;0,OFFSET(List1!B$11,tisk!A1214,0),"")</f>
        <v/>
      </c>
      <c r="C1215" s="65" t="str">
        <f ca="1">IF(B1215="","",CONCATENATE(OFFSET(List1!C$11,tisk!A1214,0),"
",OFFSET(List1!D$11,tisk!A1214,0),"
",OFFSET(List1!E$11,tisk!A1214,0),"
",OFFSET(List1!F$11,tisk!A1214,0)))</f>
        <v/>
      </c>
      <c r="D1215" s="66" t="str">
        <f ca="1">IF(B1215="","",OFFSET(List1!L$11,tisk!A1214,0))</f>
        <v/>
      </c>
      <c r="E1215" s="143" t="str">
        <f ca="1">IF(B1215="","",OFFSET(List1!O$11,tisk!A1214,0))</f>
        <v/>
      </c>
      <c r="F1215" s="67" t="str">
        <f ca="1">IF(B1215="","",OFFSET(List1!P$11,tisk!A1214,0))</f>
        <v/>
      </c>
      <c r="G1215" s="127" t="str">
        <f ca="1">IF(B1215="","",OFFSET(List1!R$11,tisk!A1214,0))</f>
        <v/>
      </c>
      <c r="H1215" s="144" t="str">
        <f ca="1">IF(B1215="","",OFFSET(List1!S$11,tisk!A1214,0))</f>
        <v/>
      </c>
      <c r="I1215" s="142" t="str">
        <f ca="1">IF(B1215="","",OFFSET(List1!T$11,tisk!A1214,0))</f>
        <v/>
      </c>
      <c r="J1215" s="142" t="str">
        <f ca="1">IF(B1215="","",OFFSET(List1!U$11,tisk!A1214,0))</f>
        <v/>
      </c>
      <c r="K1215" s="142" t="str">
        <f ca="1">IF(B1215="","",OFFSET(List1!V$11,tisk!A1214,0))</f>
        <v/>
      </c>
      <c r="L1215" s="142" t="str">
        <f ca="1">IF(B1215="","",OFFSET(List1!W$11,tisk!A1214,0))</f>
        <v/>
      </c>
      <c r="M1215" s="127" t="str">
        <f ca="1">IF(A1215="","",OFFSET(List1!W$11,tisk!#REF!,0))</f>
        <v/>
      </c>
      <c r="N1215" s="127" t="str">
        <f ca="1">IF(B1215="","",OFFSET(List1!X$11,tisk!A1214,0))</f>
        <v/>
      </c>
    </row>
    <row r="1216" spans="1:14" s="70" customFormat="1" ht="75" customHeight="1" x14ac:dyDescent="0.25">
      <c r="A1216" s="63"/>
      <c r="B1216" s="142"/>
      <c r="C1216" s="65" t="str">
        <f ca="1">IF(B1215="","",CONCATENATE("Okres ",OFFSET(List1!G$11,tisk!A1214,0),"
","Právní forma","
",OFFSET(List1!H$11,tisk!A1214,0),"
","IČO ",OFFSET(List1!I$11,tisk!A1214,0),"
 ","B.Ú. ",OFFSET(List1!J$11,tisk!A1214,0)))</f>
        <v/>
      </c>
      <c r="D1216" s="68" t="str">
        <f ca="1">IF(B1215="","",OFFSET(List1!M$11,tisk!A1214,0))</f>
        <v/>
      </c>
      <c r="E1216" s="143"/>
      <c r="F1216" s="69"/>
      <c r="G1216" s="127"/>
      <c r="H1216" s="144"/>
      <c r="I1216" s="142"/>
      <c r="J1216" s="142"/>
      <c r="K1216" s="142"/>
      <c r="L1216" s="142"/>
      <c r="M1216" s="127"/>
      <c r="N1216" s="127"/>
    </row>
    <row r="1217" spans="1:14" s="70" customFormat="1" ht="30" customHeight="1" x14ac:dyDescent="0.25">
      <c r="A1217" s="63">
        <f>ROW()/3-1</f>
        <v>404.66666666666669</v>
      </c>
      <c r="B1217" s="142"/>
      <c r="C1217" s="65" t="str">
        <f ca="1">IF(B1215="","",CONCATENATE("Zástupce","
",OFFSET(List1!K$11,tisk!A1214,0)))</f>
        <v/>
      </c>
      <c r="D1217" s="68" t="str">
        <f ca="1">IF(B1215="","",CONCATENATE("Dotace bude použita na:",OFFSET(List1!N$11,tisk!A1214,0)))</f>
        <v/>
      </c>
      <c r="E1217" s="143"/>
      <c r="F1217" s="67" t="str">
        <f ca="1">IF(B1215="","",OFFSET(List1!Q$11,tisk!A1214,0))</f>
        <v/>
      </c>
      <c r="G1217" s="127"/>
      <c r="H1217" s="144"/>
      <c r="I1217" s="142"/>
      <c r="J1217" s="142"/>
      <c r="K1217" s="142"/>
      <c r="L1217" s="142"/>
      <c r="M1217" s="127"/>
      <c r="N1217" s="127"/>
    </row>
    <row r="1218" spans="1:14" s="70" customFormat="1" ht="75" customHeight="1" x14ac:dyDescent="0.25">
      <c r="A1218" s="63"/>
      <c r="B1218" s="142" t="str">
        <f ca="1">IF(OFFSET(List1!B$11,tisk!A1217,0)&gt;0,OFFSET(List1!B$11,tisk!A1217,0),"")</f>
        <v/>
      </c>
      <c r="C1218" s="65" t="str">
        <f ca="1">IF(B1218="","",CONCATENATE(OFFSET(List1!C$11,tisk!A1217,0),"
",OFFSET(List1!D$11,tisk!A1217,0),"
",OFFSET(List1!E$11,tisk!A1217,0),"
",OFFSET(List1!F$11,tisk!A1217,0)))</f>
        <v/>
      </c>
      <c r="D1218" s="66" t="str">
        <f ca="1">IF(B1218="","",OFFSET(List1!L$11,tisk!A1217,0))</f>
        <v/>
      </c>
      <c r="E1218" s="143" t="str">
        <f ca="1">IF(B1218="","",OFFSET(List1!O$11,tisk!A1217,0))</f>
        <v/>
      </c>
      <c r="F1218" s="67" t="str">
        <f ca="1">IF(B1218="","",OFFSET(List1!P$11,tisk!A1217,0))</f>
        <v/>
      </c>
      <c r="G1218" s="127" t="str">
        <f ca="1">IF(B1218="","",OFFSET(List1!R$11,tisk!A1217,0))</f>
        <v/>
      </c>
      <c r="H1218" s="144" t="str">
        <f ca="1">IF(B1218="","",OFFSET(List1!S$11,tisk!A1217,0))</f>
        <v/>
      </c>
      <c r="I1218" s="142" t="str">
        <f ca="1">IF(B1218="","",OFFSET(List1!T$11,tisk!A1217,0))</f>
        <v/>
      </c>
      <c r="J1218" s="142" t="str">
        <f ca="1">IF(B1218="","",OFFSET(List1!U$11,tisk!A1217,0))</f>
        <v/>
      </c>
      <c r="K1218" s="142" t="str">
        <f ca="1">IF(B1218="","",OFFSET(List1!V$11,tisk!A1217,0))</f>
        <v/>
      </c>
      <c r="L1218" s="142" t="str">
        <f ca="1">IF(B1218="","",OFFSET(List1!W$11,tisk!A1217,0))</f>
        <v/>
      </c>
      <c r="M1218" s="127" t="str">
        <f ca="1">IF(A1218="","",OFFSET(List1!W$11,tisk!#REF!,0))</f>
        <v/>
      </c>
      <c r="N1218" s="127" t="str">
        <f ca="1">IF(B1218="","",OFFSET(List1!X$11,tisk!A1217,0))</f>
        <v/>
      </c>
    </row>
    <row r="1219" spans="1:14" s="70" customFormat="1" ht="75" customHeight="1" x14ac:dyDescent="0.25">
      <c r="A1219" s="63"/>
      <c r="B1219" s="142"/>
      <c r="C1219" s="65" t="str">
        <f ca="1">IF(B1218="","",CONCATENATE("Okres ",OFFSET(List1!G$11,tisk!A1217,0),"
","Právní forma","
",OFFSET(List1!H$11,tisk!A1217,0),"
","IČO ",OFFSET(List1!I$11,tisk!A1217,0),"
 ","B.Ú. ",OFFSET(List1!J$11,tisk!A1217,0)))</f>
        <v/>
      </c>
      <c r="D1219" s="68" t="str">
        <f ca="1">IF(B1218="","",OFFSET(List1!M$11,tisk!A1217,0))</f>
        <v/>
      </c>
      <c r="E1219" s="143"/>
      <c r="F1219" s="69"/>
      <c r="G1219" s="127"/>
      <c r="H1219" s="144"/>
      <c r="I1219" s="142"/>
      <c r="J1219" s="142"/>
      <c r="K1219" s="142"/>
      <c r="L1219" s="142"/>
      <c r="M1219" s="127"/>
      <c r="N1219" s="127"/>
    </row>
    <row r="1220" spans="1:14" s="70" customFormat="1" ht="30" customHeight="1" x14ac:dyDescent="0.25">
      <c r="A1220" s="63">
        <f>ROW()/3-1</f>
        <v>405.66666666666669</v>
      </c>
      <c r="B1220" s="142"/>
      <c r="C1220" s="65" t="str">
        <f ca="1">IF(B1218="","",CONCATENATE("Zástupce","
",OFFSET(List1!K$11,tisk!A1217,0)))</f>
        <v/>
      </c>
      <c r="D1220" s="68" t="str">
        <f ca="1">IF(B1218="","",CONCATENATE("Dotace bude použita na:",OFFSET(List1!N$11,tisk!A1217,0)))</f>
        <v/>
      </c>
      <c r="E1220" s="143"/>
      <c r="F1220" s="67" t="str">
        <f ca="1">IF(B1218="","",OFFSET(List1!Q$11,tisk!A1217,0))</f>
        <v/>
      </c>
      <c r="G1220" s="127"/>
      <c r="H1220" s="144"/>
      <c r="I1220" s="142"/>
      <c r="J1220" s="142"/>
      <c r="K1220" s="142"/>
      <c r="L1220" s="142"/>
      <c r="M1220" s="127"/>
      <c r="N1220" s="127"/>
    </row>
    <row r="1221" spans="1:14" s="70" customFormat="1" ht="75" customHeight="1" x14ac:dyDescent="0.25">
      <c r="A1221" s="63"/>
      <c r="B1221" s="142" t="str">
        <f ca="1">IF(OFFSET(List1!B$11,tisk!A1220,0)&gt;0,OFFSET(List1!B$11,tisk!A1220,0),"")</f>
        <v/>
      </c>
      <c r="C1221" s="65" t="str">
        <f ca="1">IF(B1221="","",CONCATENATE(OFFSET(List1!C$11,tisk!A1220,0),"
",OFFSET(List1!D$11,tisk!A1220,0),"
",OFFSET(List1!E$11,tisk!A1220,0),"
",OFFSET(List1!F$11,tisk!A1220,0)))</f>
        <v/>
      </c>
      <c r="D1221" s="66" t="str">
        <f ca="1">IF(B1221="","",OFFSET(List1!L$11,tisk!A1220,0))</f>
        <v/>
      </c>
      <c r="E1221" s="143" t="str">
        <f ca="1">IF(B1221="","",OFFSET(List1!O$11,tisk!A1220,0))</f>
        <v/>
      </c>
      <c r="F1221" s="67" t="str">
        <f ca="1">IF(B1221="","",OFFSET(List1!P$11,tisk!A1220,0))</f>
        <v/>
      </c>
      <c r="G1221" s="127" t="str">
        <f ca="1">IF(B1221="","",OFFSET(List1!R$11,tisk!A1220,0))</f>
        <v/>
      </c>
      <c r="H1221" s="144" t="str">
        <f ca="1">IF(B1221="","",OFFSET(List1!S$11,tisk!A1220,0))</f>
        <v/>
      </c>
      <c r="I1221" s="142" t="str">
        <f ca="1">IF(B1221="","",OFFSET(List1!T$11,tisk!A1220,0))</f>
        <v/>
      </c>
      <c r="J1221" s="142" t="str">
        <f ca="1">IF(B1221="","",OFFSET(List1!U$11,tisk!A1220,0))</f>
        <v/>
      </c>
      <c r="K1221" s="142" t="str">
        <f ca="1">IF(B1221="","",OFFSET(List1!V$11,tisk!A1220,0))</f>
        <v/>
      </c>
      <c r="L1221" s="142" t="str">
        <f ca="1">IF(B1221="","",OFFSET(List1!W$11,tisk!A1220,0))</f>
        <v/>
      </c>
      <c r="M1221" s="127" t="str">
        <f ca="1">IF(A1221="","",OFFSET(List1!W$11,tisk!#REF!,0))</f>
        <v/>
      </c>
      <c r="N1221" s="127" t="str">
        <f ca="1">IF(B1221="","",OFFSET(List1!X$11,tisk!A1220,0))</f>
        <v/>
      </c>
    </row>
    <row r="1222" spans="1:14" s="70" customFormat="1" ht="75" customHeight="1" x14ac:dyDescent="0.25">
      <c r="A1222" s="63"/>
      <c r="B1222" s="142"/>
      <c r="C1222" s="65" t="str">
        <f ca="1">IF(B1221="","",CONCATENATE("Okres ",OFFSET(List1!G$11,tisk!A1220,0),"
","Právní forma","
",OFFSET(List1!H$11,tisk!A1220,0),"
","IČO ",OFFSET(List1!I$11,tisk!A1220,0),"
 ","B.Ú. ",OFFSET(List1!J$11,tisk!A1220,0)))</f>
        <v/>
      </c>
      <c r="D1222" s="68" t="str">
        <f ca="1">IF(B1221="","",OFFSET(List1!M$11,tisk!A1220,0))</f>
        <v/>
      </c>
      <c r="E1222" s="143"/>
      <c r="F1222" s="69"/>
      <c r="G1222" s="127"/>
      <c r="H1222" s="144"/>
      <c r="I1222" s="142"/>
      <c r="J1222" s="142"/>
      <c r="K1222" s="142"/>
      <c r="L1222" s="142"/>
      <c r="M1222" s="127"/>
      <c r="N1222" s="127"/>
    </row>
    <row r="1223" spans="1:14" s="70" customFormat="1" ht="30" customHeight="1" x14ac:dyDescent="0.25">
      <c r="A1223" s="63">
        <f>ROW()/3-1</f>
        <v>406.66666666666669</v>
      </c>
      <c r="B1223" s="142"/>
      <c r="C1223" s="65" t="str">
        <f ca="1">IF(B1221="","",CONCATENATE("Zástupce","
",OFFSET(List1!K$11,tisk!A1220,0)))</f>
        <v/>
      </c>
      <c r="D1223" s="68" t="str">
        <f ca="1">IF(B1221="","",CONCATENATE("Dotace bude použita na:",OFFSET(List1!N$11,tisk!A1220,0)))</f>
        <v/>
      </c>
      <c r="E1223" s="143"/>
      <c r="F1223" s="67" t="str">
        <f ca="1">IF(B1221="","",OFFSET(List1!Q$11,tisk!A1220,0))</f>
        <v/>
      </c>
      <c r="G1223" s="127"/>
      <c r="H1223" s="144"/>
      <c r="I1223" s="142"/>
      <c r="J1223" s="142"/>
      <c r="K1223" s="142"/>
      <c r="L1223" s="142"/>
      <c r="M1223" s="127"/>
      <c r="N1223" s="127"/>
    </row>
    <row r="1224" spans="1:14" s="70" customFormat="1" ht="75" customHeight="1" x14ac:dyDescent="0.25">
      <c r="A1224" s="63"/>
      <c r="B1224" s="142" t="str">
        <f ca="1">IF(OFFSET(List1!B$11,tisk!A1223,0)&gt;0,OFFSET(List1!B$11,tisk!A1223,0),"")</f>
        <v/>
      </c>
      <c r="C1224" s="65" t="str">
        <f ca="1">IF(B1224="","",CONCATENATE(OFFSET(List1!C$11,tisk!A1223,0),"
",OFFSET(List1!D$11,tisk!A1223,0),"
",OFFSET(List1!E$11,tisk!A1223,0),"
",OFFSET(List1!F$11,tisk!A1223,0)))</f>
        <v/>
      </c>
      <c r="D1224" s="66" t="str">
        <f ca="1">IF(B1224="","",OFFSET(List1!L$11,tisk!A1223,0))</f>
        <v/>
      </c>
      <c r="E1224" s="143" t="str">
        <f ca="1">IF(B1224="","",OFFSET(List1!O$11,tisk!A1223,0))</f>
        <v/>
      </c>
      <c r="F1224" s="67" t="str">
        <f ca="1">IF(B1224="","",OFFSET(List1!P$11,tisk!A1223,0))</f>
        <v/>
      </c>
      <c r="G1224" s="127" t="str">
        <f ca="1">IF(B1224="","",OFFSET(List1!R$11,tisk!A1223,0))</f>
        <v/>
      </c>
      <c r="H1224" s="144" t="str">
        <f ca="1">IF(B1224="","",OFFSET(List1!S$11,tisk!A1223,0))</f>
        <v/>
      </c>
      <c r="I1224" s="142" t="str">
        <f ca="1">IF(B1224="","",OFFSET(List1!T$11,tisk!A1223,0))</f>
        <v/>
      </c>
      <c r="J1224" s="142" t="str">
        <f ca="1">IF(B1224="","",OFFSET(List1!U$11,tisk!A1223,0))</f>
        <v/>
      </c>
      <c r="K1224" s="142" t="str">
        <f ca="1">IF(B1224="","",OFFSET(List1!V$11,tisk!A1223,0))</f>
        <v/>
      </c>
      <c r="L1224" s="142" t="str">
        <f ca="1">IF(B1224="","",OFFSET(List1!W$11,tisk!A1223,0))</f>
        <v/>
      </c>
      <c r="M1224" s="127" t="str">
        <f ca="1">IF(A1224="","",OFFSET(List1!W$11,tisk!#REF!,0))</f>
        <v/>
      </c>
      <c r="N1224" s="127" t="str">
        <f ca="1">IF(B1224="","",OFFSET(List1!X$11,tisk!A1223,0))</f>
        <v/>
      </c>
    </row>
    <row r="1225" spans="1:14" s="70" customFormat="1" ht="75" customHeight="1" x14ac:dyDescent="0.25">
      <c r="A1225" s="63"/>
      <c r="B1225" s="142"/>
      <c r="C1225" s="65" t="str">
        <f ca="1">IF(B1224="","",CONCATENATE("Okres ",OFFSET(List1!G$11,tisk!A1223,0),"
","Právní forma","
",OFFSET(List1!H$11,tisk!A1223,0),"
","IČO ",OFFSET(List1!I$11,tisk!A1223,0),"
 ","B.Ú. ",OFFSET(List1!J$11,tisk!A1223,0)))</f>
        <v/>
      </c>
      <c r="D1225" s="68" t="str">
        <f ca="1">IF(B1224="","",OFFSET(List1!M$11,tisk!A1223,0))</f>
        <v/>
      </c>
      <c r="E1225" s="143"/>
      <c r="F1225" s="69"/>
      <c r="G1225" s="127"/>
      <c r="H1225" s="144"/>
      <c r="I1225" s="142"/>
      <c r="J1225" s="142"/>
      <c r="K1225" s="142"/>
      <c r="L1225" s="142"/>
      <c r="M1225" s="127"/>
      <c r="N1225" s="127"/>
    </row>
    <row r="1226" spans="1:14" s="70" customFormat="1" ht="30" customHeight="1" x14ac:dyDescent="0.25">
      <c r="A1226" s="63">
        <f>ROW()/3-1</f>
        <v>407.66666666666669</v>
      </c>
      <c r="B1226" s="142"/>
      <c r="C1226" s="65" t="str">
        <f ca="1">IF(B1224="","",CONCATENATE("Zástupce","
",OFFSET(List1!K$11,tisk!A1223,0)))</f>
        <v/>
      </c>
      <c r="D1226" s="68" t="str">
        <f ca="1">IF(B1224="","",CONCATENATE("Dotace bude použita na:",OFFSET(List1!N$11,tisk!A1223,0)))</f>
        <v/>
      </c>
      <c r="E1226" s="143"/>
      <c r="F1226" s="67" t="str">
        <f ca="1">IF(B1224="","",OFFSET(List1!Q$11,tisk!A1223,0))</f>
        <v/>
      </c>
      <c r="G1226" s="127"/>
      <c r="H1226" s="144"/>
      <c r="I1226" s="142"/>
      <c r="J1226" s="142"/>
      <c r="K1226" s="142"/>
      <c r="L1226" s="142"/>
      <c r="M1226" s="127"/>
      <c r="N1226" s="127"/>
    </row>
    <row r="1227" spans="1:14" s="70" customFormat="1" ht="75" customHeight="1" x14ac:dyDescent="0.25">
      <c r="A1227" s="63"/>
      <c r="B1227" s="142" t="str">
        <f ca="1">IF(OFFSET(List1!B$11,tisk!A1226,0)&gt;0,OFFSET(List1!B$11,tisk!A1226,0),"")</f>
        <v/>
      </c>
      <c r="C1227" s="65" t="str">
        <f ca="1">IF(B1227="","",CONCATENATE(OFFSET(List1!C$11,tisk!A1226,0),"
",OFFSET(List1!D$11,tisk!A1226,0),"
",OFFSET(List1!E$11,tisk!A1226,0),"
",OFFSET(List1!F$11,tisk!A1226,0)))</f>
        <v/>
      </c>
      <c r="D1227" s="66" t="str">
        <f ca="1">IF(B1227="","",OFFSET(List1!L$11,tisk!A1226,0))</f>
        <v/>
      </c>
      <c r="E1227" s="143" t="str">
        <f ca="1">IF(B1227="","",OFFSET(List1!O$11,tisk!A1226,0))</f>
        <v/>
      </c>
      <c r="F1227" s="67" t="str">
        <f ca="1">IF(B1227="","",OFFSET(List1!P$11,tisk!A1226,0))</f>
        <v/>
      </c>
      <c r="G1227" s="127" t="str">
        <f ca="1">IF(B1227="","",OFFSET(List1!R$11,tisk!A1226,0))</f>
        <v/>
      </c>
      <c r="H1227" s="144" t="str">
        <f ca="1">IF(B1227="","",OFFSET(List1!S$11,tisk!A1226,0))</f>
        <v/>
      </c>
      <c r="I1227" s="142" t="str">
        <f ca="1">IF(B1227="","",OFFSET(List1!T$11,tisk!A1226,0))</f>
        <v/>
      </c>
      <c r="J1227" s="142" t="str">
        <f ca="1">IF(B1227="","",OFFSET(List1!U$11,tisk!A1226,0))</f>
        <v/>
      </c>
      <c r="K1227" s="142" t="str">
        <f ca="1">IF(B1227="","",OFFSET(List1!V$11,tisk!A1226,0))</f>
        <v/>
      </c>
      <c r="L1227" s="142" t="str">
        <f ca="1">IF(B1227="","",OFFSET(List1!W$11,tisk!A1226,0))</f>
        <v/>
      </c>
      <c r="M1227" s="127" t="str">
        <f ca="1">IF(A1227="","",OFFSET(List1!W$11,tisk!#REF!,0))</f>
        <v/>
      </c>
      <c r="N1227" s="127" t="str">
        <f ca="1">IF(B1227="","",OFFSET(List1!X$11,tisk!A1226,0))</f>
        <v/>
      </c>
    </row>
    <row r="1228" spans="1:14" s="70" customFormat="1" ht="75" customHeight="1" x14ac:dyDescent="0.25">
      <c r="A1228" s="63"/>
      <c r="B1228" s="142"/>
      <c r="C1228" s="65" t="str">
        <f ca="1">IF(B1227="","",CONCATENATE("Okres ",OFFSET(List1!G$11,tisk!A1226,0),"
","Právní forma","
",OFFSET(List1!H$11,tisk!A1226,0),"
","IČO ",OFFSET(List1!I$11,tisk!A1226,0),"
 ","B.Ú. ",OFFSET(List1!J$11,tisk!A1226,0)))</f>
        <v/>
      </c>
      <c r="D1228" s="68" t="str">
        <f ca="1">IF(B1227="","",OFFSET(List1!M$11,tisk!A1226,0))</f>
        <v/>
      </c>
      <c r="E1228" s="143"/>
      <c r="F1228" s="69"/>
      <c r="G1228" s="127"/>
      <c r="H1228" s="144"/>
      <c r="I1228" s="142"/>
      <c r="J1228" s="142"/>
      <c r="K1228" s="142"/>
      <c r="L1228" s="142"/>
      <c r="M1228" s="127"/>
      <c r="N1228" s="127"/>
    </row>
    <row r="1229" spans="1:14" s="70" customFormat="1" ht="30" customHeight="1" x14ac:dyDescent="0.25">
      <c r="A1229" s="63">
        <f>ROW()/3-1</f>
        <v>408.66666666666669</v>
      </c>
      <c r="B1229" s="142"/>
      <c r="C1229" s="65" t="str">
        <f ca="1">IF(B1227="","",CONCATENATE("Zástupce","
",OFFSET(List1!K$11,tisk!A1226,0)))</f>
        <v/>
      </c>
      <c r="D1229" s="68" t="str">
        <f ca="1">IF(B1227="","",CONCATENATE("Dotace bude použita na:",OFFSET(List1!N$11,tisk!A1226,0)))</f>
        <v/>
      </c>
      <c r="E1229" s="143"/>
      <c r="F1229" s="67" t="str">
        <f ca="1">IF(B1227="","",OFFSET(List1!Q$11,tisk!A1226,0))</f>
        <v/>
      </c>
      <c r="G1229" s="127"/>
      <c r="H1229" s="144"/>
      <c r="I1229" s="142"/>
      <c r="J1229" s="142"/>
      <c r="K1229" s="142"/>
      <c r="L1229" s="142"/>
      <c r="M1229" s="127"/>
      <c r="N1229" s="127"/>
    </row>
    <row r="1230" spans="1:14" s="70" customFormat="1" ht="75" customHeight="1" x14ac:dyDescent="0.25">
      <c r="A1230" s="63"/>
      <c r="B1230" s="142" t="str">
        <f ca="1">IF(OFFSET(List1!B$11,tisk!A1229,0)&gt;0,OFFSET(List1!B$11,tisk!A1229,0),"")</f>
        <v/>
      </c>
      <c r="C1230" s="65" t="str">
        <f ca="1">IF(B1230="","",CONCATENATE(OFFSET(List1!C$11,tisk!A1229,0),"
",OFFSET(List1!D$11,tisk!A1229,0),"
",OFFSET(List1!E$11,tisk!A1229,0),"
",OFFSET(List1!F$11,tisk!A1229,0)))</f>
        <v/>
      </c>
      <c r="D1230" s="66" t="str">
        <f ca="1">IF(B1230="","",OFFSET(List1!L$11,tisk!A1229,0))</f>
        <v/>
      </c>
      <c r="E1230" s="143" t="str">
        <f ca="1">IF(B1230="","",OFFSET(List1!O$11,tisk!A1229,0))</f>
        <v/>
      </c>
      <c r="F1230" s="67" t="str">
        <f ca="1">IF(B1230="","",OFFSET(List1!P$11,tisk!A1229,0))</f>
        <v/>
      </c>
      <c r="G1230" s="127" t="str">
        <f ca="1">IF(B1230="","",OFFSET(List1!R$11,tisk!A1229,0))</f>
        <v/>
      </c>
      <c r="H1230" s="144" t="str">
        <f ca="1">IF(B1230="","",OFFSET(List1!S$11,tisk!A1229,0))</f>
        <v/>
      </c>
      <c r="I1230" s="142" t="str">
        <f ca="1">IF(B1230="","",OFFSET(List1!T$11,tisk!A1229,0))</f>
        <v/>
      </c>
      <c r="J1230" s="142" t="str">
        <f ca="1">IF(B1230="","",OFFSET(List1!U$11,tisk!A1229,0))</f>
        <v/>
      </c>
      <c r="K1230" s="142" t="str">
        <f ca="1">IF(B1230="","",OFFSET(List1!V$11,tisk!A1229,0))</f>
        <v/>
      </c>
      <c r="L1230" s="142" t="str">
        <f ca="1">IF(B1230="","",OFFSET(List1!W$11,tisk!A1229,0))</f>
        <v/>
      </c>
      <c r="M1230" s="127" t="str">
        <f ca="1">IF(A1230="","",OFFSET(List1!W$11,tisk!#REF!,0))</f>
        <v/>
      </c>
      <c r="N1230" s="127" t="str">
        <f ca="1">IF(B1230="","",OFFSET(List1!X$11,tisk!A1229,0))</f>
        <v/>
      </c>
    </row>
    <row r="1231" spans="1:14" s="70" customFormat="1" ht="75" customHeight="1" x14ac:dyDescent="0.25">
      <c r="A1231" s="63"/>
      <c r="B1231" s="142"/>
      <c r="C1231" s="65" t="str">
        <f ca="1">IF(B1230="","",CONCATENATE("Okres ",OFFSET(List1!G$11,tisk!A1229,0),"
","Právní forma","
",OFFSET(List1!H$11,tisk!A1229,0),"
","IČO ",OFFSET(List1!I$11,tisk!A1229,0),"
 ","B.Ú. ",OFFSET(List1!J$11,tisk!A1229,0)))</f>
        <v/>
      </c>
      <c r="D1231" s="68" t="str">
        <f ca="1">IF(B1230="","",OFFSET(List1!M$11,tisk!A1229,0))</f>
        <v/>
      </c>
      <c r="E1231" s="143"/>
      <c r="F1231" s="69"/>
      <c r="G1231" s="127"/>
      <c r="H1231" s="144"/>
      <c r="I1231" s="142"/>
      <c r="J1231" s="142"/>
      <c r="K1231" s="142"/>
      <c r="L1231" s="142"/>
      <c r="M1231" s="127"/>
      <c r="N1231" s="127"/>
    </row>
    <row r="1232" spans="1:14" s="70" customFormat="1" ht="30" customHeight="1" x14ac:dyDescent="0.25">
      <c r="A1232" s="63">
        <f>ROW()/3-1</f>
        <v>409.66666666666669</v>
      </c>
      <c r="B1232" s="142"/>
      <c r="C1232" s="65" t="str">
        <f ca="1">IF(B1230="","",CONCATENATE("Zástupce","
",OFFSET(List1!K$11,tisk!A1229,0)))</f>
        <v/>
      </c>
      <c r="D1232" s="68" t="str">
        <f ca="1">IF(B1230="","",CONCATENATE("Dotace bude použita na:",OFFSET(List1!N$11,tisk!A1229,0)))</f>
        <v/>
      </c>
      <c r="E1232" s="143"/>
      <c r="F1232" s="67" t="str">
        <f ca="1">IF(B1230="","",OFFSET(List1!Q$11,tisk!A1229,0))</f>
        <v/>
      </c>
      <c r="G1232" s="127"/>
      <c r="H1232" s="144"/>
      <c r="I1232" s="142"/>
      <c r="J1232" s="142"/>
      <c r="K1232" s="142"/>
      <c r="L1232" s="142"/>
      <c r="M1232" s="127"/>
      <c r="N1232" s="127"/>
    </row>
    <row r="1233" spans="1:14" s="70" customFormat="1" ht="75" customHeight="1" x14ac:dyDescent="0.25">
      <c r="A1233" s="63"/>
      <c r="B1233" s="142" t="str">
        <f ca="1">IF(OFFSET(List1!B$11,tisk!A1232,0)&gt;0,OFFSET(List1!B$11,tisk!A1232,0),"")</f>
        <v/>
      </c>
      <c r="C1233" s="65" t="str">
        <f ca="1">IF(B1233="","",CONCATENATE(OFFSET(List1!C$11,tisk!A1232,0),"
",OFFSET(List1!D$11,tisk!A1232,0),"
",OFFSET(List1!E$11,tisk!A1232,0),"
",OFFSET(List1!F$11,tisk!A1232,0)))</f>
        <v/>
      </c>
      <c r="D1233" s="66" t="str">
        <f ca="1">IF(B1233="","",OFFSET(List1!L$11,tisk!A1232,0))</f>
        <v/>
      </c>
      <c r="E1233" s="143" t="str">
        <f ca="1">IF(B1233="","",OFFSET(List1!O$11,tisk!A1232,0))</f>
        <v/>
      </c>
      <c r="F1233" s="67" t="str">
        <f ca="1">IF(B1233="","",OFFSET(List1!P$11,tisk!A1232,0))</f>
        <v/>
      </c>
      <c r="G1233" s="127" t="str">
        <f ca="1">IF(B1233="","",OFFSET(List1!R$11,tisk!A1232,0))</f>
        <v/>
      </c>
      <c r="H1233" s="144" t="str">
        <f ca="1">IF(B1233="","",OFFSET(List1!S$11,tisk!A1232,0))</f>
        <v/>
      </c>
      <c r="I1233" s="142" t="str">
        <f ca="1">IF(B1233="","",OFFSET(List1!T$11,tisk!A1232,0))</f>
        <v/>
      </c>
      <c r="J1233" s="142" t="str">
        <f ca="1">IF(B1233="","",OFFSET(List1!U$11,tisk!A1232,0))</f>
        <v/>
      </c>
      <c r="K1233" s="142" t="str">
        <f ca="1">IF(B1233="","",OFFSET(List1!V$11,tisk!A1232,0))</f>
        <v/>
      </c>
      <c r="L1233" s="142" t="str">
        <f ca="1">IF(B1233="","",OFFSET(List1!W$11,tisk!A1232,0))</f>
        <v/>
      </c>
      <c r="M1233" s="127" t="str">
        <f ca="1">IF(A1233="","",OFFSET(List1!W$11,tisk!#REF!,0))</f>
        <v/>
      </c>
      <c r="N1233" s="127" t="str">
        <f ca="1">IF(B1233="","",OFFSET(List1!X$11,tisk!A1232,0))</f>
        <v/>
      </c>
    </row>
    <row r="1234" spans="1:14" s="70" customFormat="1" ht="75" customHeight="1" x14ac:dyDescent="0.25">
      <c r="A1234" s="63"/>
      <c r="B1234" s="142"/>
      <c r="C1234" s="65" t="str">
        <f ca="1">IF(B1233="","",CONCATENATE("Okres ",OFFSET(List1!G$11,tisk!A1232,0),"
","Právní forma","
",OFFSET(List1!H$11,tisk!A1232,0),"
","IČO ",OFFSET(List1!I$11,tisk!A1232,0),"
 ","B.Ú. ",OFFSET(List1!J$11,tisk!A1232,0)))</f>
        <v/>
      </c>
      <c r="D1234" s="68" t="str">
        <f ca="1">IF(B1233="","",OFFSET(List1!M$11,tisk!A1232,0))</f>
        <v/>
      </c>
      <c r="E1234" s="143"/>
      <c r="F1234" s="69"/>
      <c r="G1234" s="127"/>
      <c r="H1234" s="144"/>
      <c r="I1234" s="142"/>
      <c r="J1234" s="142"/>
      <c r="K1234" s="142"/>
      <c r="L1234" s="142"/>
      <c r="M1234" s="127"/>
      <c r="N1234" s="127"/>
    </row>
    <row r="1235" spans="1:14" s="70" customFormat="1" ht="30" customHeight="1" x14ac:dyDescent="0.25">
      <c r="A1235" s="63">
        <f>ROW()/3-1</f>
        <v>410.66666666666669</v>
      </c>
      <c r="B1235" s="142"/>
      <c r="C1235" s="65" t="str">
        <f ca="1">IF(B1233="","",CONCATENATE("Zástupce","
",OFFSET(List1!K$11,tisk!A1232,0)))</f>
        <v/>
      </c>
      <c r="D1235" s="68" t="str">
        <f ca="1">IF(B1233="","",CONCATENATE("Dotace bude použita na:",OFFSET(List1!N$11,tisk!A1232,0)))</f>
        <v/>
      </c>
      <c r="E1235" s="143"/>
      <c r="F1235" s="67" t="str">
        <f ca="1">IF(B1233="","",OFFSET(List1!Q$11,tisk!A1232,0))</f>
        <v/>
      </c>
      <c r="G1235" s="127"/>
      <c r="H1235" s="144"/>
      <c r="I1235" s="142"/>
      <c r="J1235" s="142"/>
      <c r="K1235" s="142"/>
      <c r="L1235" s="142"/>
      <c r="M1235" s="127"/>
      <c r="N1235" s="127"/>
    </row>
    <row r="1236" spans="1:14" s="70" customFormat="1" ht="75" customHeight="1" x14ac:dyDescent="0.25">
      <c r="A1236" s="63"/>
      <c r="B1236" s="142" t="str">
        <f ca="1">IF(OFFSET(List1!B$11,tisk!A1235,0)&gt;0,OFFSET(List1!B$11,tisk!A1235,0),"")</f>
        <v/>
      </c>
      <c r="C1236" s="65" t="str">
        <f ca="1">IF(B1236="","",CONCATENATE(OFFSET(List1!C$11,tisk!A1235,0),"
",OFFSET(List1!D$11,tisk!A1235,0),"
",OFFSET(List1!E$11,tisk!A1235,0),"
",OFFSET(List1!F$11,tisk!A1235,0)))</f>
        <v/>
      </c>
      <c r="D1236" s="66" t="str">
        <f ca="1">IF(B1236="","",OFFSET(List1!L$11,tisk!A1235,0))</f>
        <v/>
      </c>
      <c r="E1236" s="143" t="str">
        <f ca="1">IF(B1236="","",OFFSET(List1!O$11,tisk!A1235,0))</f>
        <v/>
      </c>
      <c r="F1236" s="67" t="str">
        <f ca="1">IF(B1236="","",OFFSET(List1!P$11,tisk!A1235,0))</f>
        <v/>
      </c>
      <c r="G1236" s="127" t="str">
        <f ca="1">IF(B1236="","",OFFSET(List1!R$11,tisk!A1235,0))</f>
        <v/>
      </c>
      <c r="H1236" s="144" t="str">
        <f ca="1">IF(B1236="","",OFFSET(List1!S$11,tisk!A1235,0))</f>
        <v/>
      </c>
      <c r="I1236" s="142" t="str">
        <f ca="1">IF(B1236="","",OFFSET(List1!T$11,tisk!A1235,0))</f>
        <v/>
      </c>
      <c r="J1236" s="142" t="str">
        <f ca="1">IF(B1236="","",OFFSET(List1!U$11,tisk!A1235,0))</f>
        <v/>
      </c>
      <c r="K1236" s="142" t="str">
        <f ca="1">IF(B1236="","",OFFSET(List1!V$11,tisk!A1235,0))</f>
        <v/>
      </c>
      <c r="L1236" s="142" t="str">
        <f ca="1">IF(B1236="","",OFFSET(List1!W$11,tisk!A1235,0))</f>
        <v/>
      </c>
      <c r="M1236" s="127" t="str">
        <f ca="1">IF(A1236="","",OFFSET(List1!W$11,tisk!#REF!,0))</f>
        <v/>
      </c>
      <c r="N1236" s="127" t="str">
        <f ca="1">IF(B1236="","",OFFSET(List1!X$11,tisk!A1235,0))</f>
        <v/>
      </c>
    </row>
    <row r="1237" spans="1:14" s="70" customFormat="1" ht="75" customHeight="1" x14ac:dyDescent="0.25">
      <c r="A1237" s="63"/>
      <c r="B1237" s="142"/>
      <c r="C1237" s="65" t="str">
        <f ca="1">IF(B1236="","",CONCATENATE("Okres ",OFFSET(List1!G$11,tisk!A1235,0),"
","Právní forma","
",OFFSET(List1!H$11,tisk!A1235,0),"
","IČO ",OFFSET(List1!I$11,tisk!A1235,0),"
 ","B.Ú. ",OFFSET(List1!J$11,tisk!A1235,0)))</f>
        <v/>
      </c>
      <c r="D1237" s="68" t="str">
        <f ca="1">IF(B1236="","",OFFSET(List1!M$11,tisk!A1235,0))</f>
        <v/>
      </c>
      <c r="E1237" s="143"/>
      <c r="F1237" s="69"/>
      <c r="G1237" s="127"/>
      <c r="H1237" s="144"/>
      <c r="I1237" s="142"/>
      <c r="J1237" s="142"/>
      <c r="K1237" s="142"/>
      <c r="L1237" s="142"/>
      <c r="M1237" s="127"/>
      <c r="N1237" s="127"/>
    </row>
    <row r="1238" spans="1:14" s="70" customFormat="1" ht="30" customHeight="1" x14ac:dyDescent="0.25">
      <c r="A1238" s="63">
        <f>ROW()/3-1</f>
        <v>411.66666666666669</v>
      </c>
      <c r="B1238" s="142"/>
      <c r="C1238" s="65" t="str">
        <f ca="1">IF(B1236="","",CONCATENATE("Zástupce","
",OFFSET(List1!K$11,tisk!A1235,0)))</f>
        <v/>
      </c>
      <c r="D1238" s="68" t="str">
        <f ca="1">IF(B1236="","",CONCATENATE("Dotace bude použita na:",OFFSET(List1!N$11,tisk!A1235,0)))</f>
        <v/>
      </c>
      <c r="E1238" s="143"/>
      <c r="F1238" s="67" t="str">
        <f ca="1">IF(B1236="","",OFFSET(List1!Q$11,tisk!A1235,0))</f>
        <v/>
      </c>
      <c r="G1238" s="127"/>
      <c r="H1238" s="144"/>
      <c r="I1238" s="142"/>
      <c r="J1238" s="142"/>
      <c r="K1238" s="142"/>
      <c r="L1238" s="142"/>
      <c r="M1238" s="127"/>
      <c r="N1238" s="127"/>
    </row>
    <row r="1239" spans="1:14" s="70" customFormat="1" ht="75" customHeight="1" x14ac:dyDescent="0.25">
      <c r="A1239" s="63"/>
      <c r="B1239" s="142" t="str">
        <f ca="1">IF(OFFSET(List1!B$11,tisk!A1238,0)&gt;0,OFFSET(List1!B$11,tisk!A1238,0),"")</f>
        <v/>
      </c>
      <c r="C1239" s="65" t="str">
        <f ca="1">IF(B1239="","",CONCATENATE(OFFSET(List1!C$11,tisk!A1238,0),"
",OFFSET(List1!D$11,tisk!A1238,0),"
",OFFSET(List1!E$11,tisk!A1238,0),"
",OFFSET(List1!F$11,tisk!A1238,0)))</f>
        <v/>
      </c>
      <c r="D1239" s="66" t="str">
        <f ca="1">IF(B1239="","",OFFSET(List1!L$11,tisk!A1238,0))</f>
        <v/>
      </c>
      <c r="E1239" s="143" t="str">
        <f ca="1">IF(B1239="","",OFFSET(List1!O$11,tisk!A1238,0))</f>
        <v/>
      </c>
      <c r="F1239" s="67" t="str">
        <f ca="1">IF(B1239="","",OFFSET(List1!P$11,tisk!A1238,0))</f>
        <v/>
      </c>
      <c r="G1239" s="127" t="str">
        <f ca="1">IF(B1239="","",OFFSET(List1!R$11,tisk!A1238,0))</f>
        <v/>
      </c>
      <c r="H1239" s="144" t="str">
        <f ca="1">IF(B1239="","",OFFSET(List1!S$11,tisk!A1238,0))</f>
        <v/>
      </c>
      <c r="I1239" s="142" t="str">
        <f ca="1">IF(B1239="","",OFFSET(List1!T$11,tisk!A1238,0))</f>
        <v/>
      </c>
      <c r="J1239" s="142" t="str">
        <f ca="1">IF(B1239="","",OFFSET(List1!U$11,tisk!A1238,0))</f>
        <v/>
      </c>
      <c r="K1239" s="142" t="str">
        <f ca="1">IF(B1239="","",OFFSET(List1!V$11,tisk!A1238,0))</f>
        <v/>
      </c>
      <c r="L1239" s="142" t="str">
        <f ca="1">IF(B1239="","",OFFSET(List1!W$11,tisk!A1238,0))</f>
        <v/>
      </c>
      <c r="M1239" s="127" t="str">
        <f ca="1">IF(A1239="","",OFFSET(List1!W$11,tisk!#REF!,0))</f>
        <v/>
      </c>
      <c r="N1239" s="127" t="str">
        <f ca="1">IF(B1239="","",OFFSET(List1!X$11,tisk!A1238,0))</f>
        <v/>
      </c>
    </row>
    <row r="1240" spans="1:14" s="70" customFormat="1" ht="75" customHeight="1" x14ac:dyDescent="0.25">
      <c r="A1240" s="63"/>
      <c r="B1240" s="142"/>
      <c r="C1240" s="65" t="str">
        <f ca="1">IF(B1239="","",CONCATENATE("Okres ",OFFSET(List1!G$11,tisk!A1238,0),"
","Právní forma","
",OFFSET(List1!H$11,tisk!A1238,0),"
","IČO ",OFFSET(List1!I$11,tisk!A1238,0),"
 ","B.Ú. ",OFFSET(List1!J$11,tisk!A1238,0)))</f>
        <v/>
      </c>
      <c r="D1240" s="68" t="str">
        <f ca="1">IF(B1239="","",OFFSET(List1!M$11,tisk!A1238,0))</f>
        <v/>
      </c>
      <c r="E1240" s="143"/>
      <c r="F1240" s="69"/>
      <c r="G1240" s="127"/>
      <c r="H1240" s="144"/>
      <c r="I1240" s="142"/>
      <c r="J1240" s="142"/>
      <c r="K1240" s="142"/>
      <c r="L1240" s="142"/>
      <c r="M1240" s="127"/>
      <c r="N1240" s="127"/>
    </row>
    <row r="1241" spans="1:14" s="70" customFormat="1" ht="30" customHeight="1" x14ac:dyDescent="0.25">
      <c r="A1241" s="63">
        <f>ROW()/3-1</f>
        <v>412.66666666666669</v>
      </c>
      <c r="B1241" s="142"/>
      <c r="C1241" s="65" t="str">
        <f ca="1">IF(B1239="","",CONCATENATE("Zástupce","
",OFFSET(List1!K$11,tisk!A1238,0)))</f>
        <v/>
      </c>
      <c r="D1241" s="68" t="str">
        <f ca="1">IF(B1239="","",CONCATENATE("Dotace bude použita na:",OFFSET(List1!N$11,tisk!A1238,0)))</f>
        <v/>
      </c>
      <c r="E1241" s="143"/>
      <c r="F1241" s="67" t="str">
        <f ca="1">IF(B1239="","",OFFSET(List1!Q$11,tisk!A1238,0))</f>
        <v/>
      </c>
      <c r="G1241" s="127"/>
      <c r="H1241" s="144"/>
      <c r="I1241" s="142"/>
      <c r="J1241" s="142"/>
      <c r="K1241" s="142"/>
      <c r="L1241" s="142"/>
      <c r="M1241" s="127"/>
      <c r="N1241" s="127"/>
    </row>
    <row r="1242" spans="1:14" s="70" customFormat="1" ht="75" customHeight="1" x14ac:dyDescent="0.25">
      <c r="A1242" s="63"/>
      <c r="B1242" s="142" t="str">
        <f ca="1">IF(OFFSET(List1!B$11,tisk!A1241,0)&gt;0,OFFSET(List1!B$11,tisk!A1241,0),"")</f>
        <v/>
      </c>
      <c r="C1242" s="65" t="str">
        <f ca="1">IF(B1242="","",CONCATENATE(OFFSET(List1!C$11,tisk!A1241,0),"
",OFFSET(List1!D$11,tisk!A1241,0),"
",OFFSET(List1!E$11,tisk!A1241,0),"
",OFFSET(List1!F$11,tisk!A1241,0)))</f>
        <v/>
      </c>
      <c r="D1242" s="66" t="str">
        <f ca="1">IF(B1242="","",OFFSET(List1!L$11,tisk!A1241,0))</f>
        <v/>
      </c>
      <c r="E1242" s="143" t="str">
        <f ca="1">IF(B1242="","",OFFSET(List1!O$11,tisk!A1241,0))</f>
        <v/>
      </c>
      <c r="F1242" s="67" t="str">
        <f ca="1">IF(B1242="","",OFFSET(List1!P$11,tisk!A1241,0))</f>
        <v/>
      </c>
      <c r="G1242" s="127" t="str">
        <f ca="1">IF(B1242="","",OFFSET(List1!R$11,tisk!A1241,0))</f>
        <v/>
      </c>
      <c r="H1242" s="144" t="str">
        <f ca="1">IF(B1242="","",OFFSET(List1!S$11,tisk!A1241,0))</f>
        <v/>
      </c>
      <c r="I1242" s="142" t="str">
        <f ca="1">IF(B1242="","",OFFSET(List1!T$11,tisk!A1241,0))</f>
        <v/>
      </c>
      <c r="J1242" s="142" t="str">
        <f ca="1">IF(B1242="","",OFFSET(List1!U$11,tisk!A1241,0))</f>
        <v/>
      </c>
      <c r="K1242" s="142" t="str">
        <f ca="1">IF(B1242="","",OFFSET(List1!V$11,tisk!A1241,0))</f>
        <v/>
      </c>
      <c r="L1242" s="142" t="str">
        <f ca="1">IF(B1242="","",OFFSET(List1!W$11,tisk!A1241,0))</f>
        <v/>
      </c>
      <c r="M1242" s="127" t="str">
        <f ca="1">IF(A1242="","",OFFSET(List1!W$11,tisk!#REF!,0))</f>
        <v/>
      </c>
      <c r="N1242" s="127" t="str">
        <f ca="1">IF(B1242="","",OFFSET(List1!X$11,tisk!A1241,0))</f>
        <v/>
      </c>
    </row>
    <row r="1243" spans="1:14" s="70" customFormat="1" ht="75" customHeight="1" x14ac:dyDescent="0.25">
      <c r="A1243" s="63"/>
      <c r="B1243" s="142"/>
      <c r="C1243" s="65" t="str">
        <f ca="1">IF(B1242="","",CONCATENATE("Okres ",OFFSET(List1!G$11,tisk!A1241,0),"
","Právní forma","
",OFFSET(List1!H$11,tisk!A1241,0),"
","IČO ",OFFSET(List1!I$11,tisk!A1241,0),"
 ","B.Ú. ",OFFSET(List1!J$11,tisk!A1241,0)))</f>
        <v/>
      </c>
      <c r="D1243" s="68" t="str">
        <f ca="1">IF(B1242="","",OFFSET(List1!M$11,tisk!A1241,0))</f>
        <v/>
      </c>
      <c r="E1243" s="143"/>
      <c r="F1243" s="69"/>
      <c r="G1243" s="127"/>
      <c r="H1243" s="144"/>
      <c r="I1243" s="142"/>
      <c r="J1243" s="142"/>
      <c r="K1243" s="142"/>
      <c r="L1243" s="142"/>
      <c r="M1243" s="127"/>
      <c r="N1243" s="127"/>
    </row>
    <row r="1244" spans="1:14" s="70" customFormat="1" ht="30" customHeight="1" x14ac:dyDescent="0.25">
      <c r="A1244" s="63">
        <f>ROW()/3-1</f>
        <v>413.66666666666669</v>
      </c>
      <c r="B1244" s="142"/>
      <c r="C1244" s="65" t="str">
        <f ca="1">IF(B1242="","",CONCATENATE("Zástupce","
",OFFSET(List1!K$11,tisk!A1241,0)))</f>
        <v/>
      </c>
      <c r="D1244" s="68" t="str">
        <f ca="1">IF(B1242="","",CONCATENATE("Dotace bude použita na:",OFFSET(List1!N$11,tisk!A1241,0)))</f>
        <v/>
      </c>
      <c r="E1244" s="143"/>
      <c r="F1244" s="67" t="str">
        <f ca="1">IF(B1242="","",OFFSET(List1!Q$11,tisk!A1241,0))</f>
        <v/>
      </c>
      <c r="G1244" s="127"/>
      <c r="H1244" s="144"/>
      <c r="I1244" s="142"/>
      <c r="J1244" s="142"/>
      <c r="K1244" s="142"/>
      <c r="L1244" s="142"/>
      <c r="M1244" s="127"/>
      <c r="N1244" s="127"/>
    </row>
    <row r="1245" spans="1:14" s="70" customFormat="1" ht="75" customHeight="1" x14ac:dyDescent="0.25">
      <c r="A1245" s="63"/>
      <c r="B1245" s="142" t="str">
        <f ca="1">IF(OFFSET(List1!B$11,tisk!A1244,0)&gt;0,OFFSET(List1!B$11,tisk!A1244,0),"")</f>
        <v/>
      </c>
      <c r="C1245" s="65" t="str">
        <f ca="1">IF(B1245="","",CONCATENATE(OFFSET(List1!C$11,tisk!A1244,0),"
",OFFSET(List1!D$11,tisk!A1244,0),"
",OFFSET(List1!E$11,tisk!A1244,0),"
",OFFSET(List1!F$11,tisk!A1244,0)))</f>
        <v/>
      </c>
      <c r="D1245" s="66" t="str">
        <f ca="1">IF(B1245="","",OFFSET(List1!L$11,tisk!A1244,0))</f>
        <v/>
      </c>
      <c r="E1245" s="143" t="str">
        <f ca="1">IF(B1245="","",OFFSET(List1!O$11,tisk!A1244,0))</f>
        <v/>
      </c>
      <c r="F1245" s="67" t="str">
        <f ca="1">IF(B1245="","",OFFSET(List1!P$11,tisk!A1244,0))</f>
        <v/>
      </c>
      <c r="G1245" s="127" t="str">
        <f ca="1">IF(B1245="","",OFFSET(List1!R$11,tisk!A1244,0))</f>
        <v/>
      </c>
      <c r="H1245" s="144" t="str">
        <f ca="1">IF(B1245="","",OFFSET(List1!S$11,tisk!A1244,0))</f>
        <v/>
      </c>
      <c r="I1245" s="142" t="str">
        <f ca="1">IF(B1245="","",OFFSET(List1!T$11,tisk!A1244,0))</f>
        <v/>
      </c>
      <c r="J1245" s="142" t="str">
        <f ca="1">IF(B1245="","",OFFSET(List1!U$11,tisk!A1244,0))</f>
        <v/>
      </c>
      <c r="K1245" s="142" t="str">
        <f ca="1">IF(B1245="","",OFFSET(List1!V$11,tisk!A1244,0))</f>
        <v/>
      </c>
      <c r="L1245" s="142" t="str">
        <f ca="1">IF(B1245="","",OFFSET(List1!W$11,tisk!A1244,0))</f>
        <v/>
      </c>
      <c r="M1245" s="127" t="str">
        <f ca="1">IF(A1245="","",OFFSET(List1!W$11,tisk!#REF!,0))</f>
        <v/>
      </c>
      <c r="N1245" s="127" t="str">
        <f ca="1">IF(B1245="","",OFFSET(List1!X$11,tisk!A1244,0))</f>
        <v/>
      </c>
    </row>
    <row r="1246" spans="1:14" s="70" customFormat="1" ht="75" customHeight="1" x14ac:dyDescent="0.25">
      <c r="A1246" s="63"/>
      <c r="B1246" s="142"/>
      <c r="C1246" s="65" t="str">
        <f ca="1">IF(B1245="","",CONCATENATE("Okres ",OFFSET(List1!G$11,tisk!A1244,0),"
","Právní forma","
",OFFSET(List1!H$11,tisk!A1244,0),"
","IČO ",OFFSET(List1!I$11,tisk!A1244,0),"
 ","B.Ú. ",OFFSET(List1!J$11,tisk!A1244,0)))</f>
        <v/>
      </c>
      <c r="D1246" s="68" t="str">
        <f ca="1">IF(B1245="","",OFFSET(List1!M$11,tisk!A1244,0))</f>
        <v/>
      </c>
      <c r="E1246" s="143"/>
      <c r="F1246" s="69"/>
      <c r="G1246" s="127"/>
      <c r="H1246" s="144"/>
      <c r="I1246" s="142"/>
      <c r="J1246" s="142"/>
      <c r="K1246" s="142"/>
      <c r="L1246" s="142"/>
      <c r="M1246" s="127"/>
      <c r="N1246" s="127"/>
    </row>
    <row r="1247" spans="1:14" s="70" customFormat="1" ht="30" customHeight="1" x14ac:dyDescent="0.25">
      <c r="A1247" s="63">
        <f>ROW()/3-1</f>
        <v>414.66666666666669</v>
      </c>
      <c r="B1247" s="142"/>
      <c r="C1247" s="65" t="str">
        <f ca="1">IF(B1245="","",CONCATENATE("Zástupce","
",OFFSET(List1!K$11,tisk!A1244,0)))</f>
        <v/>
      </c>
      <c r="D1247" s="68" t="str">
        <f ca="1">IF(B1245="","",CONCATENATE("Dotace bude použita na:",OFFSET(List1!N$11,tisk!A1244,0)))</f>
        <v/>
      </c>
      <c r="E1247" s="143"/>
      <c r="F1247" s="67" t="str">
        <f ca="1">IF(B1245="","",OFFSET(List1!Q$11,tisk!A1244,0))</f>
        <v/>
      </c>
      <c r="G1247" s="127"/>
      <c r="H1247" s="144"/>
      <c r="I1247" s="142"/>
      <c r="J1247" s="142"/>
      <c r="K1247" s="142"/>
      <c r="L1247" s="142"/>
      <c r="M1247" s="127"/>
      <c r="N1247" s="127"/>
    </row>
    <row r="1248" spans="1:14" s="70" customFormat="1" ht="75" customHeight="1" x14ac:dyDescent="0.25">
      <c r="A1248" s="63"/>
      <c r="B1248" s="142" t="str">
        <f ca="1">IF(OFFSET(List1!B$11,tisk!A1247,0)&gt;0,OFFSET(List1!B$11,tisk!A1247,0),"")</f>
        <v/>
      </c>
      <c r="C1248" s="65" t="str">
        <f ca="1">IF(B1248="","",CONCATENATE(OFFSET(List1!C$11,tisk!A1247,0),"
",OFFSET(List1!D$11,tisk!A1247,0),"
",OFFSET(List1!E$11,tisk!A1247,0),"
",OFFSET(List1!F$11,tisk!A1247,0)))</f>
        <v/>
      </c>
      <c r="D1248" s="66" t="str">
        <f ca="1">IF(B1248="","",OFFSET(List1!L$11,tisk!A1247,0))</f>
        <v/>
      </c>
      <c r="E1248" s="143" t="str">
        <f ca="1">IF(B1248="","",OFFSET(List1!O$11,tisk!A1247,0))</f>
        <v/>
      </c>
      <c r="F1248" s="67" t="str">
        <f ca="1">IF(B1248="","",OFFSET(List1!P$11,tisk!A1247,0))</f>
        <v/>
      </c>
      <c r="G1248" s="127" t="str">
        <f ca="1">IF(B1248="","",OFFSET(List1!R$11,tisk!A1247,0))</f>
        <v/>
      </c>
      <c r="H1248" s="144" t="str">
        <f ca="1">IF(B1248="","",OFFSET(List1!S$11,tisk!A1247,0))</f>
        <v/>
      </c>
      <c r="I1248" s="142" t="str">
        <f ca="1">IF(B1248="","",OFFSET(List1!T$11,tisk!A1247,0))</f>
        <v/>
      </c>
      <c r="J1248" s="142" t="str">
        <f ca="1">IF(B1248="","",OFFSET(List1!U$11,tisk!A1247,0))</f>
        <v/>
      </c>
      <c r="K1248" s="142" t="str">
        <f ca="1">IF(B1248="","",OFFSET(List1!V$11,tisk!A1247,0))</f>
        <v/>
      </c>
      <c r="L1248" s="142" t="str">
        <f ca="1">IF(B1248="","",OFFSET(List1!W$11,tisk!A1247,0))</f>
        <v/>
      </c>
      <c r="M1248" s="127" t="str">
        <f ca="1">IF(A1248="","",OFFSET(List1!W$11,tisk!#REF!,0))</f>
        <v/>
      </c>
      <c r="N1248" s="127" t="str">
        <f ca="1">IF(B1248="","",OFFSET(List1!X$11,tisk!A1247,0))</f>
        <v/>
      </c>
    </row>
    <row r="1249" spans="1:14" s="70" customFormat="1" ht="75" customHeight="1" x14ac:dyDescent="0.25">
      <c r="A1249" s="63"/>
      <c r="B1249" s="142"/>
      <c r="C1249" s="65" t="str">
        <f ca="1">IF(B1248="","",CONCATENATE("Okres ",OFFSET(List1!G$11,tisk!A1247,0),"
","Právní forma","
",OFFSET(List1!H$11,tisk!A1247,0),"
","IČO ",OFFSET(List1!I$11,tisk!A1247,0),"
 ","B.Ú. ",OFFSET(List1!J$11,tisk!A1247,0)))</f>
        <v/>
      </c>
      <c r="D1249" s="68" t="str">
        <f ca="1">IF(B1248="","",OFFSET(List1!M$11,tisk!A1247,0))</f>
        <v/>
      </c>
      <c r="E1249" s="143"/>
      <c r="F1249" s="69"/>
      <c r="G1249" s="127"/>
      <c r="H1249" s="144"/>
      <c r="I1249" s="142"/>
      <c r="J1249" s="142"/>
      <c r="K1249" s="142"/>
      <c r="L1249" s="142"/>
      <c r="M1249" s="127"/>
      <c r="N1249" s="127"/>
    </row>
    <row r="1250" spans="1:14" s="70" customFormat="1" ht="30" customHeight="1" x14ac:dyDescent="0.25">
      <c r="A1250" s="63">
        <f>ROW()/3-1</f>
        <v>415.66666666666669</v>
      </c>
      <c r="B1250" s="142"/>
      <c r="C1250" s="65" t="str">
        <f ca="1">IF(B1248="","",CONCATENATE("Zástupce","
",OFFSET(List1!K$11,tisk!A1247,0)))</f>
        <v/>
      </c>
      <c r="D1250" s="68" t="str">
        <f ca="1">IF(B1248="","",CONCATENATE("Dotace bude použita na:",OFFSET(List1!N$11,tisk!A1247,0)))</f>
        <v/>
      </c>
      <c r="E1250" s="143"/>
      <c r="F1250" s="67" t="str">
        <f ca="1">IF(B1248="","",OFFSET(List1!Q$11,tisk!A1247,0))</f>
        <v/>
      </c>
      <c r="G1250" s="127"/>
      <c r="H1250" s="144"/>
      <c r="I1250" s="142"/>
      <c r="J1250" s="142"/>
      <c r="K1250" s="142"/>
      <c r="L1250" s="142"/>
      <c r="M1250" s="127"/>
      <c r="N1250" s="127"/>
    </row>
    <row r="1251" spans="1:14" s="70" customFormat="1" ht="75" customHeight="1" x14ac:dyDescent="0.25">
      <c r="A1251" s="63"/>
      <c r="B1251" s="142" t="str">
        <f ca="1">IF(OFFSET(List1!B$11,tisk!A1250,0)&gt;0,OFFSET(List1!B$11,tisk!A1250,0),"")</f>
        <v/>
      </c>
      <c r="C1251" s="65" t="str">
        <f ca="1">IF(B1251="","",CONCATENATE(OFFSET(List1!C$11,tisk!A1250,0),"
",OFFSET(List1!D$11,tisk!A1250,0),"
",OFFSET(List1!E$11,tisk!A1250,0),"
",OFFSET(List1!F$11,tisk!A1250,0)))</f>
        <v/>
      </c>
      <c r="D1251" s="66" t="str">
        <f ca="1">IF(B1251="","",OFFSET(List1!L$11,tisk!A1250,0))</f>
        <v/>
      </c>
      <c r="E1251" s="143" t="str">
        <f ca="1">IF(B1251="","",OFFSET(List1!O$11,tisk!A1250,0))</f>
        <v/>
      </c>
      <c r="F1251" s="67" t="str">
        <f ca="1">IF(B1251="","",OFFSET(List1!P$11,tisk!A1250,0))</f>
        <v/>
      </c>
      <c r="G1251" s="127" t="str">
        <f ca="1">IF(B1251="","",OFFSET(List1!R$11,tisk!A1250,0))</f>
        <v/>
      </c>
      <c r="H1251" s="144" t="str">
        <f ca="1">IF(B1251="","",OFFSET(List1!S$11,tisk!A1250,0))</f>
        <v/>
      </c>
      <c r="I1251" s="142" t="str">
        <f ca="1">IF(B1251="","",OFFSET(List1!T$11,tisk!A1250,0))</f>
        <v/>
      </c>
      <c r="J1251" s="142" t="str">
        <f ca="1">IF(B1251="","",OFFSET(List1!U$11,tisk!A1250,0))</f>
        <v/>
      </c>
      <c r="K1251" s="142" t="str">
        <f ca="1">IF(B1251="","",OFFSET(List1!V$11,tisk!A1250,0))</f>
        <v/>
      </c>
      <c r="L1251" s="142" t="str">
        <f ca="1">IF(B1251="","",OFFSET(List1!W$11,tisk!A1250,0))</f>
        <v/>
      </c>
      <c r="M1251" s="127" t="str">
        <f ca="1">IF(A1251="","",OFFSET(List1!W$11,tisk!#REF!,0))</f>
        <v/>
      </c>
      <c r="N1251" s="127" t="str">
        <f ca="1">IF(B1251="","",OFFSET(List1!X$11,tisk!A1250,0))</f>
        <v/>
      </c>
    </row>
    <row r="1252" spans="1:14" s="70" customFormat="1" ht="75" customHeight="1" x14ac:dyDescent="0.25">
      <c r="A1252" s="63"/>
      <c r="B1252" s="142"/>
      <c r="C1252" s="65" t="str">
        <f ca="1">IF(B1251="","",CONCATENATE("Okres ",OFFSET(List1!G$11,tisk!A1250,0),"
","Právní forma","
",OFFSET(List1!H$11,tisk!A1250,0),"
","IČO ",OFFSET(List1!I$11,tisk!A1250,0),"
 ","B.Ú. ",OFFSET(List1!J$11,tisk!A1250,0)))</f>
        <v/>
      </c>
      <c r="D1252" s="68" t="str">
        <f ca="1">IF(B1251="","",OFFSET(List1!M$11,tisk!A1250,0))</f>
        <v/>
      </c>
      <c r="E1252" s="143"/>
      <c r="F1252" s="69"/>
      <c r="G1252" s="127"/>
      <c r="H1252" s="144"/>
      <c r="I1252" s="142"/>
      <c r="J1252" s="142"/>
      <c r="K1252" s="142"/>
      <c r="L1252" s="142"/>
      <c r="M1252" s="127"/>
      <c r="N1252" s="127"/>
    </row>
    <row r="1253" spans="1:14" s="70" customFormat="1" ht="30" customHeight="1" x14ac:dyDescent="0.25">
      <c r="A1253" s="63">
        <f>ROW()/3-1</f>
        <v>416.66666666666669</v>
      </c>
      <c r="B1253" s="142"/>
      <c r="C1253" s="65" t="str">
        <f ca="1">IF(B1251="","",CONCATENATE("Zástupce","
",OFFSET(List1!K$11,tisk!A1250,0)))</f>
        <v/>
      </c>
      <c r="D1253" s="68" t="str">
        <f ca="1">IF(B1251="","",CONCATENATE("Dotace bude použita na:",OFFSET(List1!N$11,tisk!A1250,0)))</f>
        <v/>
      </c>
      <c r="E1253" s="143"/>
      <c r="F1253" s="67" t="str">
        <f ca="1">IF(B1251="","",OFFSET(List1!Q$11,tisk!A1250,0))</f>
        <v/>
      </c>
      <c r="G1253" s="127"/>
      <c r="H1253" s="144"/>
      <c r="I1253" s="142"/>
      <c r="J1253" s="142"/>
      <c r="K1253" s="142"/>
      <c r="L1253" s="142"/>
      <c r="M1253" s="127"/>
      <c r="N1253" s="127"/>
    </row>
    <row r="1254" spans="1:14" s="70" customFormat="1" ht="75" customHeight="1" x14ac:dyDescent="0.25">
      <c r="A1254" s="63"/>
      <c r="B1254" s="142" t="str">
        <f ca="1">IF(OFFSET(List1!B$11,tisk!A1253,0)&gt;0,OFFSET(List1!B$11,tisk!A1253,0),"")</f>
        <v/>
      </c>
      <c r="C1254" s="65" t="str">
        <f ca="1">IF(B1254="","",CONCATENATE(OFFSET(List1!C$11,tisk!A1253,0),"
",OFFSET(List1!D$11,tisk!A1253,0),"
",OFFSET(List1!E$11,tisk!A1253,0),"
",OFFSET(List1!F$11,tisk!A1253,0)))</f>
        <v/>
      </c>
      <c r="D1254" s="66" t="str">
        <f ca="1">IF(B1254="","",OFFSET(List1!L$11,tisk!A1253,0))</f>
        <v/>
      </c>
      <c r="E1254" s="143" t="str">
        <f ca="1">IF(B1254="","",OFFSET(List1!O$11,tisk!A1253,0))</f>
        <v/>
      </c>
      <c r="F1254" s="67" t="str">
        <f ca="1">IF(B1254="","",OFFSET(List1!P$11,tisk!A1253,0))</f>
        <v/>
      </c>
      <c r="G1254" s="127" t="str">
        <f ca="1">IF(B1254="","",OFFSET(List1!R$11,tisk!A1253,0))</f>
        <v/>
      </c>
      <c r="H1254" s="144" t="str">
        <f ca="1">IF(B1254="","",OFFSET(List1!S$11,tisk!A1253,0))</f>
        <v/>
      </c>
      <c r="I1254" s="142" t="str">
        <f ca="1">IF(B1254="","",OFFSET(List1!T$11,tisk!A1253,0))</f>
        <v/>
      </c>
      <c r="J1254" s="142" t="str">
        <f ca="1">IF(B1254="","",OFFSET(List1!U$11,tisk!A1253,0))</f>
        <v/>
      </c>
      <c r="K1254" s="142" t="str">
        <f ca="1">IF(B1254="","",OFFSET(List1!V$11,tisk!A1253,0))</f>
        <v/>
      </c>
      <c r="L1254" s="142" t="str">
        <f ca="1">IF(B1254="","",OFFSET(List1!W$11,tisk!A1253,0))</f>
        <v/>
      </c>
      <c r="M1254" s="127" t="str">
        <f ca="1">IF(A1254="","",OFFSET(List1!W$11,tisk!#REF!,0))</f>
        <v/>
      </c>
      <c r="N1254" s="127" t="str">
        <f ca="1">IF(B1254="","",OFFSET(List1!X$11,tisk!A1253,0))</f>
        <v/>
      </c>
    </row>
    <row r="1255" spans="1:14" s="70" customFormat="1" ht="75" customHeight="1" x14ac:dyDescent="0.25">
      <c r="A1255" s="63"/>
      <c r="B1255" s="142"/>
      <c r="C1255" s="65" t="str">
        <f ca="1">IF(B1254="","",CONCATENATE("Okres ",OFFSET(List1!G$11,tisk!A1253,0),"
","Právní forma","
",OFFSET(List1!H$11,tisk!A1253,0),"
","IČO ",OFFSET(List1!I$11,tisk!A1253,0),"
 ","B.Ú. ",OFFSET(List1!J$11,tisk!A1253,0)))</f>
        <v/>
      </c>
      <c r="D1255" s="68" t="str">
        <f ca="1">IF(B1254="","",OFFSET(List1!M$11,tisk!A1253,0))</f>
        <v/>
      </c>
      <c r="E1255" s="143"/>
      <c r="F1255" s="69"/>
      <c r="G1255" s="127"/>
      <c r="H1255" s="144"/>
      <c r="I1255" s="142"/>
      <c r="J1255" s="142"/>
      <c r="K1255" s="142"/>
      <c r="L1255" s="142"/>
      <c r="M1255" s="127"/>
      <c r="N1255" s="127"/>
    </row>
    <row r="1256" spans="1:14" s="70" customFormat="1" ht="30" customHeight="1" x14ac:dyDescent="0.25">
      <c r="A1256" s="63">
        <f>ROW()/3-1</f>
        <v>417.66666666666669</v>
      </c>
      <c r="B1256" s="142"/>
      <c r="C1256" s="65" t="str">
        <f ca="1">IF(B1254="","",CONCATENATE("Zástupce","
",OFFSET(List1!K$11,tisk!A1253,0)))</f>
        <v/>
      </c>
      <c r="D1256" s="68" t="str">
        <f ca="1">IF(B1254="","",CONCATENATE("Dotace bude použita na:",OFFSET(List1!N$11,tisk!A1253,0)))</f>
        <v/>
      </c>
      <c r="E1256" s="143"/>
      <c r="F1256" s="67" t="str">
        <f ca="1">IF(B1254="","",OFFSET(List1!Q$11,tisk!A1253,0))</f>
        <v/>
      </c>
      <c r="G1256" s="127"/>
      <c r="H1256" s="144"/>
      <c r="I1256" s="142"/>
      <c r="J1256" s="142"/>
      <c r="K1256" s="142"/>
      <c r="L1256" s="142"/>
      <c r="M1256" s="127"/>
      <c r="N1256" s="127"/>
    </row>
    <row r="1257" spans="1:14" s="70" customFormat="1" ht="75" customHeight="1" x14ac:dyDescent="0.25">
      <c r="A1257" s="63"/>
      <c r="B1257" s="142" t="str">
        <f ca="1">IF(OFFSET(List1!B$11,tisk!A1256,0)&gt;0,OFFSET(List1!B$11,tisk!A1256,0),"")</f>
        <v/>
      </c>
      <c r="C1257" s="65" t="str">
        <f ca="1">IF(B1257="","",CONCATENATE(OFFSET(List1!C$11,tisk!A1256,0),"
",OFFSET(List1!D$11,tisk!A1256,0),"
",OFFSET(List1!E$11,tisk!A1256,0),"
",OFFSET(List1!F$11,tisk!A1256,0)))</f>
        <v/>
      </c>
      <c r="D1257" s="66" t="str">
        <f ca="1">IF(B1257="","",OFFSET(List1!L$11,tisk!A1256,0))</f>
        <v/>
      </c>
      <c r="E1257" s="143" t="str">
        <f ca="1">IF(B1257="","",OFFSET(List1!O$11,tisk!A1256,0))</f>
        <v/>
      </c>
      <c r="F1257" s="67" t="str">
        <f ca="1">IF(B1257="","",OFFSET(List1!P$11,tisk!A1256,0))</f>
        <v/>
      </c>
      <c r="G1257" s="127" t="str">
        <f ca="1">IF(B1257="","",OFFSET(List1!R$11,tisk!A1256,0))</f>
        <v/>
      </c>
      <c r="H1257" s="144" t="str">
        <f ca="1">IF(B1257="","",OFFSET(List1!S$11,tisk!A1256,0))</f>
        <v/>
      </c>
      <c r="I1257" s="142" t="str">
        <f ca="1">IF(B1257="","",OFFSET(List1!T$11,tisk!A1256,0))</f>
        <v/>
      </c>
      <c r="J1257" s="142" t="str">
        <f ca="1">IF(B1257="","",OFFSET(List1!U$11,tisk!A1256,0))</f>
        <v/>
      </c>
      <c r="K1257" s="142" t="str">
        <f ca="1">IF(B1257="","",OFFSET(List1!V$11,tisk!A1256,0))</f>
        <v/>
      </c>
      <c r="L1257" s="142" t="str">
        <f ca="1">IF(B1257="","",OFFSET(List1!W$11,tisk!A1256,0))</f>
        <v/>
      </c>
      <c r="M1257" s="127" t="str">
        <f ca="1">IF(A1257="","",OFFSET(List1!W$11,tisk!#REF!,0))</f>
        <v/>
      </c>
      <c r="N1257" s="127" t="str">
        <f ca="1">IF(B1257="","",OFFSET(List1!X$11,tisk!A1256,0))</f>
        <v/>
      </c>
    </row>
    <row r="1258" spans="1:14" s="70" customFormat="1" ht="75" customHeight="1" x14ac:dyDescent="0.25">
      <c r="A1258" s="63"/>
      <c r="B1258" s="142"/>
      <c r="C1258" s="65" t="str">
        <f ca="1">IF(B1257="","",CONCATENATE("Okres ",OFFSET(List1!G$11,tisk!A1256,0),"
","Právní forma","
",OFFSET(List1!H$11,tisk!A1256,0),"
","IČO ",OFFSET(List1!I$11,tisk!A1256,0),"
 ","B.Ú. ",OFFSET(List1!J$11,tisk!A1256,0)))</f>
        <v/>
      </c>
      <c r="D1258" s="68" t="str">
        <f ca="1">IF(B1257="","",OFFSET(List1!M$11,tisk!A1256,0))</f>
        <v/>
      </c>
      <c r="E1258" s="143"/>
      <c r="F1258" s="69"/>
      <c r="G1258" s="127"/>
      <c r="H1258" s="144"/>
      <c r="I1258" s="142"/>
      <c r="J1258" s="142"/>
      <c r="K1258" s="142"/>
      <c r="L1258" s="142"/>
      <c r="M1258" s="127"/>
      <c r="N1258" s="127"/>
    </row>
    <row r="1259" spans="1:14" s="70" customFormat="1" ht="30" customHeight="1" x14ac:dyDescent="0.25">
      <c r="A1259" s="63">
        <f>ROW()/3-1</f>
        <v>418.66666666666669</v>
      </c>
      <c r="B1259" s="142"/>
      <c r="C1259" s="65" t="str">
        <f ca="1">IF(B1257="","",CONCATENATE("Zástupce","
",OFFSET(List1!K$11,tisk!A1256,0)))</f>
        <v/>
      </c>
      <c r="D1259" s="68" t="str">
        <f ca="1">IF(B1257="","",CONCATENATE("Dotace bude použita na:",OFFSET(List1!N$11,tisk!A1256,0)))</f>
        <v/>
      </c>
      <c r="E1259" s="143"/>
      <c r="F1259" s="67" t="str">
        <f ca="1">IF(B1257="","",OFFSET(List1!Q$11,tisk!A1256,0))</f>
        <v/>
      </c>
      <c r="G1259" s="127"/>
      <c r="H1259" s="144"/>
      <c r="I1259" s="142"/>
      <c r="J1259" s="142"/>
      <c r="K1259" s="142"/>
      <c r="L1259" s="142"/>
      <c r="M1259" s="127"/>
      <c r="N1259" s="127"/>
    </row>
    <row r="1260" spans="1:14" s="70" customFormat="1" ht="75" customHeight="1" x14ac:dyDescent="0.25">
      <c r="A1260" s="63"/>
      <c r="B1260" s="142" t="str">
        <f ca="1">IF(OFFSET(List1!B$11,tisk!A1259,0)&gt;0,OFFSET(List1!B$11,tisk!A1259,0),"")</f>
        <v/>
      </c>
      <c r="C1260" s="65" t="str">
        <f ca="1">IF(B1260="","",CONCATENATE(OFFSET(List1!C$11,tisk!A1259,0),"
",OFFSET(List1!D$11,tisk!A1259,0),"
",OFFSET(List1!E$11,tisk!A1259,0),"
",OFFSET(List1!F$11,tisk!A1259,0)))</f>
        <v/>
      </c>
      <c r="D1260" s="66" t="str">
        <f ca="1">IF(B1260="","",OFFSET(List1!L$11,tisk!A1259,0))</f>
        <v/>
      </c>
      <c r="E1260" s="143" t="str">
        <f ca="1">IF(B1260="","",OFFSET(List1!O$11,tisk!A1259,0))</f>
        <v/>
      </c>
      <c r="F1260" s="67" t="str">
        <f ca="1">IF(B1260="","",OFFSET(List1!P$11,tisk!A1259,0))</f>
        <v/>
      </c>
      <c r="G1260" s="127" t="str">
        <f ca="1">IF(B1260="","",OFFSET(List1!R$11,tisk!A1259,0))</f>
        <v/>
      </c>
      <c r="H1260" s="144" t="str">
        <f ca="1">IF(B1260="","",OFFSET(List1!S$11,tisk!A1259,0))</f>
        <v/>
      </c>
      <c r="I1260" s="142" t="str">
        <f ca="1">IF(B1260="","",OFFSET(List1!T$11,tisk!A1259,0))</f>
        <v/>
      </c>
      <c r="J1260" s="142" t="str">
        <f ca="1">IF(B1260="","",OFFSET(List1!U$11,tisk!A1259,0))</f>
        <v/>
      </c>
      <c r="K1260" s="142" t="str">
        <f ca="1">IF(B1260="","",OFFSET(List1!V$11,tisk!A1259,0))</f>
        <v/>
      </c>
      <c r="L1260" s="142" t="str">
        <f ca="1">IF(B1260="","",OFFSET(List1!W$11,tisk!A1259,0))</f>
        <v/>
      </c>
      <c r="M1260" s="127" t="str">
        <f ca="1">IF(A1260="","",OFFSET(List1!W$11,tisk!#REF!,0))</f>
        <v/>
      </c>
      <c r="N1260" s="127" t="str">
        <f ca="1">IF(B1260="","",OFFSET(List1!X$11,tisk!A1259,0))</f>
        <v/>
      </c>
    </row>
    <row r="1261" spans="1:14" s="70" customFormat="1" ht="75" customHeight="1" x14ac:dyDescent="0.25">
      <c r="A1261" s="63"/>
      <c r="B1261" s="142"/>
      <c r="C1261" s="65" t="str">
        <f ca="1">IF(B1260="","",CONCATENATE("Okres ",OFFSET(List1!G$11,tisk!A1259,0),"
","Právní forma","
",OFFSET(List1!H$11,tisk!A1259,0),"
","IČO ",OFFSET(List1!I$11,tisk!A1259,0),"
 ","B.Ú. ",OFFSET(List1!J$11,tisk!A1259,0)))</f>
        <v/>
      </c>
      <c r="D1261" s="68" t="str">
        <f ca="1">IF(B1260="","",OFFSET(List1!M$11,tisk!A1259,0))</f>
        <v/>
      </c>
      <c r="E1261" s="143"/>
      <c r="F1261" s="69"/>
      <c r="G1261" s="127"/>
      <c r="H1261" s="144"/>
      <c r="I1261" s="142"/>
      <c r="J1261" s="142"/>
      <c r="K1261" s="142"/>
      <c r="L1261" s="142"/>
      <c r="M1261" s="127"/>
      <c r="N1261" s="127"/>
    </row>
    <row r="1262" spans="1:14" s="70" customFormat="1" ht="30" customHeight="1" x14ac:dyDescent="0.25">
      <c r="A1262" s="63">
        <f>ROW()/3-1</f>
        <v>419.66666666666669</v>
      </c>
      <c r="B1262" s="142"/>
      <c r="C1262" s="65" t="str">
        <f ca="1">IF(B1260="","",CONCATENATE("Zástupce","
",OFFSET(List1!K$11,tisk!A1259,0)))</f>
        <v/>
      </c>
      <c r="D1262" s="68" t="str">
        <f ca="1">IF(B1260="","",CONCATENATE("Dotace bude použita na:",OFFSET(List1!N$11,tisk!A1259,0)))</f>
        <v/>
      </c>
      <c r="E1262" s="143"/>
      <c r="F1262" s="67" t="str">
        <f ca="1">IF(B1260="","",OFFSET(List1!Q$11,tisk!A1259,0))</f>
        <v/>
      </c>
      <c r="G1262" s="127"/>
      <c r="H1262" s="144"/>
      <c r="I1262" s="142"/>
      <c r="J1262" s="142"/>
      <c r="K1262" s="142"/>
      <c r="L1262" s="142"/>
      <c r="M1262" s="127"/>
      <c r="N1262" s="127"/>
    </row>
    <row r="1263" spans="1:14" s="70" customFormat="1" ht="75" customHeight="1" x14ac:dyDescent="0.25">
      <c r="A1263" s="63"/>
      <c r="B1263" s="142" t="str">
        <f ca="1">IF(OFFSET(List1!B$11,tisk!A1262,0)&gt;0,OFFSET(List1!B$11,tisk!A1262,0),"")</f>
        <v/>
      </c>
      <c r="C1263" s="65" t="str">
        <f ca="1">IF(B1263="","",CONCATENATE(OFFSET(List1!C$11,tisk!A1262,0),"
",OFFSET(List1!D$11,tisk!A1262,0),"
",OFFSET(List1!E$11,tisk!A1262,0),"
",OFFSET(List1!F$11,tisk!A1262,0)))</f>
        <v/>
      </c>
      <c r="D1263" s="66" t="str">
        <f ca="1">IF(B1263="","",OFFSET(List1!L$11,tisk!A1262,0))</f>
        <v/>
      </c>
      <c r="E1263" s="143" t="str">
        <f ca="1">IF(B1263="","",OFFSET(List1!O$11,tisk!A1262,0))</f>
        <v/>
      </c>
      <c r="F1263" s="67" t="str">
        <f ca="1">IF(B1263="","",OFFSET(List1!P$11,tisk!A1262,0))</f>
        <v/>
      </c>
      <c r="G1263" s="127" t="str">
        <f ca="1">IF(B1263="","",OFFSET(List1!R$11,tisk!A1262,0))</f>
        <v/>
      </c>
      <c r="H1263" s="144" t="str">
        <f ca="1">IF(B1263="","",OFFSET(List1!S$11,tisk!A1262,0))</f>
        <v/>
      </c>
      <c r="I1263" s="142" t="str">
        <f ca="1">IF(B1263="","",OFFSET(List1!T$11,tisk!A1262,0))</f>
        <v/>
      </c>
      <c r="J1263" s="142" t="str">
        <f ca="1">IF(B1263="","",OFFSET(List1!U$11,tisk!A1262,0))</f>
        <v/>
      </c>
      <c r="K1263" s="142" t="str">
        <f ca="1">IF(B1263="","",OFFSET(List1!V$11,tisk!A1262,0))</f>
        <v/>
      </c>
      <c r="L1263" s="142" t="str">
        <f ca="1">IF(B1263="","",OFFSET(List1!W$11,tisk!A1262,0))</f>
        <v/>
      </c>
      <c r="M1263" s="127" t="str">
        <f ca="1">IF(A1263="","",OFFSET(List1!W$11,tisk!#REF!,0))</f>
        <v/>
      </c>
      <c r="N1263" s="127" t="str">
        <f ca="1">IF(B1263="","",OFFSET(List1!X$11,tisk!A1262,0))</f>
        <v/>
      </c>
    </row>
    <row r="1264" spans="1:14" s="70" customFormat="1" ht="75" customHeight="1" x14ac:dyDescent="0.25">
      <c r="A1264" s="63"/>
      <c r="B1264" s="142"/>
      <c r="C1264" s="65" t="str">
        <f ca="1">IF(B1263="","",CONCATENATE("Okres ",OFFSET(List1!G$11,tisk!A1262,0),"
","Právní forma","
",OFFSET(List1!H$11,tisk!A1262,0),"
","IČO ",OFFSET(List1!I$11,tisk!A1262,0),"
 ","B.Ú. ",OFFSET(List1!J$11,tisk!A1262,0)))</f>
        <v/>
      </c>
      <c r="D1264" s="68" t="str">
        <f ca="1">IF(B1263="","",OFFSET(List1!M$11,tisk!A1262,0))</f>
        <v/>
      </c>
      <c r="E1264" s="143"/>
      <c r="F1264" s="69"/>
      <c r="G1264" s="127"/>
      <c r="H1264" s="144"/>
      <c r="I1264" s="142"/>
      <c r="J1264" s="142"/>
      <c r="K1264" s="142"/>
      <c r="L1264" s="142"/>
      <c r="M1264" s="127"/>
      <c r="N1264" s="127"/>
    </row>
    <row r="1265" spans="1:14" s="70" customFormat="1" ht="30" customHeight="1" x14ac:dyDescent="0.25">
      <c r="A1265" s="63">
        <f>ROW()/3-1</f>
        <v>420.66666666666669</v>
      </c>
      <c r="B1265" s="142"/>
      <c r="C1265" s="65" t="str">
        <f ca="1">IF(B1263="","",CONCATENATE("Zástupce","
",OFFSET(List1!K$11,tisk!A1262,0)))</f>
        <v/>
      </c>
      <c r="D1265" s="68" t="str">
        <f ca="1">IF(B1263="","",CONCATENATE("Dotace bude použita na:",OFFSET(List1!N$11,tisk!A1262,0)))</f>
        <v/>
      </c>
      <c r="E1265" s="143"/>
      <c r="F1265" s="67" t="str">
        <f ca="1">IF(B1263="","",OFFSET(List1!Q$11,tisk!A1262,0))</f>
        <v/>
      </c>
      <c r="G1265" s="127"/>
      <c r="H1265" s="144"/>
      <c r="I1265" s="142"/>
      <c r="J1265" s="142"/>
      <c r="K1265" s="142"/>
      <c r="L1265" s="142"/>
      <c r="M1265" s="127"/>
      <c r="N1265" s="127"/>
    </row>
    <row r="1266" spans="1:14" s="70" customFormat="1" ht="75" customHeight="1" x14ac:dyDescent="0.25">
      <c r="A1266" s="63"/>
      <c r="B1266" s="142" t="str">
        <f ca="1">IF(OFFSET(List1!B$11,tisk!A1265,0)&gt;0,OFFSET(List1!B$11,tisk!A1265,0),"")</f>
        <v/>
      </c>
      <c r="C1266" s="65" t="str">
        <f ca="1">IF(B1266="","",CONCATENATE(OFFSET(List1!C$11,tisk!A1265,0),"
",OFFSET(List1!D$11,tisk!A1265,0),"
",OFFSET(List1!E$11,tisk!A1265,0),"
",OFFSET(List1!F$11,tisk!A1265,0)))</f>
        <v/>
      </c>
      <c r="D1266" s="66" t="str">
        <f ca="1">IF(B1266="","",OFFSET(List1!L$11,tisk!A1265,0))</f>
        <v/>
      </c>
      <c r="E1266" s="143" t="str">
        <f ca="1">IF(B1266="","",OFFSET(List1!O$11,tisk!A1265,0))</f>
        <v/>
      </c>
      <c r="F1266" s="67" t="str">
        <f ca="1">IF(B1266="","",OFFSET(List1!P$11,tisk!A1265,0))</f>
        <v/>
      </c>
      <c r="G1266" s="127" t="str">
        <f ca="1">IF(B1266="","",OFFSET(List1!R$11,tisk!A1265,0))</f>
        <v/>
      </c>
      <c r="H1266" s="144" t="str">
        <f ca="1">IF(B1266="","",OFFSET(List1!S$11,tisk!A1265,0))</f>
        <v/>
      </c>
      <c r="I1266" s="142" t="str">
        <f ca="1">IF(B1266="","",OFFSET(List1!T$11,tisk!A1265,0))</f>
        <v/>
      </c>
      <c r="J1266" s="142" t="str">
        <f ca="1">IF(B1266="","",OFFSET(List1!U$11,tisk!A1265,0))</f>
        <v/>
      </c>
      <c r="K1266" s="142" t="str">
        <f ca="1">IF(B1266="","",OFFSET(List1!V$11,tisk!A1265,0))</f>
        <v/>
      </c>
      <c r="L1266" s="142" t="str">
        <f ca="1">IF(B1266="","",OFFSET(List1!W$11,tisk!A1265,0))</f>
        <v/>
      </c>
      <c r="M1266" s="127" t="str">
        <f ca="1">IF(A1266="","",OFFSET(List1!W$11,tisk!#REF!,0))</f>
        <v/>
      </c>
      <c r="N1266" s="127" t="str">
        <f ca="1">IF(B1266="","",OFFSET(List1!X$11,tisk!A1265,0))</f>
        <v/>
      </c>
    </row>
    <row r="1267" spans="1:14" s="70" customFormat="1" ht="75" customHeight="1" x14ac:dyDescent="0.25">
      <c r="A1267" s="63"/>
      <c r="B1267" s="142"/>
      <c r="C1267" s="65" t="str">
        <f ca="1">IF(B1266="","",CONCATENATE("Okres ",OFFSET(List1!G$11,tisk!A1265,0),"
","Právní forma","
",OFFSET(List1!H$11,tisk!A1265,0),"
","IČO ",OFFSET(List1!I$11,tisk!A1265,0),"
 ","B.Ú. ",OFFSET(List1!J$11,tisk!A1265,0)))</f>
        <v/>
      </c>
      <c r="D1267" s="68" t="str">
        <f ca="1">IF(B1266="","",OFFSET(List1!M$11,tisk!A1265,0))</f>
        <v/>
      </c>
      <c r="E1267" s="143"/>
      <c r="F1267" s="69"/>
      <c r="G1267" s="127"/>
      <c r="H1267" s="144"/>
      <c r="I1267" s="142"/>
      <c r="J1267" s="142"/>
      <c r="K1267" s="142"/>
      <c r="L1267" s="142"/>
      <c r="M1267" s="127"/>
      <c r="N1267" s="127"/>
    </row>
    <row r="1268" spans="1:14" s="70" customFormat="1" ht="30" customHeight="1" x14ac:dyDescent="0.25">
      <c r="A1268" s="63">
        <f>ROW()/3-1</f>
        <v>421.66666666666669</v>
      </c>
      <c r="B1268" s="142"/>
      <c r="C1268" s="65" t="str">
        <f ca="1">IF(B1266="","",CONCATENATE("Zástupce","
",OFFSET(List1!K$11,tisk!A1265,0)))</f>
        <v/>
      </c>
      <c r="D1268" s="68" t="str">
        <f ca="1">IF(B1266="","",CONCATENATE("Dotace bude použita na:",OFFSET(List1!N$11,tisk!A1265,0)))</f>
        <v/>
      </c>
      <c r="E1268" s="143"/>
      <c r="F1268" s="67" t="str">
        <f ca="1">IF(B1266="","",OFFSET(List1!Q$11,tisk!A1265,0))</f>
        <v/>
      </c>
      <c r="G1268" s="127"/>
      <c r="H1268" s="144"/>
      <c r="I1268" s="142"/>
      <c r="J1268" s="142"/>
      <c r="K1268" s="142"/>
      <c r="L1268" s="142"/>
      <c r="M1268" s="127"/>
      <c r="N1268" s="127"/>
    </row>
    <row r="1269" spans="1:14" s="70" customFormat="1" ht="75" customHeight="1" x14ac:dyDescent="0.25">
      <c r="A1269" s="63"/>
      <c r="B1269" s="142" t="str">
        <f ca="1">IF(OFFSET(List1!B$11,tisk!A1268,0)&gt;0,OFFSET(List1!B$11,tisk!A1268,0),"")</f>
        <v/>
      </c>
      <c r="C1269" s="65" t="str">
        <f ca="1">IF(B1269="","",CONCATENATE(OFFSET(List1!C$11,tisk!A1268,0),"
",OFFSET(List1!D$11,tisk!A1268,0),"
",OFFSET(List1!E$11,tisk!A1268,0),"
",OFFSET(List1!F$11,tisk!A1268,0)))</f>
        <v/>
      </c>
      <c r="D1269" s="66" t="str">
        <f ca="1">IF(B1269="","",OFFSET(List1!L$11,tisk!A1268,0))</f>
        <v/>
      </c>
      <c r="E1269" s="143" t="str">
        <f ca="1">IF(B1269="","",OFFSET(List1!O$11,tisk!A1268,0))</f>
        <v/>
      </c>
      <c r="F1269" s="67" t="str">
        <f ca="1">IF(B1269="","",OFFSET(List1!P$11,tisk!A1268,0))</f>
        <v/>
      </c>
      <c r="G1269" s="127" t="str">
        <f ca="1">IF(B1269="","",OFFSET(List1!R$11,tisk!A1268,0))</f>
        <v/>
      </c>
      <c r="H1269" s="144" t="str">
        <f ca="1">IF(B1269="","",OFFSET(List1!S$11,tisk!A1268,0))</f>
        <v/>
      </c>
      <c r="I1269" s="142" t="str">
        <f ca="1">IF(B1269="","",OFFSET(List1!T$11,tisk!A1268,0))</f>
        <v/>
      </c>
      <c r="J1269" s="142" t="str">
        <f ca="1">IF(B1269="","",OFFSET(List1!U$11,tisk!A1268,0))</f>
        <v/>
      </c>
      <c r="K1269" s="142" t="str">
        <f ca="1">IF(B1269="","",OFFSET(List1!V$11,tisk!A1268,0))</f>
        <v/>
      </c>
      <c r="L1269" s="142" t="str">
        <f ca="1">IF(B1269="","",OFFSET(List1!W$11,tisk!A1268,0))</f>
        <v/>
      </c>
      <c r="M1269" s="127" t="str">
        <f ca="1">IF(A1269="","",OFFSET(List1!W$11,tisk!#REF!,0))</f>
        <v/>
      </c>
      <c r="N1269" s="127" t="str">
        <f ca="1">IF(B1269="","",OFFSET(List1!X$11,tisk!A1268,0))</f>
        <v/>
      </c>
    </row>
    <row r="1270" spans="1:14" s="70" customFormat="1" ht="75" customHeight="1" x14ac:dyDescent="0.25">
      <c r="A1270" s="63"/>
      <c r="B1270" s="142"/>
      <c r="C1270" s="65" t="str">
        <f ca="1">IF(B1269="","",CONCATENATE("Okres ",OFFSET(List1!G$11,tisk!A1268,0),"
","Právní forma","
",OFFSET(List1!H$11,tisk!A1268,0),"
","IČO ",OFFSET(List1!I$11,tisk!A1268,0),"
 ","B.Ú. ",OFFSET(List1!J$11,tisk!A1268,0)))</f>
        <v/>
      </c>
      <c r="D1270" s="68" t="str">
        <f ca="1">IF(B1269="","",OFFSET(List1!M$11,tisk!A1268,0))</f>
        <v/>
      </c>
      <c r="E1270" s="143"/>
      <c r="F1270" s="69"/>
      <c r="G1270" s="127"/>
      <c r="H1270" s="144"/>
      <c r="I1270" s="142"/>
      <c r="J1270" s="142"/>
      <c r="K1270" s="142"/>
      <c r="L1270" s="142"/>
      <c r="M1270" s="127"/>
      <c r="N1270" s="127"/>
    </row>
    <row r="1271" spans="1:14" s="70" customFormat="1" ht="30" customHeight="1" x14ac:dyDescent="0.25">
      <c r="A1271" s="63">
        <f>ROW()/3-1</f>
        <v>422.66666666666669</v>
      </c>
      <c r="B1271" s="142"/>
      <c r="C1271" s="65" t="str">
        <f ca="1">IF(B1269="","",CONCATENATE("Zástupce","
",OFFSET(List1!K$11,tisk!A1268,0)))</f>
        <v/>
      </c>
      <c r="D1271" s="68" t="str">
        <f ca="1">IF(B1269="","",CONCATENATE("Dotace bude použita na:",OFFSET(List1!N$11,tisk!A1268,0)))</f>
        <v/>
      </c>
      <c r="E1271" s="143"/>
      <c r="F1271" s="67" t="str">
        <f ca="1">IF(B1269="","",OFFSET(List1!Q$11,tisk!A1268,0))</f>
        <v/>
      </c>
      <c r="G1271" s="127"/>
      <c r="H1271" s="144"/>
      <c r="I1271" s="142"/>
      <c r="J1271" s="142"/>
      <c r="K1271" s="142"/>
      <c r="L1271" s="142"/>
      <c r="M1271" s="127"/>
      <c r="N1271" s="127"/>
    </row>
    <row r="1272" spans="1:14" s="70" customFormat="1" ht="75" customHeight="1" x14ac:dyDescent="0.25">
      <c r="A1272" s="63"/>
      <c r="B1272" s="142" t="str">
        <f ca="1">IF(OFFSET(List1!B$11,tisk!A1271,0)&gt;0,OFFSET(List1!B$11,tisk!A1271,0),"")</f>
        <v/>
      </c>
      <c r="C1272" s="65" t="str">
        <f ca="1">IF(B1272="","",CONCATENATE(OFFSET(List1!C$11,tisk!A1271,0),"
",OFFSET(List1!D$11,tisk!A1271,0),"
",OFFSET(List1!E$11,tisk!A1271,0),"
",OFFSET(List1!F$11,tisk!A1271,0)))</f>
        <v/>
      </c>
      <c r="D1272" s="66" t="str">
        <f ca="1">IF(B1272="","",OFFSET(List1!L$11,tisk!A1271,0))</f>
        <v/>
      </c>
      <c r="E1272" s="143" t="str">
        <f ca="1">IF(B1272="","",OFFSET(List1!O$11,tisk!A1271,0))</f>
        <v/>
      </c>
      <c r="F1272" s="67" t="str">
        <f ca="1">IF(B1272="","",OFFSET(List1!P$11,tisk!A1271,0))</f>
        <v/>
      </c>
      <c r="G1272" s="127" t="str">
        <f ca="1">IF(B1272="","",OFFSET(List1!R$11,tisk!A1271,0))</f>
        <v/>
      </c>
      <c r="H1272" s="144" t="str">
        <f ca="1">IF(B1272="","",OFFSET(List1!S$11,tisk!A1271,0))</f>
        <v/>
      </c>
      <c r="I1272" s="142" t="str">
        <f ca="1">IF(B1272="","",OFFSET(List1!T$11,tisk!A1271,0))</f>
        <v/>
      </c>
      <c r="J1272" s="142" t="str">
        <f ca="1">IF(B1272="","",OFFSET(List1!U$11,tisk!A1271,0))</f>
        <v/>
      </c>
      <c r="K1272" s="142" t="str">
        <f ca="1">IF(B1272="","",OFFSET(List1!V$11,tisk!A1271,0))</f>
        <v/>
      </c>
      <c r="L1272" s="142" t="str">
        <f ca="1">IF(B1272="","",OFFSET(List1!W$11,tisk!A1271,0))</f>
        <v/>
      </c>
      <c r="M1272" s="127" t="str">
        <f ca="1">IF(A1272="","",OFFSET(List1!W$11,tisk!#REF!,0))</f>
        <v/>
      </c>
      <c r="N1272" s="127" t="str">
        <f ca="1">IF(B1272="","",OFFSET(List1!X$11,tisk!A1271,0))</f>
        <v/>
      </c>
    </row>
    <row r="1273" spans="1:14" s="70" customFormat="1" ht="75" customHeight="1" x14ac:dyDescent="0.25">
      <c r="A1273" s="63"/>
      <c r="B1273" s="142"/>
      <c r="C1273" s="65" t="str">
        <f ca="1">IF(B1272="","",CONCATENATE("Okres ",OFFSET(List1!G$11,tisk!A1271,0),"
","Právní forma","
",OFFSET(List1!H$11,tisk!A1271,0),"
","IČO ",OFFSET(List1!I$11,tisk!A1271,0),"
 ","B.Ú. ",OFFSET(List1!J$11,tisk!A1271,0)))</f>
        <v/>
      </c>
      <c r="D1273" s="68" t="str">
        <f ca="1">IF(B1272="","",OFFSET(List1!M$11,tisk!A1271,0))</f>
        <v/>
      </c>
      <c r="E1273" s="143"/>
      <c r="F1273" s="69"/>
      <c r="G1273" s="127"/>
      <c r="H1273" s="144"/>
      <c r="I1273" s="142"/>
      <c r="J1273" s="142"/>
      <c r="K1273" s="142"/>
      <c r="L1273" s="142"/>
      <c r="M1273" s="127"/>
      <c r="N1273" s="127"/>
    </row>
    <row r="1274" spans="1:14" s="70" customFormat="1" ht="30" customHeight="1" x14ac:dyDescent="0.25">
      <c r="A1274" s="63">
        <f>ROW()/3-1</f>
        <v>423.66666666666669</v>
      </c>
      <c r="B1274" s="142"/>
      <c r="C1274" s="65" t="str">
        <f ca="1">IF(B1272="","",CONCATENATE("Zástupce","
",OFFSET(List1!K$11,tisk!A1271,0)))</f>
        <v/>
      </c>
      <c r="D1274" s="68" t="str">
        <f ca="1">IF(B1272="","",CONCATENATE("Dotace bude použita na:",OFFSET(List1!N$11,tisk!A1271,0)))</f>
        <v/>
      </c>
      <c r="E1274" s="143"/>
      <c r="F1274" s="67" t="str">
        <f ca="1">IF(B1272="","",OFFSET(List1!Q$11,tisk!A1271,0))</f>
        <v/>
      </c>
      <c r="G1274" s="127"/>
      <c r="H1274" s="144"/>
      <c r="I1274" s="142"/>
      <c r="J1274" s="142"/>
      <c r="K1274" s="142"/>
      <c r="L1274" s="142"/>
      <c r="M1274" s="127"/>
      <c r="N1274" s="127"/>
    </row>
    <row r="1275" spans="1:14" s="70" customFormat="1" ht="75" customHeight="1" x14ac:dyDescent="0.25">
      <c r="A1275" s="63"/>
      <c r="B1275" s="142" t="str">
        <f ca="1">IF(OFFSET(List1!B$11,tisk!A1274,0)&gt;0,OFFSET(List1!B$11,tisk!A1274,0),"")</f>
        <v/>
      </c>
      <c r="C1275" s="65" t="str">
        <f ca="1">IF(B1275="","",CONCATENATE(OFFSET(List1!C$11,tisk!A1274,0),"
",OFFSET(List1!D$11,tisk!A1274,0),"
",OFFSET(List1!E$11,tisk!A1274,0),"
",OFFSET(List1!F$11,tisk!A1274,0)))</f>
        <v/>
      </c>
      <c r="D1275" s="66" t="str">
        <f ca="1">IF(B1275="","",OFFSET(List1!L$11,tisk!A1274,0))</f>
        <v/>
      </c>
      <c r="E1275" s="143" t="str">
        <f ca="1">IF(B1275="","",OFFSET(List1!O$11,tisk!A1274,0))</f>
        <v/>
      </c>
      <c r="F1275" s="67" t="str">
        <f ca="1">IF(B1275="","",OFFSET(List1!P$11,tisk!A1274,0))</f>
        <v/>
      </c>
      <c r="G1275" s="127" t="str">
        <f ca="1">IF(B1275="","",OFFSET(List1!R$11,tisk!A1274,0))</f>
        <v/>
      </c>
      <c r="H1275" s="144" t="str">
        <f ca="1">IF(B1275="","",OFFSET(List1!S$11,tisk!A1274,0))</f>
        <v/>
      </c>
      <c r="I1275" s="142" t="str">
        <f ca="1">IF(B1275="","",OFFSET(List1!T$11,tisk!A1274,0))</f>
        <v/>
      </c>
      <c r="J1275" s="142" t="str">
        <f ca="1">IF(B1275="","",OFFSET(List1!U$11,tisk!A1274,0))</f>
        <v/>
      </c>
      <c r="K1275" s="142" t="str">
        <f ca="1">IF(B1275="","",OFFSET(List1!V$11,tisk!A1274,0))</f>
        <v/>
      </c>
      <c r="L1275" s="142" t="str">
        <f ca="1">IF(B1275="","",OFFSET(List1!W$11,tisk!A1274,0))</f>
        <v/>
      </c>
      <c r="M1275" s="127" t="str">
        <f ca="1">IF(A1275="","",OFFSET(List1!W$11,tisk!#REF!,0))</f>
        <v/>
      </c>
      <c r="N1275" s="127" t="str">
        <f ca="1">IF(B1275="","",OFFSET(List1!X$11,tisk!A1274,0))</f>
        <v/>
      </c>
    </row>
    <row r="1276" spans="1:14" s="70" customFormat="1" ht="75" customHeight="1" x14ac:dyDescent="0.25">
      <c r="A1276" s="63"/>
      <c r="B1276" s="142"/>
      <c r="C1276" s="65" t="str">
        <f ca="1">IF(B1275="","",CONCATENATE("Okres ",OFFSET(List1!G$11,tisk!A1274,0),"
","Právní forma","
",OFFSET(List1!H$11,tisk!A1274,0),"
","IČO ",OFFSET(List1!I$11,tisk!A1274,0),"
 ","B.Ú. ",OFFSET(List1!J$11,tisk!A1274,0)))</f>
        <v/>
      </c>
      <c r="D1276" s="68" t="str">
        <f ca="1">IF(B1275="","",OFFSET(List1!M$11,tisk!A1274,0))</f>
        <v/>
      </c>
      <c r="E1276" s="143"/>
      <c r="F1276" s="69"/>
      <c r="G1276" s="127"/>
      <c r="H1276" s="144"/>
      <c r="I1276" s="142"/>
      <c r="J1276" s="142"/>
      <c r="K1276" s="142"/>
      <c r="L1276" s="142"/>
      <c r="M1276" s="127"/>
      <c r="N1276" s="127"/>
    </row>
    <row r="1277" spans="1:14" s="70" customFormat="1" ht="30" customHeight="1" x14ac:dyDescent="0.25">
      <c r="A1277" s="63">
        <f>ROW()/3-1</f>
        <v>424.66666666666669</v>
      </c>
      <c r="B1277" s="142"/>
      <c r="C1277" s="65" t="str">
        <f ca="1">IF(B1275="","",CONCATENATE("Zástupce","
",OFFSET(List1!K$11,tisk!A1274,0)))</f>
        <v/>
      </c>
      <c r="D1277" s="68" t="str">
        <f ca="1">IF(B1275="","",CONCATENATE("Dotace bude použita na:",OFFSET(List1!N$11,tisk!A1274,0)))</f>
        <v/>
      </c>
      <c r="E1277" s="143"/>
      <c r="F1277" s="67" t="str">
        <f ca="1">IF(B1275="","",OFFSET(List1!Q$11,tisk!A1274,0))</f>
        <v/>
      </c>
      <c r="G1277" s="127"/>
      <c r="H1277" s="144"/>
      <c r="I1277" s="142"/>
      <c r="J1277" s="142"/>
      <c r="K1277" s="142"/>
      <c r="L1277" s="142"/>
      <c r="M1277" s="127"/>
      <c r="N1277" s="127"/>
    </row>
    <row r="1278" spans="1:14" s="70" customFormat="1" ht="75" customHeight="1" x14ac:dyDescent="0.25">
      <c r="A1278" s="63"/>
      <c r="B1278" s="142" t="str">
        <f ca="1">IF(OFFSET(List1!B$11,tisk!A1277,0)&gt;0,OFFSET(List1!B$11,tisk!A1277,0),"")</f>
        <v/>
      </c>
      <c r="C1278" s="65" t="str">
        <f ca="1">IF(B1278="","",CONCATENATE(OFFSET(List1!C$11,tisk!A1277,0),"
",OFFSET(List1!D$11,tisk!A1277,0),"
",OFFSET(List1!E$11,tisk!A1277,0),"
",OFFSET(List1!F$11,tisk!A1277,0)))</f>
        <v/>
      </c>
      <c r="D1278" s="66" t="str">
        <f ca="1">IF(B1278="","",OFFSET(List1!L$11,tisk!A1277,0))</f>
        <v/>
      </c>
      <c r="E1278" s="143" t="str">
        <f ca="1">IF(B1278="","",OFFSET(List1!O$11,tisk!A1277,0))</f>
        <v/>
      </c>
      <c r="F1278" s="67" t="str">
        <f ca="1">IF(B1278="","",OFFSET(List1!P$11,tisk!A1277,0))</f>
        <v/>
      </c>
      <c r="G1278" s="127" t="str">
        <f ca="1">IF(B1278="","",OFFSET(List1!R$11,tisk!A1277,0))</f>
        <v/>
      </c>
      <c r="H1278" s="144" t="str">
        <f ca="1">IF(B1278="","",OFFSET(List1!S$11,tisk!A1277,0))</f>
        <v/>
      </c>
      <c r="I1278" s="142" t="str">
        <f ca="1">IF(B1278="","",OFFSET(List1!T$11,tisk!A1277,0))</f>
        <v/>
      </c>
      <c r="J1278" s="142" t="str">
        <f ca="1">IF(B1278="","",OFFSET(List1!U$11,tisk!A1277,0))</f>
        <v/>
      </c>
      <c r="K1278" s="142" t="str">
        <f ca="1">IF(B1278="","",OFFSET(List1!V$11,tisk!A1277,0))</f>
        <v/>
      </c>
      <c r="L1278" s="142" t="str">
        <f ca="1">IF(B1278="","",OFFSET(List1!W$11,tisk!A1277,0))</f>
        <v/>
      </c>
      <c r="M1278" s="127" t="str">
        <f ca="1">IF(A1278="","",OFFSET(List1!W$11,tisk!#REF!,0))</f>
        <v/>
      </c>
      <c r="N1278" s="127" t="str">
        <f ca="1">IF(B1278="","",OFFSET(List1!X$11,tisk!A1277,0))</f>
        <v/>
      </c>
    </row>
    <row r="1279" spans="1:14" s="70" customFormat="1" ht="75" customHeight="1" x14ac:dyDescent="0.25">
      <c r="A1279" s="63"/>
      <c r="B1279" s="142"/>
      <c r="C1279" s="65" t="str">
        <f ca="1">IF(B1278="","",CONCATENATE("Okres ",OFFSET(List1!G$11,tisk!A1277,0),"
","Právní forma","
",OFFSET(List1!H$11,tisk!A1277,0),"
","IČO ",OFFSET(List1!I$11,tisk!A1277,0),"
 ","B.Ú. ",OFFSET(List1!J$11,tisk!A1277,0)))</f>
        <v/>
      </c>
      <c r="D1279" s="68" t="str">
        <f ca="1">IF(B1278="","",OFFSET(List1!M$11,tisk!A1277,0))</f>
        <v/>
      </c>
      <c r="E1279" s="143"/>
      <c r="F1279" s="69"/>
      <c r="G1279" s="127"/>
      <c r="H1279" s="144"/>
      <c r="I1279" s="142"/>
      <c r="J1279" s="142"/>
      <c r="K1279" s="142"/>
      <c r="L1279" s="142"/>
      <c r="M1279" s="127"/>
      <c r="N1279" s="127"/>
    </row>
    <row r="1280" spans="1:14" s="70" customFormat="1" ht="30" customHeight="1" x14ac:dyDescent="0.25">
      <c r="A1280" s="63">
        <f>ROW()/3-1</f>
        <v>425.66666666666669</v>
      </c>
      <c r="B1280" s="142"/>
      <c r="C1280" s="65" t="str">
        <f ca="1">IF(B1278="","",CONCATENATE("Zástupce","
",OFFSET(List1!K$11,tisk!A1277,0)))</f>
        <v/>
      </c>
      <c r="D1280" s="68" t="str">
        <f ca="1">IF(B1278="","",CONCATENATE("Dotace bude použita na:",OFFSET(List1!N$11,tisk!A1277,0)))</f>
        <v/>
      </c>
      <c r="E1280" s="143"/>
      <c r="F1280" s="67" t="str">
        <f ca="1">IF(B1278="","",OFFSET(List1!Q$11,tisk!A1277,0))</f>
        <v/>
      </c>
      <c r="G1280" s="127"/>
      <c r="H1280" s="144"/>
      <c r="I1280" s="142"/>
      <c r="J1280" s="142"/>
      <c r="K1280" s="142"/>
      <c r="L1280" s="142"/>
      <c r="M1280" s="127"/>
      <c r="N1280" s="127"/>
    </row>
    <row r="1281" spans="1:14" s="70" customFormat="1" ht="75" customHeight="1" x14ac:dyDescent="0.25">
      <c r="A1281" s="63"/>
      <c r="B1281" s="142" t="str">
        <f ca="1">IF(OFFSET(List1!B$11,tisk!A1280,0)&gt;0,OFFSET(List1!B$11,tisk!A1280,0),"")</f>
        <v/>
      </c>
      <c r="C1281" s="65" t="str">
        <f ca="1">IF(B1281="","",CONCATENATE(OFFSET(List1!C$11,tisk!A1280,0),"
",OFFSET(List1!D$11,tisk!A1280,0),"
",OFFSET(List1!E$11,tisk!A1280,0),"
",OFFSET(List1!F$11,tisk!A1280,0)))</f>
        <v/>
      </c>
      <c r="D1281" s="66" t="str">
        <f ca="1">IF(B1281="","",OFFSET(List1!L$11,tisk!A1280,0))</f>
        <v/>
      </c>
      <c r="E1281" s="143" t="str">
        <f ca="1">IF(B1281="","",OFFSET(List1!O$11,tisk!A1280,0))</f>
        <v/>
      </c>
      <c r="F1281" s="67" t="str">
        <f ca="1">IF(B1281="","",OFFSET(List1!P$11,tisk!A1280,0))</f>
        <v/>
      </c>
      <c r="G1281" s="127" t="str">
        <f ca="1">IF(B1281="","",OFFSET(List1!R$11,tisk!A1280,0))</f>
        <v/>
      </c>
      <c r="H1281" s="144" t="str">
        <f ca="1">IF(B1281="","",OFFSET(List1!S$11,tisk!A1280,0))</f>
        <v/>
      </c>
      <c r="I1281" s="142" t="str">
        <f ca="1">IF(B1281="","",OFFSET(List1!T$11,tisk!A1280,0))</f>
        <v/>
      </c>
      <c r="J1281" s="142" t="str">
        <f ca="1">IF(B1281="","",OFFSET(List1!U$11,tisk!A1280,0))</f>
        <v/>
      </c>
      <c r="K1281" s="142" t="str">
        <f ca="1">IF(B1281="","",OFFSET(List1!V$11,tisk!A1280,0))</f>
        <v/>
      </c>
      <c r="L1281" s="142" t="str">
        <f ca="1">IF(B1281="","",OFFSET(List1!W$11,tisk!A1280,0))</f>
        <v/>
      </c>
      <c r="M1281" s="127" t="str">
        <f ca="1">IF(A1281="","",OFFSET(List1!W$11,tisk!#REF!,0))</f>
        <v/>
      </c>
      <c r="N1281" s="127" t="str">
        <f ca="1">IF(B1281="","",OFFSET(List1!X$11,tisk!A1280,0))</f>
        <v/>
      </c>
    </row>
    <row r="1282" spans="1:14" s="70" customFormat="1" ht="75" customHeight="1" x14ac:dyDescent="0.25">
      <c r="A1282" s="63"/>
      <c r="B1282" s="142"/>
      <c r="C1282" s="65" t="str">
        <f ca="1">IF(B1281="","",CONCATENATE("Okres ",OFFSET(List1!G$11,tisk!A1280,0),"
","Právní forma","
",OFFSET(List1!H$11,tisk!A1280,0),"
","IČO ",OFFSET(List1!I$11,tisk!A1280,0),"
 ","B.Ú. ",OFFSET(List1!J$11,tisk!A1280,0)))</f>
        <v/>
      </c>
      <c r="D1282" s="68" t="str">
        <f ca="1">IF(B1281="","",OFFSET(List1!M$11,tisk!A1280,0))</f>
        <v/>
      </c>
      <c r="E1282" s="143"/>
      <c r="F1282" s="69"/>
      <c r="G1282" s="127"/>
      <c r="H1282" s="144"/>
      <c r="I1282" s="142"/>
      <c r="J1282" s="142"/>
      <c r="K1282" s="142"/>
      <c r="L1282" s="142"/>
      <c r="M1282" s="127"/>
      <c r="N1282" s="127"/>
    </row>
    <row r="1283" spans="1:14" s="70" customFormat="1" ht="30" customHeight="1" x14ac:dyDescent="0.25">
      <c r="A1283" s="63">
        <f>ROW()/3-1</f>
        <v>426.66666666666669</v>
      </c>
      <c r="B1283" s="142"/>
      <c r="C1283" s="65" t="str">
        <f ca="1">IF(B1281="","",CONCATENATE("Zástupce","
",OFFSET(List1!K$11,tisk!A1280,0)))</f>
        <v/>
      </c>
      <c r="D1283" s="68" t="str">
        <f ca="1">IF(B1281="","",CONCATENATE("Dotace bude použita na:",OFFSET(List1!N$11,tisk!A1280,0)))</f>
        <v/>
      </c>
      <c r="E1283" s="143"/>
      <c r="F1283" s="67" t="str">
        <f ca="1">IF(B1281="","",OFFSET(List1!Q$11,tisk!A1280,0))</f>
        <v/>
      </c>
      <c r="G1283" s="127"/>
      <c r="H1283" s="144"/>
      <c r="I1283" s="142"/>
      <c r="J1283" s="142"/>
      <c r="K1283" s="142"/>
      <c r="L1283" s="142"/>
      <c r="M1283" s="127"/>
      <c r="N1283" s="127"/>
    </row>
    <row r="1284" spans="1:14" s="70" customFormat="1" ht="75" customHeight="1" x14ac:dyDescent="0.25">
      <c r="A1284" s="63"/>
      <c r="B1284" s="142" t="str">
        <f ca="1">IF(OFFSET(List1!B$11,tisk!A1283,0)&gt;0,OFFSET(List1!B$11,tisk!A1283,0),"")</f>
        <v/>
      </c>
      <c r="C1284" s="65" t="str">
        <f ca="1">IF(B1284="","",CONCATENATE(OFFSET(List1!C$11,tisk!A1283,0),"
",OFFSET(List1!D$11,tisk!A1283,0),"
",OFFSET(List1!E$11,tisk!A1283,0),"
",OFFSET(List1!F$11,tisk!A1283,0)))</f>
        <v/>
      </c>
      <c r="D1284" s="66" t="str">
        <f ca="1">IF(B1284="","",OFFSET(List1!L$11,tisk!A1283,0))</f>
        <v/>
      </c>
      <c r="E1284" s="143" t="str">
        <f ca="1">IF(B1284="","",OFFSET(List1!O$11,tisk!A1283,0))</f>
        <v/>
      </c>
      <c r="F1284" s="67" t="str">
        <f ca="1">IF(B1284="","",OFFSET(List1!P$11,tisk!A1283,0))</f>
        <v/>
      </c>
      <c r="G1284" s="127" t="str">
        <f ca="1">IF(B1284="","",OFFSET(List1!R$11,tisk!A1283,0))</f>
        <v/>
      </c>
      <c r="H1284" s="144" t="str">
        <f ca="1">IF(B1284="","",OFFSET(List1!S$11,tisk!A1283,0))</f>
        <v/>
      </c>
      <c r="I1284" s="142" t="str">
        <f ca="1">IF(B1284="","",OFFSET(List1!T$11,tisk!A1283,0))</f>
        <v/>
      </c>
      <c r="J1284" s="142" t="str">
        <f ca="1">IF(B1284="","",OFFSET(List1!U$11,tisk!A1283,0))</f>
        <v/>
      </c>
      <c r="K1284" s="142" t="str">
        <f ca="1">IF(B1284="","",OFFSET(List1!V$11,tisk!A1283,0))</f>
        <v/>
      </c>
      <c r="L1284" s="142" t="str">
        <f ca="1">IF(B1284="","",OFFSET(List1!W$11,tisk!A1283,0))</f>
        <v/>
      </c>
      <c r="M1284" s="127" t="str">
        <f ca="1">IF(A1284="","",OFFSET(List1!W$11,tisk!#REF!,0))</f>
        <v/>
      </c>
      <c r="N1284" s="127" t="str">
        <f ca="1">IF(B1284="","",OFFSET(List1!X$11,tisk!A1283,0))</f>
        <v/>
      </c>
    </row>
    <row r="1285" spans="1:14" s="70" customFormat="1" ht="75" customHeight="1" x14ac:dyDescent="0.25">
      <c r="A1285" s="63"/>
      <c r="B1285" s="142"/>
      <c r="C1285" s="65" t="str">
        <f ca="1">IF(B1284="","",CONCATENATE("Okres ",OFFSET(List1!G$11,tisk!A1283,0),"
","Právní forma","
",OFFSET(List1!H$11,tisk!A1283,0),"
","IČO ",OFFSET(List1!I$11,tisk!A1283,0),"
 ","B.Ú. ",OFFSET(List1!J$11,tisk!A1283,0)))</f>
        <v/>
      </c>
      <c r="D1285" s="68" t="str">
        <f ca="1">IF(B1284="","",OFFSET(List1!M$11,tisk!A1283,0))</f>
        <v/>
      </c>
      <c r="E1285" s="143"/>
      <c r="F1285" s="69"/>
      <c r="G1285" s="127"/>
      <c r="H1285" s="144"/>
      <c r="I1285" s="142"/>
      <c r="J1285" s="142"/>
      <c r="K1285" s="142"/>
      <c r="L1285" s="142"/>
      <c r="M1285" s="127"/>
      <c r="N1285" s="127"/>
    </row>
    <row r="1286" spans="1:14" s="70" customFormat="1" ht="30" customHeight="1" x14ac:dyDescent="0.25">
      <c r="A1286" s="63">
        <f>ROW()/3-1</f>
        <v>427.66666666666669</v>
      </c>
      <c r="B1286" s="142"/>
      <c r="C1286" s="65" t="str">
        <f ca="1">IF(B1284="","",CONCATENATE("Zástupce","
",OFFSET(List1!K$11,tisk!A1283,0)))</f>
        <v/>
      </c>
      <c r="D1286" s="68" t="str">
        <f ca="1">IF(B1284="","",CONCATENATE("Dotace bude použita na:",OFFSET(List1!N$11,tisk!A1283,0)))</f>
        <v/>
      </c>
      <c r="E1286" s="143"/>
      <c r="F1286" s="67" t="str">
        <f ca="1">IF(B1284="","",OFFSET(List1!Q$11,tisk!A1283,0))</f>
        <v/>
      </c>
      <c r="G1286" s="127"/>
      <c r="H1286" s="144"/>
      <c r="I1286" s="142"/>
      <c r="J1286" s="142"/>
      <c r="K1286" s="142"/>
      <c r="L1286" s="142"/>
      <c r="M1286" s="127"/>
      <c r="N1286" s="127"/>
    </row>
    <row r="1287" spans="1:14" s="70" customFormat="1" ht="75" customHeight="1" x14ac:dyDescent="0.25">
      <c r="A1287" s="63"/>
      <c r="B1287" s="142" t="str">
        <f ca="1">IF(OFFSET(List1!B$11,tisk!A1286,0)&gt;0,OFFSET(List1!B$11,tisk!A1286,0),"")</f>
        <v/>
      </c>
      <c r="C1287" s="65" t="str">
        <f ca="1">IF(B1287="","",CONCATENATE(OFFSET(List1!C$11,tisk!A1286,0),"
",OFFSET(List1!D$11,tisk!A1286,0),"
",OFFSET(List1!E$11,tisk!A1286,0),"
",OFFSET(List1!F$11,tisk!A1286,0)))</f>
        <v/>
      </c>
      <c r="D1287" s="66" t="str">
        <f ca="1">IF(B1287="","",OFFSET(List1!L$11,tisk!A1286,0))</f>
        <v/>
      </c>
      <c r="E1287" s="143" t="str">
        <f ca="1">IF(B1287="","",OFFSET(List1!O$11,tisk!A1286,0))</f>
        <v/>
      </c>
      <c r="F1287" s="67" t="str">
        <f ca="1">IF(B1287="","",OFFSET(List1!P$11,tisk!A1286,0))</f>
        <v/>
      </c>
      <c r="G1287" s="127" t="str">
        <f ca="1">IF(B1287="","",OFFSET(List1!R$11,tisk!A1286,0))</f>
        <v/>
      </c>
      <c r="H1287" s="144" t="str">
        <f ca="1">IF(B1287="","",OFFSET(List1!S$11,tisk!A1286,0))</f>
        <v/>
      </c>
      <c r="I1287" s="142" t="str">
        <f ca="1">IF(B1287="","",OFFSET(List1!T$11,tisk!A1286,0))</f>
        <v/>
      </c>
      <c r="J1287" s="142" t="str">
        <f ca="1">IF(B1287="","",OFFSET(List1!U$11,tisk!A1286,0))</f>
        <v/>
      </c>
      <c r="K1287" s="142" t="str">
        <f ca="1">IF(B1287="","",OFFSET(List1!V$11,tisk!A1286,0))</f>
        <v/>
      </c>
      <c r="L1287" s="142" t="str">
        <f ca="1">IF(B1287="","",OFFSET(List1!W$11,tisk!A1286,0))</f>
        <v/>
      </c>
      <c r="M1287" s="127" t="str">
        <f ca="1">IF(A1287="","",OFFSET(List1!W$11,tisk!#REF!,0))</f>
        <v/>
      </c>
      <c r="N1287" s="127" t="str">
        <f ca="1">IF(B1287="","",OFFSET(List1!X$11,tisk!A1286,0))</f>
        <v/>
      </c>
    </row>
    <row r="1288" spans="1:14" s="70" customFormat="1" ht="75" customHeight="1" x14ac:dyDescent="0.25">
      <c r="A1288" s="63"/>
      <c r="B1288" s="142"/>
      <c r="C1288" s="65" t="str">
        <f ca="1">IF(B1287="","",CONCATENATE("Okres ",OFFSET(List1!G$11,tisk!A1286,0),"
","Právní forma","
",OFFSET(List1!H$11,tisk!A1286,0),"
","IČO ",OFFSET(List1!I$11,tisk!A1286,0),"
 ","B.Ú. ",OFFSET(List1!J$11,tisk!A1286,0)))</f>
        <v/>
      </c>
      <c r="D1288" s="68" t="str">
        <f ca="1">IF(B1287="","",OFFSET(List1!M$11,tisk!A1286,0))</f>
        <v/>
      </c>
      <c r="E1288" s="143"/>
      <c r="F1288" s="69"/>
      <c r="G1288" s="127"/>
      <c r="H1288" s="144"/>
      <c r="I1288" s="142"/>
      <c r="J1288" s="142"/>
      <c r="K1288" s="142"/>
      <c r="L1288" s="142"/>
      <c r="M1288" s="127"/>
      <c r="N1288" s="127"/>
    </row>
    <row r="1289" spans="1:14" s="70" customFormat="1" ht="30" customHeight="1" x14ac:dyDescent="0.25">
      <c r="A1289" s="63">
        <f>ROW()/3-1</f>
        <v>428.66666666666669</v>
      </c>
      <c r="B1289" s="142"/>
      <c r="C1289" s="65" t="str">
        <f ca="1">IF(B1287="","",CONCATENATE("Zástupce","
",OFFSET(List1!K$11,tisk!A1286,0)))</f>
        <v/>
      </c>
      <c r="D1289" s="68" t="str">
        <f ca="1">IF(B1287="","",CONCATENATE("Dotace bude použita na:",OFFSET(List1!N$11,tisk!A1286,0)))</f>
        <v/>
      </c>
      <c r="E1289" s="143"/>
      <c r="F1289" s="67" t="str">
        <f ca="1">IF(B1287="","",OFFSET(List1!Q$11,tisk!A1286,0))</f>
        <v/>
      </c>
      <c r="G1289" s="127"/>
      <c r="H1289" s="144"/>
      <c r="I1289" s="142"/>
      <c r="J1289" s="142"/>
      <c r="K1289" s="142"/>
      <c r="L1289" s="142"/>
      <c r="M1289" s="127"/>
      <c r="N1289" s="127"/>
    </row>
    <row r="1290" spans="1:14" s="70" customFormat="1" ht="75" customHeight="1" x14ac:dyDescent="0.25">
      <c r="A1290" s="63"/>
      <c r="B1290" s="142" t="str">
        <f ca="1">IF(OFFSET(List1!B$11,tisk!A1289,0)&gt;0,OFFSET(List1!B$11,tisk!A1289,0),"")</f>
        <v/>
      </c>
      <c r="C1290" s="65" t="str">
        <f ca="1">IF(B1290="","",CONCATENATE(OFFSET(List1!C$11,tisk!A1289,0),"
",OFFSET(List1!D$11,tisk!A1289,0),"
",OFFSET(List1!E$11,tisk!A1289,0),"
",OFFSET(List1!F$11,tisk!A1289,0)))</f>
        <v/>
      </c>
      <c r="D1290" s="66" t="str">
        <f ca="1">IF(B1290="","",OFFSET(List1!L$11,tisk!A1289,0))</f>
        <v/>
      </c>
      <c r="E1290" s="143" t="str">
        <f ca="1">IF(B1290="","",OFFSET(List1!O$11,tisk!A1289,0))</f>
        <v/>
      </c>
      <c r="F1290" s="67" t="str">
        <f ca="1">IF(B1290="","",OFFSET(List1!P$11,tisk!A1289,0))</f>
        <v/>
      </c>
      <c r="G1290" s="127" t="str">
        <f ca="1">IF(B1290="","",OFFSET(List1!R$11,tisk!A1289,0))</f>
        <v/>
      </c>
      <c r="H1290" s="144" t="str">
        <f ca="1">IF(B1290="","",OFFSET(List1!S$11,tisk!A1289,0))</f>
        <v/>
      </c>
      <c r="I1290" s="142" t="str">
        <f ca="1">IF(B1290="","",OFFSET(List1!T$11,tisk!A1289,0))</f>
        <v/>
      </c>
      <c r="J1290" s="142" t="str">
        <f ca="1">IF(B1290="","",OFFSET(List1!U$11,tisk!A1289,0))</f>
        <v/>
      </c>
      <c r="K1290" s="142" t="str">
        <f ca="1">IF(B1290="","",OFFSET(List1!V$11,tisk!A1289,0))</f>
        <v/>
      </c>
      <c r="L1290" s="142" t="str">
        <f ca="1">IF(B1290="","",OFFSET(List1!W$11,tisk!A1289,0))</f>
        <v/>
      </c>
      <c r="M1290" s="127" t="str">
        <f ca="1">IF(A1290="","",OFFSET(List1!W$11,tisk!#REF!,0))</f>
        <v/>
      </c>
      <c r="N1290" s="127" t="str">
        <f ca="1">IF(B1290="","",OFFSET(List1!X$11,tisk!A1289,0))</f>
        <v/>
      </c>
    </row>
    <row r="1291" spans="1:14" s="70" customFormat="1" ht="75" customHeight="1" x14ac:dyDescent="0.25">
      <c r="A1291" s="63"/>
      <c r="B1291" s="142"/>
      <c r="C1291" s="65" t="str">
        <f ca="1">IF(B1290="","",CONCATENATE("Okres ",OFFSET(List1!G$11,tisk!A1289,0),"
","Právní forma","
",OFFSET(List1!H$11,tisk!A1289,0),"
","IČO ",OFFSET(List1!I$11,tisk!A1289,0),"
 ","B.Ú. ",OFFSET(List1!J$11,tisk!A1289,0)))</f>
        <v/>
      </c>
      <c r="D1291" s="68" t="str">
        <f ca="1">IF(B1290="","",OFFSET(List1!M$11,tisk!A1289,0))</f>
        <v/>
      </c>
      <c r="E1291" s="143"/>
      <c r="F1291" s="69"/>
      <c r="G1291" s="127"/>
      <c r="H1291" s="144"/>
      <c r="I1291" s="142"/>
      <c r="J1291" s="142"/>
      <c r="K1291" s="142"/>
      <c r="L1291" s="142"/>
      <c r="M1291" s="127"/>
      <c r="N1291" s="127"/>
    </row>
    <row r="1292" spans="1:14" s="70" customFormat="1" ht="30" customHeight="1" x14ac:dyDescent="0.25">
      <c r="A1292" s="63">
        <f>ROW()/3-1</f>
        <v>429.66666666666669</v>
      </c>
      <c r="B1292" s="142"/>
      <c r="C1292" s="65" t="str">
        <f ca="1">IF(B1290="","",CONCATENATE("Zástupce","
",OFFSET(List1!K$11,tisk!A1289,0)))</f>
        <v/>
      </c>
      <c r="D1292" s="68" t="str">
        <f ca="1">IF(B1290="","",CONCATENATE("Dotace bude použita na:",OFFSET(List1!N$11,tisk!A1289,0)))</f>
        <v/>
      </c>
      <c r="E1292" s="143"/>
      <c r="F1292" s="67" t="str">
        <f ca="1">IF(B1290="","",OFFSET(List1!Q$11,tisk!A1289,0))</f>
        <v/>
      </c>
      <c r="G1292" s="127"/>
      <c r="H1292" s="144"/>
      <c r="I1292" s="142"/>
      <c r="J1292" s="142"/>
      <c r="K1292" s="142"/>
      <c r="L1292" s="142"/>
      <c r="M1292" s="127"/>
      <c r="N1292" s="127"/>
    </row>
    <row r="1293" spans="1:14" s="70" customFormat="1" ht="75" customHeight="1" x14ac:dyDescent="0.25">
      <c r="A1293" s="63"/>
      <c r="B1293" s="142" t="str">
        <f ca="1">IF(OFFSET(List1!B$11,tisk!A1292,0)&gt;0,OFFSET(List1!B$11,tisk!A1292,0),"")</f>
        <v/>
      </c>
      <c r="C1293" s="65" t="str">
        <f ca="1">IF(B1293="","",CONCATENATE(OFFSET(List1!C$11,tisk!A1292,0),"
",OFFSET(List1!D$11,tisk!A1292,0),"
",OFFSET(List1!E$11,tisk!A1292,0),"
",OFFSET(List1!F$11,tisk!A1292,0)))</f>
        <v/>
      </c>
      <c r="D1293" s="66" t="str">
        <f ca="1">IF(B1293="","",OFFSET(List1!L$11,tisk!A1292,0))</f>
        <v/>
      </c>
      <c r="E1293" s="143" t="str">
        <f ca="1">IF(B1293="","",OFFSET(List1!O$11,tisk!A1292,0))</f>
        <v/>
      </c>
      <c r="F1293" s="67" t="str">
        <f ca="1">IF(B1293="","",OFFSET(List1!P$11,tisk!A1292,0))</f>
        <v/>
      </c>
      <c r="G1293" s="127" t="str">
        <f ca="1">IF(B1293="","",OFFSET(List1!R$11,tisk!A1292,0))</f>
        <v/>
      </c>
      <c r="H1293" s="144" t="str">
        <f ca="1">IF(B1293="","",OFFSET(List1!S$11,tisk!A1292,0))</f>
        <v/>
      </c>
      <c r="I1293" s="142" t="str">
        <f ca="1">IF(B1293="","",OFFSET(List1!T$11,tisk!A1292,0))</f>
        <v/>
      </c>
      <c r="J1293" s="142" t="str">
        <f ca="1">IF(B1293="","",OFFSET(List1!U$11,tisk!A1292,0))</f>
        <v/>
      </c>
      <c r="K1293" s="142" t="str">
        <f ca="1">IF(B1293="","",OFFSET(List1!V$11,tisk!A1292,0))</f>
        <v/>
      </c>
      <c r="L1293" s="142" t="str">
        <f ca="1">IF(B1293="","",OFFSET(List1!W$11,tisk!A1292,0))</f>
        <v/>
      </c>
      <c r="M1293" s="127" t="str">
        <f ca="1">IF(A1293="","",OFFSET(List1!W$11,tisk!#REF!,0))</f>
        <v/>
      </c>
      <c r="N1293" s="127" t="str">
        <f ca="1">IF(B1293="","",OFFSET(List1!X$11,tisk!A1292,0))</f>
        <v/>
      </c>
    </row>
    <row r="1294" spans="1:14" s="70" customFormat="1" ht="75" customHeight="1" x14ac:dyDescent="0.25">
      <c r="A1294" s="63"/>
      <c r="B1294" s="142"/>
      <c r="C1294" s="65" t="str">
        <f ca="1">IF(B1293="","",CONCATENATE("Okres ",OFFSET(List1!G$11,tisk!A1292,0),"
","Právní forma","
",OFFSET(List1!H$11,tisk!A1292,0),"
","IČO ",OFFSET(List1!I$11,tisk!A1292,0),"
 ","B.Ú. ",OFFSET(List1!J$11,tisk!A1292,0)))</f>
        <v/>
      </c>
      <c r="D1294" s="68" t="str">
        <f ca="1">IF(B1293="","",OFFSET(List1!M$11,tisk!A1292,0))</f>
        <v/>
      </c>
      <c r="E1294" s="143"/>
      <c r="F1294" s="69"/>
      <c r="G1294" s="127"/>
      <c r="H1294" s="144"/>
      <c r="I1294" s="142"/>
      <c r="J1294" s="142"/>
      <c r="K1294" s="142"/>
      <c r="L1294" s="142"/>
      <c r="M1294" s="127"/>
      <c r="N1294" s="127"/>
    </row>
    <row r="1295" spans="1:14" s="70" customFormat="1" ht="30" customHeight="1" x14ac:dyDescent="0.25">
      <c r="A1295" s="63">
        <f>ROW()/3-1</f>
        <v>430.66666666666669</v>
      </c>
      <c r="B1295" s="142"/>
      <c r="C1295" s="65" t="str">
        <f ca="1">IF(B1293="","",CONCATENATE("Zástupce","
",OFFSET(List1!K$11,tisk!A1292,0)))</f>
        <v/>
      </c>
      <c r="D1295" s="68" t="str">
        <f ca="1">IF(B1293="","",CONCATENATE("Dotace bude použita na:",OFFSET(List1!N$11,tisk!A1292,0)))</f>
        <v/>
      </c>
      <c r="E1295" s="143"/>
      <c r="F1295" s="67" t="str">
        <f ca="1">IF(B1293="","",OFFSET(List1!Q$11,tisk!A1292,0))</f>
        <v/>
      </c>
      <c r="G1295" s="127"/>
      <c r="H1295" s="144"/>
      <c r="I1295" s="142"/>
      <c r="J1295" s="142"/>
      <c r="K1295" s="142"/>
      <c r="L1295" s="142"/>
      <c r="M1295" s="127"/>
      <c r="N1295" s="127"/>
    </row>
    <row r="1296" spans="1:14" s="70" customFormat="1" ht="75" customHeight="1" x14ac:dyDescent="0.25">
      <c r="A1296" s="63"/>
      <c r="B1296" s="142" t="str">
        <f ca="1">IF(OFFSET(List1!B$11,tisk!A1295,0)&gt;0,OFFSET(List1!B$11,tisk!A1295,0),"")</f>
        <v/>
      </c>
      <c r="C1296" s="65" t="str">
        <f ca="1">IF(B1296="","",CONCATENATE(OFFSET(List1!C$11,tisk!A1295,0),"
",OFFSET(List1!D$11,tisk!A1295,0),"
",OFFSET(List1!E$11,tisk!A1295,0),"
",OFFSET(List1!F$11,tisk!A1295,0)))</f>
        <v/>
      </c>
      <c r="D1296" s="66" t="str">
        <f ca="1">IF(B1296="","",OFFSET(List1!L$11,tisk!A1295,0))</f>
        <v/>
      </c>
      <c r="E1296" s="143" t="str">
        <f ca="1">IF(B1296="","",OFFSET(List1!O$11,tisk!A1295,0))</f>
        <v/>
      </c>
      <c r="F1296" s="67" t="str">
        <f ca="1">IF(B1296="","",OFFSET(List1!P$11,tisk!A1295,0))</f>
        <v/>
      </c>
      <c r="G1296" s="127" t="str">
        <f ca="1">IF(B1296="","",OFFSET(List1!R$11,tisk!A1295,0))</f>
        <v/>
      </c>
      <c r="H1296" s="144" t="str">
        <f ca="1">IF(B1296="","",OFFSET(List1!S$11,tisk!A1295,0))</f>
        <v/>
      </c>
      <c r="I1296" s="142" t="str">
        <f ca="1">IF(B1296="","",OFFSET(List1!T$11,tisk!A1295,0))</f>
        <v/>
      </c>
      <c r="J1296" s="142" t="str">
        <f ca="1">IF(B1296="","",OFFSET(List1!U$11,tisk!A1295,0))</f>
        <v/>
      </c>
      <c r="K1296" s="142" t="str">
        <f ca="1">IF(B1296="","",OFFSET(List1!V$11,tisk!A1295,0))</f>
        <v/>
      </c>
      <c r="L1296" s="142" t="str">
        <f ca="1">IF(B1296="","",OFFSET(List1!W$11,tisk!A1295,0))</f>
        <v/>
      </c>
      <c r="M1296" s="127" t="str">
        <f ca="1">IF(A1296="","",OFFSET(List1!W$11,tisk!#REF!,0))</f>
        <v/>
      </c>
      <c r="N1296" s="127" t="str">
        <f ca="1">IF(B1296="","",OFFSET(List1!X$11,tisk!A1295,0))</f>
        <v/>
      </c>
    </row>
    <row r="1297" spans="1:14" s="70" customFormat="1" ht="75" customHeight="1" x14ac:dyDescent="0.25">
      <c r="A1297" s="63"/>
      <c r="B1297" s="142"/>
      <c r="C1297" s="65" t="str">
        <f ca="1">IF(B1296="","",CONCATENATE("Okres ",OFFSET(List1!G$11,tisk!A1295,0),"
","Právní forma","
",OFFSET(List1!H$11,tisk!A1295,0),"
","IČO ",OFFSET(List1!I$11,tisk!A1295,0),"
 ","B.Ú. ",OFFSET(List1!J$11,tisk!A1295,0)))</f>
        <v/>
      </c>
      <c r="D1297" s="68" t="str">
        <f ca="1">IF(B1296="","",OFFSET(List1!M$11,tisk!A1295,0))</f>
        <v/>
      </c>
      <c r="E1297" s="143"/>
      <c r="F1297" s="69"/>
      <c r="G1297" s="127"/>
      <c r="H1297" s="144"/>
      <c r="I1297" s="142"/>
      <c r="J1297" s="142"/>
      <c r="K1297" s="142"/>
      <c r="L1297" s="142"/>
      <c r="M1297" s="127"/>
      <c r="N1297" s="127"/>
    </row>
    <row r="1298" spans="1:14" s="70" customFormat="1" ht="30" customHeight="1" x14ac:dyDescent="0.25">
      <c r="A1298" s="63">
        <f>ROW()/3-1</f>
        <v>431.66666666666669</v>
      </c>
      <c r="B1298" s="142"/>
      <c r="C1298" s="65" t="str">
        <f ca="1">IF(B1296="","",CONCATENATE("Zástupce","
",OFFSET(List1!K$11,tisk!A1295,0)))</f>
        <v/>
      </c>
      <c r="D1298" s="68" t="str">
        <f ca="1">IF(B1296="","",CONCATENATE("Dotace bude použita na:",OFFSET(List1!N$11,tisk!A1295,0)))</f>
        <v/>
      </c>
      <c r="E1298" s="143"/>
      <c r="F1298" s="67" t="str">
        <f ca="1">IF(B1296="","",OFFSET(List1!Q$11,tisk!A1295,0))</f>
        <v/>
      </c>
      <c r="G1298" s="127"/>
      <c r="H1298" s="144"/>
      <c r="I1298" s="142"/>
      <c r="J1298" s="142"/>
      <c r="K1298" s="142"/>
      <c r="L1298" s="142"/>
      <c r="M1298" s="127"/>
      <c r="N1298" s="127"/>
    </row>
    <row r="1299" spans="1:14" s="70" customFormat="1" ht="75" customHeight="1" x14ac:dyDescent="0.25">
      <c r="A1299" s="63"/>
      <c r="B1299" s="142" t="str">
        <f ca="1">IF(OFFSET(List1!B$11,tisk!A1298,0)&gt;0,OFFSET(List1!B$11,tisk!A1298,0),"")</f>
        <v/>
      </c>
      <c r="C1299" s="65" t="str">
        <f ca="1">IF(B1299="","",CONCATENATE(OFFSET(List1!C$11,tisk!A1298,0),"
",OFFSET(List1!D$11,tisk!A1298,0),"
",OFFSET(List1!E$11,tisk!A1298,0),"
",OFFSET(List1!F$11,tisk!A1298,0)))</f>
        <v/>
      </c>
      <c r="D1299" s="66" t="str">
        <f ca="1">IF(B1299="","",OFFSET(List1!L$11,tisk!A1298,0))</f>
        <v/>
      </c>
      <c r="E1299" s="143" t="str">
        <f ca="1">IF(B1299="","",OFFSET(List1!O$11,tisk!A1298,0))</f>
        <v/>
      </c>
      <c r="F1299" s="67" t="str">
        <f ca="1">IF(B1299="","",OFFSET(List1!P$11,tisk!A1298,0))</f>
        <v/>
      </c>
      <c r="G1299" s="127" t="str">
        <f ca="1">IF(B1299="","",OFFSET(List1!R$11,tisk!A1298,0))</f>
        <v/>
      </c>
      <c r="H1299" s="144" t="str">
        <f ca="1">IF(B1299="","",OFFSET(List1!S$11,tisk!A1298,0))</f>
        <v/>
      </c>
      <c r="I1299" s="142" t="str">
        <f ca="1">IF(B1299="","",OFFSET(List1!T$11,tisk!A1298,0))</f>
        <v/>
      </c>
      <c r="J1299" s="142" t="str">
        <f ca="1">IF(B1299="","",OFFSET(List1!U$11,tisk!A1298,0))</f>
        <v/>
      </c>
      <c r="K1299" s="142" t="str">
        <f ca="1">IF(B1299="","",OFFSET(List1!V$11,tisk!A1298,0))</f>
        <v/>
      </c>
      <c r="L1299" s="142" t="str">
        <f ca="1">IF(B1299="","",OFFSET(List1!W$11,tisk!A1298,0))</f>
        <v/>
      </c>
      <c r="M1299" s="127" t="str">
        <f ca="1">IF(A1299="","",OFFSET(List1!W$11,tisk!#REF!,0))</f>
        <v/>
      </c>
      <c r="N1299" s="127" t="str">
        <f ca="1">IF(B1299="","",OFFSET(List1!X$11,tisk!A1298,0))</f>
        <v/>
      </c>
    </row>
    <row r="1300" spans="1:14" s="70" customFormat="1" ht="75" customHeight="1" x14ac:dyDescent="0.25">
      <c r="A1300" s="63"/>
      <c r="B1300" s="142"/>
      <c r="C1300" s="65" t="str">
        <f ca="1">IF(B1299="","",CONCATENATE("Okres ",OFFSET(List1!G$11,tisk!A1298,0),"
","Právní forma","
",OFFSET(List1!H$11,tisk!A1298,0),"
","IČO ",OFFSET(List1!I$11,tisk!A1298,0),"
 ","B.Ú. ",OFFSET(List1!J$11,tisk!A1298,0)))</f>
        <v/>
      </c>
      <c r="D1300" s="68" t="str">
        <f ca="1">IF(B1299="","",OFFSET(List1!M$11,tisk!A1298,0))</f>
        <v/>
      </c>
      <c r="E1300" s="143"/>
      <c r="F1300" s="69"/>
      <c r="G1300" s="127"/>
      <c r="H1300" s="144"/>
      <c r="I1300" s="142"/>
      <c r="J1300" s="142"/>
      <c r="K1300" s="142"/>
      <c r="L1300" s="142"/>
      <c r="M1300" s="127"/>
      <c r="N1300" s="127"/>
    </row>
    <row r="1301" spans="1:14" s="70" customFormat="1" ht="30" customHeight="1" x14ac:dyDescent="0.25">
      <c r="A1301" s="63">
        <f>ROW()/3-1</f>
        <v>432.66666666666669</v>
      </c>
      <c r="B1301" s="142"/>
      <c r="C1301" s="65" t="str">
        <f ca="1">IF(B1299="","",CONCATENATE("Zástupce","
",OFFSET(List1!K$11,tisk!A1298,0)))</f>
        <v/>
      </c>
      <c r="D1301" s="68" t="str">
        <f ca="1">IF(B1299="","",CONCATENATE("Dotace bude použita na:",OFFSET(List1!N$11,tisk!A1298,0)))</f>
        <v/>
      </c>
      <c r="E1301" s="143"/>
      <c r="F1301" s="67" t="str">
        <f ca="1">IF(B1299="","",OFFSET(List1!Q$11,tisk!A1298,0))</f>
        <v/>
      </c>
      <c r="G1301" s="127"/>
      <c r="H1301" s="144"/>
      <c r="I1301" s="142"/>
      <c r="J1301" s="142"/>
      <c r="K1301" s="142"/>
      <c r="L1301" s="142"/>
      <c r="M1301" s="127"/>
      <c r="N1301" s="127"/>
    </row>
    <row r="1302" spans="1:14" s="70" customFormat="1" ht="75" customHeight="1" x14ac:dyDescent="0.25">
      <c r="A1302" s="63"/>
      <c r="B1302" s="142" t="str">
        <f ca="1">IF(OFFSET(List1!B$11,tisk!A1301,0)&gt;0,OFFSET(List1!B$11,tisk!A1301,0),"")</f>
        <v/>
      </c>
      <c r="C1302" s="65" t="str">
        <f ca="1">IF(B1302="","",CONCATENATE(OFFSET(List1!C$11,tisk!A1301,0),"
",OFFSET(List1!D$11,tisk!A1301,0),"
",OFFSET(List1!E$11,tisk!A1301,0),"
",OFFSET(List1!F$11,tisk!A1301,0)))</f>
        <v/>
      </c>
      <c r="D1302" s="66" t="str">
        <f ca="1">IF(B1302="","",OFFSET(List1!L$11,tisk!A1301,0))</f>
        <v/>
      </c>
      <c r="E1302" s="143" t="str">
        <f ca="1">IF(B1302="","",OFFSET(List1!O$11,tisk!A1301,0))</f>
        <v/>
      </c>
      <c r="F1302" s="67" t="str">
        <f ca="1">IF(B1302="","",OFFSET(List1!P$11,tisk!A1301,0))</f>
        <v/>
      </c>
      <c r="G1302" s="127" t="str">
        <f ca="1">IF(B1302="","",OFFSET(List1!R$11,tisk!A1301,0))</f>
        <v/>
      </c>
      <c r="H1302" s="144" t="str">
        <f ca="1">IF(B1302="","",OFFSET(List1!S$11,tisk!A1301,0))</f>
        <v/>
      </c>
      <c r="I1302" s="142" t="str">
        <f ca="1">IF(B1302="","",OFFSET(List1!T$11,tisk!A1301,0))</f>
        <v/>
      </c>
      <c r="J1302" s="142" t="str">
        <f ca="1">IF(B1302="","",OFFSET(List1!U$11,tisk!A1301,0))</f>
        <v/>
      </c>
      <c r="K1302" s="142" t="str">
        <f ca="1">IF(B1302="","",OFFSET(List1!V$11,tisk!A1301,0))</f>
        <v/>
      </c>
      <c r="L1302" s="142" t="str">
        <f ca="1">IF(B1302="","",OFFSET(List1!W$11,tisk!A1301,0))</f>
        <v/>
      </c>
      <c r="M1302" s="127" t="str">
        <f ca="1">IF(A1302="","",OFFSET(List1!W$11,tisk!#REF!,0))</f>
        <v/>
      </c>
      <c r="N1302" s="127" t="str">
        <f ca="1">IF(B1302="","",OFFSET(List1!X$11,tisk!A1301,0))</f>
        <v/>
      </c>
    </row>
    <row r="1303" spans="1:14" s="70" customFormat="1" ht="75" customHeight="1" x14ac:dyDescent="0.25">
      <c r="A1303" s="63"/>
      <c r="B1303" s="142"/>
      <c r="C1303" s="65" t="str">
        <f ca="1">IF(B1302="","",CONCATENATE("Okres ",OFFSET(List1!G$11,tisk!A1301,0),"
","Právní forma","
",OFFSET(List1!H$11,tisk!A1301,0),"
","IČO ",OFFSET(List1!I$11,tisk!A1301,0),"
 ","B.Ú. ",OFFSET(List1!J$11,tisk!A1301,0)))</f>
        <v/>
      </c>
      <c r="D1303" s="68" t="str">
        <f ca="1">IF(B1302="","",OFFSET(List1!M$11,tisk!A1301,0))</f>
        <v/>
      </c>
      <c r="E1303" s="143"/>
      <c r="F1303" s="69"/>
      <c r="G1303" s="127"/>
      <c r="H1303" s="144"/>
      <c r="I1303" s="142"/>
      <c r="J1303" s="142"/>
      <c r="K1303" s="142"/>
      <c r="L1303" s="142"/>
      <c r="M1303" s="127"/>
      <c r="N1303" s="127"/>
    </row>
    <row r="1304" spans="1:14" s="70" customFormat="1" ht="30" customHeight="1" x14ac:dyDescent="0.25">
      <c r="A1304" s="63">
        <f>ROW()/3-1</f>
        <v>433.66666666666669</v>
      </c>
      <c r="B1304" s="142"/>
      <c r="C1304" s="65" t="str">
        <f ca="1">IF(B1302="","",CONCATENATE("Zástupce","
",OFFSET(List1!K$11,tisk!A1301,0)))</f>
        <v/>
      </c>
      <c r="D1304" s="68" t="str">
        <f ca="1">IF(B1302="","",CONCATENATE("Dotace bude použita na:",OFFSET(List1!N$11,tisk!A1301,0)))</f>
        <v/>
      </c>
      <c r="E1304" s="143"/>
      <c r="F1304" s="67" t="str">
        <f ca="1">IF(B1302="","",OFFSET(List1!Q$11,tisk!A1301,0))</f>
        <v/>
      </c>
      <c r="G1304" s="127"/>
      <c r="H1304" s="144"/>
      <c r="I1304" s="142"/>
      <c r="J1304" s="142"/>
      <c r="K1304" s="142"/>
      <c r="L1304" s="142"/>
      <c r="M1304" s="127"/>
      <c r="N1304" s="127"/>
    </row>
    <row r="1305" spans="1:14" s="70" customFormat="1" ht="75" customHeight="1" x14ac:dyDescent="0.25">
      <c r="A1305" s="63"/>
      <c r="B1305" s="142" t="str">
        <f ca="1">IF(OFFSET(List1!B$11,tisk!A1304,0)&gt;0,OFFSET(List1!B$11,tisk!A1304,0),"")</f>
        <v/>
      </c>
      <c r="C1305" s="65" t="str">
        <f ca="1">IF(B1305="","",CONCATENATE(OFFSET(List1!C$11,tisk!A1304,0),"
",OFFSET(List1!D$11,tisk!A1304,0),"
",OFFSET(List1!E$11,tisk!A1304,0),"
",OFFSET(List1!F$11,tisk!A1304,0)))</f>
        <v/>
      </c>
      <c r="D1305" s="66" t="str">
        <f ca="1">IF(B1305="","",OFFSET(List1!L$11,tisk!A1304,0))</f>
        <v/>
      </c>
      <c r="E1305" s="143" t="str">
        <f ca="1">IF(B1305="","",OFFSET(List1!O$11,tisk!A1304,0))</f>
        <v/>
      </c>
      <c r="F1305" s="67" t="str">
        <f ca="1">IF(B1305="","",OFFSET(List1!P$11,tisk!A1304,0))</f>
        <v/>
      </c>
      <c r="G1305" s="127" t="str">
        <f ca="1">IF(B1305="","",OFFSET(List1!R$11,tisk!A1304,0))</f>
        <v/>
      </c>
      <c r="H1305" s="144" t="str">
        <f ca="1">IF(B1305="","",OFFSET(List1!S$11,tisk!A1304,0))</f>
        <v/>
      </c>
      <c r="I1305" s="142" t="str">
        <f ca="1">IF(B1305="","",OFFSET(List1!T$11,tisk!A1304,0))</f>
        <v/>
      </c>
      <c r="J1305" s="142" t="str">
        <f ca="1">IF(B1305="","",OFFSET(List1!U$11,tisk!A1304,0))</f>
        <v/>
      </c>
      <c r="K1305" s="142" t="str">
        <f ca="1">IF(B1305="","",OFFSET(List1!V$11,tisk!A1304,0))</f>
        <v/>
      </c>
      <c r="L1305" s="142" t="str">
        <f ca="1">IF(B1305="","",OFFSET(List1!W$11,tisk!A1304,0))</f>
        <v/>
      </c>
      <c r="M1305" s="127" t="str">
        <f ca="1">IF(A1305="","",OFFSET(List1!W$11,tisk!#REF!,0))</f>
        <v/>
      </c>
      <c r="N1305" s="127" t="str">
        <f ca="1">IF(B1305="","",OFFSET(List1!X$11,tisk!A1304,0))</f>
        <v/>
      </c>
    </row>
    <row r="1306" spans="1:14" s="70" customFormat="1" ht="75" customHeight="1" x14ac:dyDescent="0.25">
      <c r="A1306" s="63"/>
      <c r="B1306" s="142"/>
      <c r="C1306" s="65" t="str">
        <f ca="1">IF(B1305="","",CONCATENATE("Okres ",OFFSET(List1!G$11,tisk!A1304,0),"
","Právní forma","
",OFFSET(List1!H$11,tisk!A1304,0),"
","IČO ",OFFSET(List1!I$11,tisk!A1304,0),"
 ","B.Ú. ",OFFSET(List1!J$11,tisk!A1304,0)))</f>
        <v/>
      </c>
      <c r="D1306" s="68" t="str">
        <f ca="1">IF(B1305="","",OFFSET(List1!M$11,tisk!A1304,0))</f>
        <v/>
      </c>
      <c r="E1306" s="143"/>
      <c r="F1306" s="69"/>
      <c r="G1306" s="127"/>
      <c r="H1306" s="144"/>
      <c r="I1306" s="142"/>
      <c r="J1306" s="142"/>
      <c r="K1306" s="142"/>
      <c r="L1306" s="142"/>
      <c r="M1306" s="127"/>
      <c r="N1306" s="127"/>
    </row>
    <row r="1307" spans="1:14" s="70" customFormat="1" ht="30" customHeight="1" x14ac:dyDescent="0.25">
      <c r="A1307" s="63">
        <f>ROW()/3-1</f>
        <v>434.66666666666669</v>
      </c>
      <c r="B1307" s="142"/>
      <c r="C1307" s="65" t="str">
        <f ca="1">IF(B1305="","",CONCATENATE("Zástupce","
",OFFSET(List1!K$11,tisk!A1304,0)))</f>
        <v/>
      </c>
      <c r="D1307" s="68" t="str">
        <f ca="1">IF(B1305="","",CONCATENATE("Dotace bude použita na:",OFFSET(List1!N$11,tisk!A1304,0)))</f>
        <v/>
      </c>
      <c r="E1307" s="143"/>
      <c r="F1307" s="67" t="str">
        <f ca="1">IF(B1305="","",OFFSET(List1!Q$11,tisk!A1304,0))</f>
        <v/>
      </c>
      <c r="G1307" s="127"/>
      <c r="H1307" s="144"/>
      <c r="I1307" s="142"/>
      <c r="J1307" s="142"/>
      <c r="K1307" s="142"/>
      <c r="L1307" s="142"/>
      <c r="M1307" s="127"/>
      <c r="N1307" s="127"/>
    </row>
    <row r="1308" spans="1:14" s="70" customFormat="1" ht="75" customHeight="1" x14ac:dyDescent="0.25">
      <c r="A1308" s="63"/>
      <c r="B1308" s="142" t="str">
        <f ca="1">IF(OFFSET(List1!B$11,tisk!A1307,0)&gt;0,OFFSET(List1!B$11,tisk!A1307,0),"")</f>
        <v/>
      </c>
      <c r="C1308" s="65" t="str">
        <f ca="1">IF(B1308="","",CONCATENATE(OFFSET(List1!C$11,tisk!A1307,0),"
",OFFSET(List1!D$11,tisk!A1307,0),"
",OFFSET(List1!E$11,tisk!A1307,0),"
",OFFSET(List1!F$11,tisk!A1307,0)))</f>
        <v/>
      </c>
      <c r="D1308" s="66" t="str">
        <f ca="1">IF(B1308="","",OFFSET(List1!L$11,tisk!A1307,0))</f>
        <v/>
      </c>
      <c r="E1308" s="143" t="str">
        <f ca="1">IF(B1308="","",OFFSET(List1!O$11,tisk!A1307,0))</f>
        <v/>
      </c>
      <c r="F1308" s="67" t="str">
        <f ca="1">IF(B1308="","",OFFSET(List1!P$11,tisk!A1307,0))</f>
        <v/>
      </c>
      <c r="G1308" s="127" t="str">
        <f ca="1">IF(B1308="","",OFFSET(List1!R$11,tisk!A1307,0))</f>
        <v/>
      </c>
      <c r="H1308" s="144" t="str">
        <f ca="1">IF(B1308="","",OFFSET(List1!S$11,tisk!A1307,0))</f>
        <v/>
      </c>
      <c r="I1308" s="142" t="str">
        <f ca="1">IF(B1308="","",OFFSET(List1!T$11,tisk!A1307,0))</f>
        <v/>
      </c>
      <c r="J1308" s="142" t="str">
        <f ca="1">IF(B1308="","",OFFSET(List1!U$11,tisk!A1307,0))</f>
        <v/>
      </c>
      <c r="K1308" s="142" t="str">
        <f ca="1">IF(B1308="","",OFFSET(List1!V$11,tisk!A1307,0))</f>
        <v/>
      </c>
      <c r="L1308" s="142" t="str">
        <f ca="1">IF(B1308="","",OFFSET(List1!W$11,tisk!A1307,0))</f>
        <v/>
      </c>
      <c r="M1308" s="127" t="str">
        <f ca="1">IF(A1308="","",OFFSET(List1!W$11,tisk!#REF!,0))</f>
        <v/>
      </c>
      <c r="N1308" s="127" t="str">
        <f ca="1">IF(B1308="","",OFFSET(List1!X$11,tisk!A1307,0))</f>
        <v/>
      </c>
    </row>
    <row r="1309" spans="1:14" s="70" customFormat="1" ht="75" customHeight="1" x14ac:dyDescent="0.25">
      <c r="A1309" s="63"/>
      <c r="B1309" s="142"/>
      <c r="C1309" s="65" t="str">
        <f ca="1">IF(B1308="","",CONCATENATE("Okres ",OFFSET(List1!G$11,tisk!A1307,0),"
","Právní forma","
",OFFSET(List1!H$11,tisk!A1307,0),"
","IČO ",OFFSET(List1!I$11,tisk!A1307,0),"
 ","B.Ú. ",OFFSET(List1!J$11,tisk!A1307,0)))</f>
        <v/>
      </c>
      <c r="D1309" s="68" t="str">
        <f ca="1">IF(B1308="","",OFFSET(List1!M$11,tisk!A1307,0))</f>
        <v/>
      </c>
      <c r="E1309" s="143"/>
      <c r="F1309" s="69"/>
      <c r="G1309" s="127"/>
      <c r="H1309" s="144"/>
      <c r="I1309" s="142"/>
      <c r="J1309" s="142"/>
      <c r="K1309" s="142"/>
      <c r="L1309" s="142"/>
      <c r="M1309" s="127"/>
      <c r="N1309" s="127"/>
    </row>
    <row r="1310" spans="1:14" s="70" customFormat="1" ht="30" customHeight="1" x14ac:dyDescent="0.25">
      <c r="A1310" s="63">
        <f>ROW()/3-1</f>
        <v>435.66666666666669</v>
      </c>
      <c r="B1310" s="142"/>
      <c r="C1310" s="65" t="str">
        <f ca="1">IF(B1308="","",CONCATENATE("Zástupce","
",OFFSET(List1!K$11,tisk!A1307,0)))</f>
        <v/>
      </c>
      <c r="D1310" s="68" t="str">
        <f ca="1">IF(B1308="","",CONCATENATE("Dotace bude použita na:",OFFSET(List1!N$11,tisk!A1307,0)))</f>
        <v/>
      </c>
      <c r="E1310" s="143"/>
      <c r="F1310" s="67" t="str">
        <f ca="1">IF(B1308="","",OFFSET(List1!Q$11,tisk!A1307,0))</f>
        <v/>
      </c>
      <c r="G1310" s="127"/>
      <c r="H1310" s="144"/>
      <c r="I1310" s="142"/>
      <c r="J1310" s="142"/>
      <c r="K1310" s="142"/>
      <c r="L1310" s="142"/>
      <c r="M1310" s="127"/>
      <c r="N1310" s="127"/>
    </row>
    <row r="1311" spans="1:14" s="70" customFormat="1" ht="75" customHeight="1" x14ac:dyDescent="0.25">
      <c r="A1311" s="63"/>
      <c r="B1311" s="142" t="str">
        <f ca="1">IF(OFFSET(List1!B$11,tisk!A1310,0)&gt;0,OFFSET(List1!B$11,tisk!A1310,0),"")</f>
        <v/>
      </c>
      <c r="C1311" s="65" t="str">
        <f ca="1">IF(B1311="","",CONCATENATE(OFFSET(List1!C$11,tisk!A1310,0),"
",OFFSET(List1!D$11,tisk!A1310,0),"
",OFFSET(List1!E$11,tisk!A1310,0),"
",OFFSET(List1!F$11,tisk!A1310,0)))</f>
        <v/>
      </c>
      <c r="D1311" s="66" t="str">
        <f ca="1">IF(B1311="","",OFFSET(List1!L$11,tisk!A1310,0))</f>
        <v/>
      </c>
      <c r="E1311" s="143" t="str">
        <f ca="1">IF(B1311="","",OFFSET(List1!O$11,tisk!A1310,0))</f>
        <v/>
      </c>
      <c r="F1311" s="67" t="str">
        <f ca="1">IF(B1311="","",OFFSET(List1!P$11,tisk!A1310,0))</f>
        <v/>
      </c>
      <c r="G1311" s="127" t="str">
        <f ca="1">IF(B1311="","",OFFSET(List1!R$11,tisk!A1310,0))</f>
        <v/>
      </c>
      <c r="H1311" s="144" t="str">
        <f ca="1">IF(B1311="","",OFFSET(List1!S$11,tisk!A1310,0))</f>
        <v/>
      </c>
      <c r="I1311" s="142" t="str">
        <f ca="1">IF(B1311="","",OFFSET(List1!T$11,tisk!A1310,0))</f>
        <v/>
      </c>
      <c r="J1311" s="142" t="str">
        <f ca="1">IF(B1311="","",OFFSET(List1!U$11,tisk!A1310,0))</f>
        <v/>
      </c>
      <c r="K1311" s="142" t="str">
        <f ca="1">IF(B1311="","",OFFSET(List1!V$11,tisk!A1310,0))</f>
        <v/>
      </c>
      <c r="L1311" s="142" t="str">
        <f ca="1">IF(B1311="","",OFFSET(List1!W$11,tisk!A1310,0))</f>
        <v/>
      </c>
      <c r="M1311" s="127" t="str">
        <f ca="1">IF(A1311="","",OFFSET(List1!W$11,tisk!#REF!,0))</f>
        <v/>
      </c>
      <c r="N1311" s="127" t="str">
        <f ca="1">IF(B1311="","",OFFSET(List1!X$11,tisk!A1310,0))</f>
        <v/>
      </c>
    </row>
    <row r="1312" spans="1:14" s="70" customFormat="1" ht="75" customHeight="1" x14ac:dyDescent="0.25">
      <c r="A1312" s="63"/>
      <c r="B1312" s="142"/>
      <c r="C1312" s="65" t="str">
        <f ca="1">IF(B1311="","",CONCATENATE("Okres ",OFFSET(List1!G$11,tisk!A1310,0),"
","Právní forma","
",OFFSET(List1!H$11,tisk!A1310,0),"
","IČO ",OFFSET(List1!I$11,tisk!A1310,0),"
 ","B.Ú. ",OFFSET(List1!J$11,tisk!A1310,0)))</f>
        <v/>
      </c>
      <c r="D1312" s="68" t="str">
        <f ca="1">IF(B1311="","",OFFSET(List1!M$11,tisk!A1310,0))</f>
        <v/>
      </c>
      <c r="E1312" s="143"/>
      <c r="F1312" s="69"/>
      <c r="G1312" s="127"/>
      <c r="H1312" s="144"/>
      <c r="I1312" s="142"/>
      <c r="J1312" s="142"/>
      <c r="K1312" s="142"/>
      <c r="L1312" s="142"/>
      <c r="M1312" s="127"/>
      <c r="N1312" s="127"/>
    </row>
    <row r="1313" spans="1:14" s="70" customFormat="1" ht="30" customHeight="1" x14ac:dyDescent="0.25">
      <c r="A1313" s="63">
        <f>ROW()/3-1</f>
        <v>436.66666666666669</v>
      </c>
      <c r="B1313" s="142"/>
      <c r="C1313" s="65" t="str">
        <f ca="1">IF(B1311="","",CONCATENATE("Zástupce","
",OFFSET(List1!K$11,tisk!A1310,0)))</f>
        <v/>
      </c>
      <c r="D1313" s="68" t="str">
        <f ca="1">IF(B1311="","",CONCATENATE("Dotace bude použita na:",OFFSET(List1!N$11,tisk!A1310,0)))</f>
        <v/>
      </c>
      <c r="E1313" s="143"/>
      <c r="F1313" s="67" t="str">
        <f ca="1">IF(B1311="","",OFFSET(List1!Q$11,tisk!A1310,0))</f>
        <v/>
      </c>
      <c r="G1313" s="127"/>
      <c r="H1313" s="144"/>
      <c r="I1313" s="142"/>
      <c r="J1313" s="142"/>
      <c r="K1313" s="142"/>
      <c r="L1313" s="142"/>
      <c r="M1313" s="127"/>
      <c r="N1313" s="127"/>
    </row>
    <row r="1314" spans="1:14" s="70" customFormat="1" ht="75" customHeight="1" x14ac:dyDescent="0.25">
      <c r="A1314" s="63"/>
      <c r="B1314" s="142" t="str">
        <f ca="1">IF(OFFSET(List1!B$11,tisk!A1313,0)&gt;0,OFFSET(List1!B$11,tisk!A1313,0),"")</f>
        <v/>
      </c>
      <c r="C1314" s="65" t="str">
        <f ca="1">IF(B1314="","",CONCATENATE(OFFSET(List1!C$11,tisk!A1313,0),"
",OFFSET(List1!D$11,tisk!A1313,0),"
",OFFSET(List1!E$11,tisk!A1313,0),"
",OFFSET(List1!F$11,tisk!A1313,0)))</f>
        <v/>
      </c>
      <c r="D1314" s="66" t="str">
        <f ca="1">IF(B1314="","",OFFSET(List1!L$11,tisk!A1313,0))</f>
        <v/>
      </c>
      <c r="E1314" s="143" t="str">
        <f ca="1">IF(B1314="","",OFFSET(List1!O$11,tisk!A1313,0))</f>
        <v/>
      </c>
      <c r="F1314" s="67" t="str">
        <f ca="1">IF(B1314="","",OFFSET(List1!P$11,tisk!A1313,0))</f>
        <v/>
      </c>
      <c r="G1314" s="127" t="str">
        <f ca="1">IF(B1314="","",OFFSET(List1!R$11,tisk!A1313,0))</f>
        <v/>
      </c>
      <c r="H1314" s="144" t="str">
        <f ca="1">IF(B1314="","",OFFSET(List1!S$11,tisk!A1313,0))</f>
        <v/>
      </c>
      <c r="I1314" s="142" t="str">
        <f ca="1">IF(B1314="","",OFFSET(List1!T$11,tisk!A1313,0))</f>
        <v/>
      </c>
      <c r="J1314" s="142" t="str">
        <f ca="1">IF(B1314="","",OFFSET(List1!U$11,tisk!A1313,0))</f>
        <v/>
      </c>
      <c r="K1314" s="142" t="str">
        <f ca="1">IF(B1314="","",OFFSET(List1!V$11,tisk!A1313,0))</f>
        <v/>
      </c>
      <c r="L1314" s="142" t="str">
        <f ca="1">IF(B1314="","",OFFSET(List1!W$11,tisk!A1313,0))</f>
        <v/>
      </c>
      <c r="M1314" s="127" t="str">
        <f ca="1">IF(A1314="","",OFFSET(List1!W$11,tisk!#REF!,0))</f>
        <v/>
      </c>
      <c r="N1314" s="127" t="str">
        <f ca="1">IF(B1314="","",OFFSET(List1!X$11,tisk!A1313,0))</f>
        <v/>
      </c>
    </row>
    <row r="1315" spans="1:14" s="70" customFormat="1" ht="75" customHeight="1" x14ac:dyDescent="0.25">
      <c r="A1315" s="63"/>
      <c r="B1315" s="142"/>
      <c r="C1315" s="65" t="str">
        <f ca="1">IF(B1314="","",CONCATENATE("Okres ",OFFSET(List1!G$11,tisk!A1313,0),"
","Právní forma","
",OFFSET(List1!H$11,tisk!A1313,0),"
","IČO ",OFFSET(List1!I$11,tisk!A1313,0),"
 ","B.Ú. ",OFFSET(List1!J$11,tisk!A1313,0)))</f>
        <v/>
      </c>
      <c r="D1315" s="68" t="str">
        <f ca="1">IF(B1314="","",OFFSET(List1!M$11,tisk!A1313,0))</f>
        <v/>
      </c>
      <c r="E1315" s="143"/>
      <c r="F1315" s="69"/>
      <c r="G1315" s="127"/>
      <c r="H1315" s="144"/>
      <c r="I1315" s="142"/>
      <c r="J1315" s="142"/>
      <c r="K1315" s="142"/>
      <c r="L1315" s="142"/>
      <c r="M1315" s="127"/>
      <c r="N1315" s="127"/>
    </row>
    <row r="1316" spans="1:14" s="70" customFormat="1" ht="30" customHeight="1" x14ac:dyDescent="0.25">
      <c r="A1316" s="63">
        <f>ROW()/3-1</f>
        <v>437.66666666666669</v>
      </c>
      <c r="B1316" s="142"/>
      <c r="C1316" s="65" t="str">
        <f ca="1">IF(B1314="","",CONCATENATE("Zástupce","
",OFFSET(List1!K$11,tisk!A1313,0)))</f>
        <v/>
      </c>
      <c r="D1316" s="68" t="str">
        <f ca="1">IF(B1314="","",CONCATENATE("Dotace bude použita na:",OFFSET(List1!N$11,tisk!A1313,0)))</f>
        <v/>
      </c>
      <c r="E1316" s="143"/>
      <c r="F1316" s="67" t="str">
        <f ca="1">IF(B1314="","",OFFSET(List1!Q$11,tisk!A1313,0))</f>
        <v/>
      </c>
      <c r="G1316" s="127"/>
      <c r="H1316" s="144"/>
      <c r="I1316" s="142"/>
      <c r="J1316" s="142"/>
      <c r="K1316" s="142"/>
      <c r="L1316" s="142"/>
      <c r="M1316" s="127"/>
      <c r="N1316" s="127"/>
    </row>
    <row r="1317" spans="1:14" s="70" customFormat="1" ht="75" customHeight="1" x14ac:dyDescent="0.25">
      <c r="A1317" s="63"/>
      <c r="B1317" s="142" t="str">
        <f ca="1">IF(OFFSET(List1!B$11,tisk!A1316,0)&gt;0,OFFSET(List1!B$11,tisk!A1316,0),"")</f>
        <v/>
      </c>
      <c r="C1317" s="65" t="str">
        <f ca="1">IF(B1317="","",CONCATENATE(OFFSET(List1!C$11,tisk!A1316,0),"
",OFFSET(List1!D$11,tisk!A1316,0),"
",OFFSET(List1!E$11,tisk!A1316,0),"
",OFFSET(List1!F$11,tisk!A1316,0)))</f>
        <v/>
      </c>
      <c r="D1317" s="66" t="str">
        <f ca="1">IF(B1317="","",OFFSET(List1!L$11,tisk!A1316,0))</f>
        <v/>
      </c>
      <c r="E1317" s="143" t="str">
        <f ca="1">IF(B1317="","",OFFSET(List1!O$11,tisk!A1316,0))</f>
        <v/>
      </c>
      <c r="F1317" s="67" t="str">
        <f ca="1">IF(B1317="","",OFFSET(List1!P$11,tisk!A1316,0))</f>
        <v/>
      </c>
      <c r="G1317" s="127" t="str">
        <f ca="1">IF(B1317="","",OFFSET(List1!R$11,tisk!A1316,0))</f>
        <v/>
      </c>
      <c r="H1317" s="144" t="str">
        <f ca="1">IF(B1317="","",OFFSET(List1!S$11,tisk!A1316,0))</f>
        <v/>
      </c>
      <c r="I1317" s="142" t="str">
        <f ca="1">IF(B1317="","",OFFSET(List1!T$11,tisk!A1316,0))</f>
        <v/>
      </c>
      <c r="J1317" s="142" t="str">
        <f ca="1">IF(B1317="","",OFFSET(List1!U$11,tisk!A1316,0))</f>
        <v/>
      </c>
      <c r="K1317" s="142" t="str">
        <f ca="1">IF(B1317="","",OFFSET(List1!V$11,tisk!A1316,0))</f>
        <v/>
      </c>
      <c r="L1317" s="142" t="str">
        <f ca="1">IF(B1317="","",OFFSET(List1!W$11,tisk!A1316,0))</f>
        <v/>
      </c>
      <c r="M1317" s="127" t="str">
        <f ca="1">IF(A1317="","",OFFSET(List1!W$11,tisk!#REF!,0))</f>
        <v/>
      </c>
      <c r="N1317" s="127" t="str">
        <f ca="1">IF(B1317="","",OFFSET(List1!X$11,tisk!A1316,0))</f>
        <v/>
      </c>
    </row>
    <row r="1318" spans="1:14" s="70" customFormat="1" ht="75" customHeight="1" x14ac:dyDescent="0.25">
      <c r="A1318" s="63"/>
      <c r="B1318" s="142"/>
      <c r="C1318" s="65" t="str">
        <f ca="1">IF(B1317="","",CONCATENATE("Okres ",OFFSET(List1!G$11,tisk!A1316,0),"
","Právní forma","
",OFFSET(List1!H$11,tisk!A1316,0),"
","IČO ",OFFSET(List1!I$11,tisk!A1316,0),"
 ","B.Ú. ",OFFSET(List1!J$11,tisk!A1316,0)))</f>
        <v/>
      </c>
      <c r="D1318" s="68" t="str">
        <f ca="1">IF(B1317="","",OFFSET(List1!M$11,tisk!A1316,0))</f>
        <v/>
      </c>
      <c r="E1318" s="143"/>
      <c r="F1318" s="69"/>
      <c r="G1318" s="127"/>
      <c r="H1318" s="144"/>
      <c r="I1318" s="142"/>
      <c r="J1318" s="142"/>
      <c r="K1318" s="142"/>
      <c r="L1318" s="142"/>
      <c r="M1318" s="127"/>
      <c r="N1318" s="127"/>
    </row>
    <row r="1319" spans="1:14" s="70" customFormat="1" ht="30" customHeight="1" x14ac:dyDescent="0.25">
      <c r="A1319" s="63">
        <f>ROW()/3-1</f>
        <v>438.66666666666669</v>
      </c>
      <c r="B1319" s="142"/>
      <c r="C1319" s="65" t="str">
        <f ca="1">IF(B1317="","",CONCATENATE("Zástupce","
",OFFSET(List1!K$11,tisk!A1316,0)))</f>
        <v/>
      </c>
      <c r="D1319" s="68" t="str">
        <f ca="1">IF(B1317="","",CONCATENATE("Dotace bude použita na:",OFFSET(List1!N$11,tisk!A1316,0)))</f>
        <v/>
      </c>
      <c r="E1319" s="143"/>
      <c r="F1319" s="67" t="str">
        <f ca="1">IF(B1317="","",OFFSET(List1!Q$11,tisk!A1316,0))</f>
        <v/>
      </c>
      <c r="G1319" s="127"/>
      <c r="H1319" s="144"/>
      <c r="I1319" s="142"/>
      <c r="J1319" s="142"/>
      <c r="K1319" s="142"/>
      <c r="L1319" s="142"/>
      <c r="M1319" s="127"/>
      <c r="N1319" s="127"/>
    </row>
    <row r="1320" spans="1:14" s="70" customFormat="1" ht="75" customHeight="1" x14ac:dyDescent="0.25">
      <c r="A1320" s="63"/>
      <c r="B1320" s="142" t="str">
        <f ca="1">IF(OFFSET(List1!B$11,tisk!A1319,0)&gt;0,OFFSET(List1!B$11,tisk!A1319,0),"")</f>
        <v/>
      </c>
      <c r="C1320" s="65" t="str">
        <f ca="1">IF(B1320="","",CONCATENATE(OFFSET(List1!C$11,tisk!A1319,0),"
",OFFSET(List1!D$11,tisk!A1319,0),"
",OFFSET(List1!E$11,tisk!A1319,0),"
",OFFSET(List1!F$11,tisk!A1319,0)))</f>
        <v/>
      </c>
      <c r="D1320" s="66" t="str">
        <f ca="1">IF(B1320="","",OFFSET(List1!L$11,tisk!A1319,0))</f>
        <v/>
      </c>
      <c r="E1320" s="143" t="str">
        <f ca="1">IF(B1320="","",OFFSET(List1!O$11,tisk!A1319,0))</f>
        <v/>
      </c>
      <c r="F1320" s="67" t="str">
        <f ca="1">IF(B1320="","",OFFSET(List1!P$11,tisk!A1319,0))</f>
        <v/>
      </c>
      <c r="G1320" s="127" t="str">
        <f ca="1">IF(B1320="","",OFFSET(List1!R$11,tisk!A1319,0))</f>
        <v/>
      </c>
      <c r="H1320" s="144" t="str">
        <f ca="1">IF(B1320="","",OFFSET(List1!S$11,tisk!A1319,0))</f>
        <v/>
      </c>
      <c r="I1320" s="142" t="str">
        <f ca="1">IF(B1320="","",OFFSET(List1!T$11,tisk!A1319,0))</f>
        <v/>
      </c>
      <c r="J1320" s="142" t="str">
        <f ca="1">IF(B1320="","",OFFSET(List1!U$11,tisk!A1319,0))</f>
        <v/>
      </c>
      <c r="K1320" s="142" t="str">
        <f ca="1">IF(B1320="","",OFFSET(List1!V$11,tisk!A1319,0))</f>
        <v/>
      </c>
      <c r="L1320" s="142" t="str">
        <f ca="1">IF(B1320="","",OFFSET(List1!W$11,tisk!A1319,0))</f>
        <v/>
      </c>
      <c r="M1320" s="127" t="str">
        <f ca="1">IF(A1320="","",OFFSET(List1!W$11,tisk!#REF!,0))</f>
        <v/>
      </c>
      <c r="N1320" s="127" t="str">
        <f ca="1">IF(B1320="","",OFFSET(List1!X$11,tisk!A1319,0))</f>
        <v/>
      </c>
    </row>
    <row r="1321" spans="1:14" s="70" customFormat="1" ht="75" customHeight="1" x14ac:dyDescent="0.25">
      <c r="A1321" s="63"/>
      <c r="B1321" s="142"/>
      <c r="C1321" s="65" t="str">
        <f ca="1">IF(B1320="","",CONCATENATE("Okres ",OFFSET(List1!G$11,tisk!A1319,0),"
","Právní forma","
",OFFSET(List1!H$11,tisk!A1319,0),"
","IČO ",OFFSET(List1!I$11,tisk!A1319,0),"
 ","B.Ú. ",OFFSET(List1!J$11,tisk!A1319,0)))</f>
        <v/>
      </c>
      <c r="D1321" s="68" t="str">
        <f ca="1">IF(B1320="","",OFFSET(List1!M$11,tisk!A1319,0))</f>
        <v/>
      </c>
      <c r="E1321" s="143"/>
      <c r="F1321" s="69"/>
      <c r="G1321" s="127"/>
      <c r="H1321" s="144"/>
      <c r="I1321" s="142"/>
      <c r="J1321" s="142"/>
      <c r="K1321" s="142"/>
      <c r="L1321" s="142"/>
      <c r="M1321" s="127"/>
      <c r="N1321" s="127"/>
    </row>
    <row r="1322" spans="1:14" s="70" customFormat="1" ht="30" customHeight="1" x14ac:dyDescent="0.25">
      <c r="A1322" s="63">
        <f>ROW()/3-1</f>
        <v>439.66666666666669</v>
      </c>
      <c r="B1322" s="142"/>
      <c r="C1322" s="65" t="str">
        <f ca="1">IF(B1320="","",CONCATENATE("Zástupce","
",OFFSET(List1!K$11,tisk!A1319,0)))</f>
        <v/>
      </c>
      <c r="D1322" s="68" t="str">
        <f ca="1">IF(B1320="","",CONCATENATE("Dotace bude použita na:",OFFSET(List1!N$11,tisk!A1319,0)))</f>
        <v/>
      </c>
      <c r="E1322" s="143"/>
      <c r="F1322" s="67" t="str">
        <f ca="1">IF(B1320="","",OFFSET(List1!Q$11,tisk!A1319,0))</f>
        <v/>
      </c>
      <c r="G1322" s="127"/>
      <c r="H1322" s="144"/>
      <c r="I1322" s="142"/>
      <c r="J1322" s="142"/>
      <c r="K1322" s="142"/>
      <c r="L1322" s="142"/>
      <c r="M1322" s="127"/>
      <c r="N1322" s="127"/>
    </row>
    <row r="1323" spans="1:14" s="70" customFormat="1" ht="75" customHeight="1" x14ac:dyDescent="0.25">
      <c r="A1323" s="63"/>
      <c r="B1323" s="142" t="str">
        <f ca="1">IF(OFFSET(List1!B$11,tisk!A1322,0)&gt;0,OFFSET(List1!B$11,tisk!A1322,0),"")</f>
        <v/>
      </c>
      <c r="C1323" s="65" t="str">
        <f ca="1">IF(B1323="","",CONCATENATE(OFFSET(List1!C$11,tisk!A1322,0),"
",OFFSET(List1!D$11,tisk!A1322,0),"
",OFFSET(List1!E$11,tisk!A1322,0),"
",OFFSET(List1!F$11,tisk!A1322,0)))</f>
        <v/>
      </c>
      <c r="D1323" s="66" t="str">
        <f ca="1">IF(B1323="","",OFFSET(List1!L$11,tisk!A1322,0))</f>
        <v/>
      </c>
      <c r="E1323" s="143" t="str">
        <f ca="1">IF(B1323="","",OFFSET(List1!O$11,tisk!A1322,0))</f>
        <v/>
      </c>
      <c r="F1323" s="67" t="str">
        <f ca="1">IF(B1323="","",OFFSET(List1!P$11,tisk!A1322,0))</f>
        <v/>
      </c>
      <c r="G1323" s="127" t="str">
        <f ca="1">IF(B1323="","",OFFSET(List1!R$11,tisk!A1322,0))</f>
        <v/>
      </c>
      <c r="H1323" s="144" t="str">
        <f ca="1">IF(B1323="","",OFFSET(List1!S$11,tisk!A1322,0))</f>
        <v/>
      </c>
      <c r="I1323" s="142" t="str">
        <f ca="1">IF(B1323="","",OFFSET(List1!T$11,tisk!A1322,0))</f>
        <v/>
      </c>
      <c r="J1323" s="142" t="str">
        <f ca="1">IF(B1323="","",OFFSET(List1!U$11,tisk!A1322,0))</f>
        <v/>
      </c>
      <c r="K1323" s="142" t="str">
        <f ca="1">IF(B1323="","",OFFSET(List1!V$11,tisk!A1322,0))</f>
        <v/>
      </c>
      <c r="L1323" s="142" t="str">
        <f ca="1">IF(B1323="","",OFFSET(List1!W$11,tisk!A1322,0))</f>
        <v/>
      </c>
      <c r="M1323" s="127" t="str">
        <f ca="1">IF(A1323="","",OFFSET(List1!W$11,tisk!#REF!,0))</f>
        <v/>
      </c>
      <c r="N1323" s="127" t="str">
        <f ca="1">IF(B1323="","",OFFSET(List1!X$11,tisk!A1322,0))</f>
        <v/>
      </c>
    </row>
    <row r="1324" spans="1:14" s="70" customFormat="1" ht="75" customHeight="1" x14ac:dyDescent="0.25">
      <c r="A1324" s="63"/>
      <c r="B1324" s="142"/>
      <c r="C1324" s="65" t="str">
        <f ca="1">IF(B1323="","",CONCATENATE("Okres ",OFFSET(List1!G$11,tisk!A1322,0),"
","Právní forma","
",OFFSET(List1!H$11,tisk!A1322,0),"
","IČO ",OFFSET(List1!I$11,tisk!A1322,0),"
 ","B.Ú. ",OFFSET(List1!J$11,tisk!A1322,0)))</f>
        <v/>
      </c>
      <c r="D1324" s="68" t="str">
        <f ca="1">IF(B1323="","",OFFSET(List1!M$11,tisk!A1322,0))</f>
        <v/>
      </c>
      <c r="E1324" s="143"/>
      <c r="F1324" s="69"/>
      <c r="G1324" s="127"/>
      <c r="H1324" s="144"/>
      <c r="I1324" s="142"/>
      <c r="J1324" s="142"/>
      <c r="K1324" s="142"/>
      <c r="L1324" s="142"/>
      <c r="M1324" s="127"/>
      <c r="N1324" s="127"/>
    </row>
    <row r="1325" spans="1:14" s="70" customFormat="1" ht="30" customHeight="1" x14ac:dyDescent="0.25">
      <c r="A1325" s="63">
        <f>ROW()/3-1</f>
        <v>440.66666666666669</v>
      </c>
      <c r="B1325" s="142"/>
      <c r="C1325" s="65" t="str">
        <f ca="1">IF(B1323="","",CONCATENATE("Zástupce","
",OFFSET(List1!K$11,tisk!A1322,0)))</f>
        <v/>
      </c>
      <c r="D1325" s="68" t="str">
        <f ca="1">IF(B1323="","",CONCATENATE("Dotace bude použita na:",OFFSET(List1!N$11,tisk!A1322,0)))</f>
        <v/>
      </c>
      <c r="E1325" s="143"/>
      <c r="F1325" s="67" t="str">
        <f ca="1">IF(B1323="","",OFFSET(List1!Q$11,tisk!A1322,0))</f>
        <v/>
      </c>
      <c r="G1325" s="127"/>
      <c r="H1325" s="144"/>
      <c r="I1325" s="142"/>
      <c r="J1325" s="142"/>
      <c r="K1325" s="142"/>
      <c r="L1325" s="142"/>
      <c r="M1325" s="127"/>
      <c r="N1325" s="127"/>
    </row>
    <row r="1326" spans="1:14" s="70" customFormat="1" ht="75" customHeight="1" x14ac:dyDescent="0.25">
      <c r="A1326" s="63"/>
      <c r="B1326" s="142" t="str">
        <f ca="1">IF(OFFSET(List1!B$11,tisk!A1325,0)&gt;0,OFFSET(List1!B$11,tisk!A1325,0),"")</f>
        <v/>
      </c>
      <c r="C1326" s="65" t="str">
        <f ca="1">IF(B1326="","",CONCATENATE(OFFSET(List1!C$11,tisk!A1325,0),"
",OFFSET(List1!D$11,tisk!A1325,0),"
",OFFSET(List1!E$11,tisk!A1325,0),"
",OFFSET(List1!F$11,tisk!A1325,0)))</f>
        <v/>
      </c>
      <c r="D1326" s="66" t="str">
        <f ca="1">IF(B1326="","",OFFSET(List1!L$11,tisk!A1325,0))</f>
        <v/>
      </c>
      <c r="E1326" s="143" t="str">
        <f ca="1">IF(B1326="","",OFFSET(List1!O$11,tisk!A1325,0))</f>
        <v/>
      </c>
      <c r="F1326" s="67" t="str">
        <f ca="1">IF(B1326="","",OFFSET(List1!P$11,tisk!A1325,0))</f>
        <v/>
      </c>
      <c r="G1326" s="127" t="str">
        <f ca="1">IF(B1326="","",OFFSET(List1!R$11,tisk!A1325,0))</f>
        <v/>
      </c>
      <c r="H1326" s="144" t="str">
        <f ca="1">IF(B1326="","",OFFSET(List1!S$11,tisk!A1325,0))</f>
        <v/>
      </c>
      <c r="I1326" s="142" t="str">
        <f ca="1">IF(B1326="","",OFFSET(List1!T$11,tisk!A1325,0))</f>
        <v/>
      </c>
      <c r="J1326" s="142" t="str">
        <f ca="1">IF(B1326="","",OFFSET(List1!U$11,tisk!A1325,0))</f>
        <v/>
      </c>
      <c r="K1326" s="142" t="str">
        <f ca="1">IF(B1326="","",OFFSET(List1!V$11,tisk!A1325,0))</f>
        <v/>
      </c>
      <c r="L1326" s="142" t="str">
        <f ca="1">IF(B1326="","",OFFSET(List1!W$11,tisk!A1325,0))</f>
        <v/>
      </c>
      <c r="M1326" s="127" t="str">
        <f ca="1">IF(A1326="","",OFFSET(List1!W$11,tisk!#REF!,0))</f>
        <v/>
      </c>
      <c r="N1326" s="127" t="str">
        <f ca="1">IF(B1326="","",OFFSET(List1!X$11,tisk!A1325,0))</f>
        <v/>
      </c>
    </row>
    <row r="1327" spans="1:14" s="70" customFormat="1" ht="75" customHeight="1" x14ac:dyDescent="0.25">
      <c r="A1327" s="63"/>
      <c r="B1327" s="142"/>
      <c r="C1327" s="65" t="str">
        <f ca="1">IF(B1326="","",CONCATENATE("Okres ",OFFSET(List1!G$11,tisk!A1325,0),"
","Právní forma","
",OFFSET(List1!H$11,tisk!A1325,0),"
","IČO ",OFFSET(List1!I$11,tisk!A1325,0),"
 ","B.Ú. ",OFFSET(List1!J$11,tisk!A1325,0)))</f>
        <v/>
      </c>
      <c r="D1327" s="68" t="str">
        <f ca="1">IF(B1326="","",OFFSET(List1!M$11,tisk!A1325,0))</f>
        <v/>
      </c>
      <c r="E1327" s="143"/>
      <c r="F1327" s="69"/>
      <c r="G1327" s="127"/>
      <c r="H1327" s="144"/>
      <c r="I1327" s="142"/>
      <c r="J1327" s="142"/>
      <c r="K1327" s="142"/>
      <c r="L1327" s="142"/>
      <c r="M1327" s="127"/>
      <c r="N1327" s="127"/>
    </row>
    <row r="1328" spans="1:14" s="70" customFormat="1" ht="30" customHeight="1" x14ac:dyDescent="0.25">
      <c r="A1328" s="63">
        <f>ROW()/3-1</f>
        <v>441.66666666666669</v>
      </c>
      <c r="B1328" s="142"/>
      <c r="C1328" s="65" t="str">
        <f ca="1">IF(B1326="","",CONCATENATE("Zástupce","
",OFFSET(List1!K$11,tisk!A1325,0)))</f>
        <v/>
      </c>
      <c r="D1328" s="68" t="str">
        <f ca="1">IF(B1326="","",CONCATENATE("Dotace bude použita na:",OFFSET(List1!N$11,tisk!A1325,0)))</f>
        <v/>
      </c>
      <c r="E1328" s="143"/>
      <c r="F1328" s="67" t="str">
        <f ca="1">IF(B1326="","",OFFSET(List1!Q$11,tisk!A1325,0))</f>
        <v/>
      </c>
      <c r="G1328" s="127"/>
      <c r="H1328" s="144"/>
      <c r="I1328" s="142"/>
      <c r="J1328" s="142"/>
      <c r="K1328" s="142"/>
      <c r="L1328" s="142"/>
      <c r="M1328" s="127"/>
      <c r="N1328" s="127"/>
    </row>
    <row r="1329" spans="1:14" s="70" customFormat="1" ht="75" customHeight="1" x14ac:dyDescent="0.25">
      <c r="A1329" s="63"/>
      <c r="B1329" s="142" t="str">
        <f ca="1">IF(OFFSET(List1!B$11,tisk!A1328,0)&gt;0,OFFSET(List1!B$11,tisk!A1328,0),"")</f>
        <v/>
      </c>
      <c r="C1329" s="65" t="str">
        <f ca="1">IF(B1329="","",CONCATENATE(OFFSET(List1!C$11,tisk!A1328,0),"
",OFFSET(List1!D$11,tisk!A1328,0),"
",OFFSET(List1!E$11,tisk!A1328,0),"
",OFFSET(List1!F$11,tisk!A1328,0)))</f>
        <v/>
      </c>
      <c r="D1329" s="66" t="str">
        <f ca="1">IF(B1329="","",OFFSET(List1!L$11,tisk!A1328,0))</f>
        <v/>
      </c>
      <c r="E1329" s="143" t="str">
        <f ca="1">IF(B1329="","",OFFSET(List1!O$11,tisk!A1328,0))</f>
        <v/>
      </c>
      <c r="F1329" s="67" t="str">
        <f ca="1">IF(B1329="","",OFFSET(List1!P$11,tisk!A1328,0))</f>
        <v/>
      </c>
      <c r="G1329" s="127" t="str">
        <f ca="1">IF(B1329="","",OFFSET(List1!R$11,tisk!A1328,0))</f>
        <v/>
      </c>
      <c r="H1329" s="144" t="str">
        <f ca="1">IF(B1329="","",OFFSET(List1!S$11,tisk!A1328,0))</f>
        <v/>
      </c>
      <c r="I1329" s="142" t="str">
        <f ca="1">IF(B1329="","",OFFSET(List1!T$11,tisk!A1328,0))</f>
        <v/>
      </c>
      <c r="J1329" s="142" t="str">
        <f ca="1">IF(B1329="","",OFFSET(List1!U$11,tisk!A1328,0))</f>
        <v/>
      </c>
      <c r="K1329" s="142" t="str">
        <f ca="1">IF(B1329="","",OFFSET(List1!V$11,tisk!A1328,0))</f>
        <v/>
      </c>
      <c r="L1329" s="142" t="str">
        <f ca="1">IF(B1329="","",OFFSET(List1!W$11,tisk!A1328,0))</f>
        <v/>
      </c>
      <c r="M1329" s="127" t="str">
        <f ca="1">IF(A1329="","",OFFSET(List1!W$11,tisk!#REF!,0))</f>
        <v/>
      </c>
      <c r="N1329" s="127" t="str">
        <f ca="1">IF(B1329="","",OFFSET(List1!X$11,tisk!A1328,0))</f>
        <v/>
      </c>
    </row>
    <row r="1330" spans="1:14" s="70" customFormat="1" ht="75" customHeight="1" x14ac:dyDescent="0.25">
      <c r="A1330" s="63"/>
      <c r="B1330" s="142"/>
      <c r="C1330" s="65" t="str">
        <f ca="1">IF(B1329="","",CONCATENATE("Okres ",OFFSET(List1!G$11,tisk!A1328,0),"
","Právní forma","
",OFFSET(List1!H$11,tisk!A1328,0),"
","IČO ",OFFSET(List1!I$11,tisk!A1328,0),"
 ","B.Ú. ",OFFSET(List1!J$11,tisk!A1328,0)))</f>
        <v/>
      </c>
      <c r="D1330" s="68" t="str">
        <f ca="1">IF(B1329="","",OFFSET(List1!M$11,tisk!A1328,0))</f>
        <v/>
      </c>
      <c r="E1330" s="143"/>
      <c r="F1330" s="69"/>
      <c r="G1330" s="127"/>
      <c r="H1330" s="144"/>
      <c r="I1330" s="142"/>
      <c r="J1330" s="142"/>
      <c r="K1330" s="142"/>
      <c r="L1330" s="142"/>
      <c r="M1330" s="127"/>
      <c r="N1330" s="127"/>
    </row>
    <row r="1331" spans="1:14" s="70" customFormat="1" ht="30" customHeight="1" x14ac:dyDescent="0.25">
      <c r="A1331" s="63">
        <f>ROW()/3-1</f>
        <v>442.66666666666669</v>
      </c>
      <c r="B1331" s="142"/>
      <c r="C1331" s="65" t="str">
        <f ca="1">IF(B1329="","",CONCATENATE("Zástupce","
",OFFSET(List1!K$11,tisk!A1328,0)))</f>
        <v/>
      </c>
      <c r="D1331" s="68" t="str">
        <f ca="1">IF(B1329="","",CONCATENATE("Dotace bude použita na:",OFFSET(List1!N$11,tisk!A1328,0)))</f>
        <v/>
      </c>
      <c r="E1331" s="143"/>
      <c r="F1331" s="67" t="str">
        <f ca="1">IF(B1329="","",OFFSET(List1!Q$11,tisk!A1328,0))</f>
        <v/>
      </c>
      <c r="G1331" s="127"/>
      <c r="H1331" s="144"/>
      <c r="I1331" s="142"/>
      <c r="J1331" s="142"/>
      <c r="K1331" s="142"/>
      <c r="L1331" s="142"/>
      <c r="M1331" s="127"/>
      <c r="N1331" s="127"/>
    </row>
    <row r="1332" spans="1:14" s="70" customFormat="1" ht="75" customHeight="1" x14ac:dyDescent="0.25">
      <c r="A1332" s="63"/>
      <c r="B1332" s="142" t="str">
        <f ca="1">IF(OFFSET(List1!B$11,tisk!A1331,0)&gt;0,OFFSET(List1!B$11,tisk!A1331,0),"")</f>
        <v/>
      </c>
      <c r="C1332" s="65" t="str">
        <f ca="1">IF(B1332="","",CONCATENATE(OFFSET(List1!C$11,tisk!A1331,0),"
",OFFSET(List1!D$11,tisk!A1331,0),"
",OFFSET(List1!E$11,tisk!A1331,0),"
",OFFSET(List1!F$11,tisk!A1331,0)))</f>
        <v/>
      </c>
      <c r="D1332" s="66" t="str">
        <f ca="1">IF(B1332="","",OFFSET(List1!L$11,tisk!A1331,0))</f>
        <v/>
      </c>
      <c r="E1332" s="143" t="str">
        <f ca="1">IF(B1332="","",OFFSET(List1!O$11,tisk!A1331,0))</f>
        <v/>
      </c>
      <c r="F1332" s="67" t="str">
        <f ca="1">IF(B1332="","",OFFSET(List1!P$11,tisk!A1331,0))</f>
        <v/>
      </c>
      <c r="G1332" s="127" t="str">
        <f ca="1">IF(B1332="","",OFFSET(List1!R$11,tisk!A1331,0))</f>
        <v/>
      </c>
      <c r="H1332" s="144" t="str">
        <f ca="1">IF(B1332="","",OFFSET(List1!S$11,tisk!A1331,0))</f>
        <v/>
      </c>
      <c r="I1332" s="142" t="str">
        <f ca="1">IF(B1332="","",OFFSET(List1!T$11,tisk!A1331,0))</f>
        <v/>
      </c>
      <c r="J1332" s="142" t="str">
        <f ca="1">IF(B1332="","",OFFSET(List1!U$11,tisk!A1331,0))</f>
        <v/>
      </c>
      <c r="K1332" s="142" t="str">
        <f ca="1">IF(B1332="","",OFFSET(List1!V$11,tisk!A1331,0))</f>
        <v/>
      </c>
      <c r="L1332" s="142" t="str">
        <f ca="1">IF(B1332="","",OFFSET(List1!W$11,tisk!A1331,0))</f>
        <v/>
      </c>
      <c r="M1332" s="127" t="str">
        <f ca="1">IF(A1332="","",OFFSET(List1!W$11,tisk!#REF!,0))</f>
        <v/>
      </c>
      <c r="N1332" s="127" t="str">
        <f ca="1">IF(B1332="","",OFFSET(List1!X$11,tisk!A1331,0))</f>
        <v/>
      </c>
    </row>
    <row r="1333" spans="1:14" s="70" customFormat="1" ht="75" customHeight="1" x14ac:dyDescent="0.25">
      <c r="A1333" s="63"/>
      <c r="B1333" s="142"/>
      <c r="C1333" s="65" t="str">
        <f ca="1">IF(B1332="","",CONCATENATE("Okres ",OFFSET(List1!G$11,tisk!A1331,0),"
","Právní forma","
",OFFSET(List1!H$11,tisk!A1331,0),"
","IČO ",OFFSET(List1!I$11,tisk!A1331,0),"
 ","B.Ú. ",OFFSET(List1!J$11,tisk!A1331,0)))</f>
        <v/>
      </c>
      <c r="D1333" s="68" t="str">
        <f ca="1">IF(B1332="","",OFFSET(List1!M$11,tisk!A1331,0))</f>
        <v/>
      </c>
      <c r="E1333" s="143"/>
      <c r="F1333" s="69"/>
      <c r="G1333" s="127"/>
      <c r="H1333" s="144"/>
      <c r="I1333" s="142"/>
      <c r="J1333" s="142"/>
      <c r="K1333" s="142"/>
      <c r="L1333" s="142"/>
      <c r="M1333" s="127"/>
      <c r="N1333" s="127"/>
    </row>
    <row r="1334" spans="1:14" s="70" customFormat="1" ht="30" customHeight="1" x14ac:dyDescent="0.25">
      <c r="A1334" s="63">
        <f>ROW()/3-1</f>
        <v>443.66666666666669</v>
      </c>
      <c r="B1334" s="142"/>
      <c r="C1334" s="65" t="str">
        <f ca="1">IF(B1332="","",CONCATENATE("Zástupce","
",OFFSET(List1!K$11,tisk!A1331,0)))</f>
        <v/>
      </c>
      <c r="D1334" s="68" t="str">
        <f ca="1">IF(B1332="","",CONCATENATE("Dotace bude použita na:",OFFSET(List1!N$11,tisk!A1331,0)))</f>
        <v/>
      </c>
      <c r="E1334" s="143"/>
      <c r="F1334" s="67" t="str">
        <f ca="1">IF(B1332="","",OFFSET(List1!Q$11,tisk!A1331,0))</f>
        <v/>
      </c>
      <c r="G1334" s="127"/>
      <c r="H1334" s="144"/>
      <c r="I1334" s="142"/>
      <c r="J1334" s="142"/>
      <c r="K1334" s="142"/>
      <c r="L1334" s="142"/>
      <c r="M1334" s="127"/>
      <c r="N1334" s="127"/>
    </row>
    <row r="1335" spans="1:14" s="70" customFormat="1" ht="75" customHeight="1" x14ac:dyDescent="0.25">
      <c r="A1335" s="63"/>
      <c r="B1335" s="142" t="str">
        <f ca="1">IF(OFFSET(List1!B$11,tisk!A1334,0)&gt;0,OFFSET(List1!B$11,tisk!A1334,0),"")</f>
        <v/>
      </c>
      <c r="C1335" s="65" t="str">
        <f ca="1">IF(B1335="","",CONCATENATE(OFFSET(List1!C$11,tisk!A1334,0),"
",OFFSET(List1!D$11,tisk!A1334,0),"
",OFFSET(List1!E$11,tisk!A1334,0),"
",OFFSET(List1!F$11,tisk!A1334,0)))</f>
        <v/>
      </c>
      <c r="D1335" s="66" t="str">
        <f ca="1">IF(B1335="","",OFFSET(List1!L$11,tisk!A1334,0))</f>
        <v/>
      </c>
      <c r="E1335" s="143" t="str">
        <f ca="1">IF(B1335="","",OFFSET(List1!O$11,tisk!A1334,0))</f>
        <v/>
      </c>
      <c r="F1335" s="67" t="str">
        <f ca="1">IF(B1335="","",OFFSET(List1!P$11,tisk!A1334,0))</f>
        <v/>
      </c>
      <c r="G1335" s="127" t="str">
        <f ca="1">IF(B1335="","",OFFSET(List1!R$11,tisk!A1334,0))</f>
        <v/>
      </c>
      <c r="H1335" s="144" t="str">
        <f ca="1">IF(B1335="","",OFFSET(List1!S$11,tisk!A1334,0))</f>
        <v/>
      </c>
      <c r="I1335" s="142" t="str">
        <f ca="1">IF(B1335="","",OFFSET(List1!T$11,tisk!A1334,0))</f>
        <v/>
      </c>
      <c r="J1335" s="142" t="str">
        <f ca="1">IF(B1335="","",OFFSET(List1!U$11,tisk!A1334,0))</f>
        <v/>
      </c>
      <c r="K1335" s="142" t="str">
        <f ca="1">IF(B1335="","",OFFSET(List1!V$11,tisk!A1334,0))</f>
        <v/>
      </c>
      <c r="L1335" s="142" t="str">
        <f ca="1">IF(B1335="","",OFFSET(List1!W$11,tisk!A1334,0))</f>
        <v/>
      </c>
      <c r="M1335" s="127" t="str">
        <f ca="1">IF(A1335="","",OFFSET(List1!W$11,tisk!#REF!,0))</f>
        <v/>
      </c>
      <c r="N1335" s="127" t="str">
        <f ca="1">IF(B1335="","",OFFSET(List1!X$11,tisk!A1334,0))</f>
        <v/>
      </c>
    </row>
    <row r="1336" spans="1:14" s="70" customFormat="1" ht="75" customHeight="1" x14ac:dyDescent="0.25">
      <c r="A1336" s="63"/>
      <c r="B1336" s="142"/>
      <c r="C1336" s="65" t="str">
        <f ca="1">IF(B1335="","",CONCATENATE("Okres ",OFFSET(List1!G$11,tisk!A1334,0),"
","Právní forma","
",OFFSET(List1!H$11,tisk!A1334,0),"
","IČO ",OFFSET(List1!I$11,tisk!A1334,0),"
 ","B.Ú. ",OFFSET(List1!J$11,tisk!A1334,0)))</f>
        <v/>
      </c>
      <c r="D1336" s="68" t="str">
        <f ca="1">IF(B1335="","",OFFSET(List1!M$11,tisk!A1334,0))</f>
        <v/>
      </c>
      <c r="E1336" s="143"/>
      <c r="F1336" s="69"/>
      <c r="G1336" s="127"/>
      <c r="H1336" s="144"/>
      <c r="I1336" s="142"/>
      <c r="J1336" s="142"/>
      <c r="K1336" s="142"/>
      <c r="L1336" s="142"/>
      <c r="M1336" s="127"/>
      <c r="N1336" s="127"/>
    </row>
    <row r="1337" spans="1:14" s="70" customFormat="1" ht="30" customHeight="1" x14ac:dyDescent="0.25">
      <c r="A1337" s="63">
        <f>ROW()/3-1</f>
        <v>444.66666666666669</v>
      </c>
      <c r="B1337" s="142"/>
      <c r="C1337" s="65" t="str">
        <f ca="1">IF(B1335="","",CONCATENATE("Zástupce","
",OFFSET(List1!K$11,tisk!A1334,0)))</f>
        <v/>
      </c>
      <c r="D1337" s="68" t="str">
        <f ca="1">IF(B1335="","",CONCATENATE("Dotace bude použita na:",OFFSET(List1!N$11,tisk!A1334,0)))</f>
        <v/>
      </c>
      <c r="E1337" s="143"/>
      <c r="F1337" s="67" t="str">
        <f ca="1">IF(B1335="","",OFFSET(List1!Q$11,tisk!A1334,0))</f>
        <v/>
      </c>
      <c r="G1337" s="127"/>
      <c r="H1337" s="144"/>
      <c r="I1337" s="142"/>
      <c r="J1337" s="142"/>
      <c r="K1337" s="142"/>
      <c r="L1337" s="142"/>
      <c r="M1337" s="127"/>
      <c r="N1337" s="127"/>
    </row>
    <row r="1338" spans="1:14" s="70" customFormat="1" ht="75" customHeight="1" x14ac:dyDescent="0.25">
      <c r="A1338" s="63"/>
      <c r="B1338" s="142" t="str">
        <f ca="1">IF(OFFSET(List1!B$11,tisk!A1337,0)&gt;0,OFFSET(List1!B$11,tisk!A1337,0),"")</f>
        <v/>
      </c>
      <c r="C1338" s="65" t="str">
        <f ca="1">IF(B1338="","",CONCATENATE(OFFSET(List1!C$11,tisk!A1337,0),"
",OFFSET(List1!D$11,tisk!A1337,0),"
",OFFSET(List1!E$11,tisk!A1337,0),"
",OFFSET(List1!F$11,tisk!A1337,0)))</f>
        <v/>
      </c>
      <c r="D1338" s="66" t="str">
        <f ca="1">IF(B1338="","",OFFSET(List1!L$11,tisk!A1337,0))</f>
        <v/>
      </c>
      <c r="E1338" s="143" t="str">
        <f ca="1">IF(B1338="","",OFFSET(List1!O$11,tisk!A1337,0))</f>
        <v/>
      </c>
      <c r="F1338" s="67" t="str">
        <f ca="1">IF(B1338="","",OFFSET(List1!P$11,tisk!A1337,0))</f>
        <v/>
      </c>
      <c r="G1338" s="127" t="str">
        <f ca="1">IF(B1338="","",OFFSET(List1!R$11,tisk!A1337,0))</f>
        <v/>
      </c>
      <c r="H1338" s="144" t="str">
        <f ca="1">IF(B1338="","",OFFSET(List1!S$11,tisk!A1337,0))</f>
        <v/>
      </c>
      <c r="I1338" s="142" t="str">
        <f ca="1">IF(B1338="","",OFFSET(List1!T$11,tisk!A1337,0))</f>
        <v/>
      </c>
      <c r="J1338" s="142" t="str">
        <f ca="1">IF(B1338="","",OFFSET(List1!U$11,tisk!A1337,0))</f>
        <v/>
      </c>
      <c r="K1338" s="142" t="str">
        <f ca="1">IF(B1338="","",OFFSET(List1!V$11,tisk!A1337,0))</f>
        <v/>
      </c>
      <c r="L1338" s="142" t="str">
        <f ca="1">IF(B1338="","",OFFSET(List1!W$11,tisk!A1337,0))</f>
        <v/>
      </c>
      <c r="M1338" s="127" t="str">
        <f ca="1">IF(A1338="","",OFFSET(List1!W$11,tisk!#REF!,0))</f>
        <v/>
      </c>
      <c r="N1338" s="127" t="str">
        <f ca="1">IF(B1338="","",OFFSET(List1!X$11,tisk!A1337,0))</f>
        <v/>
      </c>
    </row>
    <row r="1339" spans="1:14" s="70" customFormat="1" ht="75" customHeight="1" x14ac:dyDescent="0.25">
      <c r="A1339" s="63"/>
      <c r="B1339" s="142"/>
      <c r="C1339" s="65" t="str">
        <f ca="1">IF(B1338="","",CONCATENATE("Okres ",OFFSET(List1!G$11,tisk!A1337,0),"
","Právní forma","
",OFFSET(List1!H$11,tisk!A1337,0),"
","IČO ",OFFSET(List1!I$11,tisk!A1337,0),"
 ","B.Ú. ",OFFSET(List1!J$11,tisk!A1337,0)))</f>
        <v/>
      </c>
      <c r="D1339" s="68" t="str">
        <f ca="1">IF(B1338="","",OFFSET(List1!M$11,tisk!A1337,0))</f>
        <v/>
      </c>
      <c r="E1339" s="143"/>
      <c r="F1339" s="69"/>
      <c r="G1339" s="127"/>
      <c r="H1339" s="144"/>
      <c r="I1339" s="142"/>
      <c r="J1339" s="142"/>
      <c r="K1339" s="142"/>
      <c r="L1339" s="142"/>
      <c r="M1339" s="127"/>
      <c r="N1339" s="127"/>
    </row>
    <row r="1340" spans="1:14" s="70" customFormat="1" ht="30" customHeight="1" x14ac:dyDescent="0.25">
      <c r="A1340" s="63">
        <f>ROW()/3-1</f>
        <v>445.66666666666669</v>
      </c>
      <c r="B1340" s="142"/>
      <c r="C1340" s="65" t="str">
        <f ca="1">IF(B1338="","",CONCATENATE("Zástupce","
",OFFSET(List1!K$11,tisk!A1337,0)))</f>
        <v/>
      </c>
      <c r="D1340" s="68" t="str">
        <f ca="1">IF(B1338="","",CONCATENATE("Dotace bude použita na:",OFFSET(List1!N$11,tisk!A1337,0)))</f>
        <v/>
      </c>
      <c r="E1340" s="143"/>
      <c r="F1340" s="67" t="str">
        <f ca="1">IF(B1338="","",OFFSET(List1!Q$11,tisk!A1337,0))</f>
        <v/>
      </c>
      <c r="G1340" s="127"/>
      <c r="H1340" s="144"/>
      <c r="I1340" s="142"/>
      <c r="J1340" s="142"/>
      <c r="K1340" s="142"/>
      <c r="L1340" s="142"/>
      <c r="M1340" s="127"/>
      <c r="N1340" s="127"/>
    </row>
    <row r="1341" spans="1:14" s="70" customFormat="1" ht="75" customHeight="1" x14ac:dyDescent="0.25">
      <c r="A1341" s="63"/>
      <c r="B1341" s="142" t="str">
        <f ca="1">IF(OFFSET(List1!B$11,tisk!A1340,0)&gt;0,OFFSET(List1!B$11,tisk!A1340,0),"")</f>
        <v/>
      </c>
      <c r="C1341" s="65" t="str">
        <f ca="1">IF(B1341="","",CONCATENATE(OFFSET(List1!C$11,tisk!A1340,0),"
",OFFSET(List1!D$11,tisk!A1340,0),"
",OFFSET(List1!E$11,tisk!A1340,0),"
",OFFSET(List1!F$11,tisk!A1340,0)))</f>
        <v/>
      </c>
      <c r="D1341" s="66" t="str">
        <f ca="1">IF(B1341="","",OFFSET(List1!L$11,tisk!A1340,0))</f>
        <v/>
      </c>
      <c r="E1341" s="143" t="str">
        <f ca="1">IF(B1341="","",OFFSET(List1!O$11,tisk!A1340,0))</f>
        <v/>
      </c>
      <c r="F1341" s="67" t="str">
        <f ca="1">IF(B1341="","",OFFSET(List1!P$11,tisk!A1340,0))</f>
        <v/>
      </c>
      <c r="G1341" s="127" t="str">
        <f ca="1">IF(B1341="","",OFFSET(List1!R$11,tisk!A1340,0))</f>
        <v/>
      </c>
      <c r="H1341" s="144" t="str">
        <f ca="1">IF(B1341="","",OFFSET(List1!S$11,tisk!A1340,0))</f>
        <v/>
      </c>
      <c r="I1341" s="142" t="str">
        <f ca="1">IF(B1341="","",OFFSET(List1!T$11,tisk!A1340,0))</f>
        <v/>
      </c>
      <c r="J1341" s="142" t="str">
        <f ca="1">IF(B1341="","",OFFSET(List1!U$11,tisk!A1340,0))</f>
        <v/>
      </c>
      <c r="K1341" s="142" t="str">
        <f ca="1">IF(B1341="","",OFFSET(List1!V$11,tisk!A1340,0))</f>
        <v/>
      </c>
      <c r="L1341" s="142" t="str">
        <f ca="1">IF(B1341="","",OFFSET(List1!W$11,tisk!A1340,0))</f>
        <v/>
      </c>
      <c r="M1341" s="127" t="str">
        <f ca="1">IF(A1341="","",OFFSET(List1!W$11,tisk!#REF!,0))</f>
        <v/>
      </c>
      <c r="N1341" s="127" t="str">
        <f ca="1">IF(B1341="","",OFFSET(List1!X$11,tisk!A1340,0))</f>
        <v/>
      </c>
    </row>
    <row r="1342" spans="1:14" s="70" customFormat="1" ht="75" customHeight="1" x14ac:dyDescent="0.25">
      <c r="A1342" s="63"/>
      <c r="B1342" s="142"/>
      <c r="C1342" s="65" t="str">
        <f ca="1">IF(B1341="","",CONCATENATE("Okres ",OFFSET(List1!G$11,tisk!A1340,0),"
","Právní forma","
",OFFSET(List1!H$11,tisk!A1340,0),"
","IČO ",OFFSET(List1!I$11,tisk!A1340,0),"
 ","B.Ú. ",OFFSET(List1!J$11,tisk!A1340,0)))</f>
        <v/>
      </c>
      <c r="D1342" s="68" t="str">
        <f ca="1">IF(B1341="","",OFFSET(List1!M$11,tisk!A1340,0))</f>
        <v/>
      </c>
      <c r="E1342" s="143"/>
      <c r="F1342" s="69"/>
      <c r="G1342" s="127"/>
      <c r="H1342" s="144"/>
      <c r="I1342" s="142"/>
      <c r="J1342" s="142"/>
      <c r="K1342" s="142"/>
      <c r="L1342" s="142"/>
      <c r="M1342" s="127"/>
      <c r="N1342" s="127"/>
    </row>
    <row r="1343" spans="1:14" s="70" customFormat="1" ht="30" customHeight="1" x14ac:dyDescent="0.25">
      <c r="A1343" s="63">
        <f>ROW()/3-1</f>
        <v>446.66666666666669</v>
      </c>
      <c r="B1343" s="142"/>
      <c r="C1343" s="65" t="str">
        <f ca="1">IF(B1341="","",CONCATENATE("Zástupce","
",OFFSET(List1!K$11,tisk!A1340,0)))</f>
        <v/>
      </c>
      <c r="D1343" s="68" t="str">
        <f ca="1">IF(B1341="","",CONCATENATE("Dotace bude použita na:",OFFSET(List1!N$11,tisk!A1340,0)))</f>
        <v/>
      </c>
      <c r="E1343" s="143"/>
      <c r="F1343" s="67" t="str">
        <f ca="1">IF(B1341="","",OFFSET(List1!Q$11,tisk!A1340,0))</f>
        <v/>
      </c>
      <c r="G1343" s="127"/>
      <c r="H1343" s="144"/>
      <c r="I1343" s="142"/>
      <c r="J1343" s="142"/>
      <c r="K1343" s="142"/>
      <c r="L1343" s="142"/>
      <c r="M1343" s="127"/>
      <c r="N1343" s="127"/>
    </row>
    <row r="1344" spans="1:14" s="70" customFormat="1" ht="75" customHeight="1" x14ac:dyDescent="0.25">
      <c r="A1344" s="63"/>
      <c r="B1344" s="142" t="str">
        <f ca="1">IF(OFFSET(List1!B$11,tisk!A1343,0)&gt;0,OFFSET(List1!B$11,tisk!A1343,0),"")</f>
        <v/>
      </c>
      <c r="C1344" s="65" t="str">
        <f ca="1">IF(B1344="","",CONCATENATE(OFFSET(List1!C$11,tisk!A1343,0),"
",OFFSET(List1!D$11,tisk!A1343,0),"
",OFFSET(List1!E$11,tisk!A1343,0),"
",OFFSET(List1!F$11,tisk!A1343,0)))</f>
        <v/>
      </c>
      <c r="D1344" s="66" t="str">
        <f ca="1">IF(B1344="","",OFFSET(List1!L$11,tisk!A1343,0))</f>
        <v/>
      </c>
      <c r="E1344" s="143" t="str">
        <f ca="1">IF(B1344="","",OFFSET(List1!O$11,tisk!A1343,0))</f>
        <v/>
      </c>
      <c r="F1344" s="67" t="str">
        <f ca="1">IF(B1344="","",OFFSET(List1!P$11,tisk!A1343,0))</f>
        <v/>
      </c>
      <c r="G1344" s="127" t="str">
        <f ca="1">IF(B1344="","",OFFSET(List1!R$11,tisk!A1343,0))</f>
        <v/>
      </c>
      <c r="H1344" s="144" t="str">
        <f ca="1">IF(B1344="","",OFFSET(List1!S$11,tisk!A1343,0))</f>
        <v/>
      </c>
      <c r="I1344" s="142" t="str">
        <f ca="1">IF(B1344="","",OFFSET(List1!T$11,tisk!A1343,0))</f>
        <v/>
      </c>
      <c r="J1344" s="142" t="str">
        <f ca="1">IF(B1344="","",OFFSET(List1!U$11,tisk!A1343,0))</f>
        <v/>
      </c>
      <c r="K1344" s="142" t="str">
        <f ca="1">IF(B1344="","",OFFSET(List1!V$11,tisk!A1343,0))</f>
        <v/>
      </c>
      <c r="L1344" s="142" t="str">
        <f ca="1">IF(B1344="","",OFFSET(List1!W$11,tisk!A1343,0))</f>
        <v/>
      </c>
      <c r="M1344" s="127" t="str">
        <f ca="1">IF(A1344="","",OFFSET(List1!W$11,tisk!#REF!,0))</f>
        <v/>
      </c>
      <c r="N1344" s="127" t="str">
        <f ca="1">IF(B1344="","",OFFSET(List1!X$11,tisk!A1343,0))</f>
        <v/>
      </c>
    </row>
    <row r="1345" spans="1:14" s="70" customFormat="1" ht="75" customHeight="1" x14ac:dyDescent="0.25">
      <c r="A1345" s="63"/>
      <c r="B1345" s="142"/>
      <c r="C1345" s="65" t="str">
        <f ca="1">IF(B1344="","",CONCATENATE("Okres ",OFFSET(List1!G$11,tisk!A1343,0),"
","Právní forma","
",OFFSET(List1!H$11,tisk!A1343,0),"
","IČO ",OFFSET(List1!I$11,tisk!A1343,0),"
 ","B.Ú. ",OFFSET(List1!J$11,tisk!A1343,0)))</f>
        <v/>
      </c>
      <c r="D1345" s="68" t="str">
        <f ca="1">IF(B1344="","",OFFSET(List1!M$11,tisk!A1343,0))</f>
        <v/>
      </c>
      <c r="E1345" s="143"/>
      <c r="F1345" s="69"/>
      <c r="G1345" s="127"/>
      <c r="H1345" s="144"/>
      <c r="I1345" s="142"/>
      <c r="J1345" s="142"/>
      <c r="K1345" s="142"/>
      <c r="L1345" s="142"/>
      <c r="M1345" s="127"/>
      <c r="N1345" s="127"/>
    </row>
    <row r="1346" spans="1:14" s="70" customFormat="1" ht="30" customHeight="1" x14ac:dyDescent="0.25">
      <c r="A1346" s="63">
        <f>ROW()/3-1</f>
        <v>447.66666666666669</v>
      </c>
      <c r="B1346" s="142"/>
      <c r="C1346" s="65" t="str">
        <f ca="1">IF(B1344="","",CONCATENATE("Zástupce","
",OFFSET(List1!K$11,tisk!A1343,0)))</f>
        <v/>
      </c>
      <c r="D1346" s="68" t="str">
        <f ca="1">IF(B1344="","",CONCATENATE("Dotace bude použita na:",OFFSET(List1!N$11,tisk!A1343,0)))</f>
        <v/>
      </c>
      <c r="E1346" s="143"/>
      <c r="F1346" s="67" t="str">
        <f ca="1">IF(B1344="","",OFFSET(List1!Q$11,tisk!A1343,0))</f>
        <v/>
      </c>
      <c r="G1346" s="127"/>
      <c r="H1346" s="144"/>
      <c r="I1346" s="142"/>
      <c r="J1346" s="142"/>
      <c r="K1346" s="142"/>
      <c r="L1346" s="142"/>
      <c r="M1346" s="127"/>
      <c r="N1346" s="127"/>
    </row>
    <row r="1347" spans="1:14" s="70" customFormat="1" ht="75" customHeight="1" x14ac:dyDescent="0.25">
      <c r="A1347" s="63"/>
      <c r="B1347" s="142" t="str">
        <f ca="1">IF(OFFSET(List1!B$11,tisk!A1346,0)&gt;0,OFFSET(List1!B$11,tisk!A1346,0),"")</f>
        <v/>
      </c>
      <c r="C1347" s="65" t="str">
        <f ca="1">IF(B1347="","",CONCATENATE(OFFSET(List1!C$11,tisk!A1346,0),"
",OFFSET(List1!D$11,tisk!A1346,0),"
",OFFSET(List1!E$11,tisk!A1346,0),"
",OFFSET(List1!F$11,tisk!A1346,0)))</f>
        <v/>
      </c>
      <c r="D1347" s="66" t="str">
        <f ca="1">IF(B1347="","",OFFSET(List1!L$11,tisk!A1346,0))</f>
        <v/>
      </c>
      <c r="E1347" s="143" t="str">
        <f ca="1">IF(B1347="","",OFFSET(List1!O$11,tisk!A1346,0))</f>
        <v/>
      </c>
      <c r="F1347" s="67" t="str">
        <f ca="1">IF(B1347="","",OFFSET(List1!P$11,tisk!A1346,0))</f>
        <v/>
      </c>
      <c r="G1347" s="127" t="str">
        <f ca="1">IF(B1347="","",OFFSET(List1!R$11,tisk!A1346,0))</f>
        <v/>
      </c>
      <c r="H1347" s="144" t="str">
        <f ca="1">IF(B1347="","",OFFSET(List1!S$11,tisk!A1346,0))</f>
        <v/>
      </c>
      <c r="I1347" s="142" t="str">
        <f ca="1">IF(B1347="","",OFFSET(List1!T$11,tisk!A1346,0))</f>
        <v/>
      </c>
      <c r="J1347" s="142" t="str">
        <f ca="1">IF(B1347="","",OFFSET(List1!U$11,tisk!A1346,0))</f>
        <v/>
      </c>
      <c r="K1347" s="142" t="str">
        <f ca="1">IF(B1347="","",OFFSET(List1!V$11,tisk!A1346,0))</f>
        <v/>
      </c>
      <c r="L1347" s="142" t="str">
        <f ca="1">IF(B1347="","",OFFSET(List1!W$11,tisk!A1346,0))</f>
        <v/>
      </c>
      <c r="M1347" s="127" t="str">
        <f ca="1">IF(A1347="","",OFFSET(List1!W$11,tisk!#REF!,0))</f>
        <v/>
      </c>
      <c r="N1347" s="127" t="str">
        <f ca="1">IF(B1347="","",OFFSET(List1!X$11,tisk!A1346,0))</f>
        <v/>
      </c>
    </row>
    <row r="1348" spans="1:14" s="70" customFormat="1" ht="75" customHeight="1" x14ac:dyDescent="0.25">
      <c r="A1348" s="63"/>
      <c r="B1348" s="142"/>
      <c r="C1348" s="65" t="str">
        <f ca="1">IF(B1347="","",CONCATENATE("Okres ",OFFSET(List1!G$11,tisk!A1346,0),"
","Právní forma","
",OFFSET(List1!H$11,tisk!A1346,0),"
","IČO ",OFFSET(List1!I$11,tisk!A1346,0),"
 ","B.Ú. ",OFFSET(List1!J$11,tisk!A1346,0)))</f>
        <v/>
      </c>
      <c r="D1348" s="68" t="str">
        <f ca="1">IF(B1347="","",OFFSET(List1!M$11,tisk!A1346,0))</f>
        <v/>
      </c>
      <c r="E1348" s="143"/>
      <c r="F1348" s="69"/>
      <c r="G1348" s="127"/>
      <c r="H1348" s="144"/>
      <c r="I1348" s="142"/>
      <c r="J1348" s="142"/>
      <c r="K1348" s="142"/>
      <c r="L1348" s="142"/>
      <c r="M1348" s="127"/>
      <c r="N1348" s="127"/>
    </row>
    <row r="1349" spans="1:14" s="70" customFormat="1" ht="30" customHeight="1" x14ac:dyDescent="0.25">
      <c r="A1349" s="63">
        <f>ROW()/3-1</f>
        <v>448.66666666666669</v>
      </c>
      <c r="B1349" s="142"/>
      <c r="C1349" s="65" t="str">
        <f ca="1">IF(B1347="","",CONCATENATE("Zástupce","
",OFFSET(List1!K$11,tisk!A1346,0)))</f>
        <v/>
      </c>
      <c r="D1349" s="68" t="str">
        <f ca="1">IF(B1347="","",CONCATENATE("Dotace bude použita na:",OFFSET(List1!N$11,tisk!A1346,0)))</f>
        <v/>
      </c>
      <c r="E1349" s="143"/>
      <c r="F1349" s="67" t="str">
        <f ca="1">IF(B1347="","",OFFSET(List1!Q$11,tisk!A1346,0))</f>
        <v/>
      </c>
      <c r="G1349" s="127"/>
      <c r="H1349" s="144"/>
      <c r="I1349" s="142"/>
      <c r="J1349" s="142"/>
      <c r="K1349" s="142"/>
      <c r="L1349" s="142"/>
      <c r="M1349" s="127"/>
      <c r="N1349" s="127"/>
    </row>
    <row r="1350" spans="1:14" s="70" customFormat="1" ht="75" customHeight="1" x14ac:dyDescent="0.25">
      <c r="A1350" s="63"/>
      <c r="B1350" s="142" t="str">
        <f ca="1">IF(OFFSET(List1!B$11,tisk!A1349,0)&gt;0,OFFSET(List1!B$11,tisk!A1349,0),"")</f>
        <v/>
      </c>
      <c r="C1350" s="65" t="str">
        <f ca="1">IF(B1350="","",CONCATENATE(OFFSET(List1!C$11,tisk!A1349,0),"
",OFFSET(List1!D$11,tisk!A1349,0),"
",OFFSET(List1!E$11,tisk!A1349,0),"
",OFFSET(List1!F$11,tisk!A1349,0)))</f>
        <v/>
      </c>
      <c r="D1350" s="66" t="str">
        <f ca="1">IF(B1350="","",OFFSET(List1!L$11,tisk!A1349,0))</f>
        <v/>
      </c>
      <c r="E1350" s="143" t="str">
        <f ca="1">IF(B1350="","",OFFSET(List1!O$11,tisk!A1349,0))</f>
        <v/>
      </c>
      <c r="F1350" s="67" t="str">
        <f ca="1">IF(B1350="","",OFFSET(List1!P$11,tisk!A1349,0))</f>
        <v/>
      </c>
      <c r="G1350" s="127" t="str">
        <f ca="1">IF(B1350="","",OFFSET(List1!R$11,tisk!A1349,0))</f>
        <v/>
      </c>
      <c r="H1350" s="144" t="str">
        <f ca="1">IF(B1350="","",OFFSET(List1!S$11,tisk!A1349,0))</f>
        <v/>
      </c>
      <c r="I1350" s="142" t="str">
        <f ca="1">IF(B1350="","",OFFSET(List1!T$11,tisk!A1349,0))</f>
        <v/>
      </c>
      <c r="J1350" s="142" t="str">
        <f ca="1">IF(B1350="","",OFFSET(List1!U$11,tisk!A1349,0))</f>
        <v/>
      </c>
      <c r="K1350" s="142" t="str">
        <f ca="1">IF(B1350="","",OFFSET(List1!V$11,tisk!A1349,0))</f>
        <v/>
      </c>
      <c r="L1350" s="142" t="str">
        <f ca="1">IF(B1350="","",OFFSET(List1!W$11,tisk!A1349,0))</f>
        <v/>
      </c>
      <c r="M1350" s="127" t="str">
        <f ca="1">IF(A1350="","",OFFSET(List1!W$11,tisk!#REF!,0))</f>
        <v/>
      </c>
      <c r="N1350" s="127" t="str">
        <f ca="1">IF(B1350="","",OFFSET(List1!X$11,tisk!A1349,0))</f>
        <v/>
      </c>
    </row>
    <row r="1351" spans="1:14" s="70" customFormat="1" ht="75" customHeight="1" x14ac:dyDescent="0.25">
      <c r="A1351" s="63"/>
      <c r="B1351" s="142"/>
      <c r="C1351" s="65" t="str">
        <f ca="1">IF(B1350="","",CONCATENATE("Okres ",OFFSET(List1!G$11,tisk!A1349,0),"
","Právní forma","
",OFFSET(List1!H$11,tisk!A1349,0),"
","IČO ",OFFSET(List1!I$11,tisk!A1349,0),"
 ","B.Ú. ",OFFSET(List1!J$11,tisk!A1349,0)))</f>
        <v/>
      </c>
      <c r="D1351" s="68" t="str">
        <f ca="1">IF(B1350="","",OFFSET(List1!M$11,tisk!A1349,0))</f>
        <v/>
      </c>
      <c r="E1351" s="143"/>
      <c r="F1351" s="69"/>
      <c r="G1351" s="127"/>
      <c r="H1351" s="144"/>
      <c r="I1351" s="142"/>
      <c r="J1351" s="142"/>
      <c r="K1351" s="142"/>
      <c r="L1351" s="142"/>
      <c r="M1351" s="127"/>
      <c r="N1351" s="127"/>
    </row>
    <row r="1352" spans="1:14" s="70" customFormat="1" ht="30" customHeight="1" x14ac:dyDescent="0.25">
      <c r="A1352" s="63">
        <f>ROW()/3-1</f>
        <v>449.66666666666669</v>
      </c>
      <c r="B1352" s="142"/>
      <c r="C1352" s="65" t="str">
        <f ca="1">IF(B1350="","",CONCATENATE("Zástupce","
",OFFSET(List1!K$11,tisk!A1349,0)))</f>
        <v/>
      </c>
      <c r="D1352" s="68" t="str">
        <f ca="1">IF(B1350="","",CONCATENATE("Dotace bude použita na:",OFFSET(List1!N$11,tisk!A1349,0)))</f>
        <v/>
      </c>
      <c r="E1352" s="143"/>
      <c r="F1352" s="67" t="str">
        <f ca="1">IF(B1350="","",OFFSET(List1!Q$11,tisk!A1349,0))</f>
        <v/>
      </c>
      <c r="G1352" s="127"/>
      <c r="H1352" s="144"/>
      <c r="I1352" s="142"/>
      <c r="J1352" s="142"/>
      <c r="K1352" s="142"/>
      <c r="L1352" s="142"/>
      <c r="M1352" s="127"/>
      <c r="N1352" s="127"/>
    </row>
    <row r="1353" spans="1:14" s="70" customFormat="1" ht="75" customHeight="1" x14ac:dyDescent="0.25">
      <c r="A1353" s="63"/>
      <c r="B1353" s="142" t="str">
        <f ca="1">IF(OFFSET(List1!B$11,tisk!A1352,0)&gt;0,OFFSET(List1!B$11,tisk!A1352,0),"")</f>
        <v/>
      </c>
      <c r="C1353" s="65" t="str">
        <f ca="1">IF(B1353="","",CONCATENATE(OFFSET(List1!C$11,tisk!A1352,0),"
",OFFSET(List1!D$11,tisk!A1352,0),"
",OFFSET(List1!E$11,tisk!A1352,0),"
",OFFSET(List1!F$11,tisk!A1352,0)))</f>
        <v/>
      </c>
      <c r="D1353" s="66" t="str">
        <f ca="1">IF(B1353="","",OFFSET(List1!L$11,tisk!A1352,0))</f>
        <v/>
      </c>
      <c r="E1353" s="143" t="str">
        <f ca="1">IF(B1353="","",OFFSET(List1!O$11,tisk!A1352,0))</f>
        <v/>
      </c>
      <c r="F1353" s="67" t="str">
        <f ca="1">IF(B1353="","",OFFSET(List1!P$11,tisk!A1352,0))</f>
        <v/>
      </c>
      <c r="G1353" s="127" t="str">
        <f ca="1">IF(B1353="","",OFFSET(List1!R$11,tisk!A1352,0))</f>
        <v/>
      </c>
      <c r="H1353" s="144" t="str">
        <f ca="1">IF(B1353="","",OFFSET(List1!S$11,tisk!A1352,0))</f>
        <v/>
      </c>
      <c r="I1353" s="142" t="str">
        <f ca="1">IF(B1353="","",OFFSET(List1!T$11,tisk!A1352,0))</f>
        <v/>
      </c>
      <c r="J1353" s="142" t="str">
        <f ca="1">IF(B1353="","",OFFSET(List1!U$11,tisk!A1352,0))</f>
        <v/>
      </c>
      <c r="K1353" s="142" t="str">
        <f ca="1">IF(B1353="","",OFFSET(List1!V$11,tisk!A1352,0))</f>
        <v/>
      </c>
      <c r="L1353" s="142" t="str">
        <f ca="1">IF(B1353="","",OFFSET(List1!W$11,tisk!A1352,0))</f>
        <v/>
      </c>
      <c r="M1353" s="127" t="str">
        <f ca="1">IF(A1353="","",OFFSET(List1!W$11,tisk!#REF!,0))</f>
        <v/>
      </c>
      <c r="N1353" s="127" t="str">
        <f ca="1">IF(B1353="","",OFFSET(List1!X$11,tisk!A1352,0))</f>
        <v/>
      </c>
    </row>
    <row r="1354" spans="1:14" s="70" customFormat="1" ht="75" customHeight="1" x14ac:dyDescent="0.25">
      <c r="A1354" s="63"/>
      <c r="B1354" s="142"/>
      <c r="C1354" s="65" t="str">
        <f ca="1">IF(B1353="","",CONCATENATE("Okres ",OFFSET(List1!G$11,tisk!A1352,0),"
","Právní forma","
",OFFSET(List1!H$11,tisk!A1352,0),"
","IČO ",OFFSET(List1!I$11,tisk!A1352,0),"
 ","B.Ú. ",OFFSET(List1!J$11,tisk!A1352,0)))</f>
        <v/>
      </c>
      <c r="D1354" s="68" t="str">
        <f ca="1">IF(B1353="","",OFFSET(List1!M$11,tisk!A1352,0))</f>
        <v/>
      </c>
      <c r="E1354" s="143"/>
      <c r="F1354" s="69"/>
      <c r="G1354" s="127"/>
      <c r="H1354" s="144"/>
      <c r="I1354" s="142"/>
      <c r="J1354" s="142"/>
      <c r="K1354" s="142"/>
      <c r="L1354" s="142"/>
      <c r="M1354" s="127"/>
      <c r="N1354" s="127"/>
    </row>
    <row r="1355" spans="1:14" s="70" customFormat="1" ht="30" customHeight="1" x14ac:dyDescent="0.25">
      <c r="A1355" s="63">
        <f>ROW()/3-1</f>
        <v>450.66666666666669</v>
      </c>
      <c r="B1355" s="142"/>
      <c r="C1355" s="65" t="str">
        <f ca="1">IF(B1353="","",CONCATENATE("Zástupce","
",OFFSET(List1!K$11,tisk!A1352,0)))</f>
        <v/>
      </c>
      <c r="D1355" s="68" t="str">
        <f ca="1">IF(B1353="","",CONCATENATE("Dotace bude použita na:",OFFSET(List1!N$11,tisk!A1352,0)))</f>
        <v/>
      </c>
      <c r="E1355" s="143"/>
      <c r="F1355" s="67" t="str">
        <f ca="1">IF(B1353="","",OFFSET(List1!Q$11,tisk!A1352,0))</f>
        <v/>
      </c>
      <c r="G1355" s="127"/>
      <c r="H1355" s="144"/>
      <c r="I1355" s="142"/>
      <c r="J1355" s="142"/>
      <c r="K1355" s="142"/>
      <c r="L1355" s="142"/>
      <c r="M1355" s="127"/>
      <c r="N1355" s="127"/>
    </row>
    <row r="1356" spans="1:14" s="70" customFormat="1" ht="75" customHeight="1" x14ac:dyDescent="0.25">
      <c r="A1356" s="63"/>
      <c r="B1356" s="142" t="str">
        <f ca="1">IF(OFFSET(List1!B$11,tisk!A1355,0)&gt;0,OFFSET(List1!B$11,tisk!A1355,0),"")</f>
        <v/>
      </c>
      <c r="C1356" s="65" t="str">
        <f ca="1">IF(B1356="","",CONCATENATE(OFFSET(List1!C$11,tisk!A1355,0),"
",OFFSET(List1!D$11,tisk!A1355,0),"
",OFFSET(List1!E$11,tisk!A1355,0),"
",OFFSET(List1!F$11,tisk!A1355,0)))</f>
        <v/>
      </c>
      <c r="D1356" s="66" t="str">
        <f ca="1">IF(B1356="","",OFFSET(List1!L$11,tisk!A1355,0))</f>
        <v/>
      </c>
      <c r="E1356" s="143" t="str">
        <f ca="1">IF(B1356="","",OFFSET(List1!O$11,tisk!A1355,0))</f>
        <v/>
      </c>
      <c r="F1356" s="67" t="str">
        <f ca="1">IF(B1356="","",OFFSET(List1!P$11,tisk!A1355,0))</f>
        <v/>
      </c>
      <c r="G1356" s="127" t="str">
        <f ca="1">IF(B1356="","",OFFSET(List1!R$11,tisk!A1355,0))</f>
        <v/>
      </c>
      <c r="H1356" s="144" t="str">
        <f ca="1">IF(B1356="","",OFFSET(List1!S$11,tisk!A1355,0))</f>
        <v/>
      </c>
      <c r="I1356" s="142" t="str">
        <f ca="1">IF(B1356="","",OFFSET(List1!T$11,tisk!A1355,0))</f>
        <v/>
      </c>
      <c r="J1356" s="142" t="str">
        <f ca="1">IF(B1356="","",OFFSET(List1!U$11,tisk!A1355,0))</f>
        <v/>
      </c>
      <c r="K1356" s="142" t="str">
        <f ca="1">IF(B1356="","",OFFSET(List1!V$11,tisk!A1355,0))</f>
        <v/>
      </c>
      <c r="L1356" s="142" t="str">
        <f ca="1">IF(B1356="","",OFFSET(List1!W$11,tisk!A1355,0))</f>
        <v/>
      </c>
      <c r="M1356" s="127" t="str">
        <f ca="1">IF(A1356="","",OFFSET(List1!W$11,tisk!#REF!,0))</f>
        <v/>
      </c>
      <c r="N1356" s="127" t="str">
        <f ca="1">IF(B1356="","",OFFSET(List1!X$11,tisk!A1355,0))</f>
        <v/>
      </c>
    </row>
    <row r="1357" spans="1:14" s="70" customFormat="1" ht="75" customHeight="1" x14ac:dyDescent="0.25">
      <c r="A1357" s="63"/>
      <c r="B1357" s="142"/>
      <c r="C1357" s="65" t="str">
        <f ca="1">IF(B1356="","",CONCATENATE("Okres ",OFFSET(List1!G$11,tisk!A1355,0),"
","Právní forma","
",OFFSET(List1!H$11,tisk!A1355,0),"
","IČO ",OFFSET(List1!I$11,tisk!A1355,0),"
 ","B.Ú. ",OFFSET(List1!J$11,tisk!A1355,0)))</f>
        <v/>
      </c>
      <c r="D1357" s="68" t="str">
        <f ca="1">IF(B1356="","",OFFSET(List1!M$11,tisk!A1355,0))</f>
        <v/>
      </c>
      <c r="E1357" s="143"/>
      <c r="F1357" s="69"/>
      <c r="G1357" s="127"/>
      <c r="H1357" s="144"/>
      <c r="I1357" s="142"/>
      <c r="J1357" s="142"/>
      <c r="K1357" s="142"/>
      <c r="L1357" s="142"/>
      <c r="M1357" s="127"/>
      <c r="N1357" s="127"/>
    </row>
    <row r="1358" spans="1:14" s="70" customFormat="1" ht="30" customHeight="1" x14ac:dyDescent="0.25">
      <c r="A1358" s="63">
        <f>ROW()/3-1</f>
        <v>451.66666666666669</v>
      </c>
      <c r="B1358" s="142"/>
      <c r="C1358" s="65" t="str">
        <f ca="1">IF(B1356="","",CONCATENATE("Zástupce","
",OFFSET(List1!K$11,tisk!A1355,0)))</f>
        <v/>
      </c>
      <c r="D1358" s="68" t="str">
        <f ca="1">IF(B1356="","",CONCATENATE("Dotace bude použita na:",OFFSET(List1!N$11,tisk!A1355,0)))</f>
        <v/>
      </c>
      <c r="E1358" s="143"/>
      <c r="F1358" s="67" t="str">
        <f ca="1">IF(B1356="","",OFFSET(List1!Q$11,tisk!A1355,0))</f>
        <v/>
      </c>
      <c r="G1358" s="127"/>
      <c r="H1358" s="144"/>
      <c r="I1358" s="142"/>
      <c r="J1358" s="142"/>
      <c r="K1358" s="142"/>
      <c r="L1358" s="142"/>
      <c r="M1358" s="127"/>
      <c r="N1358" s="127"/>
    </row>
    <row r="1359" spans="1:14" s="70" customFormat="1" ht="75" customHeight="1" x14ac:dyDescent="0.25">
      <c r="A1359" s="63"/>
      <c r="B1359" s="142" t="str">
        <f ca="1">IF(OFFSET(List1!B$11,tisk!A1358,0)&gt;0,OFFSET(List1!B$11,tisk!A1358,0),"")</f>
        <v/>
      </c>
      <c r="C1359" s="65" t="str">
        <f ca="1">IF(B1359="","",CONCATENATE(OFFSET(List1!C$11,tisk!A1358,0),"
",OFFSET(List1!D$11,tisk!A1358,0),"
",OFFSET(List1!E$11,tisk!A1358,0),"
",OFFSET(List1!F$11,tisk!A1358,0)))</f>
        <v/>
      </c>
      <c r="D1359" s="66" t="str">
        <f ca="1">IF(B1359="","",OFFSET(List1!L$11,tisk!A1358,0))</f>
        <v/>
      </c>
      <c r="E1359" s="143" t="str">
        <f ca="1">IF(B1359="","",OFFSET(List1!O$11,tisk!A1358,0))</f>
        <v/>
      </c>
      <c r="F1359" s="67" t="str">
        <f ca="1">IF(B1359="","",OFFSET(List1!P$11,tisk!A1358,0))</f>
        <v/>
      </c>
      <c r="G1359" s="127" t="str">
        <f ca="1">IF(B1359="","",OFFSET(List1!R$11,tisk!A1358,0))</f>
        <v/>
      </c>
      <c r="H1359" s="144" t="str">
        <f ca="1">IF(B1359="","",OFFSET(List1!S$11,tisk!A1358,0))</f>
        <v/>
      </c>
      <c r="I1359" s="142" t="str">
        <f ca="1">IF(B1359="","",OFFSET(List1!T$11,tisk!A1358,0))</f>
        <v/>
      </c>
      <c r="J1359" s="142" t="str">
        <f ca="1">IF(B1359="","",OFFSET(List1!U$11,tisk!A1358,0))</f>
        <v/>
      </c>
      <c r="K1359" s="142" t="str">
        <f ca="1">IF(B1359="","",OFFSET(List1!V$11,tisk!A1358,0))</f>
        <v/>
      </c>
      <c r="L1359" s="142" t="str">
        <f ca="1">IF(B1359="","",OFFSET(List1!W$11,tisk!A1358,0))</f>
        <v/>
      </c>
      <c r="M1359" s="127" t="str">
        <f ca="1">IF(A1359="","",OFFSET(List1!W$11,tisk!#REF!,0))</f>
        <v/>
      </c>
      <c r="N1359" s="127" t="str">
        <f ca="1">IF(B1359="","",OFFSET(List1!X$11,tisk!A1358,0))</f>
        <v/>
      </c>
    </row>
    <row r="1360" spans="1:14" s="70" customFormat="1" ht="75" customHeight="1" x14ac:dyDescent="0.25">
      <c r="A1360" s="63"/>
      <c r="B1360" s="142"/>
      <c r="C1360" s="65" t="str">
        <f ca="1">IF(B1359="","",CONCATENATE("Okres ",OFFSET(List1!G$11,tisk!A1358,0),"
","Právní forma","
",OFFSET(List1!H$11,tisk!A1358,0),"
","IČO ",OFFSET(List1!I$11,tisk!A1358,0),"
 ","B.Ú. ",OFFSET(List1!J$11,tisk!A1358,0)))</f>
        <v/>
      </c>
      <c r="D1360" s="68" t="str">
        <f ca="1">IF(B1359="","",OFFSET(List1!M$11,tisk!A1358,0))</f>
        <v/>
      </c>
      <c r="E1360" s="143"/>
      <c r="F1360" s="69"/>
      <c r="G1360" s="127"/>
      <c r="H1360" s="144"/>
      <c r="I1360" s="142"/>
      <c r="J1360" s="142"/>
      <c r="K1360" s="142"/>
      <c r="L1360" s="142"/>
      <c r="M1360" s="127"/>
      <c r="N1360" s="127"/>
    </row>
    <row r="1361" spans="1:14" s="70" customFormat="1" ht="30" customHeight="1" x14ac:dyDescent="0.25">
      <c r="A1361" s="63">
        <f>ROW()/3-1</f>
        <v>452.66666666666669</v>
      </c>
      <c r="B1361" s="142"/>
      <c r="C1361" s="65" t="str">
        <f ca="1">IF(B1359="","",CONCATENATE("Zástupce","
",OFFSET(List1!K$11,tisk!A1358,0)))</f>
        <v/>
      </c>
      <c r="D1361" s="68" t="str">
        <f ca="1">IF(B1359="","",CONCATENATE("Dotace bude použita na:",OFFSET(List1!N$11,tisk!A1358,0)))</f>
        <v/>
      </c>
      <c r="E1361" s="143"/>
      <c r="F1361" s="67" t="str">
        <f ca="1">IF(B1359="","",OFFSET(List1!Q$11,tisk!A1358,0))</f>
        <v/>
      </c>
      <c r="G1361" s="127"/>
      <c r="H1361" s="144"/>
      <c r="I1361" s="142"/>
      <c r="J1361" s="142"/>
      <c r="K1361" s="142"/>
      <c r="L1361" s="142"/>
      <c r="M1361" s="127"/>
      <c r="N1361" s="127"/>
    </row>
    <row r="1362" spans="1:14" s="70" customFormat="1" ht="75" customHeight="1" x14ac:dyDescent="0.25">
      <c r="A1362" s="63"/>
      <c r="B1362" s="142" t="str">
        <f ca="1">IF(OFFSET(List1!B$11,tisk!A1361,0)&gt;0,OFFSET(List1!B$11,tisk!A1361,0),"")</f>
        <v/>
      </c>
      <c r="C1362" s="65" t="str">
        <f ca="1">IF(B1362="","",CONCATENATE(OFFSET(List1!C$11,tisk!A1361,0),"
",OFFSET(List1!D$11,tisk!A1361,0),"
",OFFSET(List1!E$11,tisk!A1361,0),"
",OFFSET(List1!F$11,tisk!A1361,0)))</f>
        <v/>
      </c>
      <c r="D1362" s="66" t="str">
        <f ca="1">IF(B1362="","",OFFSET(List1!L$11,tisk!A1361,0))</f>
        <v/>
      </c>
      <c r="E1362" s="143" t="str">
        <f ca="1">IF(B1362="","",OFFSET(List1!O$11,tisk!A1361,0))</f>
        <v/>
      </c>
      <c r="F1362" s="67" t="str">
        <f ca="1">IF(B1362="","",OFFSET(List1!P$11,tisk!A1361,0))</f>
        <v/>
      </c>
      <c r="G1362" s="127" t="str">
        <f ca="1">IF(B1362="","",OFFSET(List1!R$11,tisk!A1361,0))</f>
        <v/>
      </c>
      <c r="H1362" s="144" t="str">
        <f ca="1">IF(B1362="","",OFFSET(List1!S$11,tisk!A1361,0))</f>
        <v/>
      </c>
      <c r="I1362" s="142" t="str">
        <f ca="1">IF(B1362="","",OFFSET(List1!T$11,tisk!A1361,0))</f>
        <v/>
      </c>
      <c r="J1362" s="142" t="str">
        <f ca="1">IF(B1362="","",OFFSET(List1!U$11,tisk!A1361,0))</f>
        <v/>
      </c>
      <c r="K1362" s="142" t="str">
        <f ca="1">IF(B1362="","",OFFSET(List1!V$11,tisk!A1361,0))</f>
        <v/>
      </c>
      <c r="L1362" s="142" t="str">
        <f ca="1">IF(B1362="","",OFFSET(List1!W$11,tisk!A1361,0))</f>
        <v/>
      </c>
      <c r="M1362" s="127" t="str">
        <f ca="1">IF(A1362="","",OFFSET(List1!W$11,tisk!#REF!,0))</f>
        <v/>
      </c>
      <c r="N1362" s="127" t="str">
        <f ca="1">IF(B1362="","",OFFSET(List1!X$11,tisk!A1361,0))</f>
        <v/>
      </c>
    </row>
    <row r="1363" spans="1:14" s="70" customFormat="1" ht="75" customHeight="1" x14ac:dyDescent="0.25">
      <c r="A1363" s="63"/>
      <c r="B1363" s="142"/>
      <c r="C1363" s="65" t="str">
        <f ca="1">IF(B1362="","",CONCATENATE("Okres ",OFFSET(List1!G$11,tisk!A1361,0),"
","Právní forma","
",OFFSET(List1!H$11,tisk!A1361,0),"
","IČO ",OFFSET(List1!I$11,tisk!A1361,0),"
 ","B.Ú. ",OFFSET(List1!J$11,tisk!A1361,0)))</f>
        <v/>
      </c>
      <c r="D1363" s="68" t="str">
        <f ca="1">IF(B1362="","",OFFSET(List1!M$11,tisk!A1361,0))</f>
        <v/>
      </c>
      <c r="E1363" s="143"/>
      <c r="F1363" s="69"/>
      <c r="G1363" s="127"/>
      <c r="H1363" s="144"/>
      <c r="I1363" s="142"/>
      <c r="J1363" s="142"/>
      <c r="K1363" s="142"/>
      <c r="L1363" s="142"/>
      <c r="M1363" s="127"/>
      <c r="N1363" s="127"/>
    </row>
    <row r="1364" spans="1:14" s="70" customFormat="1" ht="30" customHeight="1" x14ac:dyDescent="0.25">
      <c r="A1364" s="63">
        <f>ROW()/3-1</f>
        <v>453.66666666666669</v>
      </c>
      <c r="B1364" s="142"/>
      <c r="C1364" s="65" t="str">
        <f ca="1">IF(B1362="","",CONCATENATE("Zástupce","
",OFFSET(List1!K$11,tisk!A1361,0)))</f>
        <v/>
      </c>
      <c r="D1364" s="68" t="str">
        <f ca="1">IF(B1362="","",CONCATENATE("Dotace bude použita na:",OFFSET(List1!N$11,tisk!A1361,0)))</f>
        <v/>
      </c>
      <c r="E1364" s="143"/>
      <c r="F1364" s="67" t="str">
        <f ca="1">IF(B1362="","",OFFSET(List1!Q$11,tisk!A1361,0))</f>
        <v/>
      </c>
      <c r="G1364" s="127"/>
      <c r="H1364" s="144"/>
      <c r="I1364" s="142"/>
      <c r="J1364" s="142"/>
      <c r="K1364" s="142"/>
      <c r="L1364" s="142"/>
      <c r="M1364" s="127"/>
      <c r="N1364" s="127"/>
    </row>
    <row r="1365" spans="1:14" s="70" customFormat="1" ht="75" customHeight="1" x14ac:dyDescent="0.25">
      <c r="A1365" s="63"/>
      <c r="B1365" s="142" t="str">
        <f ca="1">IF(OFFSET(List1!B$11,tisk!A1364,0)&gt;0,OFFSET(List1!B$11,tisk!A1364,0),"")</f>
        <v/>
      </c>
      <c r="C1365" s="65" t="str">
        <f ca="1">IF(B1365="","",CONCATENATE(OFFSET(List1!C$11,tisk!A1364,0),"
",OFFSET(List1!D$11,tisk!A1364,0),"
",OFFSET(List1!E$11,tisk!A1364,0),"
",OFFSET(List1!F$11,tisk!A1364,0)))</f>
        <v/>
      </c>
      <c r="D1365" s="66" t="str">
        <f ca="1">IF(B1365="","",OFFSET(List1!L$11,tisk!A1364,0))</f>
        <v/>
      </c>
      <c r="E1365" s="143" t="str">
        <f ca="1">IF(B1365="","",OFFSET(List1!O$11,tisk!A1364,0))</f>
        <v/>
      </c>
      <c r="F1365" s="67" t="str">
        <f ca="1">IF(B1365="","",OFFSET(List1!P$11,tisk!A1364,0))</f>
        <v/>
      </c>
      <c r="G1365" s="127" t="str">
        <f ca="1">IF(B1365="","",OFFSET(List1!R$11,tisk!A1364,0))</f>
        <v/>
      </c>
      <c r="H1365" s="144" t="str">
        <f ca="1">IF(B1365="","",OFFSET(List1!S$11,tisk!A1364,0))</f>
        <v/>
      </c>
      <c r="I1365" s="142" t="str">
        <f ca="1">IF(B1365="","",OFFSET(List1!T$11,tisk!A1364,0))</f>
        <v/>
      </c>
      <c r="J1365" s="142" t="str">
        <f ca="1">IF(B1365="","",OFFSET(List1!U$11,tisk!A1364,0))</f>
        <v/>
      </c>
      <c r="K1365" s="142" t="str">
        <f ca="1">IF(B1365="","",OFFSET(List1!V$11,tisk!A1364,0))</f>
        <v/>
      </c>
      <c r="L1365" s="142" t="str">
        <f ca="1">IF(B1365="","",OFFSET(List1!W$11,tisk!A1364,0))</f>
        <v/>
      </c>
      <c r="M1365" s="127" t="str">
        <f ca="1">IF(A1365="","",OFFSET(List1!W$11,tisk!#REF!,0))</f>
        <v/>
      </c>
      <c r="N1365" s="127" t="str">
        <f ca="1">IF(B1365="","",OFFSET(List1!X$11,tisk!A1364,0))</f>
        <v/>
      </c>
    </row>
    <row r="1366" spans="1:14" s="70" customFormat="1" ht="75" customHeight="1" x14ac:dyDescent="0.25">
      <c r="A1366" s="63"/>
      <c r="B1366" s="142"/>
      <c r="C1366" s="65" t="str">
        <f ca="1">IF(B1365="","",CONCATENATE("Okres ",OFFSET(List1!G$11,tisk!A1364,0),"
","Právní forma","
",OFFSET(List1!H$11,tisk!A1364,0),"
","IČO ",OFFSET(List1!I$11,tisk!A1364,0),"
 ","B.Ú. ",OFFSET(List1!J$11,tisk!A1364,0)))</f>
        <v/>
      </c>
      <c r="D1366" s="68" t="str">
        <f ca="1">IF(B1365="","",OFFSET(List1!M$11,tisk!A1364,0))</f>
        <v/>
      </c>
      <c r="E1366" s="143"/>
      <c r="F1366" s="69"/>
      <c r="G1366" s="127"/>
      <c r="H1366" s="144"/>
      <c r="I1366" s="142"/>
      <c r="J1366" s="142"/>
      <c r="K1366" s="142"/>
      <c r="L1366" s="142"/>
      <c r="M1366" s="127"/>
      <c r="N1366" s="127"/>
    </row>
    <row r="1367" spans="1:14" s="70" customFormat="1" ht="30" customHeight="1" x14ac:dyDescent="0.25">
      <c r="A1367" s="63">
        <f>ROW()/3-1</f>
        <v>454.66666666666669</v>
      </c>
      <c r="B1367" s="142"/>
      <c r="C1367" s="65" t="str">
        <f ca="1">IF(B1365="","",CONCATENATE("Zástupce","
",OFFSET(List1!K$11,tisk!A1364,0)))</f>
        <v/>
      </c>
      <c r="D1367" s="68" t="str">
        <f ca="1">IF(B1365="","",CONCATENATE("Dotace bude použita na:",OFFSET(List1!N$11,tisk!A1364,0)))</f>
        <v/>
      </c>
      <c r="E1367" s="143"/>
      <c r="F1367" s="67" t="str">
        <f ca="1">IF(B1365="","",OFFSET(List1!Q$11,tisk!A1364,0))</f>
        <v/>
      </c>
      <c r="G1367" s="127"/>
      <c r="H1367" s="144"/>
      <c r="I1367" s="142"/>
      <c r="J1367" s="142"/>
      <c r="K1367" s="142"/>
      <c r="L1367" s="142"/>
      <c r="M1367" s="127"/>
      <c r="N1367" s="127"/>
    </row>
    <row r="1368" spans="1:14" s="70" customFormat="1" ht="75" customHeight="1" x14ac:dyDescent="0.25">
      <c r="A1368" s="63"/>
      <c r="B1368" s="142" t="str">
        <f ca="1">IF(OFFSET(List1!B$11,tisk!A1367,0)&gt;0,OFFSET(List1!B$11,tisk!A1367,0),"")</f>
        <v/>
      </c>
      <c r="C1368" s="65" t="str">
        <f ca="1">IF(B1368="","",CONCATENATE(OFFSET(List1!C$11,tisk!A1367,0),"
",OFFSET(List1!D$11,tisk!A1367,0),"
",OFFSET(List1!E$11,tisk!A1367,0),"
",OFFSET(List1!F$11,tisk!A1367,0)))</f>
        <v/>
      </c>
      <c r="D1368" s="66" t="str">
        <f ca="1">IF(B1368="","",OFFSET(List1!L$11,tisk!A1367,0))</f>
        <v/>
      </c>
      <c r="E1368" s="143" t="str">
        <f ca="1">IF(B1368="","",OFFSET(List1!O$11,tisk!A1367,0))</f>
        <v/>
      </c>
      <c r="F1368" s="67" t="str">
        <f ca="1">IF(B1368="","",OFFSET(List1!P$11,tisk!A1367,0))</f>
        <v/>
      </c>
      <c r="G1368" s="127" t="str">
        <f ca="1">IF(B1368="","",OFFSET(List1!R$11,tisk!A1367,0))</f>
        <v/>
      </c>
      <c r="H1368" s="144" t="str">
        <f ca="1">IF(B1368="","",OFFSET(List1!S$11,tisk!A1367,0))</f>
        <v/>
      </c>
      <c r="I1368" s="142" t="str">
        <f ca="1">IF(B1368="","",OFFSET(List1!T$11,tisk!A1367,0))</f>
        <v/>
      </c>
      <c r="J1368" s="142" t="str">
        <f ca="1">IF(B1368="","",OFFSET(List1!U$11,tisk!A1367,0))</f>
        <v/>
      </c>
      <c r="K1368" s="142" t="str">
        <f ca="1">IF(B1368="","",OFFSET(List1!V$11,tisk!A1367,0))</f>
        <v/>
      </c>
      <c r="L1368" s="142" t="str">
        <f ca="1">IF(B1368="","",OFFSET(List1!W$11,tisk!A1367,0))</f>
        <v/>
      </c>
      <c r="M1368" s="127" t="str">
        <f ca="1">IF(A1368="","",OFFSET(List1!W$11,tisk!#REF!,0))</f>
        <v/>
      </c>
      <c r="N1368" s="127" t="str">
        <f ca="1">IF(B1368="","",OFFSET(List1!X$11,tisk!A1367,0))</f>
        <v/>
      </c>
    </row>
    <row r="1369" spans="1:14" s="70" customFormat="1" ht="75" customHeight="1" x14ac:dyDescent="0.25">
      <c r="A1369" s="63"/>
      <c r="B1369" s="142"/>
      <c r="C1369" s="65" t="str">
        <f ca="1">IF(B1368="","",CONCATENATE("Okres ",OFFSET(List1!G$11,tisk!A1367,0),"
","Právní forma","
",OFFSET(List1!H$11,tisk!A1367,0),"
","IČO ",OFFSET(List1!I$11,tisk!A1367,0),"
 ","B.Ú. ",OFFSET(List1!J$11,tisk!A1367,0)))</f>
        <v/>
      </c>
      <c r="D1369" s="68" t="str">
        <f ca="1">IF(B1368="","",OFFSET(List1!M$11,tisk!A1367,0))</f>
        <v/>
      </c>
      <c r="E1369" s="143"/>
      <c r="F1369" s="69"/>
      <c r="G1369" s="127"/>
      <c r="H1369" s="144"/>
      <c r="I1369" s="142"/>
      <c r="J1369" s="142"/>
      <c r="K1369" s="142"/>
      <c r="L1369" s="142"/>
      <c r="M1369" s="127"/>
      <c r="N1369" s="127"/>
    </row>
    <row r="1370" spans="1:14" s="70" customFormat="1" ht="30" customHeight="1" x14ac:dyDescent="0.25">
      <c r="A1370" s="63">
        <f>ROW()/3-1</f>
        <v>455.66666666666669</v>
      </c>
      <c r="B1370" s="142"/>
      <c r="C1370" s="65" t="str">
        <f ca="1">IF(B1368="","",CONCATENATE("Zástupce","
",OFFSET(List1!K$11,tisk!A1367,0)))</f>
        <v/>
      </c>
      <c r="D1370" s="68" t="str">
        <f ca="1">IF(B1368="","",CONCATENATE("Dotace bude použita na:",OFFSET(List1!N$11,tisk!A1367,0)))</f>
        <v/>
      </c>
      <c r="E1370" s="143"/>
      <c r="F1370" s="67" t="str">
        <f ca="1">IF(B1368="","",OFFSET(List1!Q$11,tisk!A1367,0))</f>
        <v/>
      </c>
      <c r="G1370" s="127"/>
      <c r="H1370" s="144"/>
      <c r="I1370" s="142"/>
      <c r="J1370" s="142"/>
      <c r="K1370" s="142"/>
      <c r="L1370" s="142"/>
      <c r="M1370" s="127"/>
      <c r="N1370" s="127"/>
    </row>
    <row r="1371" spans="1:14" s="70" customFormat="1" ht="75" customHeight="1" x14ac:dyDescent="0.25">
      <c r="A1371" s="63"/>
      <c r="B1371" s="142" t="str">
        <f ca="1">IF(OFFSET(List1!B$11,tisk!A1370,0)&gt;0,OFFSET(List1!B$11,tisk!A1370,0),"")</f>
        <v/>
      </c>
      <c r="C1371" s="65" t="str">
        <f ca="1">IF(B1371="","",CONCATENATE(OFFSET(List1!C$11,tisk!A1370,0),"
",OFFSET(List1!D$11,tisk!A1370,0),"
",OFFSET(List1!E$11,tisk!A1370,0),"
",OFFSET(List1!F$11,tisk!A1370,0)))</f>
        <v/>
      </c>
      <c r="D1371" s="66" t="str">
        <f ca="1">IF(B1371="","",OFFSET(List1!L$11,tisk!A1370,0))</f>
        <v/>
      </c>
      <c r="E1371" s="143" t="str">
        <f ca="1">IF(B1371="","",OFFSET(List1!O$11,tisk!A1370,0))</f>
        <v/>
      </c>
      <c r="F1371" s="67" t="str">
        <f ca="1">IF(B1371="","",OFFSET(List1!P$11,tisk!A1370,0))</f>
        <v/>
      </c>
      <c r="G1371" s="127" t="str">
        <f ca="1">IF(B1371="","",OFFSET(List1!R$11,tisk!A1370,0))</f>
        <v/>
      </c>
      <c r="H1371" s="144" t="str">
        <f ca="1">IF(B1371="","",OFFSET(List1!S$11,tisk!A1370,0))</f>
        <v/>
      </c>
      <c r="I1371" s="142" t="str">
        <f ca="1">IF(B1371="","",OFFSET(List1!T$11,tisk!A1370,0))</f>
        <v/>
      </c>
      <c r="J1371" s="142" t="str">
        <f ca="1">IF(B1371="","",OFFSET(List1!U$11,tisk!A1370,0))</f>
        <v/>
      </c>
      <c r="K1371" s="142" t="str">
        <f ca="1">IF(B1371="","",OFFSET(List1!V$11,tisk!A1370,0))</f>
        <v/>
      </c>
      <c r="L1371" s="142" t="str">
        <f ca="1">IF(B1371="","",OFFSET(List1!W$11,tisk!A1370,0))</f>
        <v/>
      </c>
      <c r="M1371" s="127" t="str">
        <f ca="1">IF(A1371="","",OFFSET(List1!W$11,tisk!#REF!,0))</f>
        <v/>
      </c>
      <c r="N1371" s="127" t="str">
        <f ca="1">IF(B1371="","",OFFSET(List1!X$11,tisk!A1370,0))</f>
        <v/>
      </c>
    </row>
    <row r="1372" spans="1:14" s="70" customFormat="1" ht="75" customHeight="1" x14ac:dyDescent="0.25">
      <c r="A1372" s="63"/>
      <c r="B1372" s="142"/>
      <c r="C1372" s="65" t="str">
        <f ca="1">IF(B1371="","",CONCATENATE("Okres ",OFFSET(List1!G$11,tisk!A1370,0),"
","Právní forma","
",OFFSET(List1!H$11,tisk!A1370,0),"
","IČO ",OFFSET(List1!I$11,tisk!A1370,0),"
 ","B.Ú. ",OFFSET(List1!J$11,tisk!A1370,0)))</f>
        <v/>
      </c>
      <c r="D1372" s="68" t="str">
        <f ca="1">IF(B1371="","",OFFSET(List1!M$11,tisk!A1370,0))</f>
        <v/>
      </c>
      <c r="E1372" s="143"/>
      <c r="F1372" s="69"/>
      <c r="G1372" s="127"/>
      <c r="H1372" s="144"/>
      <c r="I1372" s="142"/>
      <c r="J1372" s="142"/>
      <c r="K1372" s="142"/>
      <c r="L1372" s="142"/>
      <c r="M1372" s="127"/>
      <c r="N1372" s="127"/>
    </row>
    <row r="1373" spans="1:14" s="70" customFormat="1" ht="30" customHeight="1" x14ac:dyDescent="0.25">
      <c r="A1373" s="63">
        <f>ROW()/3-1</f>
        <v>456.66666666666669</v>
      </c>
      <c r="B1373" s="142"/>
      <c r="C1373" s="65" t="str">
        <f ca="1">IF(B1371="","",CONCATENATE("Zástupce","
",OFFSET(List1!K$11,tisk!A1370,0)))</f>
        <v/>
      </c>
      <c r="D1373" s="68" t="str">
        <f ca="1">IF(B1371="","",CONCATENATE("Dotace bude použita na:",OFFSET(List1!N$11,tisk!A1370,0)))</f>
        <v/>
      </c>
      <c r="E1373" s="143"/>
      <c r="F1373" s="67" t="str">
        <f ca="1">IF(B1371="","",OFFSET(List1!Q$11,tisk!A1370,0))</f>
        <v/>
      </c>
      <c r="G1373" s="127"/>
      <c r="H1373" s="144"/>
      <c r="I1373" s="142"/>
      <c r="J1373" s="142"/>
      <c r="K1373" s="142"/>
      <c r="L1373" s="142"/>
      <c r="M1373" s="127"/>
      <c r="N1373" s="127"/>
    </row>
    <row r="1374" spans="1:14" s="70" customFormat="1" ht="75" customHeight="1" x14ac:dyDescent="0.25">
      <c r="A1374" s="63"/>
      <c r="B1374" s="142" t="str">
        <f ca="1">IF(OFFSET(List1!B$11,tisk!A1373,0)&gt;0,OFFSET(List1!B$11,tisk!A1373,0),"")</f>
        <v/>
      </c>
      <c r="C1374" s="65" t="str">
        <f ca="1">IF(B1374="","",CONCATENATE(OFFSET(List1!C$11,tisk!A1373,0),"
",OFFSET(List1!D$11,tisk!A1373,0),"
",OFFSET(List1!E$11,tisk!A1373,0),"
",OFFSET(List1!F$11,tisk!A1373,0)))</f>
        <v/>
      </c>
      <c r="D1374" s="66" t="str">
        <f ca="1">IF(B1374="","",OFFSET(List1!L$11,tisk!A1373,0))</f>
        <v/>
      </c>
      <c r="E1374" s="143" t="str">
        <f ca="1">IF(B1374="","",OFFSET(List1!O$11,tisk!A1373,0))</f>
        <v/>
      </c>
      <c r="F1374" s="67" t="str">
        <f ca="1">IF(B1374="","",OFFSET(List1!P$11,tisk!A1373,0))</f>
        <v/>
      </c>
      <c r="G1374" s="127" t="str">
        <f ca="1">IF(B1374="","",OFFSET(List1!R$11,tisk!A1373,0))</f>
        <v/>
      </c>
      <c r="H1374" s="144" t="str">
        <f ca="1">IF(B1374="","",OFFSET(List1!S$11,tisk!A1373,0))</f>
        <v/>
      </c>
      <c r="I1374" s="142" t="str">
        <f ca="1">IF(B1374="","",OFFSET(List1!T$11,tisk!A1373,0))</f>
        <v/>
      </c>
      <c r="J1374" s="142" t="str">
        <f ca="1">IF(B1374="","",OFFSET(List1!U$11,tisk!A1373,0))</f>
        <v/>
      </c>
      <c r="K1374" s="142" t="str">
        <f ca="1">IF(B1374="","",OFFSET(List1!V$11,tisk!A1373,0))</f>
        <v/>
      </c>
      <c r="L1374" s="142" t="str">
        <f ca="1">IF(B1374="","",OFFSET(List1!W$11,tisk!A1373,0))</f>
        <v/>
      </c>
      <c r="M1374" s="127" t="str">
        <f ca="1">IF(A1374="","",OFFSET(List1!W$11,tisk!#REF!,0))</f>
        <v/>
      </c>
      <c r="N1374" s="127" t="str">
        <f ca="1">IF(B1374="","",OFFSET(List1!X$11,tisk!A1373,0))</f>
        <v/>
      </c>
    </row>
    <row r="1375" spans="1:14" s="70" customFormat="1" ht="75" customHeight="1" x14ac:dyDescent="0.25">
      <c r="A1375" s="63"/>
      <c r="B1375" s="142"/>
      <c r="C1375" s="65" t="str">
        <f ca="1">IF(B1374="","",CONCATENATE("Okres ",OFFSET(List1!G$11,tisk!A1373,0),"
","Právní forma","
",OFFSET(List1!H$11,tisk!A1373,0),"
","IČO ",OFFSET(List1!I$11,tisk!A1373,0),"
 ","B.Ú. ",OFFSET(List1!J$11,tisk!A1373,0)))</f>
        <v/>
      </c>
      <c r="D1375" s="68" t="str">
        <f ca="1">IF(B1374="","",OFFSET(List1!M$11,tisk!A1373,0))</f>
        <v/>
      </c>
      <c r="E1375" s="143"/>
      <c r="F1375" s="69"/>
      <c r="G1375" s="127"/>
      <c r="H1375" s="144"/>
      <c r="I1375" s="142"/>
      <c r="J1375" s="142"/>
      <c r="K1375" s="142"/>
      <c r="L1375" s="142"/>
      <c r="M1375" s="127"/>
      <c r="N1375" s="127"/>
    </row>
    <row r="1376" spans="1:14" s="70" customFormat="1" ht="30" customHeight="1" x14ac:dyDescent="0.25">
      <c r="A1376" s="63">
        <f>ROW()/3-1</f>
        <v>457.66666666666669</v>
      </c>
      <c r="B1376" s="142"/>
      <c r="C1376" s="65" t="str">
        <f ca="1">IF(B1374="","",CONCATENATE("Zástupce","
",OFFSET(List1!K$11,tisk!A1373,0)))</f>
        <v/>
      </c>
      <c r="D1376" s="68" t="str">
        <f ca="1">IF(B1374="","",CONCATENATE("Dotace bude použita na:",OFFSET(List1!N$11,tisk!A1373,0)))</f>
        <v/>
      </c>
      <c r="E1376" s="143"/>
      <c r="F1376" s="67" t="str">
        <f ca="1">IF(B1374="","",OFFSET(List1!Q$11,tisk!A1373,0))</f>
        <v/>
      </c>
      <c r="G1376" s="127"/>
      <c r="H1376" s="144"/>
      <c r="I1376" s="142"/>
      <c r="J1376" s="142"/>
      <c r="K1376" s="142"/>
      <c r="L1376" s="142"/>
      <c r="M1376" s="127"/>
      <c r="N1376" s="127"/>
    </row>
    <row r="1377" spans="1:14" s="70" customFormat="1" ht="75" customHeight="1" x14ac:dyDescent="0.25">
      <c r="A1377" s="63"/>
      <c r="B1377" s="142" t="str">
        <f ca="1">IF(OFFSET(List1!B$11,tisk!A1376,0)&gt;0,OFFSET(List1!B$11,tisk!A1376,0),"")</f>
        <v/>
      </c>
      <c r="C1377" s="65" t="str">
        <f ca="1">IF(B1377="","",CONCATENATE(OFFSET(List1!C$11,tisk!A1376,0),"
",OFFSET(List1!D$11,tisk!A1376,0),"
",OFFSET(List1!E$11,tisk!A1376,0),"
",OFFSET(List1!F$11,tisk!A1376,0)))</f>
        <v/>
      </c>
      <c r="D1377" s="66" t="str">
        <f ca="1">IF(B1377="","",OFFSET(List1!L$11,tisk!A1376,0))</f>
        <v/>
      </c>
      <c r="E1377" s="143" t="str">
        <f ca="1">IF(B1377="","",OFFSET(List1!O$11,tisk!A1376,0))</f>
        <v/>
      </c>
      <c r="F1377" s="67" t="str">
        <f ca="1">IF(B1377="","",OFFSET(List1!P$11,tisk!A1376,0))</f>
        <v/>
      </c>
      <c r="G1377" s="127" t="str">
        <f ca="1">IF(B1377="","",OFFSET(List1!R$11,tisk!A1376,0))</f>
        <v/>
      </c>
      <c r="H1377" s="144" t="str">
        <f ca="1">IF(B1377="","",OFFSET(List1!S$11,tisk!A1376,0))</f>
        <v/>
      </c>
      <c r="I1377" s="142" t="str">
        <f ca="1">IF(B1377="","",OFFSET(List1!T$11,tisk!A1376,0))</f>
        <v/>
      </c>
      <c r="J1377" s="142" t="str">
        <f ca="1">IF(B1377="","",OFFSET(List1!U$11,tisk!A1376,0))</f>
        <v/>
      </c>
      <c r="K1377" s="142" t="str">
        <f ca="1">IF(B1377="","",OFFSET(List1!V$11,tisk!A1376,0))</f>
        <v/>
      </c>
      <c r="L1377" s="142" t="str">
        <f ca="1">IF(B1377="","",OFFSET(List1!W$11,tisk!A1376,0))</f>
        <v/>
      </c>
      <c r="M1377" s="127" t="str">
        <f ca="1">IF(A1377="","",OFFSET(List1!W$11,tisk!#REF!,0))</f>
        <v/>
      </c>
      <c r="N1377" s="127" t="str">
        <f ca="1">IF(B1377="","",OFFSET(List1!X$11,tisk!A1376,0))</f>
        <v/>
      </c>
    </row>
    <row r="1378" spans="1:14" s="70" customFormat="1" ht="75" customHeight="1" x14ac:dyDescent="0.25">
      <c r="A1378" s="63"/>
      <c r="B1378" s="142"/>
      <c r="C1378" s="65" t="str">
        <f ca="1">IF(B1377="","",CONCATENATE("Okres ",OFFSET(List1!G$11,tisk!A1376,0),"
","Právní forma","
",OFFSET(List1!H$11,tisk!A1376,0),"
","IČO ",OFFSET(List1!I$11,tisk!A1376,0),"
 ","B.Ú. ",OFFSET(List1!J$11,tisk!A1376,0)))</f>
        <v/>
      </c>
      <c r="D1378" s="68" t="str">
        <f ca="1">IF(B1377="","",OFFSET(List1!M$11,tisk!A1376,0))</f>
        <v/>
      </c>
      <c r="E1378" s="143"/>
      <c r="F1378" s="69"/>
      <c r="G1378" s="127"/>
      <c r="H1378" s="144"/>
      <c r="I1378" s="142"/>
      <c r="J1378" s="142"/>
      <c r="K1378" s="142"/>
      <c r="L1378" s="142"/>
      <c r="M1378" s="127"/>
      <c r="N1378" s="127"/>
    </row>
    <row r="1379" spans="1:14" s="70" customFormat="1" ht="30" customHeight="1" x14ac:dyDescent="0.25">
      <c r="A1379" s="63">
        <f>ROW()/3-1</f>
        <v>458.66666666666669</v>
      </c>
      <c r="B1379" s="142"/>
      <c r="C1379" s="65" t="str">
        <f ca="1">IF(B1377="","",CONCATENATE("Zástupce","
",OFFSET(List1!K$11,tisk!A1376,0)))</f>
        <v/>
      </c>
      <c r="D1379" s="68" t="str">
        <f ca="1">IF(B1377="","",CONCATENATE("Dotace bude použita na:",OFFSET(List1!N$11,tisk!A1376,0)))</f>
        <v/>
      </c>
      <c r="E1379" s="143"/>
      <c r="F1379" s="67" t="str">
        <f ca="1">IF(B1377="","",OFFSET(List1!Q$11,tisk!A1376,0))</f>
        <v/>
      </c>
      <c r="G1379" s="127"/>
      <c r="H1379" s="144"/>
      <c r="I1379" s="142"/>
      <c r="J1379" s="142"/>
      <c r="K1379" s="142"/>
      <c r="L1379" s="142"/>
      <c r="M1379" s="127"/>
      <c r="N1379" s="127"/>
    </row>
    <row r="1380" spans="1:14" s="70" customFormat="1" ht="75" customHeight="1" x14ac:dyDescent="0.25">
      <c r="A1380" s="63"/>
      <c r="B1380" s="142" t="str">
        <f ca="1">IF(OFFSET(List1!B$11,tisk!A1379,0)&gt;0,OFFSET(List1!B$11,tisk!A1379,0),"")</f>
        <v/>
      </c>
      <c r="C1380" s="65" t="str">
        <f ca="1">IF(B1380="","",CONCATENATE(OFFSET(List1!C$11,tisk!A1379,0),"
",OFFSET(List1!D$11,tisk!A1379,0),"
",OFFSET(List1!E$11,tisk!A1379,0),"
",OFFSET(List1!F$11,tisk!A1379,0)))</f>
        <v/>
      </c>
      <c r="D1380" s="66" t="str">
        <f ca="1">IF(B1380="","",OFFSET(List1!L$11,tisk!A1379,0))</f>
        <v/>
      </c>
      <c r="E1380" s="143" t="str">
        <f ca="1">IF(B1380="","",OFFSET(List1!O$11,tisk!A1379,0))</f>
        <v/>
      </c>
      <c r="F1380" s="67" t="str">
        <f ca="1">IF(B1380="","",OFFSET(List1!P$11,tisk!A1379,0))</f>
        <v/>
      </c>
      <c r="G1380" s="127" t="str">
        <f ca="1">IF(B1380="","",OFFSET(List1!R$11,tisk!A1379,0))</f>
        <v/>
      </c>
      <c r="H1380" s="144" t="str">
        <f ca="1">IF(B1380="","",OFFSET(List1!S$11,tisk!A1379,0))</f>
        <v/>
      </c>
      <c r="I1380" s="142" t="str">
        <f ca="1">IF(B1380="","",OFFSET(List1!T$11,tisk!A1379,0))</f>
        <v/>
      </c>
      <c r="J1380" s="142" t="str">
        <f ca="1">IF(B1380="","",OFFSET(List1!U$11,tisk!A1379,0))</f>
        <v/>
      </c>
      <c r="K1380" s="142" t="str">
        <f ca="1">IF(B1380="","",OFFSET(List1!V$11,tisk!A1379,0))</f>
        <v/>
      </c>
      <c r="L1380" s="142" t="str">
        <f ca="1">IF(B1380="","",OFFSET(List1!W$11,tisk!A1379,0))</f>
        <v/>
      </c>
      <c r="M1380" s="127" t="str">
        <f ca="1">IF(A1380="","",OFFSET(List1!W$11,tisk!#REF!,0))</f>
        <v/>
      </c>
      <c r="N1380" s="127" t="str">
        <f ca="1">IF(B1380="","",OFFSET(List1!X$11,tisk!A1379,0))</f>
        <v/>
      </c>
    </row>
    <row r="1381" spans="1:14" s="70" customFormat="1" ht="75" customHeight="1" x14ac:dyDescent="0.25">
      <c r="A1381" s="63"/>
      <c r="B1381" s="142"/>
      <c r="C1381" s="65" t="str">
        <f ca="1">IF(B1380="","",CONCATENATE("Okres ",OFFSET(List1!G$11,tisk!A1379,0),"
","Právní forma","
",OFFSET(List1!H$11,tisk!A1379,0),"
","IČO ",OFFSET(List1!I$11,tisk!A1379,0),"
 ","B.Ú. ",OFFSET(List1!J$11,tisk!A1379,0)))</f>
        <v/>
      </c>
      <c r="D1381" s="68" t="str">
        <f ca="1">IF(B1380="","",OFFSET(List1!M$11,tisk!A1379,0))</f>
        <v/>
      </c>
      <c r="E1381" s="143"/>
      <c r="F1381" s="69"/>
      <c r="G1381" s="127"/>
      <c r="H1381" s="144"/>
      <c r="I1381" s="142"/>
      <c r="J1381" s="142"/>
      <c r="K1381" s="142"/>
      <c r="L1381" s="142"/>
      <c r="M1381" s="127"/>
      <c r="N1381" s="127"/>
    </row>
    <row r="1382" spans="1:14" s="70" customFormat="1" ht="30" customHeight="1" x14ac:dyDescent="0.25">
      <c r="A1382" s="63">
        <f>ROW()/3-1</f>
        <v>459.66666666666669</v>
      </c>
      <c r="B1382" s="142"/>
      <c r="C1382" s="65" t="str">
        <f ca="1">IF(B1380="","",CONCATENATE("Zástupce","
",OFFSET(List1!K$11,tisk!A1379,0)))</f>
        <v/>
      </c>
      <c r="D1382" s="68" t="str">
        <f ca="1">IF(B1380="","",CONCATENATE("Dotace bude použita na:",OFFSET(List1!N$11,tisk!A1379,0)))</f>
        <v/>
      </c>
      <c r="E1382" s="143"/>
      <c r="F1382" s="67" t="str">
        <f ca="1">IF(B1380="","",OFFSET(List1!Q$11,tisk!A1379,0))</f>
        <v/>
      </c>
      <c r="G1382" s="127"/>
      <c r="H1382" s="144"/>
      <c r="I1382" s="142"/>
      <c r="J1382" s="142"/>
      <c r="K1382" s="142"/>
      <c r="L1382" s="142"/>
      <c r="M1382" s="127"/>
      <c r="N1382" s="127"/>
    </row>
    <row r="1383" spans="1:14" s="70" customFormat="1" ht="75" customHeight="1" x14ac:dyDescent="0.25">
      <c r="A1383" s="63"/>
      <c r="B1383" s="142" t="str">
        <f ca="1">IF(OFFSET(List1!B$11,tisk!A1382,0)&gt;0,OFFSET(List1!B$11,tisk!A1382,0),"")</f>
        <v/>
      </c>
      <c r="C1383" s="65" t="str">
        <f ca="1">IF(B1383="","",CONCATENATE(OFFSET(List1!C$11,tisk!A1382,0),"
",OFFSET(List1!D$11,tisk!A1382,0),"
",OFFSET(List1!E$11,tisk!A1382,0),"
",OFFSET(List1!F$11,tisk!A1382,0)))</f>
        <v/>
      </c>
      <c r="D1383" s="66" t="str">
        <f ca="1">IF(B1383="","",OFFSET(List1!L$11,tisk!A1382,0))</f>
        <v/>
      </c>
      <c r="E1383" s="143" t="str">
        <f ca="1">IF(B1383="","",OFFSET(List1!O$11,tisk!A1382,0))</f>
        <v/>
      </c>
      <c r="F1383" s="67" t="str">
        <f ca="1">IF(B1383="","",OFFSET(List1!P$11,tisk!A1382,0))</f>
        <v/>
      </c>
      <c r="G1383" s="127" t="str">
        <f ca="1">IF(B1383="","",OFFSET(List1!R$11,tisk!A1382,0))</f>
        <v/>
      </c>
      <c r="H1383" s="144" t="str">
        <f ca="1">IF(B1383="","",OFFSET(List1!S$11,tisk!A1382,0))</f>
        <v/>
      </c>
      <c r="I1383" s="142" t="str">
        <f ca="1">IF(B1383="","",OFFSET(List1!T$11,tisk!A1382,0))</f>
        <v/>
      </c>
      <c r="J1383" s="142" t="str">
        <f ca="1">IF(B1383="","",OFFSET(List1!U$11,tisk!A1382,0))</f>
        <v/>
      </c>
      <c r="K1383" s="142" t="str">
        <f ca="1">IF(B1383="","",OFFSET(List1!V$11,tisk!A1382,0))</f>
        <v/>
      </c>
      <c r="L1383" s="142" t="str">
        <f ca="1">IF(B1383="","",OFFSET(List1!W$11,tisk!A1382,0))</f>
        <v/>
      </c>
      <c r="M1383" s="127" t="str">
        <f ca="1">IF(A1383="","",OFFSET(List1!W$11,tisk!#REF!,0))</f>
        <v/>
      </c>
      <c r="N1383" s="127" t="str">
        <f ca="1">IF(B1383="","",OFFSET(List1!X$11,tisk!A1382,0))</f>
        <v/>
      </c>
    </row>
    <row r="1384" spans="1:14" s="70" customFormat="1" ht="75" customHeight="1" x14ac:dyDescent="0.25">
      <c r="A1384" s="63"/>
      <c r="B1384" s="142"/>
      <c r="C1384" s="65" t="str">
        <f ca="1">IF(B1383="","",CONCATENATE("Okres ",OFFSET(List1!G$11,tisk!A1382,0),"
","Právní forma","
",OFFSET(List1!H$11,tisk!A1382,0),"
","IČO ",OFFSET(List1!I$11,tisk!A1382,0),"
 ","B.Ú. ",OFFSET(List1!J$11,tisk!A1382,0)))</f>
        <v/>
      </c>
      <c r="D1384" s="68" t="str">
        <f ca="1">IF(B1383="","",OFFSET(List1!M$11,tisk!A1382,0))</f>
        <v/>
      </c>
      <c r="E1384" s="143"/>
      <c r="F1384" s="69"/>
      <c r="G1384" s="127"/>
      <c r="H1384" s="144"/>
      <c r="I1384" s="142"/>
      <c r="J1384" s="142"/>
      <c r="K1384" s="142"/>
      <c r="L1384" s="142"/>
      <c r="M1384" s="127"/>
      <c r="N1384" s="127"/>
    </row>
    <row r="1385" spans="1:14" s="70" customFormat="1" ht="30" customHeight="1" x14ac:dyDescent="0.25">
      <c r="A1385" s="63">
        <f>ROW()/3-1</f>
        <v>460.66666666666669</v>
      </c>
      <c r="B1385" s="142"/>
      <c r="C1385" s="65" t="str">
        <f ca="1">IF(B1383="","",CONCATENATE("Zástupce","
",OFFSET(List1!K$11,tisk!A1382,0)))</f>
        <v/>
      </c>
      <c r="D1385" s="68" t="str">
        <f ca="1">IF(B1383="","",CONCATENATE("Dotace bude použita na:",OFFSET(List1!N$11,tisk!A1382,0)))</f>
        <v/>
      </c>
      <c r="E1385" s="143"/>
      <c r="F1385" s="67" t="str">
        <f ca="1">IF(B1383="","",OFFSET(List1!Q$11,tisk!A1382,0))</f>
        <v/>
      </c>
      <c r="G1385" s="127"/>
      <c r="H1385" s="144"/>
      <c r="I1385" s="142"/>
      <c r="J1385" s="142"/>
      <c r="K1385" s="142"/>
      <c r="L1385" s="142"/>
      <c r="M1385" s="127"/>
      <c r="N1385" s="127"/>
    </row>
    <row r="1386" spans="1:14" s="70" customFormat="1" ht="75" customHeight="1" x14ac:dyDescent="0.25">
      <c r="A1386" s="63"/>
      <c r="B1386" s="142" t="str">
        <f ca="1">IF(OFFSET(List1!B$11,tisk!A1385,0)&gt;0,OFFSET(List1!B$11,tisk!A1385,0),"")</f>
        <v/>
      </c>
      <c r="C1386" s="65" t="str">
        <f ca="1">IF(B1386="","",CONCATENATE(OFFSET(List1!C$11,tisk!A1385,0),"
",OFFSET(List1!D$11,tisk!A1385,0),"
",OFFSET(List1!E$11,tisk!A1385,0),"
",OFFSET(List1!F$11,tisk!A1385,0)))</f>
        <v/>
      </c>
      <c r="D1386" s="66" t="str">
        <f ca="1">IF(B1386="","",OFFSET(List1!L$11,tisk!A1385,0))</f>
        <v/>
      </c>
      <c r="E1386" s="143" t="str">
        <f ca="1">IF(B1386="","",OFFSET(List1!O$11,tisk!A1385,0))</f>
        <v/>
      </c>
      <c r="F1386" s="67" t="str">
        <f ca="1">IF(B1386="","",OFFSET(List1!P$11,tisk!A1385,0))</f>
        <v/>
      </c>
      <c r="G1386" s="127" t="str">
        <f ca="1">IF(B1386="","",OFFSET(List1!R$11,tisk!A1385,0))</f>
        <v/>
      </c>
      <c r="H1386" s="144" t="str">
        <f ca="1">IF(B1386="","",OFFSET(List1!S$11,tisk!A1385,0))</f>
        <v/>
      </c>
      <c r="I1386" s="142" t="str">
        <f ca="1">IF(B1386="","",OFFSET(List1!T$11,tisk!A1385,0))</f>
        <v/>
      </c>
      <c r="J1386" s="142" t="str">
        <f ca="1">IF(B1386="","",OFFSET(List1!U$11,tisk!A1385,0))</f>
        <v/>
      </c>
      <c r="K1386" s="142" t="str">
        <f ca="1">IF(B1386="","",OFFSET(List1!V$11,tisk!A1385,0))</f>
        <v/>
      </c>
      <c r="L1386" s="142" t="str">
        <f ca="1">IF(B1386="","",OFFSET(List1!W$11,tisk!A1385,0))</f>
        <v/>
      </c>
      <c r="M1386" s="127" t="str">
        <f ca="1">IF(A1386="","",OFFSET(List1!W$11,tisk!#REF!,0))</f>
        <v/>
      </c>
      <c r="N1386" s="127" t="str">
        <f ca="1">IF(B1386="","",OFFSET(List1!X$11,tisk!A1385,0))</f>
        <v/>
      </c>
    </row>
    <row r="1387" spans="1:14" s="70" customFormat="1" ht="75" customHeight="1" x14ac:dyDescent="0.25">
      <c r="A1387" s="63"/>
      <c r="B1387" s="142"/>
      <c r="C1387" s="65" t="str">
        <f ca="1">IF(B1386="","",CONCATENATE("Okres ",OFFSET(List1!G$11,tisk!A1385,0),"
","Právní forma","
",OFFSET(List1!H$11,tisk!A1385,0),"
","IČO ",OFFSET(List1!I$11,tisk!A1385,0),"
 ","B.Ú. ",OFFSET(List1!J$11,tisk!A1385,0)))</f>
        <v/>
      </c>
      <c r="D1387" s="68" t="str">
        <f ca="1">IF(B1386="","",OFFSET(List1!M$11,tisk!A1385,0))</f>
        <v/>
      </c>
      <c r="E1387" s="143"/>
      <c r="F1387" s="69"/>
      <c r="G1387" s="127"/>
      <c r="H1387" s="144"/>
      <c r="I1387" s="142"/>
      <c r="J1387" s="142"/>
      <c r="K1387" s="142"/>
      <c r="L1387" s="142"/>
      <c r="M1387" s="127"/>
      <c r="N1387" s="127"/>
    </row>
    <row r="1388" spans="1:14" s="70" customFormat="1" ht="30" customHeight="1" x14ac:dyDescent="0.25">
      <c r="A1388" s="63">
        <f>ROW()/3-1</f>
        <v>461.66666666666669</v>
      </c>
      <c r="B1388" s="142"/>
      <c r="C1388" s="65" t="str">
        <f ca="1">IF(B1386="","",CONCATENATE("Zástupce","
",OFFSET(List1!K$11,tisk!A1385,0)))</f>
        <v/>
      </c>
      <c r="D1388" s="68" t="str">
        <f ca="1">IF(B1386="","",CONCATENATE("Dotace bude použita na:",OFFSET(List1!N$11,tisk!A1385,0)))</f>
        <v/>
      </c>
      <c r="E1388" s="143"/>
      <c r="F1388" s="67" t="str">
        <f ca="1">IF(B1386="","",OFFSET(List1!Q$11,tisk!A1385,0))</f>
        <v/>
      </c>
      <c r="G1388" s="127"/>
      <c r="H1388" s="144"/>
      <c r="I1388" s="142"/>
      <c r="J1388" s="142"/>
      <c r="K1388" s="142"/>
      <c r="L1388" s="142"/>
      <c r="M1388" s="127"/>
      <c r="N1388" s="127"/>
    </row>
    <row r="1389" spans="1:14" s="70" customFormat="1" ht="75" customHeight="1" x14ac:dyDescent="0.25">
      <c r="A1389" s="63"/>
      <c r="B1389" s="142" t="str">
        <f ca="1">IF(OFFSET(List1!B$11,tisk!A1388,0)&gt;0,OFFSET(List1!B$11,tisk!A1388,0),"")</f>
        <v/>
      </c>
      <c r="C1389" s="65" t="str">
        <f ca="1">IF(B1389="","",CONCATENATE(OFFSET(List1!C$11,tisk!A1388,0),"
",OFFSET(List1!D$11,tisk!A1388,0),"
",OFFSET(List1!E$11,tisk!A1388,0),"
",OFFSET(List1!F$11,tisk!A1388,0)))</f>
        <v/>
      </c>
      <c r="D1389" s="66" t="str">
        <f ca="1">IF(B1389="","",OFFSET(List1!L$11,tisk!A1388,0))</f>
        <v/>
      </c>
      <c r="E1389" s="143" t="str">
        <f ca="1">IF(B1389="","",OFFSET(List1!O$11,tisk!A1388,0))</f>
        <v/>
      </c>
      <c r="F1389" s="67" t="str">
        <f ca="1">IF(B1389="","",OFFSET(List1!P$11,tisk!A1388,0))</f>
        <v/>
      </c>
      <c r="G1389" s="127" t="str">
        <f ca="1">IF(B1389="","",OFFSET(List1!R$11,tisk!A1388,0))</f>
        <v/>
      </c>
      <c r="H1389" s="144" t="str">
        <f ca="1">IF(B1389="","",OFFSET(List1!S$11,tisk!A1388,0))</f>
        <v/>
      </c>
      <c r="I1389" s="142" t="str">
        <f ca="1">IF(B1389="","",OFFSET(List1!T$11,tisk!A1388,0))</f>
        <v/>
      </c>
      <c r="J1389" s="142" t="str">
        <f ca="1">IF(B1389="","",OFFSET(List1!U$11,tisk!A1388,0))</f>
        <v/>
      </c>
      <c r="K1389" s="142" t="str">
        <f ca="1">IF(B1389="","",OFFSET(List1!V$11,tisk!A1388,0))</f>
        <v/>
      </c>
      <c r="L1389" s="142" t="str">
        <f ca="1">IF(B1389="","",OFFSET(List1!W$11,tisk!A1388,0))</f>
        <v/>
      </c>
      <c r="M1389" s="127" t="str">
        <f ca="1">IF(A1389="","",OFFSET(List1!W$11,tisk!#REF!,0))</f>
        <v/>
      </c>
      <c r="N1389" s="127" t="str">
        <f ca="1">IF(B1389="","",OFFSET(List1!X$11,tisk!A1388,0))</f>
        <v/>
      </c>
    </row>
    <row r="1390" spans="1:14" s="70" customFormat="1" ht="75" customHeight="1" x14ac:dyDescent="0.25">
      <c r="A1390" s="63"/>
      <c r="B1390" s="142"/>
      <c r="C1390" s="65" t="str">
        <f ca="1">IF(B1389="","",CONCATENATE("Okres ",OFFSET(List1!G$11,tisk!A1388,0),"
","Právní forma","
",OFFSET(List1!H$11,tisk!A1388,0),"
","IČO ",OFFSET(List1!I$11,tisk!A1388,0),"
 ","B.Ú. ",OFFSET(List1!J$11,tisk!A1388,0)))</f>
        <v/>
      </c>
      <c r="D1390" s="68" t="str">
        <f ca="1">IF(B1389="","",OFFSET(List1!M$11,tisk!A1388,0))</f>
        <v/>
      </c>
      <c r="E1390" s="143"/>
      <c r="F1390" s="69"/>
      <c r="G1390" s="127"/>
      <c r="H1390" s="144"/>
      <c r="I1390" s="142"/>
      <c r="J1390" s="142"/>
      <c r="K1390" s="142"/>
      <c r="L1390" s="142"/>
      <c r="M1390" s="127"/>
      <c r="N1390" s="127"/>
    </row>
    <row r="1391" spans="1:14" s="70" customFormat="1" ht="30" customHeight="1" x14ac:dyDescent="0.25">
      <c r="A1391" s="63">
        <f>ROW()/3-1</f>
        <v>462.66666666666669</v>
      </c>
      <c r="B1391" s="142"/>
      <c r="C1391" s="65" t="str">
        <f ca="1">IF(B1389="","",CONCATENATE("Zástupce","
",OFFSET(List1!K$11,tisk!A1388,0)))</f>
        <v/>
      </c>
      <c r="D1391" s="68" t="str">
        <f ca="1">IF(B1389="","",CONCATENATE("Dotace bude použita na:",OFFSET(List1!N$11,tisk!A1388,0)))</f>
        <v/>
      </c>
      <c r="E1391" s="143"/>
      <c r="F1391" s="67" t="str">
        <f ca="1">IF(B1389="","",OFFSET(List1!Q$11,tisk!A1388,0))</f>
        <v/>
      </c>
      <c r="G1391" s="127"/>
      <c r="H1391" s="144"/>
      <c r="I1391" s="142"/>
      <c r="J1391" s="142"/>
      <c r="K1391" s="142"/>
      <c r="L1391" s="142"/>
      <c r="M1391" s="127"/>
      <c r="N1391" s="127"/>
    </row>
    <row r="1392" spans="1:14" s="70" customFormat="1" ht="75" customHeight="1" x14ac:dyDescent="0.25">
      <c r="A1392" s="63"/>
      <c r="B1392" s="142" t="str">
        <f ca="1">IF(OFFSET(List1!B$11,tisk!A1391,0)&gt;0,OFFSET(List1!B$11,tisk!A1391,0),"")</f>
        <v/>
      </c>
      <c r="C1392" s="65" t="str">
        <f ca="1">IF(B1392="","",CONCATENATE(OFFSET(List1!C$11,tisk!A1391,0),"
",OFFSET(List1!D$11,tisk!A1391,0),"
",OFFSET(List1!E$11,tisk!A1391,0),"
",OFFSET(List1!F$11,tisk!A1391,0)))</f>
        <v/>
      </c>
      <c r="D1392" s="66" t="str">
        <f ca="1">IF(B1392="","",OFFSET(List1!L$11,tisk!A1391,0))</f>
        <v/>
      </c>
      <c r="E1392" s="143" t="str">
        <f ca="1">IF(B1392="","",OFFSET(List1!O$11,tisk!A1391,0))</f>
        <v/>
      </c>
      <c r="F1392" s="67" t="str">
        <f ca="1">IF(B1392="","",OFFSET(List1!P$11,tisk!A1391,0))</f>
        <v/>
      </c>
      <c r="G1392" s="127" t="str">
        <f ca="1">IF(B1392="","",OFFSET(List1!R$11,tisk!A1391,0))</f>
        <v/>
      </c>
      <c r="H1392" s="144" t="str">
        <f ca="1">IF(B1392="","",OFFSET(List1!S$11,tisk!A1391,0))</f>
        <v/>
      </c>
      <c r="I1392" s="142" t="str">
        <f ca="1">IF(B1392="","",OFFSET(List1!T$11,tisk!A1391,0))</f>
        <v/>
      </c>
      <c r="J1392" s="142" t="str">
        <f ca="1">IF(B1392="","",OFFSET(List1!U$11,tisk!A1391,0))</f>
        <v/>
      </c>
      <c r="K1392" s="142" t="str">
        <f ca="1">IF(B1392="","",OFFSET(List1!V$11,tisk!A1391,0))</f>
        <v/>
      </c>
      <c r="L1392" s="142" t="str">
        <f ca="1">IF(B1392="","",OFFSET(List1!W$11,tisk!A1391,0))</f>
        <v/>
      </c>
      <c r="M1392" s="127" t="str">
        <f ca="1">IF(A1392="","",OFFSET(List1!W$11,tisk!#REF!,0))</f>
        <v/>
      </c>
      <c r="N1392" s="127" t="str">
        <f ca="1">IF(B1392="","",OFFSET(List1!X$11,tisk!A1391,0))</f>
        <v/>
      </c>
    </row>
    <row r="1393" spans="1:14" s="70" customFormat="1" ht="75" customHeight="1" x14ac:dyDescent="0.25">
      <c r="A1393" s="63"/>
      <c r="B1393" s="142"/>
      <c r="C1393" s="65" t="str">
        <f ca="1">IF(B1392="","",CONCATENATE("Okres ",OFFSET(List1!G$11,tisk!A1391,0),"
","Právní forma","
",OFFSET(List1!H$11,tisk!A1391,0),"
","IČO ",OFFSET(List1!I$11,tisk!A1391,0),"
 ","B.Ú. ",OFFSET(List1!J$11,tisk!A1391,0)))</f>
        <v/>
      </c>
      <c r="D1393" s="68" t="str">
        <f ca="1">IF(B1392="","",OFFSET(List1!M$11,tisk!A1391,0))</f>
        <v/>
      </c>
      <c r="E1393" s="143"/>
      <c r="F1393" s="69"/>
      <c r="G1393" s="127"/>
      <c r="H1393" s="144"/>
      <c r="I1393" s="142"/>
      <c r="J1393" s="142"/>
      <c r="K1393" s="142"/>
      <c r="L1393" s="142"/>
      <c r="M1393" s="127"/>
      <c r="N1393" s="127"/>
    </row>
    <row r="1394" spans="1:14" s="70" customFormat="1" ht="30" customHeight="1" x14ac:dyDescent="0.25">
      <c r="A1394" s="63">
        <f>ROW()/3-1</f>
        <v>463.66666666666669</v>
      </c>
      <c r="B1394" s="142"/>
      <c r="C1394" s="65" t="str">
        <f ca="1">IF(B1392="","",CONCATENATE("Zástupce","
",OFFSET(List1!K$11,tisk!A1391,0)))</f>
        <v/>
      </c>
      <c r="D1394" s="68" t="str">
        <f ca="1">IF(B1392="","",CONCATENATE("Dotace bude použita na:",OFFSET(List1!N$11,tisk!A1391,0)))</f>
        <v/>
      </c>
      <c r="E1394" s="143"/>
      <c r="F1394" s="67" t="str">
        <f ca="1">IF(B1392="","",OFFSET(List1!Q$11,tisk!A1391,0))</f>
        <v/>
      </c>
      <c r="G1394" s="127"/>
      <c r="H1394" s="144"/>
      <c r="I1394" s="142"/>
      <c r="J1394" s="142"/>
      <c r="K1394" s="142"/>
      <c r="L1394" s="142"/>
      <c r="M1394" s="127"/>
      <c r="N1394" s="127"/>
    </row>
    <row r="1395" spans="1:14" s="70" customFormat="1" ht="75" customHeight="1" x14ac:dyDescent="0.25">
      <c r="A1395" s="63"/>
      <c r="B1395" s="142" t="str">
        <f ca="1">IF(OFFSET(List1!B$11,tisk!A1394,0)&gt;0,OFFSET(List1!B$11,tisk!A1394,0),"")</f>
        <v/>
      </c>
      <c r="C1395" s="65" t="str">
        <f ca="1">IF(B1395="","",CONCATENATE(OFFSET(List1!C$11,tisk!A1394,0),"
",OFFSET(List1!D$11,tisk!A1394,0),"
",OFFSET(List1!E$11,tisk!A1394,0),"
",OFFSET(List1!F$11,tisk!A1394,0)))</f>
        <v/>
      </c>
      <c r="D1395" s="66" t="str">
        <f ca="1">IF(B1395="","",OFFSET(List1!L$11,tisk!A1394,0))</f>
        <v/>
      </c>
      <c r="E1395" s="143" t="str">
        <f ca="1">IF(B1395="","",OFFSET(List1!O$11,tisk!A1394,0))</f>
        <v/>
      </c>
      <c r="F1395" s="67" t="str">
        <f ca="1">IF(B1395="","",OFFSET(List1!P$11,tisk!A1394,0))</f>
        <v/>
      </c>
      <c r="G1395" s="127" t="str">
        <f ca="1">IF(B1395="","",OFFSET(List1!R$11,tisk!A1394,0))</f>
        <v/>
      </c>
      <c r="H1395" s="144" t="str">
        <f ca="1">IF(B1395="","",OFFSET(List1!S$11,tisk!A1394,0))</f>
        <v/>
      </c>
      <c r="I1395" s="142" t="str">
        <f ca="1">IF(B1395="","",OFFSET(List1!T$11,tisk!A1394,0))</f>
        <v/>
      </c>
      <c r="J1395" s="142" t="str">
        <f ca="1">IF(B1395="","",OFFSET(List1!U$11,tisk!A1394,0))</f>
        <v/>
      </c>
      <c r="K1395" s="142" t="str">
        <f ca="1">IF(B1395="","",OFFSET(List1!V$11,tisk!A1394,0))</f>
        <v/>
      </c>
      <c r="L1395" s="142" t="str">
        <f ca="1">IF(B1395="","",OFFSET(List1!W$11,tisk!A1394,0))</f>
        <v/>
      </c>
      <c r="M1395" s="127" t="str">
        <f ca="1">IF(A1395="","",OFFSET(List1!W$11,tisk!#REF!,0))</f>
        <v/>
      </c>
      <c r="N1395" s="127" t="str">
        <f ca="1">IF(B1395="","",OFFSET(List1!X$11,tisk!A1394,0))</f>
        <v/>
      </c>
    </row>
    <row r="1396" spans="1:14" s="70" customFormat="1" ht="75" customHeight="1" x14ac:dyDescent="0.25">
      <c r="A1396" s="63"/>
      <c r="B1396" s="142"/>
      <c r="C1396" s="65" t="str">
        <f ca="1">IF(B1395="","",CONCATENATE("Okres ",OFFSET(List1!G$11,tisk!A1394,0),"
","Právní forma","
",OFFSET(List1!H$11,tisk!A1394,0),"
","IČO ",OFFSET(List1!I$11,tisk!A1394,0),"
 ","B.Ú. ",OFFSET(List1!J$11,tisk!A1394,0)))</f>
        <v/>
      </c>
      <c r="D1396" s="68" t="str">
        <f ca="1">IF(B1395="","",OFFSET(List1!M$11,tisk!A1394,0))</f>
        <v/>
      </c>
      <c r="E1396" s="143"/>
      <c r="F1396" s="69"/>
      <c r="G1396" s="127"/>
      <c r="H1396" s="144"/>
      <c r="I1396" s="142"/>
      <c r="J1396" s="142"/>
      <c r="K1396" s="142"/>
      <c r="L1396" s="142"/>
      <c r="M1396" s="127"/>
      <c r="N1396" s="127"/>
    </row>
    <row r="1397" spans="1:14" s="70" customFormat="1" ht="30" customHeight="1" x14ac:dyDescent="0.25">
      <c r="A1397" s="63">
        <f>ROW()/3-1</f>
        <v>464.66666666666669</v>
      </c>
      <c r="B1397" s="142"/>
      <c r="C1397" s="65" t="str">
        <f ca="1">IF(B1395="","",CONCATENATE("Zástupce","
",OFFSET(List1!K$11,tisk!A1394,0)))</f>
        <v/>
      </c>
      <c r="D1397" s="68" t="str">
        <f ca="1">IF(B1395="","",CONCATENATE("Dotace bude použita na:",OFFSET(List1!N$11,tisk!A1394,0)))</f>
        <v/>
      </c>
      <c r="E1397" s="143"/>
      <c r="F1397" s="67" t="str">
        <f ca="1">IF(B1395="","",OFFSET(List1!Q$11,tisk!A1394,0))</f>
        <v/>
      </c>
      <c r="G1397" s="127"/>
      <c r="H1397" s="144"/>
      <c r="I1397" s="142"/>
      <c r="J1397" s="142"/>
      <c r="K1397" s="142"/>
      <c r="L1397" s="142"/>
      <c r="M1397" s="127"/>
      <c r="N1397" s="127"/>
    </row>
    <row r="1398" spans="1:14" s="70" customFormat="1" ht="75" customHeight="1" x14ac:dyDescent="0.25">
      <c r="A1398" s="63"/>
      <c r="B1398" s="142" t="str">
        <f ca="1">IF(OFFSET(List1!B$11,tisk!A1397,0)&gt;0,OFFSET(List1!B$11,tisk!A1397,0),"")</f>
        <v/>
      </c>
      <c r="C1398" s="65" t="str">
        <f ca="1">IF(B1398="","",CONCATENATE(OFFSET(List1!C$11,tisk!A1397,0),"
",OFFSET(List1!D$11,tisk!A1397,0),"
",OFFSET(List1!E$11,tisk!A1397,0),"
",OFFSET(List1!F$11,tisk!A1397,0)))</f>
        <v/>
      </c>
      <c r="D1398" s="66" t="str">
        <f ca="1">IF(B1398="","",OFFSET(List1!L$11,tisk!A1397,0))</f>
        <v/>
      </c>
      <c r="E1398" s="143" t="str">
        <f ca="1">IF(B1398="","",OFFSET(List1!O$11,tisk!A1397,0))</f>
        <v/>
      </c>
      <c r="F1398" s="67" t="str">
        <f ca="1">IF(B1398="","",OFFSET(List1!P$11,tisk!A1397,0))</f>
        <v/>
      </c>
      <c r="G1398" s="127" t="str">
        <f ca="1">IF(B1398="","",OFFSET(List1!R$11,tisk!A1397,0))</f>
        <v/>
      </c>
      <c r="H1398" s="144" t="str">
        <f ca="1">IF(B1398="","",OFFSET(List1!S$11,tisk!A1397,0))</f>
        <v/>
      </c>
      <c r="I1398" s="142" t="str">
        <f ca="1">IF(B1398="","",OFFSET(List1!T$11,tisk!A1397,0))</f>
        <v/>
      </c>
      <c r="J1398" s="142" t="str">
        <f ca="1">IF(B1398="","",OFFSET(List1!U$11,tisk!A1397,0))</f>
        <v/>
      </c>
      <c r="K1398" s="142" t="str">
        <f ca="1">IF(B1398="","",OFFSET(List1!V$11,tisk!A1397,0))</f>
        <v/>
      </c>
      <c r="L1398" s="142" t="str">
        <f ca="1">IF(B1398="","",OFFSET(List1!W$11,tisk!A1397,0))</f>
        <v/>
      </c>
      <c r="M1398" s="127" t="str">
        <f ca="1">IF(A1398="","",OFFSET(List1!W$11,tisk!#REF!,0))</f>
        <v/>
      </c>
      <c r="N1398" s="127" t="str">
        <f ca="1">IF(B1398="","",OFFSET(List1!X$11,tisk!A1397,0))</f>
        <v/>
      </c>
    </row>
    <row r="1399" spans="1:14" s="70" customFormat="1" ht="75" customHeight="1" x14ac:dyDescent="0.25">
      <c r="A1399" s="63"/>
      <c r="B1399" s="142"/>
      <c r="C1399" s="65" t="str">
        <f ca="1">IF(B1398="","",CONCATENATE("Okres ",OFFSET(List1!G$11,tisk!A1397,0),"
","Právní forma","
",OFFSET(List1!H$11,tisk!A1397,0),"
","IČO ",OFFSET(List1!I$11,tisk!A1397,0),"
 ","B.Ú. ",OFFSET(List1!J$11,tisk!A1397,0)))</f>
        <v/>
      </c>
      <c r="D1399" s="68" t="str">
        <f ca="1">IF(B1398="","",OFFSET(List1!M$11,tisk!A1397,0))</f>
        <v/>
      </c>
      <c r="E1399" s="143"/>
      <c r="F1399" s="69"/>
      <c r="G1399" s="127"/>
      <c r="H1399" s="144"/>
      <c r="I1399" s="142"/>
      <c r="J1399" s="142"/>
      <c r="K1399" s="142"/>
      <c r="L1399" s="142"/>
      <c r="M1399" s="127"/>
      <c r="N1399" s="127"/>
    </row>
    <row r="1400" spans="1:14" s="70" customFormat="1" ht="30" customHeight="1" x14ac:dyDescent="0.25">
      <c r="A1400" s="63">
        <f>ROW()/3-1</f>
        <v>465.66666666666669</v>
      </c>
      <c r="B1400" s="142"/>
      <c r="C1400" s="65" t="str">
        <f ca="1">IF(B1398="","",CONCATENATE("Zástupce","
",OFFSET(List1!K$11,tisk!A1397,0)))</f>
        <v/>
      </c>
      <c r="D1400" s="68" t="str">
        <f ca="1">IF(B1398="","",CONCATENATE("Dotace bude použita na:",OFFSET(List1!N$11,tisk!A1397,0)))</f>
        <v/>
      </c>
      <c r="E1400" s="143"/>
      <c r="F1400" s="67" t="str">
        <f ca="1">IF(B1398="","",OFFSET(List1!Q$11,tisk!A1397,0))</f>
        <v/>
      </c>
      <c r="G1400" s="127"/>
      <c r="H1400" s="144"/>
      <c r="I1400" s="142"/>
      <c r="J1400" s="142"/>
      <c r="K1400" s="142"/>
      <c r="L1400" s="142"/>
      <c r="M1400" s="127"/>
      <c r="N1400" s="127"/>
    </row>
    <row r="1401" spans="1:14" s="70" customFormat="1" ht="75" customHeight="1" x14ac:dyDescent="0.25">
      <c r="A1401" s="63"/>
      <c r="B1401" s="142" t="str">
        <f ca="1">IF(OFFSET(List1!B$11,tisk!A1400,0)&gt;0,OFFSET(List1!B$11,tisk!A1400,0),"")</f>
        <v/>
      </c>
      <c r="C1401" s="65" t="str">
        <f ca="1">IF(B1401="","",CONCATENATE(OFFSET(List1!C$11,tisk!A1400,0),"
",OFFSET(List1!D$11,tisk!A1400,0),"
",OFFSET(List1!E$11,tisk!A1400,0),"
",OFFSET(List1!F$11,tisk!A1400,0)))</f>
        <v/>
      </c>
      <c r="D1401" s="66" t="str">
        <f ca="1">IF(B1401="","",OFFSET(List1!L$11,tisk!A1400,0))</f>
        <v/>
      </c>
      <c r="E1401" s="143" t="str">
        <f ca="1">IF(B1401="","",OFFSET(List1!O$11,tisk!A1400,0))</f>
        <v/>
      </c>
      <c r="F1401" s="67" t="str">
        <f ca="1">IF(B1401="","",OFFSET(List1!P$11,tisk!A1400,0))</f>
        <v/>
      </c>
      <c r="G1401" s="127" t="str">
        <f ca="1">IF(B1401="","",OFFSET(List1!R$11,tisk!A1400,0))</f>
        <v/>
      </c>
      <c r="H1401" s="144" t="str">
        <f ca="1">IF(B1401="","",OFFSET(List1!S$11,tisk!A1400,0))</f>
        <v/>
      </c>
      <c r="I1401" s="142" t="str">
        <f ca="1">IF(B1401="","",OFFSET(List1!T$11,tisk!A1400,0))</f>
        <v/>
      </c>
      <c r="J1401" s="142" t="str">
        <f ca="1">IF(B1401="","",OFFSET(List1!U$11,tisk!A1400,0))</f>
        <v/>
      </c>
      <c r="K1401" s="142" t="str">
        <f ca="1">IF(B1401="","",OFFSET(List1!V$11,tisk!A1400,0))</f>
        <v/>
      </c>
      <c r="L1401" s="142" t="str">
        <f ca="1">IF(B1401="","",OFFSET(List1!W$11,tisk!A1400,0))</f>
        <v/>
      </c>
      <c r="M1401" s="127" t="str">
        <f ca="1">IF(A1401="","",OFFSET(List1!W$11,tisk!#REF!,0))</f>
        <v/>
      </c>
      <c r="N1401" s="127" t="str">
        <f ca="1">IF(B1401="","",OFFSET(List1!X$11,tisk!A1400,0))</f>
        <v/>
      </c>
    </row>
    <row r="1402" spans="1:14" s="70" customFormat="1" ht="75" customHeight="1" x14ac:dyDescent="0.25">
      <c r="A1402" s="63"/>
      <c r="B1402" s="142"/>
      <c r="C1402" s="65" t="str">
        <f ca="1">IF(B1401="","",CONCATENATE("Okres ",OFFSET(List1!G$11,tisk!A1400,0),"
","Právní forma","
",OFFSET(List1!H$11,tisk!A1400,0),"
","IČO ",OFFSET(List1!I$11,tisk!A1400,0),"
 ","B.Ú. ",OFFSET(List1!J$11,tisk!A1400,0)))</f>
        <v/>
      </c>
      <c r="D1402" s="68" t="str">
        <f ca="1">IF(B1401="","",OFFSET(List1!M$11,tisk!A1400,0))</f>
        <v/>
      </c>
      <c r="E1402" s="143"/>
      <c r="F1402" s="69"/>
      <c r="G1402" s="127"/>
      <c r="H1402" s="144"/>
      <c r="I1402" s="142"/>
      <c r="J1402" s="142"/>
      <c r="K1402" s="142"/>
      <c r="L1402" s="142"/>
      <c r="M1402" s="127"/>
      <c r="N1402" s="127"/>
    </row>
    <row r="1403" spans="1:14" s="70" customFormat="1" ht="30" customHeight="1" x14ac:dyDescent="0.25">
      <c r="A1403" s="63">
        <f>ROW()/3-1</f>
        <v>466.66666666666669</v>
      </c>
      <c r="B1403" s="142"/>
      <c r="C1403" s="65" t="str">
        <f ca="1">IF(B1401="","",CONCATENATE("Zástupce","
",OFFSET(List1!K$11,tisk!A1400,0)))</f>
        <v/>
      </c>
      <c r="D1403" s="68" t="str">
        <f ca="1">IF(B1401="","",CONCATENATE("Dotace bude použita na:",OFFSET(List1!N$11,tisk!A1400,0)))</f>
        <v/>
      </c>
      <c r="E1403" s="143"/>
      <c r="F1403" s="67" t="str">
        <f ca="1">IF(B1401="","",OFFSET(List1!Q$11,tisk!A1400,0))</f>
        <v/>
      </c>
      <c r="G1403" s="127"/>
      <c r="H1403" s="144"/>
      <c r="I1403" s="142"/>
      <c r="J1403" s="142"/>
      <c r="K1403" s="142"/>
      <c r="L1403" s="142"/>
      <c r="M1403" s="127"/>
      <c r="N1403" s="127"/>
    </row>
    <row r="1404" spans="1:14" s="70" customFormat="1" ht="75" customHeight="1" x14ac:dyDescent="0.25">
      <c r="A1404" s="63"/>
      <c r="B1404" s="142" t="str">
        <f ca="1">IF(OFFSET(List1!B$11,tisk!A1403,0)&gt;0,OFFSET(List1!B$11,tisk!A1403,0),"")</f>
        <v/>
      </c>
      <c r="C1404" s="65" t="str">
        <f ca="1">IF(B1404="","",CONCATENATE(OFFSET(List1!C$11,tisk!A1403,0),"
",OFFSET(List1!D$11,tisk!A1403,0),"
",OFFSET(List1!E$11,tisk!A1403,0),"
",OFFSET(List1!F$11,tisk!A1403,0)))</f>
        <v/>
      </c>
      <c r="D1404" s="66" t="str">
        <f ca="1">IF(B1404="","",OFFSET(List1!L$11,tisk!A1403,0))</f>
        <v/>
      </c>
      <c r="E1404" s="143" t="str">
        <f ca="1">IF(B1404="","",OFFSET(List1!O$11,tisk!A1403,0))</f>
        <v/>
      </c>
      <c r="F1404" s="67" t="str">
        <f ca="1">IF(B1404="","",OFFSET(List1!P$11,tisk!A1403,0))</f>
        <v/>
      </c>
      <c r="G1404" s="127" t="str">
        <f ca="1">IF(B1404="","",OFFSET(List1!R$11,tisk!A1403,0))</f>
        <v/>
      </c>
      <c r="H1404" s="144" t="str">
        <f ca="1">IF(B1404="","",OFFSET(List1!S$11,tisk!A1403,0))</f>
        <v/>
      </c>
      <c r="I1404" s="142" t="str">
        <f ca="1">IF(B1404="","",OFFSET(List1!T$11,tisk!A1403,0))</f>
        <v/>
      </c>
      <c r="J1404" s="142" t="str">
        <f ca="1">IF(B1404="","",OFFSET(List1!U$11,tisk!A1403,0))</f>
        <v/>
      </c>
      <c r="K1404" s="142" t="str">
        <f ca="1">IF(B1404="","",OFFSET(List1!V$11,tisk!A1403,0))</f>
        <v/>
      </c>
      <c r="L1404" s="142" t="str">
        <f ca="1">IF(B1404="","",OFFSET(List1!W$11,tisk!A1403,0))</f>
        <v/>
      </c>
      <c r="M1404" s="127" t="str">
        <f ca="1">IF(A1404="","",OFFSET(List1!W$11,tisk!#REF!,0))</f>
        <v/>
      </c>
      <c r="N1404" s="127" t="str">
        <f ca="1">IF(B1404="","",OFFSET(List1!X$11,tisk!A1403,0))</f>
        <v/>
      </c>
    </row>
    <row r="1405" spans="1:14" s="70" customFormat="1" ht="75" customHeight="1" x14ac:dyDescent="0.25">
      <c r="A1405" s="63"/>
      <c r="B1405" s="142"/>
      <c r="C1405" s="65" t="str">
        <f ca="1">IF(B1404="","",CONCATENATE("Okres ",OFFSET(List1!G$11,tisk!A1403,0),"
","Právní forma","
",OFFSET(List1!H$11,tisk!A1403,0),"
","IČO ",OFFSET(List1!I$11,tisk!A1403,0),"
 ","B.Ú. ",OFFSET(List1!J$11,tisk!A1403,0)))</f>
        <v/>
      </c>
      <c r="D1405" s="68" t="str">
        <f ca="1">IF(B1404="","",OFFSET(List1!M$11,tisk!A1403,0))</f>
        <v/>
      </c>
      <c r="E1405" s="143"/>
      <c r="F1405" s="69"/>
      <c r="G1405" s="127"/>
      <c r="H1405" s="144"/>
      <c r="I1405" s="142"/>
      <c r="J1405" s="142"/>
      <c r="K1405" s="142"/>
      <c r="L1405" s="142"/>
      <c r="M1405" s="127"/>
      <c r="N1405" s="127"/>
    </row>
    <row r="1406" spans="1:14" s="70" customFormat="1" ht="30" customHeight="1" x14ac:dyDescent="0.25">
      <c r="A1406" s="63">
        <f>ROW()/3-1</f>
        <v>467.66666666666669</v>
      </c>
      <c r="B1406" s="142"/>
      <c r="C1406" s="65" t="str">
        <f ca="1">IF(B1404="","",CONCATENATE("Zástupce","
",OFFSET(List1!K$11,tisk!A1403,0)))</f>
        <v/>
      </c>
      <c r="D1406" s="68" t="str">
        <f ca="1">IF(B1404="","",CONCATENATE("Dotace bude použita na:",OFFSET(List1!N$11,tisk!A1403,0)))</f>
        <v/>
      </c>
      <c r="E1406" s="143"/>
      <c r="F1406" s="67" t="str">
        <f ca="1">IF(B1404="","",OFFSET(List1!Q$11,tisk!A1403,0))</f>
        <v/>
      </c>
      <c r="G1406" s="127"/>
      <c r="H1406" s="144"/>
      <c r="I1406" s="142"/>
      <c r="J1406" s="142"/>
      <c r="K1406" s="142"/>
      <c r="L1406" s="142"/>
      <c r="M1406" s="127"/>
      <c r="N1406" s="127"/>
    </row>
    <row r="1407" spans="1:14" s="70" customFormat="1" ht="75" customHeight="1" x14ac:dyDescent="0.25">
      <c r="A1407" s="63"/>
      <c r="B1407" s="142" t="str">
        <f ca="1">IF(OFFSET(List1!B$11,tisk!A1406,0)&gt;0,OFFSET(List1!B$11,tisk!A1406,0),"")</f>
        <v/>
      </c>
      <c r="C1407" s="65" t="str">
        <f ca="1">IF(B1407="","",CONCATENATE(OFFSET(List1!C$11,tisk!A1406,0),"
",OFFSET(List1!D$11,tisk!A1406,0),"
",OFFSET(List1!E$11,tisk!A1406,0),"
",OFFSET(List1!F$11,tisk!A1406,0)))</f>
        <v/>
      </c>
      <c r="D1407" s="66" t="str">
        <f ca="1">IF(B1407="","",OFFSET(List1!L$11,tisk!A1406,0))</f>
        <v/>
      </c>
      <c r="E1407" s="143" t="str">
        <f ca="1">IF(B1407="","",OFFSET(List1!O$11,tisk!A1406,0))</f>
        <v/>
      </c>
      <c r="F1407" s="67" t="str">
        <f ca="1">IF(B1407="","",OFFSET(List1!P$11,tisk!A1406,0))</f>
        <v/>
      </c>
      <c r="G1407" s="127" t="str">
        <f ca="1">IF(B1407="","",OFFSET(List1!R$11,tisk!A1406,0))</f>
        <v/>
      </c>
      <c r="H1407" s="144" t="str">
        <f ca="1">IF(B1407="","",OFFSET(List1!S$11,tisk!A1406,0))</f>
        <v/>
      </c>
      <c r="I1407" s="142" t="str">
        <f ca="1">IF(B1407="","",OFFSET(List1!T$11,tisk!A1406,0))</f>
        <v/>
      </c>
      <c r="J1407" s="142" t="str">
        <f ca="1">IF(B1407="","",OFFSET(List1!U$11,tisk!A1406,0))</f>
        <v/>
      </c>
      <c r="K1407" s="142" t="str">
        <f ca="1">IF(B1407="","",OFFSET(List1!V$11,tisk!A1406,0))</f>
        <v/>
      </c>
      <c r="L1407" s="142" t="str">
        <f ca="1">IF(B1407="","",OFFSET(List1!W$11,tisk!A1406,0))</f>
        <v/>
      </c>
      <c r="M1407" s="127" t="str">
        <f ca="1">IF(A1407="","",OFFSET(List1!W$11,tisk!#REF!,0))</f>
        <v/>
      </c>
      <c r="N1407" s="127" t="str">
        <f ca="1">IF(B1407="","",OFFSET(List1!X$11,tisk!A1406,0))</f>
        <v/>
      </c>
    </row>
    <row r="1408" spans="1:14" s="70" customFormat="1" ht="75" customHeight="1" x14ac:dyDescent="0.25">
      <c r="A1408" s="63"/>
      <c r="B1408" s="142"/>
      <c r="C1408" s="65" t="str">
        <f ca="1">IF(B1407="","",CONCATENATE("Okres ",OFFSET(List1!G$11,tisk!A1406,0),"
","Právní forma","
",OFFSET(List1!H$11,tisk!A1406,0),"
","IČO ",OFFSET(List1!I$11,tisk!A1406,0),"
 ","B.Ú. ",OFFSET(List1!J$11,tisk!A1406,0)))</f>
        <v/>
      </c>
      <c r="D1408" s="68" t="str">
        <f ca="1">IF(B1407="","",OFFSET(List1!M$11,tisk!A1406,0))</f>
        <v/>
      </c>
      <c r="E1408" s="143"/>
      <c r="F1408" s="69"/>
      <c r="G1408" s="127"/>
      <c r="H1408" s="144"/>
      <c r="I1408" s="142"/>
      <c r="J1408" s="142"/>
      <c r="K1408" s="142"/>
      <c r="L1408" s="142"/>
      <c r="M1408" s="127"/>
      <c r="N1408" s="127"/>
    </row>
    <row r="1409" spans="1:14" s="70" customFormat="1" ht="30" customHeight="1" x14ac:dyDescent="0.25">
      <c r="A1409" s="63">
        <f>ROW()/3-1</f>
        <v>468.66666666666669</v>
      </c>
      <c r="B1409" s="142"/>
      <c r="C1409" s="65" t="str">
        <f ca="1">IF(B1407="","",CONCATENATE("Zástupce","
",OFFSET(List1!K$11,tisk!A1406,0)))</f>
        <v/>
      </c>
      <c r="D1409" s="68" t="str">
        <f ca="1">IF(B1407="","",CONCATENATE("Dotace bude použita na:",OFFSET(List1!N$11,tisk!A1406,0)))</f>
        <v/>
      </c>
      <c r="E1409" s="143"/>
      <c r="F1409" s="67" t="str">
        <f ca="1">IF(B1407="","",OFFSET(List1!Q$11,tisk!A1406,0))</f>
        <v/>
      </c>
      <c r="G1409" s="127"/>
      <c r="H1409" s="144"/>
      <c r="I1409" s="142"/>
      <c r="J1409" s="142"/>
      <c r="K1409" s="142"/>
      <c r="L1409" s="142"/>
      <c r="M1409" s="127"/>
      <c r="N1409" s="127"/>
    </row>
    <row r="1410" spans="1:14" s="70" customFormat="1" ht="75" customHeight="1" x14ac:dyDescent="0.25">
      <c r="A1410" s="63"/>
      <c r="B1410" s="142" t="str">
        <f ca="1">IF(OFFSET(List1!B$11,tisk!A1409,0)&gt;0,OFFSET(List1!B$11,tisk!A1409,0),"")</f>
        <v/>
      </c>
      <c r="C1410" s="65" t="str">
        <f ca="1">IF(B1410="","",CONCATENATE(OFFSET(List1!C$11,tisk!A1409,0),"
",OFFSET(List1!D$11,tisk!A1409,0),"
",OFFSET(List1!E$11,tisk!A1409,0),"
",OFFSET(List1!F$11,tisk!A1409,0)))</f>
        <v/>
      </c>
      <c r="D1410" s="66" t="str">
        <f ca="1">IF(B1410="","",OFFSET(List1!L$11,tisk!A1409,0))</f>
        <v/>
      </c>
      <c r="E1410" s="143" t="str">
        <f ca="1">IF(B1410="","",OFFSET(List1!O$11,tisk!A1409,0))</f>
        <v/>
      </c>
      <c r="F1410" s="67" t="str">
        <f ca="1">IF(B1410="","",OFFSET(List1!P$11,tisk!A1409,0))</f>
        <v/>
      </c>
      <c r="G1410" s="127" t="str">
        <f ca="1">IF(B1410="","",OFFSET(List1!R$11,tisk!A1409,0))</f>
        <v/>
      </c>
      <c r="H1410" s="144" t="str">
        <f ca="1">IF(B1410="","",OFFSET(List1!S$11,tisk!A1409,0))</f>
        <v/>
      </c>
      <c r="I1410" s="142" t="str">
        <f ca="1">IF(B1410="","",OFFSET(List1!T$11,tisk!A1409,0))</f>
        <v/>
      </c>
      <c r="J1410" s="142" t="str">
        <f ca="1">IF(B1410="","",OFFSET(List1!U$11,tisk!A1409,0))</f>
        <v/>
      </c>
      <c r="K1410" s="142" t="str">
        <f ca="1">IF(B1410="","",OFFSET(List1!V$11,tisk!A1409,0))</f>
        <v/>
      </c>
      <c r="L1410" s="142" t="str">
        <f ca="1">IF(B1410="","",OFFSET(List1!W$11,tisk!A1409,0))</f>
        <v/>
      </c>
      <c r="M1410" s="127" t="str">
        <f ca="1">IF(A1410="","",OFFSET(List1!W$11,tisk!#REF!,0))</f>
        <v/>
      </c>
      <c r="N1410" s="127" t="str">
        <f ca="1">IF(B1410="","",OFFSET(List1!X$11,tisk!A1409,0))</f>
        <v/>
      </c>
    </row>
    <row r="1411" spans="1:14" s="70" customFormat="1" ht="75" customHeight="1" x14ac:dyDescent="0.25">
      <c r="A1411" s="63"/>
      <c r="B1411" s="142"/>
      <c r="C1411" s="65" t="str">
        <f ca="1">IF(B1410="","",CONCATENATE("Okres ",OFFSET(List1!G$11,tisk!A1409,0),"
","Právní forma","
",OFFSET(List1!H$11,tisk!A1409,0),"
","IČO ",OFFSET(List1!I$11,tisk!A1409,0),"
 ","B.Ú. ",OFFSET(List1!J$11,tisk!A1409,0)))</f>
        <v/>
      </c>
      <c r="D1411" s="68" t="str">
        <f ca="1">IF(B1410="","",OFFSET(List1!M$11,tisk!A1409,0))</f>
        <v/>
      </c>
      <c r="E1411" s="143"/>
      <c r="F1411" s="69"/>
      <c r="G1411" s="127"/>
      <c r="H1411" s="144"/>
      <c r="I1411" s="142"/>
      <c r="J1411" s="142"/>
      <c r="K1411" s="142"/>
      <c r="L1411" s="142"/>
      <c r="M1411" s="127"/>
      <c r="N1411" s="127"/>
    </row>
    <row r="1412" spans="1:14" s="70" customFormat="1" ht="30" customHeight="1" x14ac:dyDescent="0.25">
      <c r="A1412" s="63">
        <f>ROW()/3-1</f>
        <v>469.66666666666669</v>
      </c>
      <c r="B1412" s="142"/>
      <c r="C1412" s="65" t="str">
        <f ca="1">IF(B1410="","",CONCATENATE("Zástupce","
",OFFSET(List1!K$11,tisk!A1409,0)))</f>
        <v/>
      </c>
      <c r="D1412" s="68" t="str">
        <f ca="1">IF(B1410="","",CONCATENATE("Dotace bude použita na:",OFFSET(List1!N$11,tisk!A1409,0)))</f>
        <v/>
      </c>
      <c r="E1412" s="143"/>
      <c r="F1412" s="67" t="str">
        <f ca="1">IF(B1410="","",OFFSET(List1!Q$11,tisk!A1409,0))</f>
        <v/>
      </c>
      <c r="G1412" s="127"/>
      <c r="H1412" s="144"/>
      <c r="I1412" s="142"/>
      <c r="J1412" s="142"/>
      <c r="K1412" s="142"/>
      <c r="L1412" s="142"/>
      <c r="M1412" s="127"/>
      <c r="N1412" s="127"/>
    </row>
    <row r="1413" spans="1:14" s="70" customFormat="1" ht="75" customHeight="1" x14ac:dyDescent="0.25">
      <c r="A1413" s="63"/>
      <c r="B1413" s="142" t="str">
        <f ca="1">IF(OFFSET(List1!B$11,tisk!A1412,0)&gt;0,OFFSET(List1!B$11,tisk!A1412,0),"")</f>
        <v/>
      </c>
      <c r="C1413" s="65" t="str">
        <f ca="1">IF(B1413="","",CONCATENATE(OFFSET(List1!C$11,tisk!A1412,0),"
",OFFSET(List1!D$11,tisk!A1412,0),"
",OFFSET(List1!E$11,tisk!A1412,0),"
",OFFSET(List1!F$11,tisk!A1412,0)))</f>
        <v/>
      </c>
      <c r="D1413" s="66" t="str">
        <f ca="1">IF(B1413="","",OFFSET(List1!L$11,tisk!A1412,0))</f>
        <v/>
      </c>
      <c r="E1413" s="143" t="str">
        <f ca="1">IF(B1413="","",OFFSET(List1!O$11,tisk!A1412,0))</f>
        <v/>
      </c>
      <c r="F1413" s="67" t="str">
        <f ca="1">IF(B1413="","",OFFSET(List1!P$11,tisk!A1412,0))</f>
        <v/>
      </c>
      <c r="G1413" s="127" t="str">
        <f ca="1">IF(B1413="","",OFFSET(List1!R$11,tisk!A1412,0))</f>
        <v/>
      </c>
      <c r="H1413" s="144" t="str">
        <f ca="1">IF(B1413="","",OFFSET(List1!S$11,tisk!A1412,0))</f>
        <v/>
      </c>
      <c r="I1413" s="142" t="str">
        <f ca="1">IF(B1413="","",OFFSET(List1!T$11,tisk!A1412,0))</f>
        <v/>
      </c>
      <c r="J1413" s="142" t="str">
        <f ca="1">IF(B1413="","",OFFSET(List1!U$11,tisk!A1412,0))</f>
        <v/>
      </c>
      <c r="K1413" s="142" t="str">
        <f ca="1">IF(B1413="","",OFFSET(List1!V$11,tisk!A1412,0))</f>
        <v/>
      </c>
      <c r="L1413" s="142" t="str">
        <f ca="1">IF(B1413="","",OFFSET(List1!W$11,tisk!A1412,0))</f>
        <v/>
      </c>
      <c r="M1413" s="127" t="str">
        <f ca="1">IF(A1413="","",OFFSET(List1!W$11,tisk!#REF!,0))</f>
        <v/>
      </c>
      <c r="N1413" s="127" t="str">
        <f ca="1">IF(B1413="","",OFFSET(List1!X$11,tisk!A1412,0))</f>
        <v/>
      </c>
    </row>
    <row r="1414" spans="1:14" s="70" customFormat="1" ht="75" customHeight="1" x14ac:dyDescent="0.25">
      <c r="A1414" s="63"/>
      <c r="B1414" s="142"/>
      <c r="C1414" s="65" t="str">
        <f ca="1">IF(B1413="","",CONCATENATE("Okres ",OFFSET(List1!G$11,tisk!A1412,0),"
","Právní forma","
",OFFSET(List1!H$11,tisk!A1412,0),"
","IČO ",OFFSET(List1!I$11,tisk!A1412,0),"
 ","B.Ú. ",OFFSET(List1!J$11,tisk!A1412,0)))</f>
        <v/>
      </c>
      <c r="D1414" s="68" t="str">
        <f ca="1">IF(B1413="","",OFFSET(List1!M$11,tisk!A1412,0))</f>
        <v/>
      </c>
      <c r="E1414" s="143"/>
      <c r="F1414" s="69"/>
      <c r="G1414" s="127"/>
      <c r="H1414" s="144"/>
      <c r="I1414" s="142"/>
      <c r="J1414" s="142"/>
      <c r="K1414" s="142"/>
      <c r="L1414" s="142"/>
      <c r="M1414" s="127"/>
      <c r="N1414" s="127"/>
    </row>
    <row r="1415" spans="1:14" s="70" customFormat="1" ht="30" customHeight="1" x14ac:dyDescent="0.25">
      <c r="A1415" s="63">
        <f>ROW()/3-1</f>
        <v>470.66666666666669</v>
      </c>
      <c r="B1415" s="142"/>
      <c r="C1415" s="65" t="str">
        <f ca="1">IF(B1413="","",CONCATENATE("Zástupce","
",OFFSET(List1!K$11,tisk!A1412,0)))</f>
        <v/>
      </c>
      <c r="D1415" s="68" t="str">
        <f ca="1">IF(B1413="","",CONCATENATE("Dotace bude použita na:",OFFSET(List1!N$11,tisk!A1412,0)))</f>
        <v/>
      </c>
      <c r="E1415" s="143"/>
      <c r="F1415" s="67" t="str">
        <f ca="1">IF(B1413="","",OFFSET(List1!Q$11,tisk!A1412,0))</f>
        <v/>
      </c>
      <c r="G1415" s="127"/>
      <c r="H1415" s="144"/>
      <c r="I1415" s="142"/>
      <c r="J1415" s="142"/>
      <c r="K1415" s="142"/>
      <c r="L1415" s="142"/>
      <c r="M1415" s="127"/>
      <c r="N1415" s="127"/>
    </row>
    <row r="1416" spans="1:14" s="70" customFormat="1" ht="75" customHeight="1" x14ac:dyDescent="0.25">
      <c r="A1416" s="63"/>
      <c r="B1416" s="142" t="str">
        <f ca="1">IF(OFFSET(List1!B$11,tisk!A1415,0)&gt;0,OFFSET(List1!B$11,tisk!A1415,0),"")</f>
        <v/>
      </c>
      <c r="C1416" s="65" t="str">
        <f ca="1">IF(B1416="","",CONCATENATE(OFFSET(List1!C$11,tisk!A1415,0),"
",OFFSET(List1!D$11,tisk!A1415,0),"
",OFFSET(List1!E$11,tisk!A1415,0),"
",OFFSET(List1!F$11,tisk!A1415,0)))</f>
        <v/>
      </c>
      <c r="D1416" s="66" t="str">
        <f ca="1">IF(B1416="","",OFFSET(List1!L$11,tisk!A1415,0))</f>
        <v/>
      </c>
      <c r="E1416" s="143" t="str">
        <f ca="1">IF(B1416="","",OFFSET(List1!O$11,tisk!A1415,0))</f>
        <v/>
      </c>
      <c r="F1416" s="67" t="str">
        <f ca="1">IF(B1416="","",OFFSET(List1!P$11,tisk!A1415,0))</f>
        <v/>
      </c>
      <c r="G1416" s="127" t="str">
        <f ca="1">IF(B1416="","",OFFSET(List1!R$11,tisk!A1415,0))</f>
        <v/>
      </c>
      <c r="H1416" s="144" t="str">
        <f ca="1">IF(B1416="","",OFFSET(List1!S$11,tisk!A1415,0))</f>
        <v/>
      </c>
      <c r="I1416" s="142" t="str">
        <f ca="1">IF(B1416="","",OFFSET(List1!T$11,tisk!A1415,0))</f>
        <v/>
      </c>
      <c r="J1416" s="142" t="str">
        <f ca="1">IF(B1416="","",OFFSET(List1!U$11,tisk!A1415,0))</f>
        <v/>
      </c>
      <c r="K1416" s="142" t="str">
        <f ca="1">IF(B1416="","",OFFSET(List1!V$11,tisk!A1415,0))</f>
        <v/>
      </c>
      <c r="L1416" s="142" t="str">
        <f ca="1">IF(B1416="","",OFFSET(List1!W$11,tisk!A1415,0))</f>
        <v/>
      </c>
      <c r="M1416" s="127" t="str">
        <f ca="1">IF(A1416="","",OFFSET(List1!W$11,tisk!#REF!,0))</f>
        <v/>
      </c>
      <c r="N1416" s="127" t="str">
        <f ca="1">IF(B1416="","",OFFSET(List1!X$11,tisk!A1415,0))</f>
        <v/>
      </c>
    </row>
    <row r="1417" spans="1:14" s="70" customFormat="1" ht="75" customHeight="1" x14ac:dyDescent="0.25">
      <c r="A1417" s="63"/>
      <c r="B1417" s="142"/>
      <c r="C1417" s="65" t="str">
        <f ca="1">IF(B1416="","",CONCATENATE("Okres ",OFFSET(List1!G$11,tisk!A1415,0),"
","Právní forma","
",OFFSET(List1!H$11,tisk!A1415,0),"
","IČO ",OFFSET(List1!I$11,tisk!A1415,0),"
 ","B.Ú. ",OFFSET(List1!J$11,tisk!A1415,0)))</f>
        <v/>
      </c>
      <c r="D1417" s="68" t="str">
        <f ca="1">IF(B1416="","",OFFSET(List1!M$11,tisk!A1415,0))</f>
        <v/>
      </c>
      <c r="E1417" s="143"/>
      <c r="F1417" s="69"/>
      <c r="G1417" s="127"/>
      <c r="H1417" s="144"/>
      <c r="I1417" s="142"/>
      <c r="J1417" s="142"/>
      <c r="K1417" s="142"/>
      <c r="L1417" s="142"/>
      <c r="M1417" s="127"/>
      <c r="N1417" s="127"/>
    </row>
    <row r="1418" spans="1:14" s="70" customFormat="1" ht="30" customHeight="1" x14ac:dyDescent="0.25">
      <c r="A1418" s="63">
        <f>ROW()/3-1</f>
        <v>471.66666666666669</v>
      </c>
      <c r="B1418" s="142"/>
      <c r="C1418" s="65" t="str">
        <f ca="1">IF(B1416="","",CONCATENATE("Zástupce","
",OFFSET(List1!K$11,tisk!A1415,0)))</f>
        <v/>
      </c>
      <c r="D1418" s="68" t="str">
        <f ca="1">IF(B1416="","",CONCATENATE("Dotace bude použita na:",OFFSET(List1!N$11,tisk!A1415,0)))</f>
        <v/>
      </c>
      <c r="E1418" s="143"/>
      <c r="F1418" s="67" t="str">
        <f ca="1">IF(B1416="","",OFFSET(List1!Q$11,tisk!A1415,0))</f>
        <v/>
      </c>
      <c r="G1418" s="127"/>
      <c r="H1418" s="144"/>
      <c r="I1418" s="142"/>
      <c r="J1418" s="142"/>
      <c r="K1418" s="142"/>
      <c r="L1418" s="142"/>
      <c r="M1418" s="127"/>
      <c r="N1418" s="127"/>
    </row>
    <row r="1419" spans="1:14" s="70" customFormat="1" ht="75" customHeight="1" x14ac:dyDescent="0.25">
      <c r="A1419" s="63"/>
      <c r="B1419" s="142" t="str">
        <f ca="1">IF(OFFSET(List1!B$11,tisk!A1418,0)&gt;0,OFFSET(List1!B$11,tisk!A1418,0),"")</f>
        <v/>
      </c>
      <c r="C1419" s="65" t="str">
        <f ca="1">IF(B1419="","",CONCATENATE(OFFSET(List1!C$11,tisk!A1418,0),"
",OFFSET(List1!D$11,tisk!A1418,0),"
",OFFSET(List1!E$11,tisk!A1418,0),"
",OFFSET(List1!F$11,tisk!A1418,0)))</f>
        <v/>
      </c>
      <c r="D1419" s="66" t="str">
        <f ca="1">IF(B1419="","",OFFSET(List1!L$11,tisk!A1418,0))</f>
        <v/>
      </c>
      <c r="E1419" s="143" t="str">
        <f ca="1">IF(B1419="","",OFFSET(List1!O$11,tisk!A1418,0))</f>
        <v/>
      </c>
      <c r="F1419" s="67" t="str">
        <f ca="1">IF(B1419="","",OFFSET(List1!P$11,tisk!A1418,0))</f>
        <v/>
      </c>
      <c r="G1419" s="127" t="str">
        <f ca="1">IF(B1419="","",OFFSET(List1!R$11,tisk!A1418,0))</f>
        <v/>
      </c>
      <c r="H1419" s="144" t="str">
        <f ca="1">IF(B1419="","",OFFSET(List1!S$11,tisk!A1418,0))</f>
        <v/>
      </c>
      <c r="I1419" s="142" t="str">
        <f ca="1">IF(B1419="","",OFFSET(List1!T$11,tisk!A1418,0))</f>
        <v/>
      </c>
      <c r="J1419" s="142" t="str">
        <f ca="1">IF(B1419="","",OFFSET(List1!U$11,tisk!A1418,0))</f>
        <v/>
      </c>
      <c r="K1419" s="142" t="str">
        <f ca="1">IF(B1419="","",OFFSET(List1!V$11,tisk!A1418,0))</f>
        <v/>
      </c>
      <c r="L1419" s="142" t="str">
        <f ca="1">IF(B1419="","",OFFSET(List1!W$11,tisk!A1418,0))</f>
        <v/>
      </c>
      <c r="M1419" s="127" t="str">
        <f ca="1">IF(A1419="","",OFFSET(List1!W$11,tisk!#REF!,0))</f>
        <v/>
      </c>
      <c r="N1419" s="127" t="str">
        <f ca="1">IF(B1419="","",OFFSET(List1!X$11,tisk!A1418,0))</f>
        <v/>
      </c>
    </row>
    <row r="1420" spans="1:14" s="70" customFormat="1" ht="75" customHeight="1" x14ac:dyDescent="0.25">
      <c r="A1420" s="63"/>
      <c r="B1420" s="142"/>
      <c r="C1420" s="65" t="str">
        <f ca="1">IF(B1419="","",CONCATENATE("Okres ",OFFSET(List1!G$11,tisk!A1418,0),"
","Právní forma","
",OFFSET(List1!H$11,tisk!A1418,0),"
","IČO ",OFFSET(List1!I$11,tisk!A1418,0),"
 ","B.Ú. ",OFFSET(List1!J$11,tisk!A1418,0)))</f>
        <v/>
      </c>
      <c r="D1420" s="68" t="str">
        <f ca="1">IF(B1419="","",OFFSET(List1!M$11,tisk!A1418,0))</f>
        <v/>
      </c>
      <c r="E1420" s="143"/>
      <c r="F1420" s="69"/>
      <c r="G1420" s="127"/>
      <c r="H1420" s="144"/>
      <c r="I1420" s="142"/>
      <c r="J1420" s="142"/>
      <c r="K1420" s="142"/>
      <c r="L1420" s="142"/>
      <c r="M1420" s="127"/>
      <c r="N1420" s="127"/>
    </row>
    <row r="1421" spans="1:14" s="70" customFormat="1" ht="30" customHeight="1" x14ac:dyDescent="0.25">
      <c r="A1421" s="63">
        <f>ROW()/3-1</f>
        <v>472.66666666666669</v>
      </c>
      <c r="B1421" s="142"/>
      <c r="C1421" s="65" t="str">
        <f ca="1">IF(B1419="","",CONCATENATE("Zástupce","
",OFFSET(List1!K$11,tisk!A1418,0)))</f>
        <v/>
      </c>
      <c r="D1421" s="68" t="str">
        <f ca="1">IF(B1419="","",CONCATENATE("Dotace bude použita na:",OFFSET(List1!N$11,tisk!A1418,0)))</f>
        <v/>
      </c>
      <c r="E1421" s="143"/>
      <c r="F1421" s="67" t="str">
        <f ca="1">IF(B1419="","",OFFSET(List1!Q$11,tisk!A1418,0))</f>
        <v/>
      </c>
      <c r="G1421" s="127"/>
      <c r="H1421" s="144"/>
      <c r="I1421" s="142"/>
      <c r="J1421" s="142"/>
      <c r="K1421" s="142"/>
      <c r="L1421" s="142"/>
      <c r="M1421" s="127"/>
      <c r="N1421" s="127"/>
    </row>
    <row r="1422" spans="1:14" s="70" customFormat="1" ht="75" customHeight="1" x14ac:dyDescent="0.25">
      <c r="A1422" s="63"/>
      <c r="B1422" s="142" t="str">
        <f ca="1">IF(OFFSET(List1!B$11,tisk!A1421,0)&gt;0,OFFSET(List1!B$11,tisk!A1421,0),"")</f>
        <v/>
      </c>
      <c r="C1422" s="65" t="str">
        <f ca="1">IF(B1422="","",CONCATENATE(OFFSET(List1!C$11,tisk!A1421,0),"
",OFFSET(List1!D$11,tisk!A1421,0),"
",OFFSET(List1!E$11,tisk!A1421,0),"
",OFFSET(List1!F$11,tisk!A1421,0)))</f>
        <v/>
      </c>
      <c r="D1422" s="66" t="str">
        <f ca="1">IF(B1422="","",OFFSET(List1!L$11,tisk!A1421,0))</f>
        <v/>
      </c>
      <c r="E1422" s="143" t="str">
        <f ca="1">IF(B1422="","",OFFSET(List1!O$11,tisk!A1421,0))</f>
        <v/>
      </c>
      <c r="F1422" s="67" t="str">
        <f ca="1">IF(B1422="","",OFFSET(List1!P$11,tisk!A1421,0))</f>
        <v/>
      </c>
      <c r="G1422" s="127" t="str">
        <f ca="1">IF(B1422="","",OFFSET(List1!R$11,tisk!A1421,0))</f>
        <v/>
      </c>
      <c r="H1422" s="144" t="str">
        <f ca="1">IF(B1422="","",OFFSET(List1!S$11,tisk!A1421,0))</f>
        <v/>
      </c>
      <c r="I1422" s="142" t="str">
        <f ca="1">IF(B1422="","",OFFSET(List1!T$11,tisk!A1421,0))</f>
        <v/>
      </c>
      <c r="J1422" s="142" t="str">
        <f ca="1">IF(B1422="","",OFFSET(List1!U$11,tisk!A1421,0))</f>
        <v/>
      </c>
      <c r="K1422" s="142" t="str">
        <f ca="1">IF(B1422="","",OFFSET(List1!V$11,tisk!A1421,0))</f>
        <v/>
      </c>
      <c r="L1422" s="142" t="str">
        <f ca="1">IF(B1422="","",OFFSET(List1!W$11,tisk!A1421,0))</f>
        <v/>
      </c>
      <c r="M1422" s="127" t="str">
        <f ca="1">IF(A1422="","",OFFSET(List1!W$11,tisk!#REF!,0))</f>
        <v/>
      </c>
      <c r="N1422" s="127" t="str">
        <f ca="1">IF(B1422="","",OFFSET(List1!X$11,tisk!A1421,0))</f>
        <v/>
      </c>
    </row>
    <row r="1423" spans="1:14" s="70" customFormat="1" ht="75" customHeight="1" x14ac:dyDescent="0.25">
      <c r="A1423" s="63"/>
      <c r="B1423" s="142"/>
      <c r="C1423" s="65" t="str">
        <f ca="1">IF(B1422="","",CONCATENATE("Okres ",OFFSET(List1!G$11,tisk!A1421,0),"
","Právní forma","
",OFFSET(List1!H$11,tisk!A1421,0),"
","IČO ",OFFSET(List1!I$11,tisk!A1421,0),"
 ","B.Ú. ",OFFSET(List1!J$11,tisk!A1421,0)))</f>
        <v/>
      </c>
      <c r="D1423" s="68" t="str">
        <f ca="1">IF(B1422="","",OFFSET(List1!M$11,tisk!A1421,0))</f>
        <v/>
      </c>
      <c r="E1423" s="143"/>
      <c r="F1423" s="69"/>
      <c r="G1423" s="127"/>
      <c r="H1423" s="144"/>
      <c r="I1423" s="142"/>
      <c r="J1423" s="142"/>
      <c r="K1423" s="142"/>
      <c r="L1423" s="142"/>
      <c r="M1423" s="127"/>
      <c r="N1423" s="127"/>
    </row>
    <row r="1424" spans="1:14" s="70" customFormat="1" ht="30" customHeight="1" x14ac:dyDescent="0.25">
      <c r="A1424" s="63">
        <f>ROW()/3-1</f>
        <v>473.66666666666669</v>
      </c>
      <c r="B1424" s="142"/>
      <c r="C1424" s="65" t="str">
        <f ca="1">IF(B1422="","",CONCATENATE("Zástupce","
",OFFSET(List1!K$11,tisk!A1421,0)))</f>
        <v/>
      </c>
      <c r="D1424" s="68" t="str">
        <f ca="1">IF(B1422="","",CONCATENATE("Dotace bude použita na:",OFFSET(List1!N$11,tisk!A1421,0)))</f>
        <v/>
      </c>
      <c r="E1424" s="143"/>
      <c r="F1424" s="67" t="str">
        <f ca="1">IF(B1422="","",OFFSET(List1!Q$11,tisk!A1421,0))</f>
        <v/>
      </c>
      <c r="G1424" s="127"/>
      <c r="H1424" s="144"/>
      <c r="I1424" s="142"/>
      <c r="J1424" s="142"/>
      <c r="K1424" s="142"/>
      <c r="L1424" s="142"/>
      <c r="M1424" s="127"/>
      <c r="N1424" s="127"/>
    </row>
    <row r="1425" spans="1:14" s="70" customFormat="1" ht="75" customHeight="1" x14ac:dyDescent="0.25">
      <c r="A1425" s="63"/>
      <c r="B1425" s="142" t="str">
        <f ca="1">IF(OFFSET(List1!B$11,tisk!A1424,0)&gt;0,OFFSET(List1!B$11,tisk!A1424,0),"")</f>
        <v/>
      </c>
      <c r="C1425" s="65" t="str">
        <f ca="1">IF(B1425="","",CONCATENATE(OFFSET(List1!C$11,tisk!A1424,0),"
",OFFSET(List1!D$11,tisk!A1424,0),"
",OFFSET(List1!E$11,tisk!A1424,0),"
",OFFSET(List1!F$11,tisk!A1424,0)))</f>
        <v/>
      </c>
      <c r="D1425" s="66" t="str">
        <f ca="1">IF(B1425="","",OFFSET(List1!L$11,tisk!A1424,0))</f>
        <v/>
      </c>
      <c r="E1425" s="143" t="str">
        <f ca="1">IF(B1425="","",OFFSET(List1!O$11,tisk!A1424,0))</f>
        <v/>
      </c>
      <c r="F1425" s="67" t="str">
        <f ca="1">IF(B1425="","",OFFSET(List1!P$11,tisk!A1424,0))</f>
        <v/>
      </c>
      <c r="G1425" s="127" t="str">
        <f ca="1">IF(B1425="","",OFFSET(List1!R$11,tisk!A1424,0))</f>
        <v/>
      </c>
      <c r="H1425" s="144" t="str">
        <f ca="1">IF(B1425="","",OFFSET(List1!S$11,tisk!A1424,0))</f>
        <v/>
      </c>
      <c r="I1425" s="142" t="str">
        <f ca="1">IF(B1425="","",OFFSET(List1!T$11,tisk!A1424,0))</f>
        <v/>
      </c>
      <c r="J1425" s="142" t="str">
        <f ca="1">IF(B1425="","",OFFSET(List1!U$11,tisk!A1424,0))</f>
        <v/>
      </c>
      <c r="K1425" s="142" t="str">
        <f ca="1">IF(B1425="","",OFFSET(List1!V$11,tisk!A1424,0))</f>
        <v/>
      </c>
      <c r="L1425" s="142" t="str">
        <f ca="1">IF(B1425="","",OFFSET(List1!W$11,tisk!A1424,0))</f>
        <v/>
      </c>
      <c r="M1425" s="127" t="str">
        <f ca="1">IF(A1425="","",OFFSET(List1!W$11,tisk!#REF!,0))</f>
        <v/>
      </c>
      <c r="N1425" s="127" t="str">
        <f ca="1">IF(B1425="","",OFFSET(List1!X$11,tisk!A1424,0))</f>
        <v/>
      </c>
    </row>
    <row r="1426" spans="1:14" s="70" customFormat="1" ht="75" customHeight="1" x14ac:dyDescent="0.25">
      <c r="A1426" s="63"/>
      <c r="B1426" s="142"/>
      <c r="C1426" s="65" t="str">
        <f ca="1">IF(B1425="","",CONCATENATE("Okres ",OFFSET(List1!G$11,tisk!A1424,0),"
","Právní forma","
",OFFSET(List1!H$11,tisk!A1424,0),"
","IČO ",OFFSET(List1!I$11,tisk!A1424,0),"
 ","B.Ú. ",OFFSET(List1!J$11,tisk!A1424,0)))</f>
        <v/>
      </c>
      <c r="D1426" s="68" t="str">
        <f ca="1">IF(B1425="","",OFFSET(List1!M$11,tisk!A1424,0))</f>
        <v/>
      </c>
      <c r="E1426" s="143"/>
      <c r="F1426" s="69"/>
      <c r="G1426" s="127"/>
      <c r="H1426" s="144"/>
      <c r="I1426" s="142"/>
      <c r="J1426" s="142"/>
      <c r="K1426" s="142"/>
      <c r="L1426" s="142"/>
      <c r="M1426" s="127"/>
      <c r="N1426" s="127"/>
    </row>
    <row r="1427" spans="1:14" s="70" customFormat="1" ht="30" customHeight="1" x14ac:dyDescent="0.25">
      <c r="A1427" s="63">
        <f>ROW()/3-1</f>
        <v>474.66666666666669</v>
      </c>
      <c r="B1427" s="142"/>
      <c r="C1427" s="65" t="str">
        <f ca="1">IF(B1425="","",CONCATENATE("Zástupce","
",OFFSET(List1!K$11,tisk!A1424,0)))</f>
        <v/>
      </c>
      <c r="D1427" s="68" t="str">
        <f ca="1">IF(B1425="","",CONCATENATE("Dotace bude použita na:",OFFSET(List1!N$11,tisk!A1424,0)))</f>
        <v/>
      </c>
      <c r="E1427" s="143"/>
      <c r="F1427" s="67" t="str">
        <f ca="1">IF(B1425="","",OFFSET(List1!Q$11,tisk!A1424,0))</f>
        <v/>
      </c>
      <c r="G1427" s="127"/>
      <c r="H1427" s="144"/>
      <c r="I1427" s="142"/>
      <c r="J1427" s="142"/>
      <c r="K1427" s="142"/>
      <c r="L1427" s="142"/>
      <c r="M1427" s="127"/>
      <c r="N1427" s="127"/>
    </row>
    <row r="1428" spans="1:14" s="70" customFormat="1" ht="75" customHeight="1" x14ac:dyDescent="0.25">
      <c r="A1428" s="63"/>
      <c r="B1428" s="142" t="str">
        <f ca="1">IF(OFFSET(List1!B$11,tisk!A1427,0)&gt;0,OFFSET(List1!B$11,tisk!A1427,0),"")</f>
        <v/>
      </c>
      <c r="C1428" s="65" t="str">
        <f ca="1">IF(B1428="","",CONCATENATE(OFFSET(List1!C$11,tisk!A1427,0),"
",OFFSET(List1!D$11,tisk!A1427,0),"
",OFFSET(List1!E$11,tisk!A1427,0),"
",OFFSET(List1!F$11,tisk!A1427,0)))</f>
        <v/>
      </c>
      <c r="D1428" s="66" t="str">
        <f ca="1">IF(B1428="","",OFFSET(List1!L$11,tisk!A1427,0))</f>
        <v/>
      </c>
      <c r="E1428" s="143" t="str">
        <f ca="1">IF(B1428="","",OFFSET(List1!O$11,tisk!A1427,0))</f>
        <v/>
      </c>
      <c r="F1428" s="67" t="str">
        <f ca="1">IF(B1428="","",OFFSET(List1!P$11,tisk!A1427,0))</f>
        <v/>
      </c>
      <c r="G1428" s="127" t="str">
        <f ca="1">IF(B1428="","",OFFSET(List1!R$11,tisk!A1427,0))</f>
        <v/>
      </c>
      <c r="H1428" s="144" t="str">
        <f ca="1">IF(B1428="","",OFFSET(List1!S$11,tisk!A1427,0))</f>
        <v/>
      </c>
      <c r="I1428" s="142" t="str">
        <f ca="1">IF(B1428="","",OFFSET(List1!T$11,tisk!A1427,0))</f>
        <v/>
      </c>
      <c r="J1428" s="142" t="str">
        <f ca="1">IF(B1428="","",OFFSET(List1!U$11,tisk!A1427,0))</f>
        <v/>
      </c>
      <c r="K1428" s="142" t="str">
        <f ca="1">IF(B1428="","",OFFSET(List1!V$11,tisk!A1427,0))</f>
        <v/>
      </c>
      <c r="L1428" s="142" t="str">
        <f ca="1">IF(B1428="","",OFFSET(List1!W$11,tisk!A1427,0))</f>
        <v/>
      </c>
      <c r="M1428" s="127" t="str">
        <f ca="1">IF(A1428="","",OFFSET(List1!W$11,tisk!#REF!,0))</f>
        <v/>
      </c>
      <c r="N1428" s="127" t="str">
        <f ca="1">IF(B1428="","",OFFSET(List1!X$11,tisk!A1427,0))</f>
        <v/>
      </c>
    </row>
    <row r="1429" spans="1:14" s="70" customFormat="1" ht="75" customHeight="1" x14ac:dyDescent="0.25">
      <c r="A1429" s="63"/>
      <c r="B1429" s="142"/>
      <c r="C1429" s="65" t="str">
        <f ca="1">IF(B1428="","",CONCATENATE("Okres ",OFFSET(List1!G$11,tisk!A1427,0),"
","Právní forma","
",OFFSET(List1!H$11,tisk!A1427,0),"
","IČO ",OFFSET(List1!I$11,tisk!A1427,0),"
 ","B.Ú. ",OFFSET(List1!J$11,tisk!A1427,0)))</f>
        <v/>
      </c>
      <c r="D1429" s="68" t="str">
        <f ca="1">IF(B1428="","",OFFSET(List1!M$11,tisk!A1427,0))</f>
        <v/>
      </c>
      <c r="E1429" s="143"/>
      <c r="F1429" s="69"/>
      <c r="G1429" s="127"/>
      <c r="H1429" s="144"/>
      <c r="I1429" s="142"/>
      <c r="J1429" s="142"/>
      <c r="K1429" s="142"/>
      <c r="L1429" s="142"/>
      <c r="M1429" s="127"/>
      <c r="N1429" s="127"/>
    </row>
    <row r="1430" spans="1:14" s="70" customFormat="1" ht="30" customHeight="1" x14ac:dyDescent="0.25">
      <c r="A1430" s="63">
        <f>ROW()/3-1</f>
        <v>475.66666666666669</v>
      </c>
      <c r="B1430" s="142"/>
      <c r="C1430" s="65" t="str">
        <f ca="1">IF(B1428="","",CONCATENATE("Zástupce","
",OFFSET(List1!K$11,tisk!A1427,0)))</f>
        <v/>
      </c>
      <c r="D1430" s="68" t="str">
        <f ca="1">IF(B1428="","",CONCATENATE("Dotace bude použita na:",OFFSET(List1!N$11,tisk!A1427,0)))</f>
        <v/>
      </c>
      <c r="E1430" s="143"/>
      <c r="F1430" s="67" t="str">
        <f ca="1">IF(B1428="","",OFFSET(List1!Q$11,tisk!A1427,0))</f>
        <v/>
      </c>
      <c r="G1430" s="127"/>
      <c r="H1430" s="144"/>
      <c r="I1430" s="142"/>
      <c r="J1430" s="142"/>
      <c r="K1430" s="142"/>
      <c r="L1430" s="142"/>
      <c r="M1430" s="127"/>
      <c r="N1430" s="127"/>
    </row>
    <row r="1431" spans="1:14" s="70" customFormat="1" ht="75" customHeight="1" x14ac:dyDescent="0.25">
      <c r="A1431" s="63"/>
      <c r="B1431" s="142" t="str">
        <f ca="1">IF(OFFSET(List1!B$11,tisk!A1430,0)&gt;0,OFFSET(List1!B$11,tisk!A1430,0),"")</f>
        <v/>
      </c>
      <c r="C1431" s="65" t="str">
        <f ca="1">IF(B1431="","",CONCATENATE(OFFSET(List1!C$11,tisk!A1430,0),"
",OFFSET(List1!D$11,tisk!A1430,0),"
",OFFSET(List1!E$11,tisk!A1430,0),"
",OFFSET(List1!F$11,tisk!A1430,0)))</f>
        <v/>
      </c>
      <c r="D1431" s="66" t="str">
        <f ca="1">IF(B1431="","",OFFSET(List1!L$11,tisk!A1430,0))</f>
        <v/>
      </c>
      <c r="E1431" s="143" t="str">
        <f ca="1">IF(B1431="","",OFFSET(List1!O$11,tisk!A1430,0))</f>
        <v/>
      </c>
      <c r="F1431" s="67" t="str">
        <f ca="1">IF(B1431="","",OFFSET(List1!P$11,tisk!A1430,0))</f>
        <v/>
      </c>
      <c r="G1431" s="127" t="str">
        <f ca="1">IF(B1431="","",OFFSET(List1!R$11,tisk!A1430,0))</f>
        <v/>
      </c>
      <c r="H1431" s="144" t="str">
        <f ca="1">IF(B1431="","",OFFSET(List1!S$11,tisk!A1430,0))</f>
        <v/>
      </c>
      <c r="I1431" s="142" t="str">
        <f ca="1">IF(B1431="","",OFFSET(List1!T$11,tisk!A1430,0))</f>
        <v/>
      </c>
      <c r="J1431" s="142" t="str">
        <f ca="1">IF(B1431="","",OFFSET(List1!U$11,tisk!A1430,0))</f>
        <v/>
      </c>
      <c r="K1431" s="142" t="str">
        <f ca="1">IF(B1431="","",OFFSET(List1!V$11,tisk!A1430,0))</f>
        <v/>
      </c>
      <c r="L1431" s="142" t="str">
        <f ca="1">IF(B1431="","",OFFSET(List1!W$11,tisk!A1430,0))</f>
        <v/>
      </c>
      <c r="M1431" s="127" t="str">
        <f ca="1">IF(A1431="","",OFFSET(List1!W$11,tisk!#REF!,0))</f>
        <v/>
      </c>
      <c r="N1431" s="127" t="str">
        <f ca="1">IF(B1431="","",OFFSET(List1!X$11,tisk!A1430,0))</f>
        <v/>
      </c>
    </row>
    <row r="1432" spans="1:14" s="70" customFormat="1" ht="75" customHeight="1" x14ac:dyDescent="0.25">
      <c r="A1432" s="63"/>
      <c r="B1432" s="142"/>
      <c r="C1432" s="65" t="str">
        <f ca="1">IF(B1431="","",CONCATENATE("Okres ",OFFSET(List1!G$11,tisk!A1430,0),"
","Právní forma","
",OFFSET(List1!H$11,tisk!A1430,0),"
","IČO ",OFFSET(List1!I$11,tisk!A1430,0),"
 ","B.Ú. ",OFFSET(List1!J$11,tisk!A1430,0)))</f>
        <v/>
      </c>
      <c r="D1432" s="68" t="str">
        <f ca="1">IF(B1431="","",OFFSET(List1!M$11,tisk!A1430,0))</f>
        <v/>
      </c>
      <c r="E1432" s="143"/>
      <c r="F1432" s="69"/>
      <c r="G1432" s="127"/>
      <c r="H1432" s="144"/>
      <c r="I1432" s="142"/>
      <c r="J1432" s="142"/>
      <c r="K1432" s="142"/>
      <c r="L1432" s="142"/>
      <c r="M1432" s="127"/>
      <c r="N1432" s="127"/>
    </row>
    <row r="1433" spans="1:14" s="70" customFormat="1" ht="30" customHeight="1" x14ac:dyDescent="0.25">
      <c r="A1433" s="63">
        <f>ROW()/3-1</f>
        <v>476.66666666666669</v>
      </c>
      <c r="B1433" s="142"/>
      <c r="C1433" s="65" t="str">
        <f ca="1">IF(B1431="","",CONCATENATE("Zástupce","
",OFFSET(List1!K$11,tisk!A1430,0)))</f>
        <v/>
      </c>
      <c r="D1433" s="68" t="str">
        <f ca="1">IF(B1431="","",CONCATENATE("Dotace bude použita na:",OFFSET(List1!N$11,tisk!A1430,0)))</f>
        <v/>
      </c>
      <c r="E1433" s="143"/>
      <c r="F1433" s="67" t="str">
        <f ca="1">IF(B1431="","",OFFSET(List1!Q$11,tisk!A1430,0))</f>
        <v/>
      </c>
      <c r="G1433" s="127"/>
      <c r="H1433" s="144"/>
      <c r="I1433" s="142"/>
      <c r="J1433" s="142"/>
      <c r="K1433" s="142"/>
      <c r="L1433" s="142"/>
      <c r="M1433" s="127"/>
      <c r="N1433" s="127"/>
    </row>
    <row r="1434" spans="1:14" s="70" customFormat="1" ht="75" customHeight="1" x14ac:dyDescent="0.25">
      <c r="A1434" s="63"/>
      <c r="B1434" s="142" t="str">
        <f ca="1">IF(OFFSET(List1!B$11,tisk!A1433,0)&gt;0,OFFSET(List1!B$11,tisk!A1433,0),"")</f>
        <v/>
      </c>
      <c r="C1434" s="65" t="str">
        <f ca="1">IF(B1434="","",CONCATENATE(OFFSET(List1!C$11,tisk!A1433,0),"
",OFFSET(List1!D$11,tisk!A1433,0),"
",OFFSET(List1!E$11,tisk!A1433,0),"
",OFFSET(List1!F$11,tisk!A1433,0)))</f>
        <v/>
      </c>
      <c r="D1434" s="66" t="str">
        <f ca="1">IF(B1434="","",OFFSET(List1!L$11,tisk!A1433,0))</f>
        <v/>
      </c>
      <c r="E1434" s="143" t="str">
        <f ca="1">IF(B1434="","",OFFSET(List1!O$11,tisk!A1433,0))</f>
        <v/>
      </c>
      <c r="F1434" s="67" t="str">
        <f ca="1">IF(B1434="","",OFFSET(List1!P$11,tisk!A1433,0))</f>
        <v/>
      </c>
      <c r="G1434" s="127" t="str">
        <f ca="1">IF(B1434="","",OFFSET(List1!R$11,tisk!A1433,0))</f>
        <v/>
      </c>
      <c r="H1434" s="144" t="str">
        <f ca="1">IF(B1434="","",OFFSET(List1!S$11,tisk!A1433,0))</f>
        <v/>
      </c>
      <c r="I1434" s="142" t="str">
        <f ca="1">IF(B1434="","",OFFSET(List1!T$11,tisk!A1433,0))</f>
        <v/>
      </c>
      <c r="J1434" s="142" t="str">
        <f ca="1">IF(B1434="","",OFFSET(List1!U$11,tisk!A1433,0))</f>
        <v/>
      </c>
      <c r="K1434" s="142" t="str">
        <f ca="1">IF(B1434="","",OFFSET(List1!V$11,tisk!A1433,0))</f>
        <v/>
      </c>
      <c r="L1434" s="142" t="str">
        <f ca="1">IF(B1434="","",OFFSET(List1!W$11,tisk!A1433,0))</f>
        <v/>
      </c>
      <c r="M1434" s="127" t="str">
        <f ca="1">IF(A1434="","",OFFSET(List1!W$11,tisk!#REF!,0))</f>
        <v/>
      </c>
      <c r="N1434" s="127" t="str">
        <f ca="1">IF(B1434="","",OFFSET(List1!X$11,tisk!A1433,0))</f>
        <v/>
      </c>
    </row>
    <row r="1435" spans="1:14" s="70" customFormat="1" ht="75" customHeight="1" x14ac:dyDescent="0.25">
      <c r="A1435" s="63"/>
      <c r="B1435" s="142"/>
      <c r="C1435" s="65" t="str">
        <f ca="1">IF(B1434="","",CONCATENATE("Okres ",OFFSET(List1!G$11,tisk!A1433,0),"
","Právní forma","
",OFFSET(List1!H$11,tisk!A1433,0),"
","IČO ",OFFSET(List1!I$11,tisk!A1433,0),"
 ","B.Ú. ",OFFSET(List1!J$11,tisk!A1433,0)))</f>
        <v/>
      </c>
      <c r="D1435" s="68" t="str">
        <f ca="1">IF(B1434="","",OFFSET(List1!M$11,tisk!A1433,0))</f>
        <v/>
      </c>
      <c r="E1435" s="143"/>
      <c r="F1435" s="69"/>
      <c r="G1435" s="127"/>
      <c r="H1435" s="144"/>
      <c r="I1435" s="142"/>
      <c r="J1435" s="142"/>
      <c r="K1435" s="142"/>
      <c r="L1435" s="142"/>
      <c r="M1435" s="127"/>
      <c r="N1435" s="127"/>
    </row>
    <row r="1436" spans="1:14" s="70" customFormat="1" ht="30" customHeight="1" x14ac:dyDescent="0.25">
      <c r="A1436" s="63">
        <f>ROW()/3-1</f>
        <v>477.66666666666669</v>
      </c>
      <c r="B1436" s="142"/>
      <c r="C1436" s="65" t="str">
        <f ca="1">IF(B1434="","",CONCATENATE("Zástupce","
",OFFSET(List1!K$11,tisk!A1433,0)))</f>
        <v/>
      </c>
      <c r="D1436" s="68" t="str">
        <f ca="1">IF(B1434="","",CONCATENATE("Dotace bude použita na:",OFFSET(List1!N$11,tisk!A1433,0)))</f>
        <v/>
      </c>
      <c r="E1436" s="143"/>
      <c r="F1436" s="67" t="str">
        <f ca="1">IF(B1434="","",OFFSET(List1!Q$11,tisk!A1433,0))</f>
        <v/>
      </c>
      <c r="G1436" s="127"/>
      <c r="H1436" s="144"/>
      <c r="I1436" s="142"/>
      <c r="J1436" s="142"/>
      <c r="K1436" s="142"/>
      <c r="L1436" s="142"/>
      <c r="M1436" s="127"/>
      <c r="N1436" s="127"/>
    </row>
    <row r="1437" spans="1:14" s="70" customFormat="1" ht="75" customHeight="1" x14ac:dyDescent="0.25">
      <c r="A1437" s="63"/>
      <c r="B1437" s="142" t="str">
        <f ca="1">IF(OFFSET(List1!B$11,tisk!A1436,0)&gt;0,OFFSET(List1!B$11,tisk!A1436,0),"")</f>
        <v/>
      </c>
      <c r="C1437" s="65" t="str">
        <f ca="1">IF(B1437="","",CONCATENATE(OFFSET(List1!C$11,tisk!A1436,0),"
",OFFSET(List1!D$11,tisk!A1436,0),"
",OFFSET(List1!E$11,tisk!A1436,0),"
",OFFSET(List1!F$11,tisk!A1436,0)))</f>
        <v/>
      </c>
      <c r="D1437" s="66" t="str">
        <f ca="1">IF(B1437="","",OFFSET(List1!L$11,tisk!A1436,0))</f>
        <v/>
      </c>
      <c r="E1437" s="143" t="str">
        <f ca="1">IF(B1437="","",OFFSET(List1!O$11,tisk!A1436,0))</f>
        <v/>
      </c>
      <c r="F1437" s="67" t="str">
        <f ca="1">IF(B1437="","",OFFSET(List1!P$11,tisk!A1436,0))</f>
        <v/>
      </c>
      <c r="G1437" s="127" t="str">
        <f ca="1">IF(B1437="","",OFFSET(List1!R$11,tisk!A1436,0))</f>
        <v/>
      </c>
      <c r="H1437" s="144" t="str">
        <f ca="1">IF(B1437="","",OFFSET(List1!S$11,tisk!A1436,0))</f>
        <v/>
      </c>
      <c r="I1437" s="142" t="str">
        <f ca="1">IF(B1437="","",OFFSET(List1!T$11,tisk!A1436,0))</f>
        <v/>
      </c>
      <c r="J1437" s="142" t="str">
        <f ca="1">IF(B1437="","",OFFSET(List1!U$11,tisk!A1436,0))</f>
        <v/>
      </c>
      <c r="K1437" s="142" t="str">
        <f ca="1">IF(B1437="","",OFFSET(List1!V$11,tisk!A1436,0))</f>
        <v/>
      </c>
      <c r="L1437" s="142" t="str">
        <f ca="1">IF(B1437="","",OFFSET(List1!W$11,tisk!A1436,0))</f>
        <v/>
      </c>
      <c r="M1437" s="127" t="str">
        <f ca="1">IF(A1437="","",OFFSET(List1!W$11,tisk!#REF!,0))</f>
        <v/>
      </c>
      <c r="N1437" s="127" t="str">
        <f ca="1">IF(B1437="","",OFFSET(List1!X$11,tisk!A1436,0))</f>
        <v/>
      </c>
    </row>
    <row r="1438" spans="1:14" s="70" customFormat="1" ht="75" customHeight="1" x14ac:dyDescent="0.25">
      <c r="A1438" s="63"/>
      <c r="B1438" s="142"/>
      <c r="C1438" s="65" t="str">
        <f ca="1">IF(B1437="","",CONCATENATE("Okres ",OFFSET(List1!G$11,tisk!A1436,0),"
","Právní forma","
",OFFSET(List1!H$11,tisk!A1436,0),"
","IČO ",OFFSET(List1!I$11,tisk!A1436,0),"
 ","B.Ú. ",OFFSET(List1!J$11,tisk!A1436,0)))</f>
        <v/>
      </c>
      <c r="D1438" s="68" t="str">
        <f ca="1">IF(B1437="","",OFFSET(List1!M$11,tisk!A1436,0))</f>
        <v/>
      </c>
      <c r="E1438" s="143"/>
      <c r="F1438" s="69"/>
      <c r="G1438" s="127"/>
      <c r="H1438" s="144"/>
      <c r="I1438" s="142"/>
      <c r="J1438" s="142"/>
      <c r="K1438" s="142"/>
      <c r="L1438" s="142"/>
      <c r="M1438" s="127"/>
      <c r="N1438" s="127"/>
    </row>
    <row r="1439" spans="1:14" s="70" customFormat="1" ht="30" customHeight="1" x14ac:dyDescent="0.25">
      <c r="A1439" s="63">
        <f>ROW()/3-1</f>
        <v>478.66666666666669</v>
      </c>
      <c r="B1439" s="142"/>
      <c r="C1439" s="65" t="str">
        <f ca="1">IF(B1437="","",CONCATENATE("Zástupce","
",OFFSET(List1!K$11,tisk!A1436,0)))</f>
        <v/>
      </c>
      <c r="D1439" s="68" t="str">
        <f ca="1">IF(B1437="","",CONCATENATE("Dotace bude použita na:",OFFSET(List1!N$11,tisk!A1436,0)))</f>
        <v/>
      </c>
      <c r="E1439" s="143"/>
      <c r="F1439" s="67" t="str">
        <f ca="1">IF(B1437="","",OFFSET(List1!Q$11,tisk!A1436,0))</f>
        <v/>
      </c>
      <c r="G1439" s="127"/>
      <c r="H1439" s="144"/>
      <c r="I1439" s="142"/>
      <c r="J1439" s="142"/>
      <c r="K1439" s="142"/>
      <c r="L1439" s="142"/>
      <c r="M1439" s="127"/>
      <c r="N1439" s="127"/>
    </row>
    <row r="1440" spans="1:14" s="70" customFormat="1" ht="75" customHeight="1" x14ac:dyDescent="0.25">
      <c r="A1440" s="63"/>
      <c r="B1440" s="142" t="str">
        <f ca="1">IF(OFFSET(List1!B$11,tisk!A1439,0)&gt;0,OFFSET(List1!B$11,tisk!A1439,0),"")</f>
        <v/>
      </c>
      <c r="C1440" s="65" t="str">
        <f ca="1">IF(B1440="","",CONCATENATE(OFFSET(List1!C$11,tisk!A1439,0),"
",OFFSET(List1!D$11,tisk!A1439,0),"
",OFFSET(List1!E$11,tisk!A1439,0),"
",OFFSET(List1!F$11,tisk!A1439,0)))</f>
        <v/>
      </c>
      <c r="D1440" s="66" t="str">
        <f ca="1">IF(B1440="","",OFFSET(List1!L$11,tisk!A1439,0))</f>
        <v/>
      </c>
      <c r="E1440" s="143" t="str">
        <f ca="1">IF(B1440="","",OFFSET(List1!O$11,tisk!A1439,0))</f>
        <v/>
      </c>
      <c r="F1440" s="67" t="str">
        <f ca="1">IF(B1440="","",OFFSET(List1!P$11,tisk!A1439,0))</f>
        <v/>
      </c>
      <c r="G1440" s="127" t="str">
        <f ca="1">IF(B1440="","",OFFSET(List1!R$11,tisk!A1439,0))</f>
        <v/>
      </c>
      <c r="H1440" s="144" t="str">
        <f ca="1">IF(B1440="","",OFFSET(List1!S$11,tisk!A1439,0))</f>
        <v/>
      </c>
      <c r="I1440" s="142" t="str">
        <f ca="1">IF(B1440="","",OFFSET(List1!T$11,tisk!A1439,0))</f>
        <v/>
      </c>
      <c r="J1440" s="142" t="str">
        <f ca="1">IF(B1440="","",OFFSET(List1!U$11,tisk!A1439,0))</f>
        <v/>
      </c>
      <c r="K1440" s="142" t="str">
        <f ca="1">IF(B1440="","",OFFSET(List1!V$11,tisk!A1439,0))</f>
        <v/>
      </c>
      <c r="L1440" s="142" t="str">
        <f ca="1">IF(B1440="","",OFFSET(List1!W$11,tisk!A1439,0))</f>
        <v/>
      </c>
      <c r="M1440" s="127" t="str">
        <f ca="1">IF(A1440="","",OFFSET(List1!W$11,tisk!#REF!,0))</f>
        <v/>
      </c>
      <c r="N1440" s="127" t="str">
        <f ca="1">IF(B1440="","",OFFSET(List1!X$11,tisk!A1439,0))</f>
        <v/>
      </c>
    </row>
    <row r="1441" spans="1:14" s="70" customFormat="1" ht="75" customHeight="1" x14ac:dyDescent="0.25">
      <c r="A1441" s="63"/>
      <c r="B1441" s="142"/>
      <c r="C1441" s="65" t="str">
        <f ca="1">IF(B1440="","",CONCATENATE("Okres ",OFFSET(List1!G$11,tisk!A1439,0),"
","Právní forma","
",OFFSET(List1!H$11,tisk!A1439,0),"
","IČO ",OFFSET(List1!I$11,tisk!A1439,0),"
 ","B.Ú. ",OFFSET(List1!J$11,tisk!A1439,0)))</f>
        <v/>
      </c>
      <c r="D1441" s="68" t="str">
        <f ca="1">IF(B1440="","",OFFSET(List1!M$11,tisk!A1439,0))</f>
        <v/>
      </c>
      <c r="E1441" s="143"/>
      <c r="F1441" s="69"/>
      <c r="G1441" s="127"/>
      <c r="H1441" s="144"/>
      <c r="I1441" s="142"/>
      <c r="J1441" s="142"/>
      <c r="K1441" s="142"/>
      <c r="L1441" s="142"/>
      <c r="M1441" s="127"/>
      <c r="N1441" s="127"/>
    </row>
    <row r="1442" spans="1:14" s="70" customFormat="1" ht="30" customHeight="1" x14ac:dyDescent="0.25">
      <c r="A1442" s="63">
        <f>ROW()/3-1</f>
        <v>479.66666666666669</v>
      </c>
      <c r="B1442" s="142"/>
      <c r="C1442" s="65" t="str">
        <f ca="1">IF(B1440="","",CONCATENATE("Zástupce","
",OFFSET(List1!K$11,tisk!A1439,0)))</f>
        <v/>
      </c>
      <c r="D1442" s="68" t="str">
        <f ca="1">IF(B1440="","",CONCATENATE("Dotace bude použita na:",OFFSET(List1!N$11,tisk!A1439,0)))</f>
        <v/>
      </c>
      <c r="E1442" s="143"/>
      <c r="F1442" s="67" t="str">
        <f ca="1">IF(B1440="","",OFFSET(List1!Q$11,tisk!A1439,0))</f>
        <v/>
      </c>
      <c r="G1442" s="127"/>
      <c r="H1442" s="144"/>
      <c r="I1442" s="142"/>
      <c r="J1442" s="142"/>
      <c r="K1442" s="142"/>
      <c r="L1442" s="142"/>
      <c r="M1442" s="127"/>
      <c r="N1442" s="127"/>
    </row>
    <row r="1443" spans="1:14" s="70" customFormat="1" ht="75" customHeight="1" x14ac:dyDescent="0.25">
      <c r="A1443" s="63"/>
      <c r="B1443" s="142" t="str">
        <f ca="1">IF(OFFSET(List1!B$11,tisk!A1442,0)&gt;0,OFFSET(List1!B$11,tisk!A1442,0),"")</f>
        <v/>
      </c>
      <c r="C1443" s="65" t="str">
        <f ca="1">IF(B1443="","",CONCATENATE(OFFSET(List1!C$11,tisk!A1442,0),"
",OFFSET(List1!D$11,tisk!A1442,0),"
",OFFSET(List1!E$11,tisk!A1442,0),"
",OFFSET(List1!F$11,tisk!A1442,0)))</f>
        <v/>
      </c>
      <c r="D1443" s="66" t="str">
        <f ca="1">IF(B1443="","",OFFSET(List1!L$11,tisk!A1442,0))</f>
        <v/>
      </c>
      <c r="E1443" s="143" t="str">
        <f ca="1">IF(B1443="","",OFFSET(List1!O$11,tisk!A1442,0))</f>
        <v/>
      </c>
      <c r="F1443" s="67" t="str">
        <f ca="1">IF(B1443="","",OFFSET(List1!P$11,tisk!A1442,0))</f>
        <v/>
      </c>
      <c r="G1443" s="127" t="str">
        <f ca="1">IF(B1443="","",OFFSET(List1!R$11,tisk!A1442,0))</f>
        <v/>
      </c>
      <c r="H1443" s="144" t="str">
        <f ca="1">IF(B1443="","",OFFSET(List1!S$11,tisk!A1442,0))</f>
        <v/>
      </c>
      <c r="I1443" s="142" t="str">
        <f ca="1">IF(B1443="","",OFFSET(List1!T$11,tisk!A1442,0))</f>
        <v/>
      </c>
      <c r="J1443" s="142" t="str">
        <f ca="1">IF(B1443="","",OFFSET(List1!U$11,tisk!A1442,0))</f>
        <v/>
      </c>
      <c r="K1443" s="142" t="str">
        <f ca="1">IF(B1443="","",OFFSET(List1!V$11,tisk!A1442,0))</f>
        <v/>
      </c>
      <c r="L1443" s="142" t="str">
        <f ca="1">IF(B1443="","",OFFSET(List1!W$11,tisk!A1442,0))</f>
        <v/>
      </c>
      <c r="M1443" s="127" t="str">
        <f ca="1">IF(A1443="","",OFFSET(List1!W$11,tisk!#REF!,0))</f>
        <v/>
      </c>
      <c r="N1443" s="127" t="str">
        <f ca="1">IF(B1443="","",OFFSET(List1!X$11,tisk!A1442,0))</f>
        <v/>
      </c>
    </row>
    <row r="1444" spans="1:14" s="70" customFormat="1" ht="75" customHeight="1" x14ac:dyDescent="0.25">
      <c r="A1444" s="63"/>
      <c r="B1444" s="142"/>
      <c r="C1444" s="65" t="str">
        <f ca="1">IF(B1443="","",CONCATENATE("Okres ",OFFSET(List1!G$11,tisk!A1442,0),"
","Právní forma","
",OFFSET(List1!H$11,tisk!A1442,0),"
","IČO ",OFFSET(List1!I$11,tisk!A1442,0),"
 ","B.Ú. ",OFFSET(List1!J$11,tisk!A1442,0)))</f>
        <v/>
      </c>
      <c r="D1444" s="68" t="str">
        <f ca="1">IF(B1443="","",OFFSET(List1!M$11,tisk!A1442,0))</f>
        <v/>
      </c>
      <c r="E1444" s="143"/>
      <c r="F1444" s="69"/>
      <c r="G1444" s="127"/>
      <c r="H1444" s="144"/>
      <c r="I1444" s="142"/>
      <c r="J1444" s="142"/>
      <c r="K1444" s="142"/>
      <c r="L1444" s="142"/>
      <c r="M1444" s="127"/>
      <c r="N1444" s="127"/>
    </row>
    <row r="1445" spans="1:14" s="70" customFormat="1" ht="30" customHeight="1" x14ac:dyDescent="0.25">
      <c r="A1445" s="63">
        <f>ROW()/3-1</f>
        <v>480.66666666666669</v>
      </c>
      <c r="B1445" s="142"/>
      <c r="C1445" s="65" t="str">
        <f ca="1">IF(B1443="","",CONCATENATE("Zástupce","
",OFFSET(List1!K$11,tisk!A1442,0)))</f>
        <v/>
      </c>
      <c r="D1445" s="68" t="str">
        <f ca="1">IF(B1443="","",CONCATENATE("Dotace bude použita na:",OFFSET(List1!N$11,tisk!A1442,0)))</f>
        <v/>
      </c>
      <c r="E1445" s="143"/>
      <c r="F1445" s="67" t="str">
        <f ca="1">IF(B1443="","",OFFSET(List1!Q$11,tisk!A1442,0))</f>
        <v/>
      </c>
      <c r="G1445" s="127"/>
      <c r="H1445" s="144"/>
      <c r="I1445" s="142"/>
      <c r="J1445" s="142"/>
      <c r="K1445" s="142"/>
      <c r="L1445" s="142"/>
      <c r="M1445" s="127"/>
      <c r="N1445" s="127"/>
    </row>
    <row r="1446" spans="1:14" s="70" customFormat="1" ht="75" customHeight="1" x14ac:dyDescent="0.25">
      <c r="A1446" s="63"/>
      <c r="B1446" s="142" t="str">
        <f ca="1">IF(OFFSET(List1!B$11,tisk!A1445,0)&gt;0,OFFSET(List1!B$11,tisk!A1445,0),"")</f>
        <v/>
      </c>
      <c r="C1446" s="65" t="str">
        <f ca="1">IF(B1446="","",CONCATENATE(OFFSET(List1!C$11,tisk!A1445,0),"
",OFFSET(List1!D$11,tisk!A1445,0),"
",OFFSET(List1!E$11,tisk!A1445,0),"
",OFFSET(List1!F$11,tisk!A1445,0)))</f>
        <v/>
      </c>
      <c r="D1446" s="66" t="str">
        <f ca="1">IF(B1446="","",OFFSET(List1!L$11,tisk!A1445,0))</f>
        <v/>
      </c>
      <c r="E1446" s="143" t="str">
        <f ca="1">IF(B1446="","",OFFSET(List1!O$11,tisk!A1445,0))</f>
        <v/>
      </c>
      <c r="F1446" s="67" t="str">
        <f ca="1">IF(B1446="","",OFFSET(List1!P$11,tisk!A1445,0))</f>
        <v/>
      </c>
      <c r="G1446" s="127" t="str">
        <f ca="1">IF(B1446="","",OFFSET(List1!R$11,tisk!A1445,0))</f>
        <v/>
      </c>
      <c r="H1446" s="144" t="str">
        <f ca="1">IF(B1446="","",OFFSET(List1!S$11,tisk!A1445,0))</f>
        <v/>
      </c>
      <c r="I1446" s="142" t="str">
        <f ca="1">IF(B1446="","",OFFSET(List1!T$11,tisk!A1445,0))</f>
        <v/>
      </c>
      <c r="J1446" s="142" t="str">
        <f ca="1">IF(B1446="","",OFFSET(List1!U$11,tisk!A1445,0))</f>
        <v/>
      </c>
      <c r="K1446" s="142" t="str">
        <f ca="1">IF(B1446="","",OFFSET(List1!V$11,tisk!A1445,0))</f>
        <v/>
      </c>
      <c r="L1446" s="142" t="str">
        <f ca="1">IF(B1446="","",OFFSET(List1!W$11,tisk!A1445,0))</f>
        <v/>
      </c>
      <c r="M1446" s="127" t="str">
        <f ca="1">IF(A1446="","",OFFSET(List1!W$11,tisk!#REF!,0))</f>
        <v/>
      </c>
      <c r="N1446" s="127" t="str">
        <f ca="1">IF(B1446="","",OFFSET(List1!X$11,tisk!A1445,0))</f>
        <v/>
      </c>
    </row>
    <row r="1447" spans="1:14" s="70" customFormat="1" ht="75" customHeight="1" x14ac:dyDescent="0.25">
      <c r="A1447" s="63"/>
      <c r="B1447" s="142"/>
      <c r="C1447" s="65" t="str">
        <f ca="1">IF(B1446="","",CONCATENATE("Okres ",OFFSET(List1!G$11,tisk!A1445,0),"
","Právní forma","
",OFFSET(List1!H$11,tisk!A1445,0),"
","IČO ",OFFSET(List1!I$11,tisk!A1445,0),"
 ","B.Ú. ",OFFSET(List1!J$11,tisk!A1445,0)))</f>
        <v/>
      </c>
      <c r="D1447" s="68" t="str">
        <f ca="1">IF(B1446="","",OFFSET(List1!M$11,tisk!A1445,0))</f>
        <v/>
      </c>
      <c r="E1447" s="143"/>
      <c r="F1447" s="69"/>
      <c r="G1447" s="127"/>
      <c r="H1447" s="144"/>
      <c r="I1447" s="142"/>
      <c r="J1447" s="142"/>
      <c r="K1447" s="142"/>
      <c r="L1447" s="142"/>
      <c r="M1447" s="127"/>
      <c r="N1447" s="127"/>
    </row>
    <row r="1448" spans="1:14" s="70" customFormat="1" ht="30" customHeight="1" x14ac:dyDescent="0.25">
      <c r="A1448" s="63">
        <f>ROW()/3-1</f>
        <v>481.66666666666669</v>
      </c>
      <c r="B1448" s="142"/>
      <c r="C1448" s="65" t="str">
        <f ca="1">IF(B1446="","",CONCATENATE("Zástupce","
",OFFSET(List1!K$11,tisk!A1445,0)))</f>
        <v/>
      </c>
      <c r="D1448" s="68" t="str">
        <f ca="1">IF(B1446="","",CONCATENATE("Dotace bude použita na:",OFFSET(List1!N$11,tisk!A1445,0)))</f>
        <v/>
      </c>
      <c r="E1448" s="143"/>
      <c r="F1448" s="67" t="str">
        <f ca="1">IF(B1446="","",OFFSET(List1!Q$11,tisk!A1445,0))</f>
        <v/>
      </c>
      <c r="G1448" s="127"/>
      <c r="H1448" s="144"/>
      <c r="I1448" s="142"/>
      <c r="J1448" s="142"/>
      <c r="K1448" s="142"/>
      <c r="L1448" s="142"/>
      <c r="M1448" s="127"/>
      <c r="N1448" s="127"/>
    </row>
    <row r="1449" spans="1:14" s="70" customFormat="1" ht="75" customHeight="1" x14ac:dyDescent="0.25">
      <c r="A1449" s="63"/>
      <c r="B1449" s="142" t="str">
        <f ca="1">IF(OFFSET(List1!B$11,tisk!A1448,0)&gt;0,OFFSET(List1!B$11,tisk!A1448,0),"")</f>
        <v/>
      </c>
      <c r="C1449" s="65" t="str">
        <f ca="1">IF(B1449="","",CONCATENATE(OFFSET(List1!C$11,tisk!A1448,0),"
",OFFSET(List1!D$11,tisk!A1448,0),"
",OFFSET(List1!E$11,tisk!A1448,0),"
",OFFSET(List1!F$11,tisk!A1448,0)))</f>
        <v/>
      </c>
      <c r="D1449" s="66" t="str">
        <f ca="1">IF(B1449="","",OFFSET(List1!L$11,tisk!A1448,0))</f>
        <v/>
      </c>
      <c r="E1449" s="143" t="str">
        <f ca="1">IF(B1449="","",OFFSET(List1!O$11,tisk!A1448,0))</f>
        <v/>
      </c>
      <c r="F1449" s="67" t="str">
        <f ca="1">IF(B1449="","",OFFSET(List1!P$11,tisk!A1448,0))</f>
        <v/>
      </c>
      <c r="G1449" s="127" t="str">
        <f ca="1">IF(B1449="","",OFFSET(List1!R$11,tisk!A1448,0))</f>
        <v/>
      </c>
      <c r="H1449" s="144" t="str">
        <f ca="1">IF(B1449="","",OFFSET(List1!S$11,tisk!A1448,0))</f>
        <v/>
      </c>
      <c r="I1449" s="142" t="str">
        <f ca="1">IF(B1449="","",OFFSET(List1!T$11,tisk!A1448,0))</f>
        <v/>
      </c>
      <c r="J1449" s="142" t="str">
        <f ca="1">IF(B1449="","",OFFSET(List1!U$11,tisk!A1448,0))</f>
        <v/>
      </c>
      <c r="K1449" s="142" t="str">
        <f ca="1">IF(B1449="","",OFFSET(List1!V$11,tisk!A1448,0))</f>
        <v/>
      </c>
      <c r="L1449" s="142" t="str">
        <f ca="1">IF(B1449="","",OFFSET(List1!W$11,tisk!A1448,0))</f>
        <v/>
      </c>
      <c r="M1449" s="127" t="str">
        <f ca="1">IF(A1449="","",OFFSET(List1!W$11,tisk!#REF!,0))</f>
        <v/>
      </c>
      <c r="N1449" s="127" t="str">
        <f ca="1">IF(B1449="","",OFFSET(List1!X$11,tisk!A1448,0))</f>
        <v/>
      </c>
    </row>
    <row r="1450" spans="1:14" s="70" customFormat="1" ht="75" customHeight="1" x14ac:dyDescent="0.25">
      <c r="A1450" s="63"/>
      <c r="B1450" s="142"/>
      <c r="C1450" s="65" t="str">
        <f ca="1">IF(B1449="","",CONCATENATE("Okres ",OFFSET(List1!G$11,tisk!A1448,0),"
","Právní forma","
",OFFSET(List1!H$11,tisk!A1448,0),"
","IČO ",OFFSET(List1!I$11,tisk!A1448,0),"
 ","B.Ú. ",OFFSET(List1!J$11,tisk!A1448,0)))</f>
        <v/>
      </c>
      <c r="D1450" s="68" t="str">
        <f ca="1">IF(B1449="","",OFFSET(List1!M$11,tisk!A1448,0))</f>
        <v/>
      </c>
      <c r="E1450" s="143"/>
      <c r="F1450" s="69"/>
      <c r="G1450" s="127"/>
      <c r="H1450" s="144"/>
      <c r="I1450" s="142"/>
      <c r="J1450" s="142"/>
      <c r="K1450" s="142"/>
      <c r="L1450" s="142"/>
      <c r="M1450" s="127"/>
      <c r="N1450" s="127"/>
    </row>
    <row r="1451" spans="1:14" s="70" customFormat="1" ht="30" customHeight="1" x14ac:dyDescent="0.25">
      <c r="A1451" s="63">
        <f>ROW()/3-1</f>
        <v>482.66666666666669</v>
      </c>
      <c r="B1451" s="142"/>
      <c r="C1451" s="65" t="str">
        <f ca="1">IF(B1449="","",CONCATENATE("Zástupce","
",OFFSET(List1!K$11,tisk!A1448,0)))</f>
        <v/>
      </c>
      <c r="D1451" s="68" t="str">
        <f ca="1">IF(B1449="","",CONCATENATE("Dotace bude použita na:",OFFSET(List1!N$11,tisk!A1448,0)))</f>
        <v/>
      </c>
      <c r="E1451" s="143"/>
      <c r="F1451" s="67" t="str">
        <f ca="1">IF(B1449="","",OFFSET(List1!Q$11,tisk!A1448,0))</f>
        <v/>
      </c>
      <c r="G1451" s="127"/>
      <c r="H1451" s="144"/>
      <c r="I1451" s="142"/>
      <c r="J1451" s="142"/>
      <c r="K1451" s="142"/>
      <c r="L1451" s="142"/>
      <c r="M1451" s="127"/>
      <c r="N1451" s="127"/>
    </row>
    <row r="1452" spans="1:14" s="70" customFormat="1" ht="75" customHeight="1" x14ac:dyDescent="0.25">
      <c r="A1452" s="63"/>
      <c r="B1452" s="142" t="str">
        <f ca="1">IF(OFFSET(List1!B$11,tisk!A1451,0)&gt;0,OFFSET(List1!B$11,tisk!A1451,0),"")</f>
        <v/>
      </c>
      <c r="C1452" s="65" t="str">
        <f ca="1">IF(B1452="","",CONCATENATE(OFFSET(List1!C$11,tisk!A1451,0),"
",OFFSET(List1!D$11,tisk!A1451,0),"
",OFFSET(List1!E$11,tisk!A1451,0),"
",OFFSET(List1!F$11,tisk!A1451,0)))</f>
        <v/>
      </c>
      <c r="D1452" s="66" t="str">
        <f ca="1">IF(B1452="","",OFFSET(List1!L$11,tisk!A1451,0))</f>
        <v/>
      </c>
      <c r="E1452" s="143" t="str">
        <f ca="1">IF(B1452="","",OFFSET(List1!O$11,tisk!A1451,0))</f>
        <v/>
      </c>
      <c r="F1452" s="67" t="str">
        <f ca="1">IF(B1452="","",OFFSET(List1!P$11,tisk!A1451,0))</f>
        <v/>
      </c>
      <c r="G1452" s="127" t="str">
        <f ca="1">IF(B1452="","",OFFSET(List1!R$11,tisk!A1451,0))</f>
        <v/>
      </c>
      <c r="H1452" s="144" t="str">
        <f ca="1">IF(B1452="","",OFFSET(List1!S$11,tisk!A1451,0))</f>
        <v/>
      </c>
      <c r="I1452" s="142" t="str">
        <f ca="1">IF(B1452="","",OFFSET(List1!T$11,tisk!A1451,0))</f>
        <v/>
      </c>
      <c r="J1452" s="142" t="str">
        <f ca="1">IF(B1452="","",OFFSET(List1!U$11,tisk!A1451,0))</f>
        <v/>
      </c>
      <c r="K1452" s="142" t="str">
        <f ca="1">IF(B1452="","",OFFSET(List1!V$11,tisk!A1451,0))</f>
        <v/>
      </c>
      <c r="L1452" s="142" t="str">
        <f ca="1">IF(B1452="","",OFFSET(List1!W$11,tisk!A1451,0))</f>
        <v/>
      </c>
      <c r="M1452" s="127" t="str">
        <f ca="1">IF(A1452="","",OFFSET(List1!W$11,tisk!#REF!,0))</f>
        <v/>
      </c>
      <c r="N1452" s="127" t="str">
        <f ca="1">IF(B1452="","",OFFSET(List1!X$11,tisk!A1451,0))</f>
        <v/>
      </c>
    </row>
    <row r="1453" spans="1:14" s="70" customFormat="1" ht="75" customHeight="1" x14ac:dyDescent="0.25">
      <c r="A1453" s="63"/>
      <c r="B1453" s="142"/>
      <c r="C1453" s="65" t="str">
        <f ca="1">IF(B1452="","",CONCATENATE("Okres ",OFFSET(List1!G$11,tisk!A1451,0),"
","Právní forma","
",OFFSET(List1!H$11,tisk!A1451,0),"
","IČO ",OFFSET(List1!I$11,tisk!A1451,0),"
 ","B.Ú. ",OFFSET(List1!J$11,tisk!A1451,0)))</f>
        <v/>
      </c>
      <c r="D1453" s="68" t="str">
        <f ca="1">IF(B1452="","",OFFSET(List1!M$11,tisk!A1451,0))</f>
        <v/>
      </c>
      <c r="E1453" s="143"/>
      <c r="F1453" s="69"/>
      <c r="G1453" s="127"/>
      <c r="H1453" s="144"/>
      <c r="I1453" s="142"/>
      <c r="J1453" s="142"/>
      <c r="K1453" s="142"/>
      <c r="L1453" s="142"/>
      <c r="M1453" s="127"/>
      <c r="N1453" s="127"/>
    </row>
    <row r="1454" spans="1:14" s="70" customFormat="1" ht="30" customHeight="1" x14ac:dyDescent="0.25">
      <c r="A1454" s="63">
        <f>ROW()/3-1</f>
        <v>483.66666666666669</v>
      </c>
      <c r="B1454" s="142"/>
      <c r="C1454" s="65" t="str">
        <f ca="1">IF(B1452="","",CONCATENATE("Zástupce","
",OFFSET(List1!K$11,tisk!A1451,0)))</f>
        <v/>
      </c>
      <c r="D1454" s="68" t="str">
        <f ca="1">IF(B1452="","",CONCATENATE("Dotace bude použita na:",OFFSET(List1!N$11,tisk!A1451,0)))</f>
        <v/>
      </c>
      <c r="E1454" s="143"/>
      <c r="F1454" s="67" t="str">
        <f ca="1">IF(B1452="","",OFFSET(List1!Q$11,tisk!A1451,0))</f>
        <v/>
      </c>
      <c r="G1454" s="127"/>
      <c r="H1454" s="144"/>
      <c r="I1454" s="142"/>
      <c r="J1454" s="142"/>
      <c r="K1454" s="142"/>
      <c r="L1454" s="142"/>
      <c r="M1454" s="127"/>
      <c r="N1454" s="127"/>
    </row>
    <row r="1455" spans="1:14" s="70" customFormat="1" ht="75" customHeight="1" x14ac:dyDescent="0.25">
      <c r="A1455" s="63"/>
      <c r="B1455" s="142" t="str">
        <f ca="1">IF(OFFSET(List1!B$11,tisk!A1454,0)&gt;0,OFFSET(List1!B$11,tisk!A1454,0),"")</f>
        <v/>
      </c>
      <c r="C1455" s="65" t="str">
        <f ca="1">IF(B1455="","",CONCATENATE(OFFSET(List1!C$11,tisk!A1454,0),"
",OFFSET(List1!D$11,tisk!A1454,0),"
",OFFSET(List1!E$11,tisk!A1454,0),"
",OFFSET(List1!F$11,tisk!A1454,0)))</f>
        <v/>
      </c>
      <c r="D1455" s="66" t="str">
        <f ca="1">IF(B1455="","",OFFSET(List1!L$11,tisk!A1454,0))</f>
        <v/>
      </c>
      <c r="E1455" s="143" t="str">
        <f ca="1">IF(B1455="","",OFFSET(List1!O$11,tisk!A1454,0))</f>
        <v/>
      </c>
      <c r="F1455" s="67" t="str">
        <f ca="1">IF(B1455="","",OFFSET(List1!P$11,tisk!A1454,0))</f>
        <v/>
      </c>
      <c r="G1455" s="127" t="str">
        <f ca="1">IF(B1455="","",OFFSET(List1!R$11,tisk!A1454,0))</f>
        <v/>
      </c>
      <c r="H1455" s="144" t="str">
        <f ca="1">IF(B1455="","",OFFSET(List1!S$11,tisk!A1454,0))</f>
        <v/>
      </c>
      <c r="I1455" s="142" t="str">
        <f ca="1">IF(B1455="","",OFFSET(List1!T$11,tisk!A1454,0))</f>
        <v/>
      </c>
      <c r="J1455" s="142" t="str">
        <f ca="1">IF(B1455="","",OFFSET(List1!U$11,tisk!A1454,0))</f>
        <v/>
      </c>
      <c r="K1455" s="142" t="str">
        <f ca="1">IF(B1455="","",OFFSET(List1!V$11,tisk!A1454,0))</f>
        <v/>
      </c>
      <c r="L1455" s="142" t="str">
        <f ca="1">IF(B1455="","",OFFSET(List1!W$11,tisk!A1454,0))</f>
        <v/>
      </c>
      <c r="M1455" s="127" t="str">
        <f ca="1">IF(A1455="","",OFFSET(List1!W$11,tisk!#REF!,0))</f>
        <v/>
      </c>
      <c r="N1455" s="127" t="str">
        <f ca="1">IF(B1455="","",OFFSET(List1!X$11,tisk!A1454,0))</f>
        <v/>
      </c>
    </row>
    <row r="1456" spans="1:14" s="70" customFormat="1" ht="75" customHeight="1" x14ac:dyDescent="0.25">
      <c r="A1456" s="63"/>
      <c r="B1456" s="142"/>
      <c r="C1456" s="65" t="str">
        <f ca="1">IF(B1455="","",CONCATENATE("Okres ",OFFSET(List1!G$11,tisk!A1454,0),"
","Právní forma","
",OFFSET(List1!H$11,tisk!A1454,0),"
","IČO ",OFFSET(List1!I$11,tisk!A1454,0),"
 ","B.Ú. ",OFFSET(List1!J$11,tisk!A1454,0)))</f>
        <v/>
      </c>
      <c r="D1456" s="68" t="str">
        <f ca="1">IF(B1455="","",OFFSET(List1!M$11,tisk!A1454,0))</f>
        <v/>
      </c>
      <c r="E1456" s="143"/>
      <c r="F1456" s="69"/>
      <c r="G1456" s="127"/>
      <c r="H1456" s="144"/>
      <c r="I1456" s="142"/>
      <c r="J1456" s="142"/>
      <c r="K1456" s="142"/>
      <c r="L1456" s="142"/>
      <c r="M1456" s="127"/>
      <c r="N1456" s="127"/>
    </row>
    <row r="1457" spans="1:14" s="70" customFormat="1" ht="30" customHeight="1" x14ac:dyDescent="0.25">
      <c r="A1457" s="63">
        <f>ROW()/3-1</f>
        <v>484.66666666666669</v>
      </c>
      <c r="B1457" s="142"/>
      <c r="C1457" s="65" t="str">
        <f ca="1">IF(B1455="","",CONCATENATE("Zástupce","
",OFFSET(List1!K$11,tisk!A1454,0)))</f>
        <v/>
      </c>
      <c r="D1457" s="68" t="str">
        <f ca="1">IF(B1455="","",CONCATENATE("Dotace bude použita na:",OFFSET(List1!N$11,tisk!A1454,0)))</f>
        <v/>
      </c>
      <c r="E1457" s="143"/>
      <c r="F1457" s="67" t="str">
        <f ca="1">IF(B1455="","",OFFSET(List1!Q$11,tisk!A1454,0))</f>
        <v/>
      </c>
      <c r="G1457" s="127"/>
      <c r="H1457" s="144"/>
      <c r="I1457" s="142"/>
      <c r="J1457" s="142"/>
      <c r="K1457" s="142"/>
      <c r="L1457" s="142"/>
      <c r="M1457" s="127"/>
      <c r="N1457" s="127"/>
    </row>
    <row r="1458" spans="1:14" s="70" customFormat="1" ht="75" customHeight="1" x14ac:dyDescent="0.25">
      <c r="A1458" s="63"/>
      <c r="B1458" s="142" t="str">
        <f ca="1">IF(OFFSET(List1!B$11,tisk!A1457,0)&gt;0,OFFSET(List1!B$11,tisk!A1457,0),"")</f>
        <v/>
      </c>
      <c r="C1458" s="65" t="str">
        <f ca="1">IF(B1458="","",CONCATENATE(OFFSET(List1!C$11,tisk!A1457,0),"
",OFFSET(List1!D$11,tisk!A1457,0),"
",OFFSET(List1!E$11,tisk!A1457,0),"
",OFFSET(List1!F$11,tisk!A1457,0)))</f>
        <v/>
      </c>
      <c r="D1458" s="66" t="str">
        <f ca="1">IF(B1458="","",OFFSET(List1!L$11,tisk!A1457,0))</f>
        <v/>
      </c>
      <c r="E1458" s="143" t="str">
        <f ca="1">IF(B1458="","",OFFSET(List1!O$11,tisk!A1457,0))</f>
        <v/>
      </c>
      <c r="F1458" s="67" t="str">
        <f ca="1">IF(B1458="","",OFFSET(List1!P$11,tisk!A1457,0))</f>
        <v/>
      </c>
      <c r="G1458" s="127" t="str">
        <f ca="1">IF(B1458="","",OFFSET(List1!R$11,tisk!A1457,0))</f>
        <v/>
      </c>
      <c r="H1458" s="144" t="str">
        <f ca="1">IF(B1458="","",OFFSET(List1!S$11,tisk!A1457,0))</f>
        <v/>
      </c>
      <c r="I1458" s="142" t="str">
        <f ca="1">IF(B1458="","",OFFSET(List1!T$11,tisk!A1457,0))</f>
        <v/>
      </c>
      <c r="J1458" s="142" t="str">
        <f ca="1">IF(B1458="","",OFFSET(List1!U$11,tisk!A1457,0))</f>
        <v/>
      </c>
      <c r="K1458" s="142" t="str">
        <f ca="1">IF(B1458="","",OFFSET(List1!V$11,tisk!A1457,0))</f>
        <v/>
      </c>
      <c r="L1458" s="142" t="str">
        <f ca="1">IF(B1458="","",OFFSET(List1!W$11,tisk!A1457,0))</f>
        <v/>
      </c>
      <c r="M1458" s="127" t="str">
        <f ca="1">IF(A1458="","",OFFSET(List1!W$11,tisk!#REF!,0))</f>
        <v/>
      </c>
      <c r="N1458" s="127" t="str">
        <f ca="1">IF(B1458="","",OFFSET(List1!X$11,tisk!A1457,0))</f>
        <v/>
      </c>
    </row>
    <row r="1459" spans="1:14" s="70" customFormat="1" ht="75" customHeight="1" x14ac:dyDescent="0.25">
      <c r="A1459" s="63"/>
      <c r="B1459" s="142"/>
      <c r="C1459" s="65" t="str">
        <f ca="1">IF(B1458="","",CONCATENATE("Okres ",OFFSET(List1!G$11,tisk!A1457,0),"
","Právní forma","
",OFFSET(List1!H$11,tisk!A1457,0),"
","IČO ",OFFSET(List1!I$11,tisk!A1457,0),"
 ","B.Ú. ",OFFSET(List1!J$11,tisk!A1457,0)))</f>
        <v/>
      </c>
      <c r="D1459" s="68" t="str">
        <f ca="1">IF(B1458="","",OFFSET(List1!M$11,tisk!A1457,0))</f>
        <v/>
      </c>
      <c r="E1459" s="143"/>
      <c r="F1459" s="69"/>
      <c r="G1459" s="127"/>
      <c r="H1459" s="144"/>
      <c r="I1459" s="142"/>
      <c r="J1459" s="142"/>
      <c r="K1459" s="142"/>
      <c r="L1459" s="142"/>
      <c r="M1459" s="127"/>
      <c r="N1459" s="127"/>
    </row>
    <row r="1460" spans="1:14" s="70" customFormat="1" ht="30" customHeight="1" x14ac:dyDescent="0.25">
      <c r="A1460" s="63">
        <f>ROW()/3-1</f>
        <v>485.66666666666669</v>
      </c>
      <c r="B1460" s="142"/>
      <c r="C1460" s="65" t="str">
        <f ca="1">IF(B1458="","",CONCATENATE("Zástupce","
",OFFSET(List1!K$11,tisk!A1457,0)))</f>
        <v/>
      </c>
      <c r="D1460" s="68" t="str">
        <f ca="1">IF(B1458="","",CONCATENATE("Dotace bude použita na:",OFFSET(List1!N$11,tisk!A1457,0)))</f>
        <v/>
      </c>
      <c r="E1460" s="143"/>
      <c r="F1460" s="67" t="str">
        <f ca="1">IF(B1458="","",OFFSET(List1!Q$11,tisk!A1457,0))</f>
        <v/>
      </c>
      <c r="G1460" s="127"/>
      <c r="H1460" s="144"/>
      <c r="I1460" s="142"/>
      <c r="J1460" s="142"/>
      <c r="K1460" s="142"/>
      <c r="L1460" s="142"/>
      <c r="M1460" s="127"/>
      <c r="N1460" s="127"/>
    </row>
    <row r="1461" spans="1:14" s="70" customFormat="1" ht="75" customHeight="1" x14ac:dyDescent="0.25">
      <c r="A1461" s="63"/>
      <c r="B1461" s="142" t="str">
        <f ca="1">IF(OFFSET(List1!B$11,tisk!A1460,0)&gt;0,OFFSET(List1!B$11,tisk!A1460,0),"")</f>
        <v/>
      </c>
      <c r="C1461" s="65" t="str">
        <f ca="1">IF(B1461="","",CONCATENATE(OFFSET(List1!C$11,tisk!A1460,0),"
",OFFSET(List1!D$11,tisk!A1460,0),"
",OFFSET(List1!E$11,tisk!A1460,0),"
",OFFSET(List1!F$11,tisk!A1460,0)))</f>
        <v/>
      </c>
      <c r="D1461" s="66" t="str">
        <f ca="1">IF(B1461="","",OFFSET(List1!L$11,tisk!A1460,0))</f>
        <v/>
      </c>
      <c r="E1461" s="143" t="str">
        <f ca="1">IF(B1461="","",OFFSET(List1!O$11,tisk!A1460,0))</f>
        <v/>
      </c>
      <c r="F1461" s="67" t="str">
        <f ca="1">IF(B1461="","",OFFSET(List1!P$11,tisk!A1460,0))</f>
        <v/>
      </c>
      <c r="G1461" s="127" t="str">
        <f ca="1">IF(B1461="","",OFFSET(List1!R$11,tisk!A1460,0))</f>
        <v/>
      </c>
      <c r="H1461" s="144" t="str">
        <f ca="1">IF(B1461="","",OFFSET(List1!S$11,tisk!A1460,0))</f>
        <v/>
      </c>
      <c r="I1461" s="142" t="str">
        <f ca="1">IF(B1461="","",OFFSET(List1!T$11,tisk!A1460,0))</f>
        <v/>
      </c>
      <c r="J1461" s="142" t="str">
        <f ca="1">IF(B1461="","",OFFSET(List1!U$11,tisk!A1460,0))</f>
        <v/>
      </c>
      <c r="K1461" s="142" t="str">
        <f ca="1">IF(B1461="","",OFFSET(List1!V$11,tisk!A1460,0))</f>
        <v/>
      </c>
      <c r="L1461" s="142" t="str">
        <f ca="1">IF(B1461="","",OFFSET(List1!W$11,tisk!A1460,0))</f>
        <v/>
      </c>
      <c r="M1461" s="127" t="str">
        <f ca="1">IF(A1461="","",OFFSET(List1!W$11,tisk!#REF!,0))</f>
        <v/>
      </c>
      <c r="N1461" s="127" t="str">
        <f ca="1">IF(B1461="","",OFFSET(List1!X$11,tisk!A1460,0))</f>
        <v/>
      </c>
    </row>
    <row r="1462" spans="1:14" s="70" customFormat="1" ht="75" customHeight="1" x14ac:dyDescent="0.25">
      <c r="A1462" s="63"/>
      <c r="B1462" s="142"/>
      <c r="C1462" s="65" t="str">
        <f ca="1">IF(B1461="","",CONCATENATE("Okres ",OFFSET(List1!G$11,tisk!A1460,0),"
","Právní forma","
",OFFSET(List1!H$11,tisk!A1460,0),"
","IČO ",OFFSET(List1!I$11,tisk!A1460,0),"
 ","B.Ú. ",OFFSET(List1!J$11,tisk!A1460,0)))</f>
        <v/>
      </c>
      <c r="D1462" s="68" t="str">
        <f ca="1">IF(B1461="","",OFFSET(List1!M$11,tisk!A1460,0))</f>
        <v/>
      </c>
      <c r="E1462" s="143"/>
      <c r="F1462" s="69"/>
      <c r="G1462" s="127"/>
      <c r="H1462" s="144"/>
      <c r="I1462" s="142"/>
      <c r="J1462" s="142"/>
      <c r="K1462" s="142"/>
      <c r="L1462" s="142"/>
      <c r="M1462" s="127"/>
      <c r="N1462" s="127"/>
    </row>
    <row r="1463" spans="1:14" s="70" customFormat="1" ht="30" customHeight="1" x14ac:dyDescent="0.25">
      <c r="A1463" s="63">
        <f>ROW()/3-1</f>
        <v>486.66666666666669</v>
      </c>
      <c r="B1463" s="142"/>
      <c r="C1463" s="65" t="str">
        <f ca="1">IF(B1461="","",CONCATENATE("Zástupce","
",OFFSET(List1!K$11,tisk!A1460,0)))</f>
        <v/>
      </c>
      <c r="D1463" s="68" t="str">
        <f ca="1">IF(B1461="","",CONCATENATE("Dotace bude použita na:",OFFSET(List1!N$11,tisk!A1460,0)))</f>
        <v/>
      </c>
      <c r="E1463" s="143"/>
      <c r="F1463" s="67" t="str">
        <f ca="1">IF(B1461="","",OFFSET(List1!Q$11,tisk!A1460,0))</f>
        <v/>
      </c>
      <c r="G1463" s="127"/>
      <c r="H1463" s="144"/>
      <c r="I1463" s="142"/>
      <c r="J1463" s="142"/>
      <c r="K1463" s="142"/>
      <c r="L1463" s="142"/>
      <c r="M1463" s="127"/>
      <c r="N1463" s="127"/>
    </row>
    <row r="1464" spans="1:14" s="70" customFormat="1" ht="75" customHeight="1" x14ac:dyDescent="0.25">
      <c r="A1464" s="63"/>
      <c r="B1464" s="142" t="str">
        <f ca="1">IF(OFFSET(List1!B$11,tisk!A1463,0)&gt;0,OFFSET(List1!B$11,tisk!A1463,0),"")</f>
        <v/>
      </c>
      <c r="C1464" s="65" t="str">
        <f ca="1">IF(B1464="","",CONCATENATE(OFFSET(List1!C$11,tisk!A1463,0),"
",OFFSET(List1!D$11,tisk!A1463,0),"
",OFFSET(List1!E$11,tisk!A1463,0),"
",OFFSET(List1!F$11,tisk!A1463,0)))</f>
        <v/>
      </c>
      <c r="D1464" s="66" t="str">
        <f ca="1">IF(B1464="","",OFFSET(List1!L$11,tisk!A1463,0))</f>
        <v/>
      </c>
      <c r="E1464" s="143" t="str">
        <f ca="1">IF(B1464="","",OFFSET(List1!O$11,tisk!A1463,0))</f>
        <v/>
      </c>
      <c r="F1464" s="67" t="str">
        <f ca="1">IF(B1464="","",OFFSET(List1!P$11,tisk!A1463,0))</f>
        <v/>
      </c>
      <c r="G1464" s="127" t="str">
        <f ca="1">IF(B1464="","",OFFSET(List1!R$11,tisk!A1463,0))</f>
        <v/>
      </c>
      <c r="H1464" s="144" t="str">
        <f ca="1">IF(B1464="","",OFFSET(List1!S$11,tisk!A1463,0))</f>
        <v/>
      </c>
      <c r="I1464" s="142" t="str">
        <f ca="1">IF(B1464="","",OFFSET(List1!T$11,tisk!A1463,0))</f>
        <v/>
      </c>
      <c r="J1464" s="142" t="str">
        <f ca="1">IF(B1464="","",OFFSET(List1!U$11,tisk!A1463,0))</f>
        <v/>
      </c>
      <c r="K1464" s="142" t="str">
        <f ca="1">IF(B1464="","",OFFSET(List1!V$11,tisk!A1463,0))</f>
        <v/>
      </c>
      <c r="L1464" s="142" t="str">
        <f ca="1">IF(B1464="","",OFFSET(List1!W$11,tisk!A1463,0))</f>
        <v/>
      </c>
      <c r="M1464" s="127" t="str">
        <f ca="1">IF(A1464="","",OFFSET(List1!W$11,tisk!#REF!,0))</f>
        <v/>
      </c>
      <c r="N1464" s="127" t="str">
        <f ca="1">IF(B1464="","",OFFSET(List1!X$11,tisk!A1463,0))</f>
        <v/>
      </c>
    </row>
    <row r="1465" spans="1:14" s="70" customFormat="1" ht="75" customHeight="1" x14ac:dyDescent="0.25">
      <c r="A1465" s="63"/>
      <c r="B1465" s="142"/>
      <c r="C1465" s="65" t="str">
        <f ca="1">IF(B1464="","",CONCATENATE("Okres ",OFFSET(List1!G$11,tisk!A1463,0),"
","Právní forma","
",OFFSET(List1!H$11,tisk!A1463,0),"
","IČO ",OFFSET(List1!I$11,tisk!A1463,0),"
 ","B.Ú. ",OFFSET(List1!J$11,tisk!A1463,0)))</f>
        <v/>
      </c>
      <c r="D1465" s="68" t="str">
        <f ca="1">IF(B1464="","",OFFSET(List1!M$11,tisk!A1463,0))</f>
        <v/>
      </c>
      <c r="E1465" s="143"/>
      <c r="F1465" s="69"/>
      <c r="G1465" s="127"/>
      <c r="H1465" s="144"/>
      <c r="I1465" s="142"/>
      <c r="J1465" s="142"/>
      <c r="K1465" s="142"/>
      <c r="L1465" s="142"/>
      <c r="M1465" s="127"/>
      <c r="N1465" s="127"/>
    </row>
    <row r="1466" spans="1:14" s="70" customFormat="1" ht="30" customHeight="1" x14ac:dyDescent="0.25">
      <c r="A1466" s="63">
        <f>ROW()/3-1</f>
        <v>487.66666666666669</v>
      </c>
      <c r="B1466" s="142"/>
      <c r="C1466" s="65" t="str">
        <f ca="1">IF(B1464="","",CONCATENATE("Zástupce","
",OFFSET(List1!K$11,tisk!A1463,0)))</f>
        <v/>
      </c>
      <c r="D1466" s="68" t="str">
        <f ca="1">IF(B1464="","",CONCATENATE("Dotace bude použita na:",OFFSET(List1!N$11,tisk!A1463,0)))</f>
        <v/>
      </c>
      <c r="E1466" s="143"/>
      <c r="F1466" s="67" t="str">
        <f ca="1">IF(B1464="","",OFFSET(List1!Q$11,tisk!A1463,0))</f>
        <v/>
      </c>
      <c r="G1466" s="127"/>
      <c r="H1466" s="144"/>
      <c r="I1466" s="142"/>
      <c r="J1466" s="142"/>
      <c r="K1466" s="142"/>
      <c r="L1466" s="142"/>
      <c r="M1466" s="127"/>
      <c r="N1466" s="127"/>
    </row>
    <row r="1467" spans="1:14" s="70" customFormat="1" ht="75" customHeight="1" x14ac:dyDescent="0.25">
      <c r="A1467" s="63"/>
      <c r="B1467" s="142" t="str">
        <f ca="1">IF(OFFSET(List1!B$11,tisk!A1466,0)&gt;0,OFFSET(List1!B$11,tisk!A1466,0),"")</f>
        <v/>
      </c>
      <c r="C1467" s="65" t="str">
        <f ca="1">IF(B1467="","",CONCATENATE(OFFSET(List1!C$11,tisk!A1466,0),"
",OFFSET(List1!D$11,tisk!A1466,0),"
",OFFSET(List1!E$11,tisk!A1466,0),"
",OFFSET(List1!F$11,tisk!A1466,0)))</f>
        <v/>
      </c>
      <c r="D1467" s="66" t="str">
        <f ca="1">IF(B1467="","",OFFSET(List1!L$11,tisk!A1466,0))</f>
        <v/>
      </c>
      <c r="E1467" s="143" t="str">
        <f ca="1">IF(B1467="","",OFFSET(List1!O$11,tisk!A1466,0))</f>
        <v/>
      </c>
      <c r="F1467" s="67" t="str">
        <f ca="1">IF(B1467="","",OFFSET(List1!P$11,tisk!A1466,0))</f>
        <v/>
      </c>
      <c r="G1467" s="127" t="str">
        <f ca="1">IF(B1467="","",OFFSET(List1!R$11,tisk!A1466,0))</f>
        <v/>
      </c>
      <c r="H1467" s="144" t="str">
        <f ca="1">IF(B1467="","",OFFSET(List1!S$11,tisk!A1466,0))</f>
        <v/>
      </c>
      <c r="I1467" s="142" t="str">
        <f ca="1">IF(B1467="","",OFFSET(List1!T$11,tisk!A1466,0))</f>
        <v/>
      </c>
      <c r="J1467" s="142" t="str">
        <f ca="1">IF(B1467="","",OFFSET(List1!U$11,tisk!A1466,0))</f>
        <v/>
      </c>
      <c r="K1467" s="142" t="str">
        <f ca="1">IF(B1467="","",OFFSET(List1!V$11,tisk!A1466,0))</f>
        <v/>
      </c>
      <c r="L1467" s="142" t="str">
        <f ca="1">IF(B1467="","",OFFSET(List1!W$11,tisk!A1466,0))</f>
        <v/>
      </c>
      <c r="M1467" s="127" t="str">
        <f ca="1">IF(A1467="","",OFFSET(List1!W$11,tisk!#REF!,0))</f>
        <v/>
      </c>
      <c r="N1467" s="127" t="str">
        <f ca="1">IF(B1467="","",OFFSET(List1!X$11,tisk!A1466,0))</f>
        <v/>
      </c>
    </row>
    <row r="1468" spans="1:14" s="70" customFormat="1" ht="75" customHeight="1" x14ac:dyDescent="0.25">
      <c r="A1468" s="63"/>
      <c r="B1468" s="142"/>
      <c r="C1468" s="65" t="str">
        <f ca="1">IF(B1467="","",CONCATENATE("Okres ",OFFSET(List1!G$11,tisk!A1466,0),"
","Právní forma","
",OFFSET(List1!H$11,tisk!A1466,0),"
","IČO ",OFFSET(List1!I$11,tisk!A1466,0),"
 ","B.Ú. ",OFFSET(List1!J$11,tisk!A1466,0)))</f>
        <v/>
      </c>
      <c r="D1468" s="68" t="str">
        <f ca="1">IF(B1467="","",OFFSET(List1!M$11,tisk!A1466,0))</f>
        <v/>
      </c>
      <c r="E1468" s="143"/>
      <c r="F1468" s="69"/>
      <c r="G1468" s="127"/>
      <c r="H1468" s="144"/>
      <c r="I1468" s="142"/>
      <c r="J1468" s="142"/>
      <c r="K1468" s="142"/>
      <c r="L1468" s="142"/>
      <c r="M1468" s="127"/>
      <c r="N1468" s="127"/>
    </row>
    <row r="1469" spans="1:14" s="70" customFormat="1" ht="30" customHeight="1" x14ac:dyDescent="0.25">
      <c r="A1469" s="63">
        <f>ROW()/3-1</f>
        <v>488.66666666666669</v>
      </c>
      <c r="B1469" s="142"/>
      <c r="C1469" s="65" t="str">
        <f ca="1">IF(B1467="","",CONCATENATE("Zástupce","
",OFFSET(List1!K$11,tisk!A1466,0)))</f>
        <v/>
      </c>
      <c r="D1469" s="68" t="str">
        <f ca="1">IF(B1467="","",CONCATENATE("Dotace bude použita na:",OFFSET(List1!N$11,tisk!A1466,0)))</f>
        <v/>
      </c>
      <c r="E1469" s="143"/>
      <c r="F1469" s="67" t="str">
        <f ca="1">IF(B1467="","",OFFSET(List1!Q$11,tisk!A1466,0))</f>
        <v/>
      </c>
      <c r="G1469" s="127"/>
      <c r="H1469" s="144"/>
      <c r="I1469" s="142"/>
      <c r="J1469" s="142"/>
      <c r="K1469" s="142"/>
      <c r="L1469" s="142"/>
      <c r="M1469" s="127"/>
      <c r="N1469" s="127"/>
    </row>
    <row r="1470" spans="1:14" s="70" customFormat="1" ht="75" customHeight="1" x14ac:dyDescent="0.25">
      <c r="A1470" s="63"/>
      <c r="B1470" s="142" t="str">
        <f ca="1">IF(OFFSET(List1!B$11,tisk!A1469,0)&gt;0,OFFSET(List1!B$11,tisk!A1469,0),"")</f>
        <v/>
      </c>
      <c r="C1470" s="65" t="str">
        <f ca="1">IF(B1470="","",CONCATENATE(OFFSET(List1!C$11,tisk!A1469,0),"
",OFFSET(List1!D$11,tisk!A1469,0),"
",OFFSET(List1!E$11,tisk!A1469,0),"
",OFFSET(List1!F$11,tisk!A1469,0)))</f>
        <v/>
      </c>
      <c r="D1470" s="66" t="str">
        <f ca="1">IF(B1470="","",OFFSET(List1!L$11,tisk!A1469,0))</f>
        <v/>
      </c>
      <c r="E1470" s="143" t="str">
        <f ca="1">IF(B1470="","",OFFSET(List1!O$11,tisk!A1469,0))</f>
        <v/>
      </c>
      <c r="F1470" s="67" t="str">
        <f ca="1">IF(B1470="","",OFFSET(List1!P$11,tisk!A1469,0))</f>
        <v/>
      </c>
      <c r="G1470" s="127" t="str">
        <f ca="1">IF(B1470="","",OFFSET(List1!R$11,tisk!A1469,0))</f>
        <v/>
      </c>
      <c r="H1470" s="144" t="str">
        <f ca="1">IF(B1470="","",OFFSET(List1!S$11,tisk!A1469,0))</f>
        <v/>
      </c>
      <c r="I1470" s="142" t="str">
        <f ca="1">IF(B1470="","",OFFSET(List1!T$11,tisk!A1469,0))</f>
        <v/>
      </c>
      <c r="J1470" s="142" t="str">
        <f ca="1">IF(B1470="","",OFFSET(List1!U$11,tisk!A1469,0))</f>
        <v/>
      </c>
      <c r="K1470" s="142" t="str">
        <f ca="1">IF(B1470="","",OFFSET(List1!V$11,tisk!A1469,0))</f>
        <v/>
      </c>
      <c r="L1470" s="142" t="str">
        <f ca="1">IF(B1470="","",OFFSET(List1!W$11,tisk!A1469,0))</f>
        <v/>
      </c>
      <c r="M1470" s="127" t="str">
        <f ca="1">IF(A1470="","",OFFSET(List1!W$11,tisk!#REF!,0))</f>
        <v/>
      </c>
      <c r="N1470" s="127" t="str">
        <f ca="1">IF(B1470="","",OFFSET(List1!X$11,tisk!A1469,0))</f>
        <v/>
      </c>
    </row>
    <row r="1471" spans="1:14" s="70" customFormat="1" ht="75" customHeight="1" x14ac:dyDescent="0.25">
      <c r="A1471" s="63"/>
      <c r="B1471" s="142"/>
      <c r="C1471" s="65" t="str">
        <f ca="1">IF(B1470="","",CONCATENATE("Okres ",OFFSET(List1!G$11,tisk!A1469,0),"
","Právní forma","
",OFFSET(List1!H$11,tisk!A1469,0),"
","IČO ",OFFSET(List1!I$11,tisk!A1469,0),"
 ","B.Ú. ",OFFSET(List1!J$11,tisk!A1469,0)))</f>
        <v/>
      </c>
      <c r="D1471" s="68" t="str">
        <f ca="1">IF(B1470="","",OFFSET(List1!M$11,tisk!A1469,0))</f>
        <v/>
      </c>
      <c r="E1471" s="143"/>
      <c r="F1471" s="69"/>
      <c r="G1471" s="127"/>
      <c r="H1471" s="144"/>
      <c r="I1471" s="142"/>
      <c r="J1471" s="142"/>
      <c r="K1471" s="142"/>
      <c r="L1471" s="142"/>
      <c r="M1471" s="127"/>
      <c r="N1471" s="127"/>
    </row>
    <row r="1472" spans="1:14" s="70" customFormat="1" ht="30" customHeight="1" x14ac:dyDescent="0.25">
      <c r="A1472" s="63">
        <f>ROW()/3-1</f>
        <v>489.66666666666669</v>
      </c>
      <c r="B1472" s="142"/>
      <c r="C1472" s="65" t="str">
        <f ca="1">IF(B1470="","",CONCATENATE("Zástupce","
",OFFSET(List1!K$11,tisk!A1469,0)))</f>
        <v/>
      </c>
      <c r="D1472" s="68" t="str">
        <f ca="1">IF(B1470="","",CONCATENATE("Dotace bude použita na:",OFFSET(List1!N$11,tisk!A1469,0)))</f>
        <v/>
      </c>
      <c r="E1472" s="143"/>
      <c r="F1472" s="67" t="str">
        <f ca="1">IF(B1470="","",OFFSET(List1!Q$11,tisk!A1469,0))</f>
        <v/>
      </c>
      <c r="G1472" s="127"/>
      <c r="H1472" s="144"/>
      <c r="I1472" s="142"/>
      <c r="J1472" s="142"/>
      <c r="K1472" s="142"/>
      <c r="L1472" s="142"/>
      <c r="M1472" s="127"/>
      <c r="N1472" s="127"/>
    </row>
    <row r="1473" spans="1:14" s="70" customFormat="1" ht="75" customHeight="1" x14ac:dyDescent="0.25">
      <c r="A1473" s="63"/>
      <c r="B1473" s="142" t="str">
        <f ca="1">IF(OFFSET(List1!B$11,tisk!A1472,0)&gt;0,OFFSET(List1!B$11,tisk!A1472,0),"")</f>
        <v/>
      </c>
      <c r="C1473" s="65" t="str">
        <f ca="1">IF(B1473="","",CONCATENATE(OFFSET(List1!C$11,tisk!A1472,0),"
",OFFSET(List1!D$11,tisk!A1472,0),"
",OFFSET(List1!E$11,tisk!A1472,0),"
",OFFSET(List1!F$11,tisk!A1472,0)))</f>
        <v/>
      </c>
      <c r="D1473" s="66" t="str">
        <f ca="1">IF(B1473="","",OFFSET(List1!L$11,tisk!A1472,0))</f>
        <v/>
      </c>
      <c r="E1473" s="143" t="str">
        <f ca="1">IF(B1473="","",OFFSET(List1!O$11,tisk!A1472,0))</f>
        <v/>
      </c>
      <c r="F1473" s="67" t="str">
        <f ca="1">IF(B1473="","",OFFSET(List1!P$11,tisk!A1472,0))</f>
        <v/>
      </c>
      <c r="G1473" s="127" t="str">
        <f ca="1">IF(B1473="","",OFFSET(List1!R$11,tisk!A1472,0))</f>
        <v/>
      </c>
      <c r="H1473" s="144" t="str">
        <f ca="1">IF(B1473="","",OFFSET(List1!S$11,tisk!A1472,0))</f>
        <v/>
      </c>
      <c r="I1473" s="142" t="str">
        <f ca="1">IF(B1473="","",OFFSET(List1!T$11,tisk!A1472,0))</f>
        <v/>
      </c>
      <c r="J1473" s="142" t="str">
        <f ca="1">IF(B1473="","",OFFSET(List1!U$11,tisk!A1472,0))</f>
        <v/>
      </c>
      <c r="K1473" s="142" t="str">
        <f ca="1">IF(B1473="","",OFFSET(List1!V$11,tisk!A1472,0))</f>
        <v/>
      </c>
      <c r="L1473" s="142" t="str">
        <f ca="1">IF(B1473="","",OFFSET(List1!W$11,tisk!A1472,0))</f>
        <v/>
      </c>
      <c r="M1473" s="127" t="str">
        <f ca="1">IF(A1473="","",OFFSET(List1!W$11,tisk!#REF!,0))</f>
        <v/>
      </c>
      <c r="N1473" s="127" t="str">
        <f ca="1">IF(B1473="","",OFFSET(List1!X$11,tisk!A1472,0))</f>
        <v/>
      </c>
    </row>
    <row r="1474" spans="1:14" s="70" customFormat="1" ht="75" customHeight="1" x14ac:dyDescent="0.25">
      <c r="A1474" s="63"/>
      <c r="B1474" s="142"/>
      <c r="C1474" s="65" t="str">
        <f ca="1">IF(B1473="","",CONCATENATE("Okres ",OFFSET(List1!G$11,tisk!A1472,0),"
","Právní forma","
",OFFSET(List1!H$11,tisk!A1472,0),"
","IČO ",OFFSET(List1!I$11,tisk!A1472,0),"
 ","B.Ú. ",OFFSET(List1!J$11,tisk!A1472,0)))</f>
        <v/>
      </c>
      <c r="D1474" s="68" t="str">
        <f ca="1">IF(B1473="","",OFFSET(List1!M$11,tisk!A1472,0))</f>
        <v/>
      </c>
      <c r="E1474" s="143"/>
      <c r="F1474" s="69"/>
      <c r="G1474" s="127"/>
      <c r="H1474" s="144"/>
      <c r="I1474" s="142"/>
      <c r="J1474" s="142"/>
      <c r="K1474" s="142"/>
      <c r="L1474" s="142"/>
      <c r="M1474" s="127"/>
      <c r="N1474" s="127"/>
    </row>
    <row r="1475" spans="1:14" s="70" customFormat="1" ht="30" customHeight="1" x14ac:dyDescent="0.25">
      <c r="A1475" s="63">
        <f>ROW()/3-1</f>
        <v>490.66666666666669</v>
      </c>
      <c r="B1475" s="142"/>
      <c r="C1475" s="65" t="str">
        <f ca="1">IF(B1473="","",CONCATENATE("Zástupce","
",OFFSET(List1!K$11,tisk!A1472,0)))</f>
        <v/>
      </c>
      <c r="D1475" s="68" t="str">
        <f ca="1">IF(B1473="","",CONCATENATE("Dotace bude použita na:",OFFSET(List1!N$11,tisk!A1472,0)))</f>
        <v/>
      </c>
      <c r="E1475" s="143"/>
      <c r="F1475" s="67" t="str">
        <f ca="1">IF(B1473="","",OFFSET(List1!Q$11,tisk!A1472,0))</f>
        <v/>
      </c>
      <c r="G1475" s="127"/>
      <c r="H1475" s="144"/>
      <c r="I1475" s="142"/>
      <c r="J1475" s="142"/>
      <c r="K1475" s="142"/>
      <c r="L1475" s="142"/>
      <c r="M1475" s="127"/>
      <c r="N1475" s="127"/>
    </row>
    <row r="1476" spans="1:14" s="70" customFormat="1" ht="75" customHeight="1" x14ac:dyDescent="0.25">
      <c r="A1476" s="63"/>
      <c r="B1476" s="142" t="str">
        <f ca="1">IF(OFFSET(List1!B$11,tisk!A1475,0)&gt;0,OFFSET(List1!B$11,tisk!A1475,0),"")</f>
        <v/>
      </c>
      <c r="C1476" s="65" t="str">
        <f ca="1">IF(B1476="","",CONCATENATE(OFFSET(List1!C$11,tisk!A1475,0),"
",OFFSET(List1!D$11,tisk!A1475,0),"
",OFFSET(List1!E$11,tisk!A1475,0),"
",OFFSET(List1!F$11,tisk!A1475,0)))</f>
        <v/>
      </c>
      <c r="D1476" s="66" t="str">
        <f ca="1">IF(B1476="","",OFFSET(List1!L$11,tisk!A1475,0))</f>
        <v/>
      </c>
      <c r="E1476" s="143" t="str">
        <f ca="1">IF(B1476="","",OFFSET(List1!O$11,tisk!A1475,0))</f>
        <v/>
      </c>
      <c r="F1476" s="67" t="str">
        <f ca="1">IF(B1476="","",OFFSET(List1!P$11,tisk!A1475,0))</f>
        <v/>
      </c>
      <c r="G1476" s="127" t="str">
        <f ca="1">IF(B1476="","",OFFSET(List1!R$11,tisk!A1475,0))</f>
        <v/>
      </c>
      <c r="H1476" s="144" t="str">
        <f ca="1">IF(B1476="","",OFFSET(List1!S$11,tisk!A1475,0))</f>
        <v/>
      </c>
      <c r="I1476" s="142" t="str">
        <f ca="1">IF(B1476="","",OFFSET(List1!T$11,tisk!A1475,0))</f>
        <v/>
      </c>
      <c r="J1476" s="142" t="str">
        <f ca="1">IF(B1476="","",OFFSET(List1!U$11,tisk!A1475,0))</f>
        <v/>
      </c>
      <c r="K1476" s="142" t="str">
        <f ca="1">IF(B1476="","",OFFSET(List1!V$11,tisk!A1475,0))</f>
        <v/>
      </c>
      <c r="L1476" s="142" t="str">
        <f ca="1">IF(B1476="","",OFFSET(List1!W$11,tisk!A1475,0))</f>
        <v/>
      </c>
      <c r="M1476" s="127" t="str">
        <f ca="1">IF(A1476="","",OFFSET(List1!W$11,tisk!#REF!,0))</f>
        <v/>
      </c>
      <c r="N1476" s="127" t="str">
        <f ca="1">IF(B1476="","",OFFSET(List1!X$11,tisk!A1475,0))</f>
        <v/>
      </c>
    </row>
    <row r="1477" spans="1:14" s="70" customFormat="1" ht="75" customHeight="1" x14ac:dyDescent="0.25">
      <c r="A1477" s="63"/>
      <c r="B1477" s="142"/>
      <c r="C1477" s="65" t="str">
        <f ca="1">IF(B1476="","",CONCATENATE("Okres ",OFFSET(List1!G$11,tisk!A1475,0),"
","Právní forma","
",OFFSET(List1!H$11,tisk!A1475,0),"
","IČO ",OFFSET(List1!I$11,tisk!A1475,0),"
 ","B.Ú. ",OFFSET(List1!J$11,tisk!A1475,0)))</f>
        <v/>
      </c>
      <c r="D1477" s="68" t="str">
        <f ca="1">IF(B1476="","",OFFSET(List1!M$11,tisk!A1475,0))</f>
        <v/>
      </c>
      <c r="E1477" s="143"/>
      <c r="F1477" s="69"/>
      <c r="G1477" s="127"/>
      <c r="H1477" s="144"/>
      <c r="I1477" s="142"/>
      <c r="J1477" s="142"/>
      <c r="K1477" s="142"/>
      <c r="L1477" s="142"/>
      <c r="M1477" s="127"/>
      <c r="N1477" s="127"/>
    </row>
    <row r="1478" spans="1:14" s="70" customFormat="1" ht="30" customHeight="1" x14ac:dyDescent="0.25">
      <c r="A1478" s="63">
        <f>ROW()/3-1</f>
        <v>491.66666666666669</v>
      </c>
      <c r="B1478" s="142"/>
      <c r="C1478" s="65" t="str">
        <f ca="1">IF(B1476="","",CONCATENATE("Zástupce","
",OFFSET(List1!K$11,tisk!A1475,0)))</f>
        <v/>
      </c>
      <c r="D1478" s="68" t="str">
        <f ca="1">IF(B1476="","",CONCATENATE("Dotace bude použita na:",OFFSET(List1!N$11,tisk!A1475,0)))</f>
        <v/>
      </c>
      <c r="E1478" s="143"/>
      <c r="F1478" s="67" t="str">
        <f ca="1">IF(B1476="","",OFFSET(List1!Q$11,tisk!A1475,0))</f>
        <v/>
      </c>
      <c r="G1478" s="127"/>
      <c r="H1478" s="144"/>
      <c r="I1478" s="142"/>
      <c r="J1478" s="142"/>
      <c r="K1478" s="142"/>
      <c r="L1478" s="142"/>
      <c r="M1478" s="127"/>
      <c r="N1478" s="127"/>
    </row>
    <row r="1479" spans="1:14" s="70" customFormat="1" ht="75" customHeight="1" x14ac:dyDescent="0.25">
      <c r="A1479" s="63"/>
      <c r="B1479" s="142" t="str">
        <f ca="1">IF(OFFSET(List1!B$11,tisk!A1478,0)&gt;0,OFFSET(List1!B$11,tisk!A1478,0),"")</f>
        <v/>
      </c>
      <c r="C1479" s="65" t="str">
        <f ca="1">IF(B1479="","",CONCATENATE(OFFSET(List1!C$11,tisk!A1478,0),"
",OFFSET(List1!D$11,tisk!A1478,0),"
",OFFSET(List1!E$11,tisk!A1478,0),"
",OFFSET(List1!F$11,tisk!A1478,0)))</f>
        <v/>
      </c>
      <c r="D1479" s="66" t="str">
        <f ca="1">IF(B1479="","",OFFSET(List1!L$11,tisk!A1478,0))</f>
        <v/>
      </c>
      <c r="E1479" s="143" t="str">
        <f ca="1">IF(B1479="","",OFFSET(List1!O$11,tisk!A1478,0))</f>
        <v/>
      </c>
      <c r="F1479" s="67" t="str">
        <f ca="1">IF(B1479="","",OFFSET(List1!P$11,tisk!A1478,0))</f>
        <v/>
      </c>
      <c r="G1479" s="127" t="str">
        <f ca="1">IF(B1479="","",OFFSET(List1!R$11,tisk!A1478,0))</f>
        <v/>
      </c>
      <c r="H1479" s="144" t="str">
        <f ca="1">IF(B1479="","",OFFSET(List1!S$11,tisk!A1478,0))</f>
        <v/>
      </c>
      <c r="I1479" s="142" t="str">
        <f ca="1">IF(B1479="","",OFFSET(List1!T$11,tisk!A1478,0))</f>
        <v/>
      </c>
      <c r="J1479" s="142" t="str">
        <f ca="1">IF(B1479="","",OFFSET(List1!U$11,tisk!A1478,0))</f>
        <v/>
      </c>
      <c r="K1479" s="142" t="str">
        <f ca="1">IF(B1479="","",OFFSET(List1!V$11,tisk!A1478,0))</f>
        <v/>
      </c>
      <c r="L1479" s="142" t="str">
        <f ca="1">IF(B1479="","",OFFSET(List1!W$11,tisk!A1478,0))</f>
        <v/>
      </c>
      <c r="M1479" s="127" t="str">
        <f ca="1">IF(A1479="","",OFFSET(List1!W$11,tisk!#REF!,0))</f>
        <v/>
      </c>
      <c r="N1479" s="127" t="str">
        <f ca="1">IF(B1479="","",OFFSET(List1!X$11,tisk!A1478,0))</f>
        <v/>
      </c>
    </row>
    <row r="1480" spans="1:14" s="70" customFormat="1" ht="75" customHeight="1" x14ac:dyDescent="0.25">
      <c r="A1480" s="63"/>
      <c r="B1480" s="142"/>
      <c r="C1480" s="65" t="str">
        <f ca="1">IF(B1479="","",CONCATENATE("Okres ",OFFSET(List1!G$11,tisk!A1478,0),"
","Právní forma","
",OFFSET(List1!H$11,tisk!A1478,0),"
","IČO ",OFFSET(List1!I$11,tisk!A1478,0),"
 ","B.Ú. ",OFFSET(List1!J$11,tisk!A1478,0)))</f>
        <v/>
      </c>
      <c r="D1480" s="68" t="str">
        <f ca="1">IF(B1479="","",OFFSET(List1!M$11,tisk!A1478,0))</f>
        <v/>
      </c>
      <c r="E1480" s="143"/>
      <c r="F1480" s="69"/>
      <c r="G1480" s="127"/>
      <c r="H1480" s="144"/>
      <c r="I1480" s="142"/>
      <c r="J1480" s="142"/>
      <c r="K1480" s="142"/>
      <c r="L1480" s="142"/>
      <c r="M1480" s="127"/>
      <c r="N1480" s="127"/>
    </row>
    <row r="1481" spans="1:14" s="70" customFormat="1" ht="30" customHeight="1" x14ac:dyDescent="0.25">
      <c r="A1481" s="63">
        <f>ROW()/3-1</f>
        <v>492.66666666666669</v>
      </c>
      <c r="B1481" s="142"/>
      <c r="C1481" s="65" t="str">
        <f ca="1">IF(B1479="","",CONCATENATE("Zástupce","
",OFFSET(List1!K$11,tisk!A1478,0)))</f>
        <v/>
      </c>
      <c r="D1481" s="68" t="str">
        <f ca="1">IF(B1479="","",CONCATENATE("Dotace bude použita na:",OFFSET(List1!N$11,tisk!A1478,0)))</f>
        <v/>
      </c>
      <c r="E1481" s="143"/>
      <c r="F1481" s="67" t="str">
        <f ca="1">IF(B1479="","",OFFSET(List1!Q$11,tisk!A1478,0))</f>
        <v/>
      </c>
      <c r="G1481" s="127"/>
      <c r="H1481" s="144"/>
      <c r="I1481" s="142"/>
      <c r="J1481" s="142"/>
      <c r="K1481" s="142"/>
      <c r="L1481" s="142"/>
      <c r="M1481" s="127"/>
      <c r="N1481" s="127"/>
    </row>
    <row r="1482" spans="1:14" s="70" customFormat="1" ht="75" customHeight="1" x14ac:dyDescent="0.25">
      <c r="A1482" s="63"/>
      <c r="B1482" s="142" t="str">
        <f ca="1">IF(OFFSET(List1!B$11,tisk!A1481,0)&gt;0,OFFSET(List1!B$11,tisk!A1481,0),"")</f>
        <v/>
      </c>
      <c r="C1482" s="65" t="str">
        <f ca="1">IF(B1482="","",CONCATENATE(OFFSET(List1!C$11,tisk!A1481,0),"
",OFFSET(List1!D$11,tisk!A1481,0),"
",OFFSET(List1!E$11,tisk!A1481,0),"
",OFFSET(List1!F$11,tisk!A1481,0)))</f>
        <v/>
      </c>
      <c r="D1482" s="66" t="str">
        <f ca="1">IF(B1482="","",OFFSET(List1!L$11,tisk!A1481,0))</f>
        <v/>
      </c>
      <c r="E1482" s="143" t="str">
        <f ca="1">IF(B1482="","",OFFSET(List1!O$11,tisk!A1481,0))</f>
        <v/>
      </c>
      <c r="F1482" s="67" t="str">
        <f ca="1">IF(B1482="","",OFFSET(List1!P$11,tisk!A1481,0))</f>
        <v/>
      </c>
      <c r="G1482" s="127" t="str">
        <f ca="1">IF(B1482="","",OFFSET(List1!R$11,tisk!A1481,0))</f>
        <v/>
      </c>
      <c r="H1482" s="144" t="str">
        <f ca="1">IF(B1482="","",OFFSET(List1!S$11,tisk!A1481,0))</f>
        <v/>
      </c>
      <c r="I1482" s="142" t="str">
        <f ca="1">IF(B1482="","",OFFSET(List1!T$11,tisk!A1481,0))</f>
        <v/>
      </c>
      <c r="J1482" s="142" t="str">
        <f ca="1">IF(B1482="","",OFFSET(List1!U$11,tisk!A1481,0))</f>
        <v/>
      </c>
      <c r="K1482" s="142" t="str">
        <f ca="1">IF(B1482="","",OFFSET(List1!V$11,tisk!A1481,0))</f>
        <v/>
      </c>
      <c r="L1482" s="142" t="str">
        <f ca="1">IF(B1482="","",OFFSET(List1!W$11,tisk!A1481,0))</f>
        <v/>
      </c>
      <c r="M1482" s="127" t="str">
        <f ca="1">IF(A1482="","",OFFSET(List1!W$11,tisk!#REF!,0))</f>
        <v/>
      </c>
      <c r="N1482" s="127" t="str">
        <f ca="1">IF(B1482="","",OFFSET(List1!X$11,tisk!A1481,0))</f>
        <v/>
      </c>
    </row>
    <row r="1483" spans="1:14" s="70" customFormat="1" ht="75" customHeight="1" x14ac:dyDescent="0.25">
      <c r="A1483" s="63"/>
      <c r="B1483" s="142"/>
      <c r="C1483" s="65" t="str">
        <f ca="1">IF(B1482="","",CONCATENATE("Okres ",OFFSET(List1!G$11,tisk!A1481,0),"
","Právní forma","
",OFFSET(List1!H$11,tisk!A1481,0),"
","IČO ",OFFSET(List1!I$11,tisk!A1481,0),"
 ","B.Ú. ",OFFSET(List1!J$11,tisk!A1481,0)))</f>
        <v/>
      </c>
      <c r="D1483" s="68" t="str">
        <f ca="1">IF(B1482="","",OFFSET(List1!M$11,tisk!A1481,0))</f>
        <v/>
      </c>
      <c r="E1483" s="143"/>
      <c r="F1483" s="69"/>
      <c r="G1483" s="127"/>
      <c r="H1483" s="144"/>
      <c r="I1483" s="142"/>
      <c r="J1483" s="142"/>
      <c r="K1483" s="142"/>
      <c r="L1483" s="142"/>
      <c r="M1483" s="127"/>
      <c r="N1483" s="127"/>
    </row>
    <row r="1484" spans="1:14" s="70" customFormat="1" ht="30" customHeight="1" x14ac:dyDescent="0.25">
      <c r="A1484" s="63">
        <f>ROW()/3-1</f>
        <v>493.66666666666669</v>
      </c>
      <c r="B1484" s="142"/>
      <c r="C1484" s="65" t="str">
        <f ca="1">IF(B1482="","",CONCATENATE("Zástupce","
",OFFSET(List1!K$11,tisk!A1481,0)))</f>
        <v/>
      </c>
      <c r="D1484" s="68" t="str">
        <f ca="1">IF(B1482="","",CONCATENATE("Dotace bude použita na:",OFFSET(List1!N$11,tisk!A1481,0)))</f>
        <v/>
      </c>
      <c r="E1484" s="143"/>
      <c r="F1484" s="67" t="str">
        <f ca="1">IF(B1482="","",OFFSET(List1!Q$11,tisk!A1481,0))</f>
        <v/>
      </c>
      <c r="G1484" s="127"/>
      <c r="H1484" s="144"/>
      <c r="I1484" s="142"/>
      <c r="J1484" s="142"/>
      <c r="K1484" s="142"/>
      <c r="L1484" s="142"/>
      <c r="M1484" s="127"/>
      <c r="N1484" s="127"/>
    </row>
    <row r="1485" spans="1:14" s="70" customFormat="1" ht="75" customHeight="1" x14ac:dyDescent="0.25">
      <c r="A1485" s="63"/>
      <c r="B1485" s="142" t="str">
        <f ca="1">IF(OFFSET(List1!B$11,tisk!A1484,0)&gt;0,OFFSET(List1!B$11,tisk!A1484,0),"")</f>
        <v/>
      </c>
      <c r="C1485" s="65" t="str">
        <f ca="1">IF(B1485="","",CONCATENATE(OFFSET(List1!C$11,tisk!A1484,0),"
",OFFSET(List1!D$11,tisk!A1484,0),"
",OFFSET(List1!E$11,tisk!A1484,0),"
",OFFSET(List1!F$11,tisk!A1484,0)))</f>
        <v/>
      </c>
      <c r="D1485" s="66" t="str">
        <f ca="1">IF(B1485="","",OFFSET(List1!L$11,tisk!A1484,0))</f>
        <v/>
      </c>
      <c r="E1485" s="143" t="str">
        <f ca="1">IF(B1485="","",OFFSET(List1!O$11,tisk!A1484,0))</f>
        <v/>
      </c>
      <c r="F1485" s="67" t="str">
        <f ca="1">IF(B1485="","",OFFSET(List1!P$11,tisk!A1484,0))</f>
        <v/>
      </c>
      <c r="G1485" s="127" t="str">
        <f ca="1">IF(B1485="","",OFFSET(List1!R$11,tisk!A1484,0))</f>
        <v/>
      </c>
      <c r="H1485" s="144" t="str">
        <f ca="1">IF(B1485="","",OFFSET(List1!S$11,tisk!A1484,0))</f>
        <v/>
      </c>
      <c r="I1485" s="142" t="str">
        <f ca="1">IF(B1485="","",OFFSET(List1!T$11,tisk!A1484,0))</f>
        <v/>
      </c>
      <c r="J1485" s="142" t="str">
        <f ca="1">IF(B1485="","",OFFSET(List1!U$11,tisk!A1484,0))</f>
        <v/>
      </c>
      <c r="K1485" s="142" t="str">
        <f ca="1">IF(B1485="","",OFFSET(List1!V$11,tisk!A1484,0))</f>
        <v/>
      </c>
      <c r="L1485" s="142" t="str">
        <f ca="1">IF(B1485="","",OFFSET(List1!W$11,tisk!A1484,0))</f>
        <v/>
      </c>
      <c r="M1485" s="127" t="str">
        <f ca="1">IF(A1485="","",OFFSET(List1!W$11,tisk!#REF!,0))</f>
        <v/>
      </c>
      <c r="N1485" s="127" t="str">
        <f ca="1">IF(B1485="","",OFFSET(List1!X$11,tisk!A1484,0))</f>
        <v/>
      </c>
    </row>
    <row r="1486" spans="1:14" s="70" customFormat="1" ht="75" customHeight="1" x14ac:dyDescent="0.25">
      <c r="A1486" s="63"/>
      <c r="B1486" s="142"/>
      <c r="C1486" s="65" t="str">
        <f ca="1">IF(B1485="","",CONCATENATE("Okres ",OFFSET(List1!G$11,tisk!A1484,0),"
","Právní forma","
",OFFSET(List1!H$11,tisk!A1484,0),"
","IČO ",OFFSET(List1!I$11,tisk!A1484,0),"
 ","B.Ú. ",OFFSET(List1!J$11,tisk!A1484,0)))</f>
        <v/>
      </c>
      <c r="D1486" s="68" t="str">
        <f ca="1">IF(B1485="","",OFFSET(List1!M$11,tisk!A1484,0))</f>
        <v/>
      </c>
      <c r="E1486" s="143"/>
      <c r="F1486" s="69"/>
      <c r="G1486" s="127"/>
      <c r="H1486" s="144"/>
      <c r="I1486" s="142"/>
      <c r="J1486" s="142"/>
      <c r="K1486" s="142"/>
      <c r="L1486" s="142"/>
      <c r="M1486" s="127"/>
      <c r="N1486" s="127"/>
    </row>
    <row r="1487" spans="1:14" s="70" customFormat="1" ht="30" customHeight="1" x14ac:dyDescent="0.25">
      <c r="A1487" s="63">
        <f>ROW()/3-1</f>
        <v>494.66666666666669</v>
      </c>
      <c r="B1487" s="142"/>
      <c r="C1487" s="65" t="str">
        <f ca="1">IF(B1485="","",CONCATENATE("Zástupce","
",OFFSET(List1!K$11,tisk!A1484,0)))</f>
        <v/>
      </c>
      <c r="D1487" s="68" t="str">
        <f ca="1">IF(B1485="","",CONCATENATE("Dotace bude použita na:",OFFSET(List1!N$11,tisk!A1484,0)))</f>
        <v/>
      </c>
      <c r="E1487" s="143"/>
      <c r="F1487" s="67" t="str">
        <f ca="1">IF(B1485="","",OFFSET(List1!Q$11,tisk!A1484,0))</f>
        <v/>
      </c>
      <c r="G1487" s="127"/>
      <c r="H1487" s="144"/>
      <c r="I1487" s="142"/>
      <c r="J1487" s="142"/>
      <c r="K1487" s="142"/>
      <c r="L1487" s="142"/>
      <c r="M1487" s="127"/>
      <c r="N1487" s="127"/>
    </row>
    <row r="1488" spans="1:14" s="70" customFormat="1" ht="75" customHeight="1" x14ac:dyDescent="0.25">
      <c r="A1488" s="63"/>
      <c r="B1488" s="142" t="str">
        <f ca="1">IF(OFFSET(List1!B$11,tisk!A1487,0)&gt;0,OFFSET(List1!B$11,tisk!A1487,0),"")</f>
        <v/>
      </c>
      <c r="C1488" s="65" t="str">
        <f ca="1">IF(B1488="","",CONCATENATE(OFFSET(List1!C$11,tisk!A1487,0),"
",OFFSET(List1!D$11,tisk!A1487,0),"
",OFFSET(List1!E$11,tisk!A1487,0),"
",OFFSET(List1!F$11,tisk!A1487,0)))</f>
        <v/>
      </c>
      <c r="D1488" s="66" t="str">
        <f ca="1">IF(B1488="","",OFFSET(List1!L$11,tisk!A1487,0))</f>
        <v/>
      </c>
      <c r="E1488" s="143" t="str">
        <f ca="1">IF(B1488="","",OFFSET(List1!O$11,tisk!A1487,0))</f>
        <v/>
      </c>
      <c r="F1488" s="67" t="str">
        <f ca="1">IF(B1488="","",OFFSET(List1!P$11,tisk!A1487,0))</f>
        <v/>
      </c>
      <c r="G1488" s="127" t="str">
        <f ca="1">IF(B1488="","",OFFSET(List1!R$11,tisk!A1487,0))</f>
        <v/>
      </c>
      <c r="H1488" s="144" t="str">
        <f ca="1">IF(B1488="","",OFFSET(List1!S$11,tisk!A1487,0))</f>
        <v/>
      </c>
      <c r="I1488" s="142" t="str">
        <f ca="1">IF(B1488="","",OFFSET(List1!T$11,tisk!A1487,0))</f>
        <v/>
      </c>
      <c r="J1488" s="142" t="str">
        <f ca="1">IF(B1488="","",OFFSET(List1!U$11,tisk!A1487,0))</f>
        <v/>
      </c>
      <c r="K1488" s="142" t="str">
        <f ca="1">IF(B1488="","",OFFSET(List1!V$11,tisk!A1487,0))</f>
        <v/>
      </c>
      <c r="L1488" s="142" t="str">
        <f ca="1">IF(B1488="","",OFFSET(List1!W$11,tisk!A1487,0))</f>
        <v/>
      </c>
      <c r="M1488" s="127" t="str">
        <f ca="1">IF(A1488="","",OFFSET(List1!W$11,tisk!#REF!,0))</f>
        <v/>
      </c>
      <c r="N1488" s="127" t="str">
        <f ca="1">IF(B1488="","",OFFSET(List1!X$11,tisk!A1487,0))</f>
        <v/>
      </c>
    </row>
    <row r="1489" spans="1:14" s="70" customFormat="1" ht="75" customHeight="1" x14ac:dyDescent="0.25">
      <c r="A1489" s="63"/>
      <c r="B1489" s="142"/>
      <c r="C1489" s="65" t="str">
        <f ca="1">IF(B1488="","",CONCATENATE("Okres ",OFFSET(List1!G$11,tisk!A1487,0),"
","Právní forma","
",OFFSET(List1!H$11,tisk!A1487,0),"
","IČO ",OFFSET(List1!I$11,tisk!A1487,0),"
 ","B.Ú. ",OFFSET(List1!J$11,tisk!A1487,0)))</f>
        <v/>
      </c>
      <c r="D1489" s="68" t="str">
        <f ca="1">IF(B1488="","",OFFSET(List1!M$11,tisk!A1487,0))</f>
        <v/>
      </c>
      <c r="E1489" s="143"/>
      <c r="F1489" s="69"/>
      <c r="G1489" s="127"/>
      <c r="H1489" s="144"/>
      <c r="I1489" s="142"/>
      <c r="J1489" s="142"/>
      <c r="K1489" s="142"/>
      <c r="L1489" s="142"/>
      <c r="M1489" s="127"/>
      <c r="N1489" s="127"/>
    </row>
    <row r="1490" spans="1:14" s="70" customFormat="1" ht="30" customHeight="1" x14ac:dyDescent="0.25">
      <c r="A1490" s="63">
        <f>ROW()/3-1</f>
        <v>495.66666666666669</v>
      </c>
      <c r="B1490" s="142"/>
      <c r="C1490" s="65" t="str">
        <f ca="1">IF(B1488="","",CONCATENATE("Zástupce","
",OFFSET(List1!K$11,tisk!A1487,0)))</f>
        <v/>
      </c>
      <c r="D1490" s="68" t="str">
        <f ca="1">IF(B1488="","",CONCATENATE("Dotace bude použita na:",OFFSET(List1!N$11,tisk!A1487,0)))</f>
        <v/>
      </c>
      <c r="E1490" s="143"/>
      <c r="F1490" s="67" t="str">
        <f ca="1">IF(B1488="","",OFFSET(List1!Q$11,tisk!A1487,0))</f>
        <v/>
      </c>
      <c r="G1490" s="127"/>
      <c r="H1490" s="144"/>
      <c r="I1490" s="142"/>
      <c r="J1490" s="142"/>
      <c r="K1490" s="142"/>
      <c r="L1490" s="142"/>
      <c r="M1490" s="127"/>
      <c r="N1490" s="127"/>
    </row>
    <row r="1491" spans="1:14" s="70" customFormat="1" ht="75" customHeight="1" x14ac:dyDescent="0.25">
      <c r="A1491" s="63"/>
      <c r="B1491" s="142" t="str">
        <f ca="1">IF(OFFSET(List1!B$11,tisk!A1490,0)&gt;0,OFFSET(List1!B$11,tisk!A1490,0),"")</f>
        <v/>
      </c>
      <c r="C1491" s="65" t="str">
        <f ca="1">IF(B1491="","",CONCATENATE(OFFSET(List1!C$11,tisk!A1490,0),"
",OFFSET(List1!D$11,tisk!A1490,0),"
",OFFSET(List1!E$11,tisk!A1490,0),"
",OFFSET(List1!F$11,tisk!A1490,0)))</f>
        <v/>
      </c>
      <c r="D1491" s="66" t="str">
        <f ca="1">IF(B1491="","",OFFSET(List1!L$11,tisk!A1490,0))</f>
        <v/>
      </c>
      <c r="E1491" s="143" t="str">
        <f ca="1">IF(B1491="","",OFFSET(List1!O$11,tisk!A1490,0))</f>
        <v/>
      </c>
      <c r="F1491" s="67" t="str">
        <f ca="1">IF(B1491="","",OFFSET(List1!P$11,tisk!A1490,0))</f>
        <v/>
      </c>
      <c r="G1491" s="127" t="str">
        <f ca="1">IF(B1491="","",OFFSET(List1!R$11,tisk!A1490,0))</f>
        <v/>
      </c>
      <c r="H1491" s="144" t="str">
        <f ca="1">IF(B1491="","",OFFSET(List1!S$11,tisk!A1490,0))</f>
        <v/>
      </c>
      <c r="I1491" s="142" t="str">
        <f ca="1">IF(B1491="","",OFFSET(List1!T$11,tisk!A1490,0))</f>
        <v/>
      </c>
      <c r="J1491" s="142" t="str">
        <f ca="1">IF(B1491="","",OFFSET(List1!U$11,tisk!A1490,0))</f>
        <v/>
      </c>
      <c r="K1491" s="142" t="str">
        <f ca="1">IF(B1491="","",OFFSET(List1!V$11,tisk!A1490,0))</f>
        <v/>
      </c>
      <c r="L1491" s="142" t="str">
        <f ca="1">IF(B1491="","",OFFSET(List1!W$11,tisk!A1490,0))</f>
        <v/>
      </c>
      <c r="M1491" s="127" t="str">
        <f ca="1">IF(A1491="","",OFFSET(List1!W$11,tisk!#REF!,0))</f>
        <v/>
      </c>
      <c r="N1491" s="127" t="str">
        <f ca="1">IF(B1491="","",OFFSET(List1!X$11,tisk!A1490,0))</f>
        <v/>
      </c>
    </row>
    <row r="1492" spans="1:14" s="70" customFormat="1" ht="75" customHeight="1" x14ac:dyDescent="0.25">
      <c r="A1492" s="63"/>
      <c r="B1492" s="142"/>
      <c r="C1492" s="65" t="str">
        <f ca="1">IF(B1491="","",CONCATENATE("Okres ",OFFSET(List1!G$11,tisk!A1490,0),"
","Právní forma","
",OFFSET(List1!H$11,tisk!A1490,0),"
","IČO ",OFFSET(List1!I$11,tisk!A1490,0),"
 ","B.Ú. ",OFFSET(List1!J$11,tisk!A1490,0)))</f>
        <v/>
      </c>
      <c r="D1492" s="68" t="str">
        <f ca="1">IF(B1491="","",OFFSET(List1!M$11,tisk!A1490,0))</f>
        <v/>
      </c>
      <c r="E1492" s="143"/>
      <c r="F1492" s="69"/>
      <c r="G1492" s="127"/>
      <c r="H1492" s="144"/>
      <c r="I1492" s="142"/>
      <c r="J1492" s="142"/>
      <c r="K1492" s="142"/>
      <c r="L1492" s="142"/>
      <c r="M1492" s="127"/>
      <c r="N1492" s="127"/>
    </row>
    <row r="1493" spans="1:14" s="70" customFormat="1" ht="30" customHeight="1" x14ac:dyDescent="0.25">
      <c r="A1493" s="63">
        <f>ROW()/3-1</f>
        <v>496.66666666666669</v>
      </c>
      <c r="B1493" s="142"/>
      <c r="C1493" s="65" t="str">
        <f ca="1">IF(B1491="","",CONCATENATE("Zástupce","
",OFFSET(List1!K$11,tisk!A1490,0)))</f>
        <v/>
      </c>
      <c r="D1493" s="68" t="str">
        <f ca="1">IF(B1491="","",CONCATENATE("Dotace bude použita na:",OFFSET(List1!N$11,tisk!A1490,0)))</f>
        <v/>
      </c>
      <c r="E1493" s="143"/>
      <c r="F1493" s="67" t="str">
        <f ca="1">IF(B1491="","",OFFSET(List1!Q$11,tisk!A1490,0))</f>
        <v/>
      </c>
      <c r="G1493" s="127"/>
      <c r="H1493" s="144"/>
      <c r="I1493" s="142"/>
      <c r="J1493" s="142"/>
      <c r="K1493" s="142"/>
      <c r="L1493" s="142"/>
      <c r="M1493" s="127"/>
      <c r="N1493" s="127"/>
    </row>
    <row r="1494" spans="1:14" s="70" customFormat="1" ht="75" customHeight="1" x14ac:dyDescent="0.25">
      <c r="A1494" s="63"/>
      <c r="B1494" s="142" t="str">
        <f ca="1">IF(OFFSET(List1!B$11,tisk!A1493,0)&gt;0,OFFSET(List1!B$11,tisk!A1493,0),"")</f>
        <v/>
      </c>
      <c r="C1494" s="65" t="str">
        <f ca="1">IF(B1494="","",CONCATENATE(OFFSET(List1!C$11,tisk!A1493,0),"
",OFFSET(List1!D$11,tisk!A1493,0),"
",OFFSET(List1!E$11,tisk!A1493,0),"
",OFFSET(List1!F$11,tisk!A1493,0)))</f>
        <v/>
      </c>
      <c r="D1494" s="66" t="str">
        <f ca="1">IF(B1494="","",OFFSET(List1!L$11,tisk!A1493,0))</f>
        <v/>
      </c>
      <c r="E1494" s="143" t="str">
        <f ca="1">IF(B1494="","",OFFSET(List1!O$11,tisk!A1493,0))</f>
        <v/>
      </c>
      <c r="F1494" s="67" t="str">
        <f ca="1">IF(B1494="","",OFFSET(List1!P$11,tisk!A1493,0))</f>
        <v/>
      </c>
      <c r="G1494" s="127" t="str">
        <f ca="1">IF(B1494="","",OFFSET(List1!R$11,tisk!A1493,0))</f>
        <v/>
      </c>
      <c r="H1494" s="144" t="str">
        <f ca="1">IF(B1494="","",OFFSET(List1!S$11,tisk!A1493,0))</f>
        <v/>
      </c>
      <c r="I1494" s="142" t="str">
        <f ca="1">IF(B1494="","",OFFSET(List1!T$11,tisk!A1493,0))</f>
        <v/>
      </c>
      <c r="J1494" s="142" t="str">
        <f ca="1">IF(B1494="","",OFFSET(List1!U$11,tisk!A1493,0))</f>
        <v/>
      </c>
      <c r="K1494" s="142" t="str">
        <f ca="1">IF(B1494="","",OFFSET(List1!V$11,tisk!A1493,0))</f>
        <v/>
      </c>
      <c r="L1494" s="142" t="str">
        <f ca="1">IF(B1494="","",OFFSET(List1!W$11,tisk!A1493,0))</f>
        <v/>
      </c>
      <c r="M1494" s="127" t="str">
        <f ca="1">IF(A1494="","",OFFSET(List1!W$11,tisk!#REF!,0))</f>
        <v/>
      </c>
      <c r="N1494" s="127" t="str">
        <f ca="1">IF(B1494="","",OFFSET(List1!X$11,tisk!A1493,0))</f>
        <v/>
      </c>
    </row>
    <row r="1495" spans="1:14" s="70" customFormat="1" ht="75" customHeight="1" x14ac:dyDescent="0.25">
      <c r="A1495" s="63"/>
      <c r="B1495" s="142"/>
      <c r="C1495" s="65" t="str">
        <f ca="1">IF(B1494="","",CONCATENATE("Okres ",OFFSET(List1!G$11,tisk!A1493,0),"
","Právní forma","
",OFFSET(List1!H$11,tisk!A1493,0),"
","IČO ",OFFSET(List1!I$11,tisk!A1493,0),"
 ","B.Ú. ",OFFSET(List1!J$11,tisk!A1493,0)))</f>
        <v/>
      </c>
      <c r="D1495" s="68" t="str">
        <f ca="1">IF(B1494="","",OFFSET(List1!M$11,tisk!A1493,0))</f>
        <v/>
      </c>
      <c r="E1495" s="143"/>
      <c r="F1495" s="69"/>
      <c r="G1495" s="127"/>
      <c r="H1495" s="144"/>
      <c r="I1495" s="142"/>
      <c r="J1495" s="142"/>
      <c r="K1495" s="142"/>
      <c r="L1495" s="142"/>
      <c r="M1495" s="127"/>
      <c r="N1495" s="127"/>
    </row>
    <row r="1496" spans="1:14" s="70" customFormat="1" ht="30" customHeight="1" x14ac:dyDescent="0.25">
      <c r="A1496" s="63">
        <f>ROW()/3-1</f>
        <v>497.66666666666669</v>
      </c>
      <c r="B1496" s="142"/>
      <c r="C1496" s="65" t="str">
        <f ca="1">IF(B1494="","",CONCATENATE("Zástupce","
",OFFSET(List1!K$11,tisk!A1493,0)))</f>
        <v/>
      </c>
      <c r="D1496" s="68" t="str">
        <f ca="1">IF(B1494="","",CONCATENATE("Dotace bude použita na:",OFFSET(List1!N$11,tisk!A1493,0)))</f>
        <v/>
      </c>
      <c r="E1496" s="143"/>
      <c r="F1496" s="67" t="str">
        <f ca="1">IF(B1494="","",OFFSET(List1!Q$11,tisk!A1493,0))</f>
        <v/>
      </c>
      <c r="G1496" s="127"/>
      <c r="H1496" s="144"/>
      <c r="I1496" s="142"/>
      <c r="J1496" s="142"/>
      <c r="K1496" s="142"/>
      <c r="L1496" s="142"/>
      <c r="M1496" s="127"/>
      <c r="N1496" s="127"/>
    </row>
    <row r="1497" spans="1:14" s="70" customFormat="1" ht="75" customHeight="1" x14ac:dyDescent="0.25">
      <c r="A1497" s="63"/>
      <c r="B1497" s="142" t="str">
        <f ca="1">IF(OFFSET(List1!B$11,tisk!A1496,0)&gt;0,OFFSET(List1!B$11,tisk!A1496,0),"")</f>
        <v/>
      </c>
      <c r="C1497" s="65" t="str">
        <f ca="1">IF(B1497="","",CONCATENATE(OFFSET(List1!C$11,tisk!A1496,0),"
",OFFSET(List1!D$11,tisk!A1496,0),"
",OFFSET(List1!E$11,tisk!A1496,0),"
",OFFSET(List1!F$11,tisk!A1496,0)))</f>
        <v/>
      </c>
      <c r="D1497" s="66" t="str">
        <f ca="1">IF(B1497="","",OFFSET(List1!L$11,tisk!A1496,0))</f>
        <v/>
      </c>
      <c r="E1497" s="143" t="str">
        <f ca="1">IF(B1497="","",OFFSET(List1!O$11,tisk!A1496,0))</f>
        <v/>
      </c>
      <c r="F1497" s="67" t="str">
        <f ca="1">IF(B1497="","",OFFSET(List1!P$11,tisk!A1496,0))</f>
        <v/>
      </c>
      <c r="G1497" s="127" t="str">
        <f ca="1">IF(B1497="","",OFFSET(List1!R$11,tisk!A1496,0))</f>
        <v/>
      </c>
      <c r="H1497" s="144" t="str">
        <f ca="1">IF(B1497="","",OFFSET(List1!S$11,tisk!A1496,0))</f>
        <v/>
      </c>
      <c r="I1497" s="142" t="str">
        <f ca="1">IF(B1497="","",OFFSET(List1!T$11,tisk!A1496,0))</f>
        <v/>
      </c>
      <c r="J1497" s="142" t="str">
        <f ca="1">IF(B1497="","",OFFSET(List1!U$11,tisk!A1496,0))</f>
        <v/>
      </c>
      <c r="K1497" s="142" t="str">
        <f ca="1">IF(B1497="","",OFFSET(List1!V$11,tisk!A1496,0))</f>
        <v/>
      </c>
      <c r="L1497" s="142" t="str">
        <f ca="1">IF(B1497="","",OFFSET(List1!W$11,tisk!A1496,0))</f>
        <v/>
      </c>
      <c r="M1497" s="127" t="str">
        <f ca="1">IF(A1497="","",OFFSET(List1!W$11,tisk!#REF!,0))</f>
        <v/>
      </c>
      <c r="N1497" s="127" t="str">
        <f ca="1">IF(B1497="","",OFFSET(List1!X$11,tisk!A1496,0))</f>
        <v/>
      </c>
    </row>
    <row r="1498" spans="1:14" s="70" customFormat="1" ht="75" customHeight="1" x14ac:dyDescent="0.25">
      <c r="A1498" s="63"/>
      <c r="B1498" s="142"/>
      <c r="C1498" s="65" t="str">
        <f ca="1">IF(B1497="","",CONCATENATE("Okres ",OFFSET(List1!G$11,tisk!A1496,0),"
","Právní forma","
",OFFSET(List1!H$11,tisk!A1496,0),"
","IČO ",OFFSET(List1!I$11,tisk!A1496,0),"
 ","B.Ú. ",OFFSET(List1!J$11,tisk!A1496,0)))</f>
        <v/>
      </c>
      <c r="D1498" s="68" t="str">
        <f ca="1">IF(B1497="","",OFFSET(List1!M$11,tisk!A1496,0))</f>
        <v/>
      </c>
      <c r="E1498" s="143"/>
      <c r="F1498" s="69"/>
      <c r="G1498" s="127"/>
      <c r="H1498" s="144"/>
      <c r="I1498" s="142"/>
      <c r="J1498" s="142"/>
      <c r="K1498" s="142"/>
      <c r="L1498" s="142"/>
      <c r="M1498" s="127"/>
      <c r="N1498" s="127"/>
    </row>
    <row r="1499" spans="1:14" s="70" customFormat="1" ht="30" customHeight="1" x14ac:dyDescent="0.25">
      <c r="A1499" s="63">
        <f>ROW()/3-1</f>
        <v>498.66666666666669</v>
      </c>
      <c r="B1499" s="142"/>
      <c r="C1499" s="65" t="str">
        <f ca="1">IF(B1497="","",CONCATENATE("Zástupce","
",OFFSET(List1!K$11,tisk!A1496,0)))</f>
        <v/>
      </c>
      <c r="D1499" s="68" t="str">
        <f ca="1">IF(B1497="","",CONCATENATE("Dotace bude použita na:",OFFSET(List1!N$11,tisk!A1496,0)))</f>
        <v/>
      </c>
      <c r="E1499" s="143"/>
      <c r="F1499" s="67" t="str">
        <f ca="1">IF(B1497="","",OFFSET(List1!Q$11,tisk!A1496,0))</f>
        <v/>
      </c>
      <c r="G1499" s="127"/>
      <c r="H1499" s="144"/>
      <c r="I1499" s="142"/>
      <c r="J1499" s="142"/>
      <c r="K1499" s="142"/>
      <c r="L1499" s="142"/>
      <c r="M1499" s="127"/>
      <c r="N1499" s="127"/>
    </row>
    <row r="1500" spans="1:14" s="70" customFormat="1" ht="75" customHeight="1" x14ac:dyDescent="0.25">
      <c r="A1500" s="63"/>
      <c r="B1500" s="142" t="str">
        <f ca="1">IF(OFFSET(List1!B$11,tisk!A1499,0)&gt;0,OFFSET(List1!B$11,tisk!A1499,0),"")</f>
        <v/>
      </c>
      <c r="C1500" s="65" t="str">
        <f ca="1">IF(B1500="","",CONCATENATE(OFFSET(List1!C$11,tisk!A1499,0),"
",OFFSET(List1!D$11,tisk!A1499,0),"
",OFFSET(List1!E$11,tisk!A1499,0),"
",OFFSET(List1!F$11,tisk!A1499,0)))</f>
        <v/>
      </c>
      <c r="D1500" s="66" t="str">
        <f ca="1">IF(B1500="","",OFFSET(List1!L$11,tisk!A1499,0))</f>
        <v/>
      </c>
      <c r="E1500" s="143" t="str">
        <f ca="1">IF(B1500="","",OFFSET(List1!O$11,tisk!A1499,0))</f>
        <v/>
      </c>
      <c r="F1500" s="67" t="str">
        <f ca="1">IF(B1500="","",OFFSET(List1!P$11,tisk!A1499,0))</f>
        <v/>
      </c>
      <c r="G1500" s="127" t="str">
        <f ca="1">IF(B1500="","",OFFSET(List1!R$11,tisk!A1499,0))</f>
        <v/>
      </c>
      <c r="H1500" s="144" t="str">
        <f ca="1">IF(B1500="","",OFFSET(List1!S$11,tisk!A1499,0))</f>
        <v/>
      </c>
      <c r="I1500" s="142" t="str">
        <f ca="1">IF(B1500="","",OFFSET(List1!T$11,tisk!A1499,0))</f>
        <v/>
      </c>
      <c r="J1500" s="142" t="str">
        <f ca="1">IF(B1500="","",OFFSET(List1!U$11,tisk!A1499,0))</f>
        <v/>
      </c>
      <c r="K1500" s="142" t="str">
        <f ca="1">IF(B1500="","",OFFSET(List1!V$11,tisk!A1499,0))</f>
        <v/>
      </c>
      <c r="L1500" s="142" t="str">
        <f ca="1">IF(B1500="","",OFFSET(List1!W$11,tisk!A1499,0))</f>
        <v/>
      </c>
      <c r="M1500" s="127" t="str">
        <f ca="1">IF(A1500="","",OFFSET(List1!W$11,tisk!#REF!,0))</f>
        <v/>
      </c>
      <c r="N1500" s="127" t="str">
        <f ca="1">IF(B1500="","",OFFSET(List1!X$11,tisk!A1499,0))</f>
        <v/>
      </c>
    </row>
    <row r="1501" spans="1:14" s="70" customFormat="1" ht="75" customHeight="1" x14ac:dyDescent="0.25">
      <c r="A1501" s="63"/>
      <c r="B1501" s="142"/>
      <c r="C1501" s="65" t="str">
        <f ca="1">IF(B1500="","",CONCATENATE("Okres ",OFFSET(List1!G$11,tisk!A1499,0),"
","Právní forma","
",OFFSET(List1!H$11,tisk!A1499,0),"
","IČO ",OFFSET(List1!I$11,tisk!A1499,0),"
 ","B.Ú. ",OFFSET(List1!J$11,tisk!A1499,0)))</f>
        <v/>
      </c>
      <c r="D1501" s="68" t="str">
        <f ca="1">IF(B1500="","",OFFSET(List1!M$11,tisk!A1499,0))</f>
        <v/>
      </c>
      <c r="E1501" s="143"/>
      <c r="F1501" s="69"/>
      <c r="G1501" s="127"/>
      <c r="H1501" s="144"/>
      <c r="I1501" s="142"/>
      <c r="J1501" s="142"/>
      <c r="K1501" s="142"/>
      <c r="L1501" s="142"/>
      <c r="M1501" s="127"/>
      <c r="N1501" s="127"/>
    </row>
    <row r="1502" spans="1:14" s="70" customFormat="1" ht="30" customHeight="1" x14ac:dyDescent="0.25">
      <c r="A1502" s="63">
        <f>ROW()/3-1</f>
        <v>499.66666666666669</v>
      </c>
      <c r="B1502" s="142"/>
      <c r="C1502" s="65" t="str">
        <f ca="1">IF(B1500="","",CONCATENATE("Zástupce","
",OFFSET(List1!K$11,tisk!A1499,0)))</f>
        <v/>
      </c>
      <c r="D1502" s="68" t="str">
        <f ca="1">IF(B1500="","",CONCATENATE("Dotace bude použita na:",OFFSET(List1!N$11,tisk!A1499,0)))</f>
        <v/>
      </c>
      <c r="E1502" s="143"/>
      <c r="F1502" s="67" t="str">
        <f ca="1">IF(B1500="","",OFFSET(List1!Q$11,tisk!A1499,0))</f>
        <v/>
      </c>
      <c r="G1502" s="127"/>
      <c r="H1502" s="144"/>
      <c r="I1502" s="142"/>
      <c r="J1502" s="142"/>
      <c r="K1502" s="142"/>
      <c r="L1502" s="142"/>
      <c r="M1502" s="127"/>
      <c r="N1502" s="127"/>
    </row>
    <row r="1503" spans="1:14" s="70" customFormat="1" ht="75" customHeight="1" x14ac:dyDescent="0.25">
      <c r="A1503" s="63"/>
      <c r="B1503" s="142" t="str">
        <f ca="1">IF(OFFSET(List1!B$11,tisk!A1502,0)&gt;0,OFFSET(List1!B$11,tisk!A1502,0),"")</f>
        <v/>
      </c>
      <c r="C1503" s="65" t="str">
        <f ca="1">IF(B1503="","",CONCATENATE(OFFSET(List1!C$11,tisk!A1502,0),"
",OFFSET(List1!D$11,tisk!A1502,0),"
",OFFSET(List1!E$11,tisk!A1502,0),"
",OFFSET(List1!F$11,tisk!A1502,0)))</f>
        <v/>
      </c>
      <c r="D1503" s="66" t="str">
        <f ca="1">IF(B1503="","",OFFSET(List1!L$11,tisk!A1502,0))</f>
        <v/>
      </c>
      <c r="E1503" s="143" t="str">
        <f ca="1">IF(B1503="","",OFFSET(List1!O$11,tisk!A1502,0))</f>
        <v/>
      </c>
      <c r="F1503" s="67" t="str">
        <f ca="1">IF(B1503="","",OFFSET(List1!P$11,tisk!A1502,0))</f>
        <v/>
      </c>
      <c r="G1503" s="127" t="str">
        <f ca="1">IF(B1503="","",OFFSET(List1!R$11,tisk!A1502,0))</f>
        <v/>
      </c>
      <c r="H1503" s="144" t="str">
        <f ca="1">IF(B1503="","",OFFSET(List1!S$11,tisk!A1502,0))</f>
        <v/>
      </c>
      <c r="I1503" s="142" t="str">
        <f ca="1">IF(B1503="","",OFFSET(List1!T$11,tisk!A1502,0))</f>
        <v/>
      </c>
      <c r="J1503" s="142" t="str">
        <f ca="1">IF(B1503="","",OFFSET(List1!U$11,tisk!A1502,0))</f>
        <v/>
      </c>
      <c r="K1503" s="142" t="str">
        <f ca="1">IF(B1503="","",OFFSET(List1!V$11,tisk!A1502,0))</f>
        <v/>
      </c>
      <c r="L1503" s="142" t="str">
        <f ca="1">IF(B1503="","",OFFSET(List1!W$11,tisk!A1502,0))</f>
        <v/>
      </c>
      <c r="M1503" s="127" t="str">
        <f ca="1">IF(A1503="","",OFFSET(List1!W$11,tisk!#REF!,0))</f>
        <v/>
      </c>
      <c r="N1503" s="127" t="str">
        <f ca="1">IF(B1503="","",OFFSET(List1!X$11,tisk!A1502,0))</f>
        <v/>
      </c>
    </row>
    <row r="1504" spans="1:14" s="70" customFormat="1" ht="75" customHeight="1" x14ac:dyDescent="0.25">
      <c r="A1504" s="63"/>
      <c r="B1504" s="142"/>
      <c r="C1504" s="65" t="str">
        <f ca="1">IF(B1503="","",CONCATENATE("Okres ",OFFSET(List1!G$11,tisk!A1502,0),"
","Právní forma","
",OFFSET(List1!H$11,tisk!A1502,0),"
","IČO ",OFFSET(List1!I$11,tisk!A1502,0),"
 ","B.Ú. ",OFFSET(List1!J$11,tisk!A1502,0)))</f>
        <v/>
      </c>
      <c r="D1504" s="68" t="str">
        <f ca="1">IF(B1503="","",OFFSET(List1!M$11,tisk!A1502,0))</f>
        <v/>
      </c>
      <c r="E1504" s="143"/>
      <c r="F1504" s="69"/>
      <c r="G1504" s="127"/>
      <c r="H1504" s="144"/>
      <c r="I1504" s="142"/>
      <c r="J1504" s="142"/>
      <c r="K1504" s="142"/>
      <c r="L1504" s="142"/>
      <c r="M1504" s="127"/>
      <c r="N1504" s="127"/>
    </row>
    <row r="1505" spans="1:14" s="70" customFormat="1" ht="30" customHeight="1" x14ac:dyDescent="0.25">
      <c r="A1505" s="63">
        <f>ROW()/3-1</f>
        <v>500.66666666666669</v>
      </c>
      <c r="B1505" s="142"/>
      <c r="C1505" s="65" t="str">
        <f ca="1">IF(B1503="","",CONCATENATE("Zástupce","
",OFFSET(List1!K$11,tisk!A1502,0)))</f>
        <v/>
      </c>
      <c r="D1505" s="68" t="str">
        <f ca="1">IF(B1503="","",CONCATENATE("Dotace bude použita na:",OFFSET(List1!N$11,tisk!A1502,0)))</f>
        <v/>
      </c>
      <c r="E1505" s="143"/>
      <c r="F1505" s="67" t="str">
        <f ca="1">IF(B1503="","",OFFSET(List1!Q$11,tisk!A1502,0))</f>
        <v/>
      </c>
      <c r="G1505" s="127"/>
      <c r="H1505" s="144"/>
      <c r="I1505" s="142"/>
      <c r="J1505" s="142"/>
      <c r="K1505" s="142"/>
      <c r="L1505" s="142"/>
      <c r="M1505" s="127"/>
      <c r="N1505" s="127"/>
    </row>
    <row r="1506" spans="1:14" s="70" customFormat="1" ht="75" customHeight="1" x14ac:dyDescent="0.25">
      <c r="A1506" s="71"/>
      <c r="B1506" s="142" t="str">
        <f ca="1">IF(OFFSET(List1!B$11,tisk!A1505,0)&gt;0,OFFSET(List1!B$11,tisk!A1505,0),"")</f>
        <v/>
      </c>
      <c r="C1506" s="65" t="str">
        <f ca="1">IF(B1506="","",CONCATENATE(OFFSET(List1!C$11,tisk!A1505,0),"
",OFFSET(List1!D$11,tisk!A1505,0),"
",OFFSET(List1!E$11,tisk!A1505,0),"
",OFFSET(List1!F$11,tisk!A1505,0)))</f>
        <v/>
      </c>
      <c r="D1506" s="66" t="str">
        <f ca="1">IF(B1506="","",OFFSET(List1!L$11,tisk!A1505,0))</f>
        <v/>
      </c>
      <c r="E1506" s="143" t="str">
        <f ca="1">IF(B1506="","",OFFSET(List1!O$11,tisk!A1505,0))</f>
        <v/>
      </c>
      <c r="F1506" s="67" t="str">
        <f ca="1">IF(B1506="","",OFFSET(List1!P$11,tisk!A1505,0))</f>
        <v/>
      </c>
      <c r="G1506" s="127" t="str">
        <f ca="1">IF(B1506="","",OFFSET(List1!R$11,tisk!A1505,0))</f>
        <v/>
      </c>
      <c r="H1506" s="144" t="str">
        <f ca="1">IF(B1506="","",OFFSET(List1!S$11,tisk!A1505,0))</f>
        <v/>
      </c>
      <c r="I1506" s="142" t="str">
        <f ca="1">IF(B1506="","",OFFSET(List1!T$11,tisk!A1505,0))</f>
        <v/>
      </c>
      <c r="J1506" s="142" t="str">
        <f ca="1">IF(B1506="","",OFFSET(List1!U$11,tisk!A1505,0))</f>
        <v/>
      </c>
      <c r="K1506" s="142" t="str">
        <f ca="1">IF(B1506="","",OFFSET(List1!V$11,tisk!A1505,0))</f>
        <v/>
      </c>
      <c r="L1506" s="142" t="str">
        <f ca="1">IF(B1506="","",OFFSET(List1!W$11,tisk!A1505,0))</f>
        <v/>
      </c>
      <c r="M1506" s="127" t="str">
        <f ca="1">IF(A1506="","",OFFSET(List1!W$11,tisk!#REF!,0))</f>
        <v/>
      </c>
      <c r="N1506" s="127" t="str">
        <f ca="1">IF(B1506="","",OFFSET(List1!X$11,tisk!A1505,0))</f>
        <v/>
      </c>
    </row>
    <row r="1507" spans="1:14" s="70" customFormat="1" ht="75" customHeight="1" x14ac:dyDescent="0.25">
      <c r="A1507" s="71"/>
      <c r="B1507" s="142"/>
      <c r="C1507" s="65" t="str">
        <f ca="1">IF(B1506="","",CONCATENATE("Okres ",OFFSET(List1!G$11,tisk!A1505,0),"
","Právní forma","
",OFFSET(List1!H$11,tisk!A1505,0),"
","IČO ",OFFSET(List1!I$11,tisk!A1505,0),"
 ","B.Ú. ",OFFSET(List1!J$11,tisk!A1505,0)))</f>
        <v/>
      </c>
      <c r="D1507" s="68" t="str">
        <f ca="1">IF(B1506="","",OFFSET(List1!M$11,tisk!A1505,0))</f>
        <v/>
      </c>
      <c r="E1507" s="143"/>
      <c r="F1507" s="69"/>
      <c r="G1507" s="127"/>
      <c r="H1507" s="144"/>
      <c r="I1507" s="142"/>
      <c r="J1507" s="142"/>
      <c r="K1507" s="142"/>
      <c r="L1507" s="142"/>
      <c r="M1507" s="127"/>
      <c r="N1507" s="127"/>
    </row>
    <row r="1508" spans="1:14" s="70" customFormat="1" ht="30" customHeight="1" x14ac:dyDescent="0.25">
      <c r="A1508" s="71"/>
      <c r="B1508" s="72"/>
      <c r="C1508" s="65" t="str">
        <f ca="1">IF(B1506="","",CONCATENATE("Zástupce","
",OFFSET(List1!K$11,tisk!A1505,0)))</f>
        <v/>
      </c>
      <c r="D1508" s="68" t="str">
        <f ca="1">IF(B1506="","",CONCATENATE("Dotace bude použita na:",OFFSET(List1!N$11,tisk!A1505,0)))</f>
        <v/>
      </c>
      <c r="E1508" s="73"/>
      <c r="F1508" s="67" t="str">
        <f ca="1">IF(B1506="","",OFFSET(List1!Q$11,tisk!A1505,0))</f>
        <v/>
      </c>
      <c r="G1508" s="74"/>
      <c r="H1508" s="72"/>
      <c r="I1508" s="72"/>
      <c r="J1508" s="72"/>
      <c r="K1508" s="72"/>
      <c r="L1508" s="72"/>
      <c r="M1508" s="123"/>
      <c r="N1508" s="74"/>
    </row>
    <row r="1509" spans="1:14" s="70" customFormat="1" x14ac:dyDescent="0.25">
      <c r="A1509" s="71"/>
      <c r="C1509" s="65"/>
      <c r="D1509" s="68"/>
      <c r="E1509" s="75"/>
      <c r="F1509" s="76"/>
      <c r="G1509" s="77"/>
      <c r="M1509" s="77"/>
      <c r="N1509" s="77"/>
    </row>
    <row r="1510" spans="1:14" s="70" customFormat="1" x14ac:dyDescent="0.25">
      <c r="A1510" s="71"/>
      <c r="C1510" s="65"/>
      <c r="D1510" s="68"/>
      <c r="E1510" s="75"/>
      <c r="F1510" s="76"/>
      <c r="G1510" s="77"/>
      <c r="M1510" s="77"/>
      <c r="N1510" s="77"/>
    </row>
    <row r="1511" spans="1:14" s="70" customFormat="1" x14ac:dyDescent="0.25">
      <c r="A1511" s="71"/>
      <c r="C1511" s="65"/>
      <c r="D1511" s="68"/>
      <c r="E1511" s="75"/>
      <c r="F1511" s="76"/>
      <c r="G1511" s="77"/>
      <c r="M1511" s="77"/>
      <c r="N1511" s="77"/>
    </row>
    <row r="1512" spans="1:14" s="70" customFormat="1" x14ac:dyDescent="0.25">
      <c r="A1512" s="71"/>
      <c r="C1512" s="65"/>
      <c r="D1512" s="68"/>
      <c r="E1512" s="75"/>
      <c r="F1512" s="76"/>
      <c r="G1512" s="77"/>
      <c r="M1512" s="77"/>
      <c r="N1512" s="77"/>
    </row>
    <row r="1513" spans="1:14" s="70" customFormat="1" x14ac:dyDescent="0.25">
      <c r="A1513" s="71"/>
      <c r="C1513" s="65"/>
      <c r="D1513" s="68"/>
      <c r="E1513" s="75"/>
      <c r="F1513" s="76"/>
      <c r="G1513" s="77"/>
      <c r="M1513" s="77"/>
      <c r="N1513" s="77"/>
    </row>
    <row r="1514" spans="1:14" s="70" customFormat="1" x14ac:dyDescent="0.25">
      <c r="A1514" s="71"/>
      <c r="C1514" s="65"/>
      <c r="D1514" s="68"/>
      <c r="E1514" s="75"/>
      <c r="F1514" s="76"/>
      <c r="G1514" s="77"/>
      <c r="M1514" s="77"/>
      <c r="N1514" s="77"/>
    </row>
    <row r="1515" spans="1:14" s="70" customFormat="1" x14ac:dyDescent="0.25">
      <c r="A1515" s="71"/>
      <c r="C1515" s="65"/>
      <c r="D1515" s="68"/>
      <c r="E1515" s="75"/>
      <c r="F1515" s="76"/>
      <c r="G1515" s="77"/>
      <c r="M1515" s="77"/>
      <c r="N1515" s="77"/>
    </row>
    <row r="1516" spans="1:14" s="70" customFormat="1" x14ac:dyDescent="0.25">
      <c r="A1516" s="71"/>
      <c r="C1516" s="65"/>
      <c r="D1516" s="68"/>
      <c r="E1516" s="75"/>
      <c r="F1516" s="76"/>
      <c r="G1516" s="77"/>
      <c r="M1516" s="77"/>
      <c r="N1516" s="77"/>
    </row>
    <row r="1517" spans="1:14" s="70" customFormat="1" x14ac:dyDescent="0.25">
      <c r="A1517" s="71"/>
      <c r="C1517" s="65"/>
      <c r="D1517" s="68"/>
      <c r="E1517" s="75"/>
      <c r="F1517" s="76"/>
      <c r="G1517" s="77"/>
      <c r="M1517" s="77"/>
      <c r="N1517" s="77"/>
    </row>
    <row r="1518" spans="1:14" s="70" customFormat="1" x14ac:dyDescent="0.25">
      <c r="A1518" s="71"/>
      <c r="C1518" s="65"/>
      <c r="D1518" s="68"/>
      <c r="E1518" s="75"/>
      <c r="F1518" s="76"/>
      <c r="G1518" s="77"/>
      <c r="M1518" s="77"/>
      <c r="N1518" s="77"/>
    </row>
    <row r="1519" spans="1:14" s="70" customFormat="1" x14ac:dyDescent="0.25">
      <c r="A1519" s="71"/>
      <c r="C1519" s="65"/>
      <c r="D1519" s="68"/>
      <c r="E1519" s="75"/>
      <c r="F1519" s="76"/>
      <c r="G1519" s="77"/>
      <c r="M1519" s="77"/>
      <c r="N1519" s="77"/>
    </row>
    <row r="1520" spans="1:14" s="70" customFormat="1" x14ac:dyDescent="0.25">
      <c r="A1520" s="71"/>
      <c r="C1520" s="65"/>
      <c r="D1520" s="68"/>
      <c r="E1520" s="75"/>
      <c r="F1520" s="76"/>
      <c r="G1520" s="77"/>
      <c r="M1520" s="77"/>
      <c r="N1520" s="77"/>
    </row>
    <row r="1521" spans="1:14" s="70" customFormat="1" x14ac:dyDescent="0.25">
      <c r="A1521" s="71"/>
      <c r="C1521" s="65"/>
      <c r="D1521" s="68"/>
      <c r="E1521" s="75"/>
      <c r="F1521" s="76"/>
      <c r="G1521" s="77"/>
      <c r="M1521" s="77"/>
      <c r="N1521" s="77"/>
    </row>
    <row r="1522" spans="1:14" s="70" customFormat="1" x14ac:dyDescent="0.25">
      <c r="A1522" s="71"/>
      <c r="C1522" s="65"/>
      <c r="D1522" s="68"/>
      <c r="E1522" s="75"/>
      <c r="F1522" s="76"/>
      <c r="G1522" s="77"/>
      <c r="M1522" s="77"/>
      <c r="N1522" s="77"/>
    </row>
    <row r="1523" spans="1:14" x14ac:dyDescent="0.25">
      <c r="C1523" s="65"/>
      <c r="D1523" s="68"/>
      <c r="E1523" s="75"/>
      <c r="F1523" s="76"/>
      <c r="G1523" s="77"/>
      <c r="H1523" s="70"/>
      <c r="I1523" s="70"/>
      <c r="J1523" s="70"/>
      <c r="K1523" s="70"/>
      <c r="L1523" s="70"/>
      <c r="M1523" s="77"/>
      <c r="N1523" s="77"/>
    </row>
    <row r="1524" spans="1:14" x14ac:dyDescent="0.25">
      <c r="C1524" s="65"/>
      <c r="D1524" s="68"/>
      <c r="E1524" s="75"/>
      <c r="F1524" s="76"/>
      <c r="G1524" s="77"/>
      <c r="H1524" s="70"/>
      <c r="I1524" s="70"/>
      <c r="J1524" s="70"/>
      <c r="K1524" s="70"/>
      <c r="L1524" s="70"/>
      <c r="M1524" s="77"/>
      <c r="N1524" s="77"/>
    </row>
    <row r="1525" spans="1:14" x14ac:dyDescent="0.25">
      <c r="C1525" s="65"/>
      <c r="D1525" s="68"/>
      <c r="E1525" s="75"/>
      <c r="F1525" s="76"/>
      <c r="G1525" s="77"/>
      <c r="H1525" s="70"/>
      <c r="I1525" s="70"/>
      <c r="J1525" s="70"/>
      <c r="K1525" s="70"/>
      <c r="L1525" s="70"/>
      <c r="M1525" s="77"/>
      <c r="N1525" s="77"/>
    </row>
    <row r="1526" spans="1:14" x14ac:dyDescent="0.25">
      <c r="C1526" s="65"/>
      <c r="D1526" s="68"/>
      <c r="E1526" s="75"/>
      <c r="F1526" s="76"/>
      <c r="G1526" s="77"/>
      <c r="H1526" s="70"/>
      <c r="I1526" s="70"/>
      <c r="J1526" s="70"/>
      <c r="K1526" s="70"/>
      <c r="L1526" s="70"/>
      <c r="M1526" s="77"/>
      <c r="N1526" s="77"/>
    </row>
    <row r="1527" spans="1:14" x14ac:dyDescent="0.25">
      <c r="C1527" s="65"/>
      <c r="D1527" s="68"/>
      <c r="E1527" s="75"/>
      <c r="F1527" s="76"/>
      <c r="G1527" s="77"/>
      <c r="H1527" s="70"/>
      <c r="I1527" s="70"/>
      <c r="J1527" s="70"/>
      <c r="K1527" s="70"/>
      <c r="L1527" s="70"/>
      <c r="M1527" s="77"/>
      <c r="N1527" s="77"/>
    </row>
    <row r="1528" spans="1:14" x14ac:dyDescent="0.25">
      <c r="C1528" s="65"/>
      <c r="D1528" s="68"/>
      <c r="E1528" s="75"/>
      <c r="F1528" s="76"/>
      <c r="G1528" s="77"/>
      <c r="H1528" s="70"/>
      <c r="I1528" s="70"/>
      <c r="J1528" s="70"/>
      <c r="K1528" s="70"/>
      <c r="L1528" s="70"/>
      <c r="M1528" s="77"/>
      <c r="N1528" s="77"/>
    </row>
    <row r="1529" spans="1:14" x14ac:dyDescent="0.25">
      <c r="C1529" s="65"/>
      <c r="D1529" s="68"/>
      <c r="E1529" s="75"/>
      <c r="F1529" s="76"/>
      <c r="G1529" s="77"/>
      <c r="H1529" s="70"/>
      <c r="I1529" s="70"/>
      <c r="J1529" s="70"/>
      <c r="K1529" s="70"/>
      <c r="L1529" s="70"/>
      <c r="M1529" s="77"/>
      <c r="N1529" s="77"/>
    </row>
    <row r="1530" spans="1:14" x14ac:dyDescent="0.25">
      <c r="C1530" s="65"/>
      <c r="D1530" s="68"/>
      <c r="E1530" s="75"/>
      <c r="F1530" s="76"/>
      <c r="G1530" s="77"/>
      <c r="H1530" s="70"/>
      <c r="I1530" s="70"/>
      <c r="J1530" s="70"/>
      <c r="K1530" s="70"/>
      <c r="L1530" s="70"/>
      <c r="M1530" s="77"/>
      <c r="N1530" s="77"/>
    </row>
  </sheetData>
  <mergeCells count="5010">
    <mergeCell ref="B1503:B1505"/>
    <mergeCell ref="E1503:E1505"/>
    <mergeCell ref="G1503:G1505"/>
    <mergeCell ref="H1503:H1505"/>
    <mergeCell ref="I1503:I1505"/>
    <mergeCell ref="J1503:J1505"/>
    <mergeCell ref="K1503:K1505"/>
    <mergeCell ref="L1503:L1505"/>
    <mergeCell ref="N1503:N1505"/>
    <mergeCell ref="K1506:K1507"/>
    <mergeCell ref="L1506:L1507"/>
    <mergeCell ref="N1506:N1507"/>
    <mergeCell ref="B1506:B1507"/>
    <mergeCell ref="E1506:E1507"/>
    <mergeCell ref="G1506:G1507"/>
    <mergeCell ref="H1506:H1507"/>
    <mergeCell ref="I1506:I1507"/>
    <mergeCell ref="J1506:J1507"/>
    <mergeCell ref="B1497:B1499"/>
    <mergeCell ref="E1497:E1499"/>
    <mergeCell ref="G1497:G1499"/>
    <mergeCell ref="H1497:H1499"/>
    <mergeCell ref="I1497:I1499"/>
    <mergeCell ref="J1497:J1499"/>
    <mergeCell ref="K1497:K1499"/>
    <mergeCell ref="L1497:L1499"/>
    <mergeCell ref="N1497:N1499"/>
    <mergeCell ref="B1500:B1502"/>
    <mergeCell ref="E1500:E1502"/>
    <mergeCell ref="G1500:G1502"/>
    <mergeCell ref="H1500:H1502"/>
    <mergeCell ref="I1500:I1502"/>
    <mergeCell ref="J1500:J1502"/>
    <mergeCell ref="K1500:K1502"/>
    <mergeCell ref="L1500:L1502"/>
    <mergeCell ref="N1500:N1502"/>
    <mergeCell ref="B1491:B1493"/>
    <mergeCell ref="E1491:E1493"/>
    <mergeCell ref="G1491:G1493"/>
    <mergeCell ref="H1491:H1493"/>
    <mergeCell ref="I1491:I1493"/>
    <mergeCell ref="J1491:J1493"/>
    <mergeCell ref="K1491:K1493"/>
    <mergeCell ref="L1491:L1493"/>
    <mergeCell ref="N1491:N1493"/>
    <mergeCell ref="B1494:B1496"/>
    <mergeCell ref="E1494:E1496"/>
    <mergeCell ref="G1494:G1496"/>
    <mergeCell ref="H1494:H1496"/>
    <mergeCell ref="I1494:I1496"/>
    <mergeCell ref="J1494:J1496"/>
    <mergeCell ref="K1494:K1496"/>
    <mergeCell ref="L1494:L1496"/>
    <mergeCell ref="N1494:N1496"/>
    <mergeCell ref="B1485:B1487"/>
    <mergeCell ref="E1485:E1487"/>
    <mergeCell ref="G1485:G1487"/>
    <mergeCell ref="H1485:H1487"/>
    <mergeCell ref="I1485:I1487"/>
    <mergeCell ref="J1485:J1487"/>
    <mergeCell ref="K1485:K1487"/>
    <mergeCell ref="L1485:L1487"/>
    <mergeCell ref="N1485:N1487"/>
    <mergeCell ref="B1488:B1490"/>
    <mergeCell ref="E1488:E1490"/>
    <mergeCell ref="G1488:G1490"/>
    <mergeCell ref="H1488:H1490"/>
    <mergeCell ref="I1488:I1490"/>
    <mergeCell ref="J1488:J1490"/>
    <mergeCell ref="K1488:K1490"/>
    <mergeCell ref="L1488:L1490"/>
    <mergeCell ref="N1488:N1490"/>
    <mergeCell ref="B1479:B1481"/>
    <mergeCell ref="E1479:E1481"/>
    <mergeCell ref="G1479:G1481"/>
    <mergeCell ref="H1479:H1481"/>
    <mergeCell ref="I1479:I1481"/>
    <mergeCell ref="J1479:J1481"/>
    <mergeCell ref="K1479:K1481"/>
    <mergeCell ref="L1479:L1481"/>
    <mergeCell ref="N1479:N1481"/>
    <mergeCell ref="B1482:B1484"/>
    <mergeCell ref="E1482:E1484"/>
    <mergeCell ref="G1482:G1484"/>
    <mergeCell ref="H1482:H1484"/>
    <mergeCell ref="I1482:I1484"/>
    <mergeCell ref="J1482:J1484"/>
    <mergeCell ref="K1482:K1484"/>
    <mergeCell ref="L1482:L1484"/>
    <mergeCell ref="N1482:N1484"/>
    <mergeCell ref="B1473:B1475"/>
    <mergeCell ref="E1473:E1475"/>
    <mergeCell ref="G1473:G1475"/>
    <mergeCell ref="H1473:H1475"/>
    <mergeCell ref="I1473:I1475"/>
    <mergeCell ref="J1473:J1475"/>
    <mergeCell ref="K1473:K1475"/>
    <mergeCell ref="L1473:L1475"/>
    <mergeCell ref="N1473:N1475"/>
    <mergeCell ref="B1476:B1478"/>
    <mergeCell ref="E1476:E1478"/>
    <mergeCell ref="G1476:G1478"/>
    <mergeCell ref="H1476:H1478"/>
    <mergeCell ref="I1476:I1478"/>
    <mergeCell ref="J1476:J1478"/>
    <mergeCell ref="K1476:K1478"/>
    <mergeCell ref="L1476:L1478"/>
    <mergeCell ref="N1476:N1478"/>
    <mergeCell ref="B1467:B1469"/>
    <mergeCell ref="E1467:E1469"/>
    <mergeCell ref="G1467:G1469"/>
    <mergeCell ref="H1467:H1469"/>
    <mergeCell ref="I1467:I1469"/>
    <mergeCell ref="J1467:J1469"/>
    <mergeCell ref="K1467:K1469"/>
    <mergeCell ref="L1467:L1469"/>
    <mergeCell ref="N1467:N1469"/>
    <mergeCell ref="B1470:B1472"/>
    <mergeCell ref="E1470:E1472"/>
    <mergeCell ref="G1470:G1472"/>
    <mergeCell ref="H1470:H1472"/>
    <mergeCell ref="I1470:I1472"/>
    <mergeCell ref="J1470:J1472"/>
    <mergeCell ref="K1470:K1472"/>
    <mergeCell ref="L1470:L1472"/>
    <mergeCell ref="N1470:N1472"/>
    <mergeCell ref="B1461:B1463"/>
    <mergeCell ref="E1461:E1463"/>
    <mergeCell ref="G1461:G1463"/>
    <mergeCell ref="H1461:H1463"/>
    <mergeCell ref="I1461:I1463"/>
    <mergeCell ref="J1461:J1463"/>
    <mergeCell ref="K1461:K1463"/>
    <mergeCell ref="L1461:L1463"/>
    <mergeCell ref="N1461:N1463"/>
    <mergeCell ref="B1464:B1466"/>
    <mergeCell ref="E1464:E1466"/>
    <mergeCell ref="G1464:G1466"/>
    <mergeCell ref="H1464:H1466"/>
    <mergeCell ref="I1464:I1466"/>
    <mergeCell ref="J1464:J1466"/>
    <mergeCell ref="K1464:K1466"/>
    <mergeCell ref="L1464:L1466"/>
    <mergeCell ref="N1464:N1466"/>
    <mergeCell ref="B1455:B1457"/>
    <mergeCell ref="E1455:E1457"/>
    <mergeCell ref="G1455:G1457"/>
    <mergeCell ref="H1455:H1457"/>
    <mergeCell ref="I1455:I1457"/>
    <mergeCell ref="J1455:J1457"/>
    <mergeCell ref="K1455:K1457"/>
    <mergeCell ref="L1455:L1457"/>
    <mergeCell ref="N1455:N1457"/>
    <mergeCell ref="B1458:B1460"/>
    <mergeCell ref="E1458:E1460"/>
    <mergeCell ref="G1458:G1460"/>
    <mergeCell ref="H1458:H1460"/>
    <mergeCell ref="I1458:I1460"/>
    <mergeCell ref="J1458:J1460"/>
    <mergeCell ref="K1458:K1460"/>
    <mergeCell ref="L1458:L1460"/>
    <mergeCell ref="N1458:N1460"/>
    <mergeCell ref="B1449:B1451"/>
    <mergeCell ref="E1449:E1451"/>
    <mergeCell ref="G1449:G1451"/>
    <mergeCell ref="H1449:H1451"/>
    <mergeCell ref="I1449:I1451"/>
    <mergeCell ref="J1449:J1451"/>
    <mergeCell ref="K1449:K1451"/>
    <mergeCell ref="L1449:L1451"/>
    <mergeCell ref="N1449:N1451"/>
    <mergeCell ref="B1452:B1454"/>
    <mergeCell ref="E1452:E1454"/>
    <mergeCell ref="G1452:G1454"/>
    <mergeCell ref="H1452:H1454"/>
    <mergeCell ref="I1452:I1454"/>
    <mergeCell ref="J1452:J1454"/>
    <mergeCell ref="K1452:K1454"/>
    <mergeCell ref="L1452:L1454"/>
    <mergeCell ref="N1452:N1454"/>
    <mergeCell ref="B1443:B1445"/>
    <mergeCell ref="E1443:E1445"/>
    <mergeCell ref="G1443:G1445"/>
    <mergeCell ref="H1443:H1445"/>
    <mergeCell ref="I1443:I1445"/>
    <mergeCell ref="J1443:J1445"/>
    <mergeCell ref="K1443:K1445"/>
    <mergeCell ref="L1443:L1445"/>
    <mergeCell ref="N1443:N1445"/>
    <mergeCell ref="B1446:B1448"/>
    <mergeCell ref="E1446:E1448"/>
    <mergeCell ref="G1446:G1448"/>
    <mergeCell ref="H1446:H1448"/>
    <mergeCell ref="I1446:I1448"/>
    <mergeCell ref="J1446:J1448"/>
    <mergeCell ref="K1446:K1448"/>
    <mergeCell ref="L1446:L1448"/>
    <mergeCell ref="N1446:N1448"/>
    <mergeCell ref="B1437:B1439"/>
    <mergeCell ref="E1437:E1439"/>
    <mergeCell ref="G1437:G1439"/>
    <mergeCell ref="H1437:H1439"/>
    <mergeCell ref="I1437:I1439"/>
    <mergeCell ref="J1437:J1439"/>
    <mergeCell ref="K1437:K1439"/>
    <mergeCell ref="L1437:L1439"/>
    <mergeCell ref="N1437:N1439"/>
    <mergeCell ref="B1440:B1442"/>
    <mergeCell ref="E1440:E1442"/>
    <mergeCell ref="G1440:G1442"/>
    <mergeCell ref="H1440:H1442"/>
    <mergeCell ref="I1440:I1442"/>
    <mergeCell ref="J1440:J1442"/>
    <mergeCell ref="K1440:K1442"/>
    <mergeCell ref="L1440:L1442"/>
    <mergeCell ref="N1440:N1442"/>
    <mergeCell ref="B1431:B1433"/>
    <mergeCell ref="E1431:E1433"/>
    <mergeCell ref="G1431:G1433"/>
    <mergeCell ref="H1431:H1433"/>
    <mergeCell ref="I1431:I1433"/>
    <mergeCell ref="J1431:J1433"/>
    <mergeCell ref="K1431:K1433"/>
    <mergeCell ref="L1431:L1433"/>
    <mergeCell ref="N1431:N1433"/>
    <mergeCell ref="B1434:B1436"/>
    <mergeCell ref="E1434:E1436"/>
    <mergeCell ref="G1434:G1436"/>
    <mergeCell ref="H1434:H1436"/>
    <mergeCell ref="I1434:I1436"/>
    <mergeCell ref="J1434:J1436"/>
    <mergeCell ref="K1434:K1436"/>
    <mergeCell ref="L1434:L1436"/>
    <mergeCell ref="N1434:N1436"/>
    <mergeCell ref="B1425:B1427"/>
    <mergeCell ref="E1425:E1427"/>
    <mergeCell ref="G1425:G1427"/>
    <mergeCell ref="H1425:H1427"/>
    <mergeCell ref="I1425:I1427"/>
    <mergeCell ref="J1425:J1427"/>
    <mergeCell ref="K1425:K1427"/>
    <mergeCell ref="L1425:L1427"/>
    <mergeCell ref="N1425:N1427"/>
    <mergeCell ref="B1428:B1430"/>
    <mergeCell ref="E1428:E1430"/>
    <mergeCell ref="G1428:G1430"/>
    <mergeCell ref="H1428:H1430"/>
    <mergeCell ref="I1428:I1430"/>
    <mergeCell ref="J1428:J1430"/>
    <mergeCell ref="K1428:K1430"/>
    <mergeCell ref="L1428:L1430"/>
    <mergeCell ref="N1428:N1430"/>
    <mergeCell ref="B1419:B1421"/>
    <mergeCell ref="E1419:E1421"/>
    <mergeCell ref="G1419:G1421"/>
    <mergeCell ref="H1419:H1421"/>
    <mergeCell ref="I1419:I1421"/>
    <mergeCell ref="J1419:J1421"/>
    <mergeCell ref="K1419:K1421"/>
    <mergeCell ref="L1419:L1421"/>
    <mergeCell ref="N1419:N1421"/>
    <mergeCell ref="B1422:B1424"/>
    <mergeCell ref="E1422:E1424"/>
    <mergeCell ref="G1422:G1424"/>
    <mergeCell ref="H1422:H1424"/>
    <mergeCell ref="I1422:I1424"/>
    <mergeCell ref="J1422:J1424"/>
    <mergeCell ref="K1422:K1424"/>
    <mergeCell ref="L1422:L1424"/>
    <mergeCell ref="N1422:N1424"/>
    <mergeCell ref="B1413:B1415"/>
    <mergeCell ref="E1413:E1415"/>
    <mergeCell ref="G1413:G1415"/>
    <mergeCell ref="H1413:H1415"/>
    <mergeCell ref="I1413:I1415"/>
    <mergeCell ref="J1413:J1415"/>
    <mergeCell ref="K1413:K1415"/>
    <mergeCell ref="L1413:L1415"/>
    <mergeCell ref="N1413:N1415"/>
    <mergeCell ref="B1416:B1418"/>
    <mergeCell ref="E1416:E1418"/>
    <mergeCell ref="G1416:G1418"/>
    <mergeCell ref="H1416:H1418"/>
    <mergeCell ref="I1416:I1418"/>
    <mergeCell ref="J1416:J1418"/>
    <mergeCell ref="K1416:K1418"/>
    <mergeCell ref="L1416:L1418"/>
    <mergeCell ref="N1416:N1418"/>
    <mergeCell ref="B1407:B1409"/>
    <mergeCell ref="E1407:E1409"/>
    <mergeCell ref="G1407:G1409"/>
    <mergeCell ref="H1407:H1409"/>
    <mergeCell ref="I1407:I1409"/>
    <mergeCell ref="J1407:J1409"/>
    <mergeCell ref="K1407:K1409"/>
    <mergeCell ref="L1407:L1409"/>
    <mergeCell ref="N1407:N1409"/>
    <mergeCell ref="B1410:B1412"/>
    <mergeCell ref="E1410:E1412"/>
    <mergeCell ref="G1410:G1412"/>
    <mergeCell ref="H1410:H1412"/>
    <mergeCell ref="I1410:I1412"/>
    <mergeCell ref="J1410:J1412"/>
    <mergeCell ref="K1410:K1412"/>
    <mergeCell ref="L1410:L1412"/>
    <mergeCell ref="N1410:N1412"/>
    <mergeCell ref="B1401:B1403"/>
    <mergeCell ref="E1401:E1403"/>
    <mergeCell ref="G1401:G1403"/>
    <mergeCell ref="H1401:H1403"/>
    <mergeCell ref="I1401:I1403"/>
    <mergeCell ref="J1401:J1403"/>
    <mergeCell ref="K1401:K1403"/>
    <mergeCell ref="L1401:L1403"/>
    <mergeCell ref="N1401:N1403"/>
    <mergeCell ref="B1404:B1406"/>
    <mergeCell ref="E1404:E1406"/>
    <mergeCell ref="G1404:G1406"/>
    <mergeCell ref="H1404:H1406"/>
    <mergeCell ref="I1404:I1406"/>
    <mergeCell ref="J1404:J1406"/>
    <mergeCell ref="K1404:K1406"/>
    <mergeCell ref="L1404:L1406"/>
    <mergeCell ref="N1404:N1406"/>
    <mergeCell ref="B1395:B1397"/>
    <mergeCell ref="E1395:E1397"/>
    <mergeCell ref="G1395:G1397"/>
    <mergeCell ref="H1395:H1397"/>
    <mergeCell ref="I1395:I1397"/>
    <mergeCell ref="J1395:J1397"/>
    <mergeCell ref="K1395:K1397"/>
    <mergeCell ref="L1395:L1397"/>
    <mergeCell ref="N1395:N1397"/>
    <mergeCell ref="B1398:B1400"/>
    <mergeCell ref="E1398:E1400"/>
    <mergeCell ref="G1398:G1400"/>
    <mergeCell ref="H1398:H1400"/>
    <mergeCell ref="I1398:I1400"/>
    <mergeCell ref="J1398:J1400"/>
    <mergeCell ref="K1398:K1400"/>
    <mergeCell ref="L1398:L1400"/>
    <mergeCell ref="N1398:N1400"/>
    <mergeCell ref="B1389:B1391"/>
    <mergeCell ref="E1389:E1391"/>
    <mergeCell ref="G1389:G1391"/>
    <mergeCell ref="H1389:H1391"/>
    <mergeCell ref="I1389:I1391"/>
    <mergeCell ref="J1389:J1391"/>
    <mergeCell ref="K1389:K1391"/>
    <mergeCell ref="L1389:L1391"/>
    <mergeCell ref="N1389:N1391"/>
    <mergeCell ref="B1392:B1394"/>
    <mergeCell ref="E1392:E1394"/>
    <mergeCell ref="G1392:G1394"/>
    <mergeCell ref="H1392:H1394"/>
    <mergeCell ref="I1392:I1394"/>
    <mergeCell ref="J1392:J1394"/>
    <mergeCell ref="K1392:K1394"/>
    <mergeCell ref="L1392:L1394"/>
    <mergeCell ref="N1392:N1394"/>
    <mergeCell ref="B1383:B1385"/>
    <mergeCell ref="E1383:E1385"/>
    <mergeCell ref="G1383:G1385"/>
    <mergeCell ref="H1383:H1385"/>
    <mergeCell ref="I1383:I1385"/>
    <mergeCell ref="J1383:J1385"/>
    <mergeCell ref="K1383:K1385"/>
    <mergeCell ref="L1383:L1385"/>
    <mergeCell ref="N1383:N1385"/>
    <mergeCell ref="B1386:B1388"/>
    <mergeCell ref="E1386:E1388"/>
    <mergeCell ref="G1386:G1388"/>
    <mergeCell ref="H1386:H1388"/>
    <mergeCell ref="I1386:I1388"/>
    <mergeCell ref="J1386:J1388"/>
    <mergeCell ref="K1386:K1388"/>
    <mergeCell ref="L1386:L1388"/>
    <mergeCell ref="N1386:N1388"/>
    <mergeCell ref="B1377:B1379"/>
    <mergeCell ref="E1377:E1379"/>
    <mergeCell ref="G1377:G1379"/>
    <mergeCell ref="H1377:H1379"/>
    <mergeCell ref="I1377:I1379"/>
    <mergeCell ref="J1377:J1379"/>
    <mergeCell ref="K1377:K1379"/>
    <mergeCell ref="L1377:L1379"/>
    <mergeCell ref="N1377:N1379"/>
    <mergeCell ref="B1380:B1382"/>
    <mergeCell ref="E1380:E1382"/>
    <mergeCell ref="G1380:G1382"/>
    <mergeCell ref="H1380:H1382"/>
    <mergeCell ref="I1380:I1382"/>
    <mergeCell ref="J1380:J1382"/>
    <mergeCell ref="K1380:K1382"/>
    <mergeCell ref="L1380:L1382"/>
    <mergeCell ref="N1380:N1382"/>
    <mergeCell ref="B1371:B1373"/>
    <mergeCell ref="E1371:E1373"/>
    <mergeCell ref="G1371:G1373"/>
    <mergeCell ref="H1371:H1373"/>
    <mergeCell ref="I1371:I1373"/>
    <mergeCell ref="J1371:J1373"/>
    <mergeCell ref="K1371:K1373"/>
    <mergeCell ref="L1371:L1373"/>
    <mergeCell ref="N1371:N1373"/>
    <mergeCell ref="B1374:B1376"/>
    <mergeCell ref="E1374:E1376"/>
    <mergeCell ref="G1374:G1376"/>
    <mergeCell ref="H1374:H1376"/>
    <mergeCell ref="I1374:I1376"/>
    <mergeCell ref="J1374:J1376"/>
    <mergeCell ref="K1374:K1376"/>
    <mergeCell ref="L1374:L1376"/>
    <mergeCell ref="N1374:N1376"/>
    <mergeCell ref="B1365:B1367"/>
    <mergeCell ref="E1365:E1367"/>
    <mergeCell ref="G1365:G1367"/>
    <mergeCell ref="H1365:H1367"/>
    <mergeCell ref="I1365:I1367"/>
    <mergeCell ref="J1365:J1367"/>
    <mergeCell ref="K1365:K1367"/>
    <mergeCell ref="L1365:L1367"/>
    <mergeCell ref="N1365:N1367"/>
    <mergeCell ref="B1368:B1370"/>
    <mergeCell ref="E1368:E1370"/>
    <mergeCell ref="G1368:G1370"/>
    <mergeCell ref="H1368:H1370"/>
    <mergeCell ref="I1368:I1370"/>
    <mergeCell ref="J1368:J1370"/>
    <mergeCell ref="K1368:K1370"/>
    <mergeCell ref="L1368:L1370"/>
    <mergeCell ref="N1368:N1370"/>
    <mergeCell ref="B1359:B1361"/>
    <mergeCell ref="E1359:E1361"/>
    <mergeCell ref="G1359:G1361"/>
    <mergeCell ref="H1359:H1361"/>
    <mergeCell ref="I1359:I1361"/>
    <mergeCell ref="J1359:J1361"/>
    <mergeCell ref="K1359:K1361"/>
    <mergeCell ref="L1359:L1361"/>
    <mergeCell ref="N1359:N1361"/>
    <mergeCell ref="B1362:B1364"/>
    <mergeCell ref="E1362:E1364"/>
    <mergeCell ref="G1362:G1364"/>
    <mergeCell ref="H1362:H1364"/>
    <mergeCell ref="I1362:I1364"/>
    <mergeCell ref="J1362:J1364"/>
    <mergeCell ref="K1362:K1364"/>
    <mergeCell ref="L1362:L1364"/>
    <mergeCell ref="N1362:N1364"/>
    <mergeCell ref="B1353:B1355"/>
    <mergeCell ref="E1353:E1355"/>
    <mergeCell ref="G1353:G1355"/>
    <mergeCell ref="H1353:H1355"/>
    <mergeCell ref="I1353:I1355"/>
    <mergeCell ref="J1353:J1355"/>
    <mergeCell ref="K1353:K1355"/>
    <mergeCell ref="L1353:L1355"/>
    <mergeCell ref="N1353:N1355"/>
    <mergeCell ref="B1356:B1358"/>
    <mergeCell ref="E1356:E1358"/>
    <mergeCell ref="G1356:G1358"/>
    <mergeCell ref="H1356:H1358"/>
    <mergeCell ref="I1356:I1358"/>
    <mergeCell ref="J1356:J1358"/>
    <mergeCell ref="K1356:K1358"/>
    <mergeCell ref="L1356:L1358"/>
    <mergeCell ref="N1356:N1358"/>
    <mergeCell ref="B1347:B1349"/>
    <mergeCell ref="E1347:E1349"/>
    <mergeCell ref="G1347:G1349"/>
    <mergeCell ref="H1347:H1349"/>
    <mergeCell ref="I1347:I1349"/>
    <mergeCell ref="J1347:J1349"/>
    <mergeCell ref="K1347:K1349"/>
    <mergeCell ref="L1347:L1349"/>
    <mergeCell ref="N1347:N1349"/>
    <mergeCell ref="B1350:B1352"/>
    <mergeCell ref="E1350:E1352"/>
    <mergeCell ref="G1350:G1352"/>
    <mergeCell ref="H1350:H1352"/>
    <mergeCell ref="I1350:I1352"/>
    <mergeCell ref="J1350:J1352"/>
    <mergeCell ref="K1350:K1352"/>
    <mergeCell ref="L1350:L1352"/>
    <mergeCell ref="N1350:N1352"/>
    <mergeCell ref="B1341:B1343"/>
    <mergeCell ref="E1341:E1343"/>
    <mergeCell ref="G1341:G1343"/>
    <mergeCell ref="H1341:H1343"/>
    <mergeCell ref="I1341:I1343"/>
    <mergeCell ref="J1341:J1343"/>
    <mergeCell ref="K1341:K1343"/>
    <mergeCell ref="L1341:L1343"/>
    <mergeCell ref="N1341:N1343"/>
    <mergeCell ref="B1344:B1346"/>
    <mergeCell ref="E1344:E1346"/>
    <mergeCell ref="G1344:G1346"/>
    <mergeCell ref="H1344:H1346"/>
    <mergeCell ref="I1344:I1346"/>
    <mergeCell ref="J1344:J1346"/>
    <mergeCell ref="K1344:K1346"/>
    <mergeCell ref="L1344:L1346"/>
    <mergeCell ref="N1344:N1346"/>
    <mergeCell ref="B1335:B1337"/>
    <mergeCell ref="E1335:E1337"/>
    <mergeCell ref="G1335:G1337"/>
    <mergeCell ref="H1335:H1337"/>
    <mergeCell ref="I1335:I1337"/>
    <mergeCell ref="J1335:J1337"/>
    <mergeCell ref="K1335:K1337"/>
    <mergeCell ref="L1335:L1337"/>
    <mergeCell ref="N1335:N1337"/>
    <mergeCell ref="B1338:B1340"/>
    <mergeCell ref="E1338:E1340"/>
    <mergeCell ref="G1338:G1340"/>
    <mergeCell ref="H1338:H1340"/>
    <mergeCell ref="I1338:I1340"/>
    <mergeCell ref="J1338:J1340"/>
    <mergeCell ref="K1338:K1340"/>
    <mergeCell ref="L1338:L1340"/>
    <mergeCell ref="N1338:N1340"/>
    <mergeCell ref="B1329:B1331"/>
    <mergeCell ref="E1329:E1331"/>
    <mergeCell ref="G1329:G1331"/>
    <mergeCell ref="H1329:H1331"/>
    <mergeCell ref="I1329:I1331"/>
    <mergeCell ref="J1329:J1331"/>
    <mergeCell ref="K1329:K1331"/>
    <mergeCell ref="L1329:L1331"/>
    <mergeCell ref="N1329:N1331"/>
    <mergeCell ref="B1332:B1334"/>
    <mergeCell ref="E1332:E1334"/>
    <mergeCell ref="G1332:G1334"/>
    <mergeCell ref="H1332:H1334"/>
    <mergeCell ref="I1332:I1334"/>
    <mergeCell ref="J1332:J1334"/>
    <mergeCell ref="K1332:K1334"/>
    <mergeCell ref="L1332:L1334"/>
    <mergeCell ref="N1332:N1334"/>
    <mergeCell ref="B1323:B1325"/>
    <mergeCell ref="E1323:E1325"/>
    <mergeCell ref="G1323:G1325"/>
    <mergeCell ref="H1323:H1325"/>
    <mergeCell ref="I1323:I1325"/>
    <mergeCell ref="J1323:J1325"/>
    <mergeCell ref="K1323:K1325"/>
    <mergeCell ref="L1323:L1325"/>
    <mergeCell ref="N1323:N1325"/>
    <mergeCell ref="B1326:B1328"/>
    <mergeCell ref="E1326:E1328"/>
    <mergeCell ref="G1326:G1328"/>
    <mergeCell ref="H1326:H1328"/>
    <mergeCell ref="I1326:I1328"/>
    <mergeCell ref="J1326:J1328"/>
    <mergeCell ref="K1326:K1328"/>
    <mergeCell ref="L1326:L1328"/>
    <mergeCell ref="N1326:N1328"/>
    <mergeCell ref="B1317:B1319"/>
    <mergeCell ref="E1317:E1319"/>
    <mergeCell ref="G1317:G1319"/>
    <mergeCell ref="H1317:H1319"/>
    <mergeCell ref="I1317:I1319"/>
    <mergeCell ref="J1317:J1319"/>
    <mergeCell ref="K1317:K1319"/>
    <mergeCell ref="L1317:L1319"/>
    <mergeCell ref="N1317:N1319"/>
    <mergeCell ref="B1320:B1322"/>
    <mergeCell ref="E1320:E1322"/>
    <mergeCell ref="G1320:G1322"/>
    <mergeCell ref="H1320:H1322"/>
    <mergeCell ref="I1320:I1322"/>
    <mergeCell ref="J1320:J1322"/>
    <mergeCell ref="K1320:K1322"/>
    <mergeCell ref="L1320:L1322"/>
    <mergeCell ref="N1320:N1322"/>
    <mergeCell ref="B1311:B1313"/>
    <mergeCell ref="E1311:E1313"/>
    <mergeCell ref="G1311:G1313"/>
    <mergeCell ref="H1311:H1313"/>
    <mergeCell ref="I1311:I1313"/>
    <mergeCell ref="J1311:J1313"/>
    <mergeCell ref="K1311:K1313"/>
    <mergeCell ref="L1311:L1313"/>
    <mergeCell ref="N1311:N1313"/>
    <mergeCell ref="B1314:B1316"/>
    <mergeCell ref="E1314:E1316"/>
    <mergeCell ref="G1314:G1316"/>
    <mergeCell ref="H1314:H1316"/>
    <mergeCell ref="I1314:I1316"/>
    <mergeCell ref="J1314:J1316"/>
    <mergeCell ref="K1314:K1316"/>
    <mergeCell ref="L1314:L1316"/>
    <mergeCell ref="N1314:N1316"/>
    <mergeCell ref="B1305:B1307"/>
    <mergeCell ref="E1305:E1307"/>
    <mergeCell ref="G1305:G1307"/>
    <mergeCell ref="H1305:H1307"/>
    <mergeCell ref="I1305:I1307"/>
    <mergeCell ref="J1305:J1307"/>
    <mergeCell ref="K1305:K1307"/>
    <mergeCell ref="L1305:L1307"/>
    <mergeCell ref="N1305:N1307"/>
    <mergeCell ref="B1308:B1310"/>
    <mergeCell ref="E1308:E1310"/>
    <mergeCell ref="G1308:G1310"/>
    <mergeCell ref="H1308:H1310"/>
    <mergeCell ref="I1308:I1310"/>
    <mergeCell ref="J1308:J1310"/>
    <mergeCell ref="K1308:K1310"/>
    <mergeCell ref="L1308:L1310"/>
    <mergeCell ref="N1308:N1310"/>
    <mergeCell ref="B1299:B1301"/>
    <mergeCell ref="E1299:E1301"/>
    <mergeCell ref="G1299:G1301"/>
    <mergeCell ref="H1299:H1301"/>
    <mergeCell ref="I1299:I1301"/>
    <mergeCell ref="J1299:J1301"/>
    <mergeCell ref="K1299:K1301"/>
    <mergeCell ref="L1299:L1301"/>
    <mergeCell ref="N1299:N1301"/>
    <mergeCell ref="B1302:B1304"/>
    <mergeCell ref="E1302:E1304"/>
    <mergeCell ref="G1302:G1304"/>
    <mergeCell ref="H1302:H1304"/>
    <mergeCell ref="I1302:I1304"/>
    <mergeCell ref="J1302:J1304"/>
    <mergeCell ref="K1302:K1304"/>
    <mergeCell ref="L1302:L1304"/>
    <mergeCell ref="N1302:N1304"/>
    <mergeCell ref="B1293:B1295"/>
    <mergeCell ref="E1293:E1295"/>
    <mergeCell ref="G1293:G1295"/>
    <mergeCell ref="H1293:H1295"/>
    <mergeCell ref="I1293:I1295"/>
    <mergeCell ref="J1293:J1295"/>
    <mergeCell ref="K1293:K1295"/>
    <mergeCell ref="L1293:L1295"/>
    <mergeCell ref="N1293:N1295"/>
    <mergeCell ref="B1296:B1298"/>
    <mergeCell ref="E1296:E1298"/>
    <mergeCell ref="G1296:G1298"/>
    <mergeCell ref="H1296:H1298"/>
    <mergeCell ref="I1296:I1298"/>
    <mergeCell ref="J1296:J1298"/>
    <mergeCell ref="K1296:K1298"/>
    <mergeCell ref="L1296:L1298"/>
    <mergeCell ref="N1296:N1298"/>
    <mergeCell ref="B1287:B1289"/>
    <mergeCell ref="E1287:E1289"/>
    <mergeCell ref="G1287:G1289"/>
    <mergeCell ref="H1287:H1289"/>
    <mergeCell ref="I1287:I1289"/>
    <mergeCell ref="J1287:J1289"/>
    <mergeCell ref="K1287:K1289"/>
    <mergeCell ref="L1287:L1289"/>
    <mergeCell ref="N1287:N1289"/>
    <mergeCell ref="B1290:B1292"/>
    <mergeCell ref="E1290:E1292"/>
    <mergeCell ref="G1290:G1292"/>
    <mergeCell ref="H1290:H1292"/>
    <mergeCell ref="I1290:I1292"/>
    <mergeCell ref="J1290:J1292"/>
    <mergeCell ref="K1290:K1292"/>
    <mergeCell ref="L1290:L1292"/>
    <mergeCell ref="N1290:N1292"/>
    <mergeCell ref="B1281:B1283"/>
    <mergeCell ref="E1281:E1283"/>
    <mergeCell ref="G1281:G1283"/>
    <mergeCell ref="H1281:H1283"/>
    <mergeCell ref="I1281:I1283"/>
    <mergeCell ref="J1281:J1283"/>
    <mergeCell ref="K1281:K1283"/>
    <mergeCell ref="L1281:L1283"/>
    <mergeCell ref="N1281:N1283"/>
    <mergeCell ref="B1284:B1286"/>
    <mergeCell ref="E1284:E1286"/>
    <mergeCell ref="G1284:G1286"/>
    <mergeCell ref="H1284:H1286"/>
    <mergeCell ref="I1284:I1286"/>
    <mergeCell ref="J1284:J1286"/>
    <mergeCell ref="K1284:K1286"/>
    <mergeCell ref="L1284:L1286"/>
    <mergeCell ref="N1284:N1286"/>
    <mergeCell ref="B1275:B1277"/>
    <mergeCell ref="E1275:E1277"/>
    <mergeCell ref="G1275:G1277"/>
    <mergeCell ref="H1275:H1277"/>
    <mergeCell ref="I1275:I1277"/>
    <mergeCell ref="J1275:J1277"/>
    <mergeCell ref="K1275:K1277"/>
    <mergeCell ref="L1275:L1277"/>
    <mergeCell ref="N1275:N1277"/>
    <mergeCell ref="B1278:B1280"/>
    <mergeCell ref="E1278:E1280"/>
    <mergeCell ref="G1278:G1280"/>
    <mergeCell ref="H1278:H1280"/>
    <mergeCell ref="I1278:I1280"/>
    <mergeCell ref="J1278:J1280"/>
    <mergeCell ref="K1278:K1280"/>
    <mergeCell ref="L1278:L1280"/>
    <mergeCell ref="N1278:N1280"/>
    <mergeCell ref="B1269:B1271"/>
    <mergeCell ref="E1269:E1271"/>
    <mergeCell ref="G1269:G1271"/>
    <mergeCell ref="H1269:H1271"/>
    <mergeCell ref="I1269:I1271"/>
    <mergeCell ref="J1269:J1271"/>
    <mergeCell ref="K1269:K1271"/>
    <mergeCell ref="L1269:L1271"/>
    <mergeCell ref="N1269:N1271"/>
    <mergeCell ref="B1272:B1274"/>
    <mergeCell ref="E1272:E1274"/>
    <mergeCell ref="G1272:G1274"/>
    <mergeCell ref="H1272:H1274"/>
    <mergeCell ref="I1272:I1274"/>
    <mergeCell ref="J1272:J1274"/>
    <mergeCell ref="K1272:K1274"/>
    <mergeCell ref="L1272:L1274"/>
    <mergeCell ref="N1272:N1274"/>
    <mergeCell ref="B1263:B1265"/>
    <mergeCell ref="E1263:E1265"/>
    <mergeCell ref="G1263:G1265"/>
    <mergeCell ref="H1263:H1265"/>
    <mergeCell ref="I1263:I1265"/>
    <mergeCell ref="J1263:J1265"/>
    <mergeCell ref="K1263:K1265"/>
    <mergeCell ref="L1263:L1265"/>
    <mergeCell ref="N1263:N1265"/>
    <mergeCell ref="B1266:B1268"/>
    <mergeCell ref="E1266:E1268"/>
    <mergeCell ref="G1266:G1268"/>
    <mergeCell ref="H1266:H1268"/>
    <mergeCell ref="I1266:I1268"/>
    <mergeCell ref="J1266:J1268"/>
    <mergeCell ref="K1266:K1268"/>
    <mergeCell ref="L1266:L1268"/>
    <mergeCell ref="N1266:N1268"/>
    <mergeCell ref="B1257:B1259"/>
    <mergeCell ref="E1257:E1259"/>
    <mergeCell ref="G1257:G1259"/>
    <mergeCell ref="H1257:H1259"/>
    <mergeCell ref="I1257:I1259"/>
    <mergeCell ref="J1257:J1259"/>
    <mergeCell ref="K1257:K1259"/>
    <mergeCell ref="L1257:L1259"/>
    <mergeCell ref="N1257:N1259"/>
    <mergeCell ref="B1260:B1262"/>
    <mergeCell ref="E1260:E1262"/>
    <mergeCell ref="G1260:G1262"/>
    <mergeCell ref="H1260:H1262"/>
    <mergeCell ref="I1260:I1262"/>
    <mergeCell ref="J1260:J1262"/>
    <mergeCell ref="K1260:K1262"/>
    <mergeCell ref="L1260:L1262"/>
    <mergeCell ref="N1260:N1262"/>
    <mergeCell ref="B1251:B1253"/>
    <mergeCell ref="E1251:E1253"/>
    <mergeCell ref="G1251:G1253"/>
    <mergeCell ref="H1251:H1253"/>
    <mergeCell ref="I1251:I1253"/>
    <mergeCell ref="J1251:J1253"/>
    <mergeCell ref="K1251:K1253"/>
    <mergeCell ref="L1251:L1253"/>
    <mergeCell ref="N1251:N1253"/>
    <mergeCell ref="B1254:B1256"/>
    <mergeCell ref="E1254:E1256"/>
    <mergeCell ref="G1254:G1256"/>
    <mergeCell ref="H1254:H1256"/>
    <mergeCell ref="I1254:I1256"/>
    <mergeCell ref="J1254:J1256"/>
    <mergeCell ref="K1254:K1256"/>
    <mergeCell ref="L1254:L1256"/>
    <mergeCell ref="N1254:N1256"/>
    <mergeCell ref="B1245:B1247"/>
    <mergeCell ref="E1245:E1247"/>
    <mergeCell ref="G1245:G1247"/>
    <mergeCell ref="H1245:H1247"/>
    <mergeCell ref="I1245:I1247"/>
    <mergeCell ref="J1245:J1247"/>
    <mergeCell ref="K1245:K1247"/>
    <mergeCell ref="L1245:L1247"/>
    <mergeCell ref="N1245:N1247"/>
    <mergeCell ref="B1248:B1250"/>
    <mergeCell ref="E1248:E1250"/>
    <mergeCell ref="G1248:G1250"/>
    <mergeCell ref="H1248:H1250"/>
    <mergeCell ref="I1248:I1250"/>
    <mergeCell ref="J1248:J1250"/>
    <mergeCell ref="K1248:K1250"/>
    <mergeCell ref="L1248:L1250"/>
    <mergeCell ref="N1248:N1250"/>
    <mergeCell ref="B1239:B1241"/>
    <mergeCell ref="E1239:E1241"/>
    <mergeCell ref="G1239:G1241"/>
    <mergeCell ref="H1239:H1241"/>
    <mergeCell ref="I1239:I1241"/>
    <mergeCell ref="J1239:J1241"/>
    <mergeCell ref="K1239:K1241"/>
    <mergeCell ref="L1239:L1241"/>
    <mergeCell ref="N1239:N1241"/>
    <mergeCell ref="B1242:B1244"/>
    <mergeCell ref="E1242:E1244"/>
    <mergeCell ref="G1242:G1244"/>
    <mergeCell ref="H1242:H1244"/>
    <mergeCell ref="I1242:I1244"/>
    <mergeCell ref="J1242:J1244"/>
    <mergeCell ref="K1242:K1244"/>
    <mergeCell ref="L1242:L1244"/>
    <mergeCell ref="N1242:N1244"/>
    <mergeCell ref="B1233:B1235"/>
    <mergeCell ref="E1233:E1235"/>
    <mergeCell ref="G1233:G1235"/>
    <mergeCell ref="H1233:H1235"/>
    <mergeCell ref="I1233:I1235"/>
    <mergeCell ref="J1233:J1235"/>
    <mergeCell ref="K1233:K1235"/>
    <mergeCell ref="L1233:L1235"/>
    <mergeCell ref="N1233:N1235"/>
    <mergeCell ref="B1236:B1238"/>
    <mergeCell ref="E1236:E1238"/>
    <mergeCell ref="G1236:G1238"/>
    <mergeCell ref="H1236:H1238"/>
    <mergeCell ref="I1236:I1238"/>
    <mergeCell ref="J1236:J1238"/>
    <mergeCell ref="K1236:K1238"/>
    <mergeCell ref="L1236:L1238"/>
    <mergeCell ref="N1236:N1238"/>
    <mergeCell ref="B1227:B1229"/>
    <mergeCell ref="E1227:E1229"/>
    <mergeCell ref="G1227:G1229"/>
    <mergeCell ref="H1227:H1229"/>
    <mergeCell ref="I1227:I1229"/>
    <mergeCell ref="J1227:J1229"/>
    <mergeCell ref="K1227:K1229"/>
    <mergeCell ref="L1227:L1229"/>
    <mergeCell ref="N1227:N1229"/>
    <mergeCell ref="B1230:B1232"/>
    <mergeCell ref="E1230:E1232"/>
    <mergeCell ref="G1230:G1232"/>
    <mergeCell ref="H1230:H1232"/>
    <mergeCell ref="I1230:I1232"/>
    <mergeCell ref="J1230:J1232"/>
    <mergeCell ref="K1230:K1232"/>
    <mergeCell ref="L1230:L1232"/>
    <mergeCell ref="N1230:N1232"/>
    <mergeCell ref="B1221:B1223"/>
    <mergeCell ref="E1221:E1223"/>
    <mergeCell ref="G1221:G1223"/>
    <mergeCell ref="H1221:H1223"/>
    <mergeCell ref="I1221:I1223"/>
    <mergeCell ref="J1221:J1223"/>
    <mergeCell ref="K1221:K1223"/>
    <mergeCell ref="L1221:L1223"/>
    <mergeCell ref="N1221:N1223"/>
    <mergeCell ref="B1224:B1226"/>
    <mergeCell ref="E1224:E1226"/>
    <mergeCell ref="G1224:G1226"/>
    <mergeCell ref="H1224:H1226"/>
    <mergeCell ref="I1224:I1226"/>
    <mergeCell ref="J1224:J1226"/>
    <mergeCell ref="K1224:K1226"/>
    <mergeCell ref="L1224:L1226"/>
    <mergeCell ref="N1224:N1226"/>
    <mergeCell ref="B1215:B1217"/>
    <mergeCell ref="E1215:E1217"/>
    <mergeCell ref="G1215:G1217"/>
    <mergeCell ref="H1215:H1217"/>
    <mergeCell ref="I1215:I1217"/>
    <mergeCell ref="J1215:J1217"/>
    <mergeCell ref="K1215:K1217"/>
    <mergeCell ref="L1215:L1217"/>
    <mergeCell ref="N1215:N1217"/>
    <mergeCell ref="B1218:B1220"/>
    <mergeCell ref="E1218:E1220"/>
    <mergeCell ref="G1218:G1220"/>
    <mergeCell ref="H1218:H1220"/>
    <mergeCell ref="I1218:I1220"/>
    <mergeCell ref="J1218:J1220"/>
    <mergeCell ref="K1218:K1220"/>
    <mergeCell ref="L1218:L1220"/>
    <mergeCell ref="N1218:N1220"/>
    <mergeCell ref="B1209:B1211"/>
    <mergeCell ref="E1209:E1211"/>
    <mergeCell ref="G1209:G1211"/>
    <mergeCell ref="H1209:H1211"/>
    <mergeCell ref="I1209:I1211"/>
    <mergeCell ref="J1209:J1211"/>
    <mergeCell ref="K1209:K1211"/>
    <mergeCell ref="L1209:L1211"/>
    <mergeCell ref="N1209:N1211"/>
    <mergeCell ref="B1212:B1214"/>
    <mergeCell ref="E1212:E1214"/>
    <mergeCell ref="G1212:G1214"/>
    <mergeCell ref="H1212:H1214"/>
    <mergeCell ref="I1212:I1214"/>
    <mergeCell ref="J1212:J1214"/>
    <mergeCell ref="K1212:K1214"/>
    <mergeCell ref="L1212:L1214"/>
    <mergeCell ref="N1212:N1214"/>
    <mergeCell ref="B1203:B1205"/>
    <mergeCell ref="E1203:E1205"/>
    <mergeCell ref="G1203:G1205"/>
    <mergeCell ref="H1203:H1205"/>
    <mergeCell ref="I1203:I1205"/>
    <mergeCell ref="J1203:J1205"/>
    <mergeCell ref="K1203:K1205"/>
    <mergeCell ref="L1203:L1205"/>
    <mergeCell ref="N1203:N1205"/>
    <mergeCell ref="B1206:B1208"/>
    <mergeCell ref="E1206:E1208"/>
    <mergeCell ref="G1206:G1208"/>
    <mergeCell ref="H1206:H1208"/>
    <mergeCell ref="I1206:I1208"/>
    <mergeCell ref="J1206:J1208"/>
    <mergeCell ref="K1206:K1208"/>
    <mergeCell ref="L1206:L1208"/>
    <mergeCell ref="N1206:N1208"/>
    <mergeCell ref="B1197:B1199"/>
    <mergeCell ref="E1197:E1199"/>
    <mergeCell ref="G1197:G1199"/>
    <mergeCell ref="H1197:H1199"/>
    <mergeCell ref="I1197:I1199"/>
    <mergeCell ref="J1197:J1199"/>
    <mergeCell ref="K1197:K1199"/>
    <mergeCell ref="L1197:L1199"/>
    <mergeCell ref="N1197:N1199"/>
    <mergeCell ref="B1200:B1202"/>
    <mergeCell ref="E1200:E1202"/>
    <mergeCell ref="G1200:G1202"/>
    <mergeCell ref="H1200:H1202"/>
    <mergeCell ref="I1200:I1202"/>
    <mergeCell ref="J1200:J1202"/>
    <mergeCell ref="K1200:K1202"/>
    <mergeCell ref="L1200:L1202"/>
    <mergeCell ref="N1200:N1202"/>
    <mergeCell ref="B1191:B1193"/>
    <mergeCell ref="E1191:E1193"/>
    <mergeCell ref="G1191:G1193"/>
    <mergeCell ref="H1191:H1193"/>
    <mergeCell ref="I1191:I1193"/>
    <mergeCell ref="J1191:J1193"/>
    <mergeCell ref="K1191:K1193"/>
    <mergeCell ref="L1191:L1193"/>
    <mergeCell ref="N1191:N1193"/>
    <mergeCell ref="B1194:B1196"/>
    <mergeCell ref="E1194:E1196"/>
    <mergeCell ref="G1194:G1196"/>
    <mergeCell ref="H1194:H1196"/>
    <mergeCell ref="I1194:I1196"/>
    <mergeCell ref="J1194:J1196"/>
    <mergeCell ref="K1194:K1196"/>
    <mergeCell ref="L1194:L1196"/>
    <mergeCell ref="N1194:N1196"/>
    <mergeCell ref="B1185:B1187"/>
    <mergeCell ref="E1185:E1187"/>
    <mergeCell ref="G1185:G1187"/>
    <mergeCell ref="H1185:H1187"/>
    <mergeCell ref="I1185:I1187"/>
    <mergeCell ref="J1185:J1187"/>
    <mergeCell ref="K1185:K1187"/>
    <mergeCell ref="L1185:L1187"/>
    <mergeCell ref="N1185:N1187"/>
    <mergeCell ref="B1188:B1190"/>
    <mergeCell ref="E1188:E1190"/>
    <mergeCell ref="G1188:G1190"/>
    <mergeCell ref="H1188:H1190"/>
    <mergeCell ref="I1188:I1190"/>
    <mergeCell ref="J1188:J1190"/>
    <mergeCell ref="K1188:K1190"/>
    <mergeCell ref="L1188:L1190"/>
    <mergeCell ref="N1188:N1190"/>
    <mergeCell ref="B1179:B1181"/>
    <mergeCell ref="E1179:E1181"/>
    <mergeCell ref="G1179:G1181"/>
    <mergeCell ref="H1179:H1181"/>
    <mergeCell ref="I1179:I1181"/>
    <mergeCell ref="J1179:J1181"/>
    <mergeCell ref="K1179:K1181"/>
    <mergeCell ref="L1179:L1181"/>
    <mergeCell ref="N1179:N1181"/>
    <mergeCell ref="B1182:B1184"/>
    <mergeCell ref="E1182:E1184"/>
    <mergeCell ref="G1182:G1184"/>
    <mergeCell ref="H1182:H1184"/>
    <mergeCell ref="I1182:I1184"/>
    <mergeCell ref="J1182:J1184"/>
    <mergeCell ref="K1182:K1184"/>
    <mergeCell ref="L1182:L1184"/>
    <mergeCell ref="N1182:N1184"/>
    <mergeCell ref="B1173:B1175"/>
    <mergeCell ref="E1173:E1175"/>
    <mergeCell ref="G1173:G1175"/>
    <mergeCell ref="H1173:H1175"/>
    <mergeCell ref="I1173:I1175"/>
    <mergeCell ref="J1173:J1175"/>
    <mergeCell ref="K1173:K1175"/>
    <mergeCell ref="L1173:L1175"/>
    <mergeCell ref="N1173:N1175"/>
    <mergeCell ref="B1176:B1178"/>
    <mergeCell ref="E1176:E1178"/>
    <mergeCell ref="G1176:G1178"/>
    <mergeCell ref="H1176:H1178"/>
    <mergeCell ref="I1176:I1178"/>
    <mergeCell ref="J1176:J1178"/>
    <mergeCell ref="K1176:K1178"/>
    <mergeCell ref="L1176:L1178"/>
    <mergeCell ref="N1176:N1178"/>
    <mergeCell ref="B1167:B1169"/>
    <mergeCell ref="E1167:E1169"/>
    <mergeCell ref="G1167:G1169"/>
    <mergeCell ref="H1167:H1169"/>
    <mergeCell ref="I1167:I1169"/>
    <mergeCell ref="J1167:J1169"/>
    <mergeCell ref="K1167:K1169"/>
    <mergeCell ref="L1167:L1169"/>
    <mergeCell ref="N1167:N1169"/>
    <mergeCell ref="B1170:B1172"/>
    <mergeCell ref="E1170:E1172"/>
    <mergeCell ref="G1170:G1172"/>
    <mergeCell ref="H1170:H1172"/>
    <mergeCell ref="I1170:I1172"/>
    <mergeCell ref="J1170:J1172"/>
    <mergeCell ref="K1170:K1172"/>
    <mergeCell ref="L1170:L1172"/>
    <mergeCell ref="N1170:N1172"/>
    <mergeCell ref="B1161:B1163"/>
    <mergeCell ref="E1161:E1163"/>
    <mergeCell ref="G1161:G1163"/>
    <mergeCell ref="H1161:H1163"/>
    <mergeCell ref="I1161:I1163"/>
    <mergeCell ref="J1161:J1163"/>
    <mergeCell ref="K1161:K1163"/>
    <mergeCell ref="L1161:L1163"/>
    <mergeCell ref="N1161:N1163"/>
    <mergeCell ref="B1164:B1166"/>
    <mergeCell ref="E1164:E1166"/>
    <mergeCell ref="G1164:G1166"/>
    <mergeCell ref="H1164:H1166"/>
    <mergeCell ref="I1164:I1166"/>
    <mergeCell ref="J1164:J1166"/>
    <mergeCell ref="K1164:K1166"/>
    <mergeCell ref="L1164:L1166"/>
    <mergeCell ref="N1164:N1166"/>
    <mergeCell ref="B1155:B1157"/>
    <mergeCell ref="E1155:E1157"/>
    <mergeCell ref="G1155:G1157"/>
    <mergeCell ref="H1155:H1157"/>
    <mergeCell ref="I1155:I1157"/>
    <mergeCell ref="J1155:J1157"/>
    <mergeCell ref="K1155:K1157"/>
    <mergeCell ref="L1155:L1157"/>
    <mergeCell ref="N1155:N1157"/>
    <mergeCell ref="B1158:B1160"/>
    <mergeCell ref="E1158:E1160"/>
    <mergeCell ref="G1158:G1160"/>
    <mergeCell ref="H1158:H1160"/>
    <mergeCell ref="I1158:I1160"/>
    <mergeCell ref="J1158:J1160"/>
    <mergeCell ref="K1158:K1160"/>
    <mergeCell ref="L1158:L1160"/>
    <mergeCell ref="N1158:N1160"/>
    <mergeCell ref="B1149:B1151"/>
    <mergeCell ref="E1149:E1151"/>
    <mergeCell ref="G1149:G1151"/>
    <mergeCell ref="H1149:H1151"/>
    <mergeCell ref="I1149:I1151"/>
    <mergeCell ref="J1149:J1151"/>
    <mergeCell ref="K1149:K1151"/>
    <mergeCell ref="L1149:L1151"/>
    <mergeCell ref="N1149:N1151"/>
    <mergeCell ref="B1152:B1154"/>
    <mergeCell ref="E1152:E1154"/>
    <mergeCell ref="G1152:G1154"/>
    <mergeCell ref="H1152:H1154"/>
    <mergeCell ref="I1152:I1154"/>
    <mergeCell ref="J1152:J1154"/>
    <mergeCell ref="K1152:K1154"/>
    <mergeCell ref="L1152:L1154"/>
    <mergeCell ref="N1152:N1154"/>
    <mergeCell ref="B1143:B1145"/>
    <mergeCell ref="E1143:E1145"/>
    <mergeCell ref="G1143:G1145"/>
    <mergeCell ref="H1143:H1145"/>
    <mergeCell ref="I1143:I1145"/>
    <mergeCell ref="J1143:J1145"/>
    <mergeCell ref="K1143:K1145"/>
    <mergeCell ref="L1143:L1145"/>
    <mergeCell ref="N1143:N1145"/>
    <mergeCell ref="B1146:B1148"/>
    <mergeCell ref="E1146:E1148"/>
    <mergeCell ref="G1146:G1148"/>
    <mergeCell ref="H1146:H1148"/>
    <mergeCell ref="I1146:I1148"/>
    <mergeCell ref="J1146:J1148"/>
    <mergeCell ref="K1146:K1148"/>
    <mergeCell ref="L1146:L1148"/>
    <mergeCell ref="N1146:N1148"/>
    <mergeCell ref="B1137:B1139"/>
    <mergeCell ref="E1137:E1139"/>
    <mergeCell ref="G1137:G1139"/>
    <mergeCell ref="H1137:H1139"/>
    <mergeCell ref="I1137:I1139"/>
    <mergeCell ref="J1137:J1139"/>
    <mergeCell ref="K1137:K1139"/>
    <mergeCell ref="L1137:L1139"/>
    <mergeCell ref="N1137:N1139"/>
    <mergeCell ref="B1140:B1142"/>
    <mergeCell ref="E1140:E1142"/>
    <mergeCell ref="G1140:G1142"/>
    <mergeCell ref="H1140:H1142"/>
    <mergeCell ref="I1140:I1142"/>
    <mergeCell ref="J1140:J1142"/>
    <mergeCell ref="K1140:K1142"/>
    <mergeCell ref="L1140:L1142"/>
    <mergeCell ref="N1140:N1142"/>
    <mergeCell ref="B1131:B1133"/>
    <mergeCell ref="E1131:E1133"/>
    <mergeCell ref="G1131:G1133"/>
    <mergeCell ref="H1131:H1133"/>
    <mergeCell ref="I1131:I1133"/>
    <mergeCell ref="J1131:J1133"/>
    <mergeCell ref="K1131:K1133"/>
    <mergeCell ref="L1131:L1133"/>
    <mergeCell ref="N1131:N1133"/>
    <mergeCell ref="B1134:B1136"/>
    <mergeCell ref="E1134:E1136"/>
    <mergeCell ref="G1134:G1136"/>
    <mergeCell ref="H1134:H1136"/>
    <mergeCell ref="I1134:I1136"/>
    <mergeCell ref="J1134:J1136"/>
    <mergeCell ref="K1134:K1136"/>
    <mergeCell ref="L1134:L1136"/>
    <mergeCell ref="N1134:N1136"/>
    <mergeCell ref="B1125:B1127"/>
    <mergeCell ref="E1125:E1127"/>
    <mergeCell ref="G1125:G1127"/>
    <mergeCell ref="H1125:H1127"/>
    <mergeCell ref="I1125:I1127"/>
    <mergeCell ref="J1125:J1127"/>
    <mergeCell ref="K1125:K1127"/>
    <mergeCell ref="L1125:L1127"/>
    <mergeCell ref="N1125:N1127"/>
    <mergeCell ref="B1128:B1130"/>
    <mergeCell ref="E1128:E1130"/>
    <mergeCell ref="G1128:G1130"/>
    <mergeCell ref="H1128:H1130"/>
    <mergeCell ref="I1128:I1130"/>
    <mergeCell ref="J1128:J1130"/>
    <mergeCell ref="K1128:K1130"/>
    <mergeCell ref="L1128:L1130"/>
    <mergeCell ref="N1128:N1130"/>
    <mergeCell ref="B1119:B1121"/>
    <mergeCell ref="E1119:E1121"/>
    <mergeCell ref="G1119:G1121"/>
    <mergeCell ref="H1119:H1121"/>
    <mergeCell ref="I1119:I1121"/>
    <mergeCell ref="J1119:J1121"/>
    <mergeCell ref="K1119:K1121"/>
    <mergeCell ref="L1119:L1121"/>
    <mergeCell ref="N1119:N1121"/>
    <mergeCell ref="B1122:B1124"/>
    <mergeCell ref="E1122:E1124"/>
    <mergeCell ref="G1122:G1124"/>
    <mergeCell ref="H1122:H1124"/>
    <mergeCell ref="I1122:I1124"/>
    <mergeCell ref="J1122:J1124"/>
    <mergeCell ref="K1122:K1124"/>
    <mergeCell ref="L1122:L1124"/>
    <mergeCell ref="N1122:N1124"/>
    <mergeCell ref="B1113:B1115"/>
    <mergeCell ref="E1113:E1115"/>
    <mergeCell ref="G1113:G1115"/>
    <mergeCell ref="H1113:H1115"/>
    <mergeCell ref="I1113:I1115"/>
    <mergeCell ref="J1113:J1115"/>
    <mergeCell ref="K1113:K1115"/>
    <mergeCell ref="L1113:L1115"/>
    <mergeCell ref="N1113:N1115"/>
    <mergeCell ref="B1116:B1118"/>
    <mergeCell ref="E1116:E1118"/>
    <mergeCell ref="G1116:G1118"/>
    <mergeCell ref="H1116:H1118"/>
    <mergeCell ref="I1116:I1118"/>
    <mergeCell ref="J1116:J1118"/>
    <mergeCell ref="K1116:K1118"/>
    <mergeCell ref="L1116:L1118"/>
    <mergeCell ref="N1116:N1118"/>
    <mergeCell ref="B1107:B1109"/>
    <mergeCell ref="E1107:E1109"/>
    <mergeCell ref="G1107:G1109"/>
    <mergeCell ref="H1107:H1109"/>
    <mergeCell ref="I1107:I1109"/>
    <mergeCell ref="J1107:J1109"/>
    <mergeCell ref="K1107:K1109"/>
    <mergeCell ref="L1107:L1109"/>
    <mergeCell ref="N1107:N1109"/>
    <mergeCell ref="B1110:B1112"/>
    <mergeCell ref="E1110:E1112"/>
    <mergeCell ref="G1110:G1112"/>
    <mergeCell ref="H1110:H1112"/>
    <mergeCell ref="I1110:I1112"/>
    <mergeCell ref="J1110:J1112"/>
    <mergeCell ref="K1110:K1112"/>
    <mergeCell ref="L1110:L1112"/>
    <mergeCell ref="N1110:N1112"/>
    <mergeCell ref="B1101:B1103"/>
    <mergeCell ref="E1101:E1103"/>
    <mergeCell ref="G1101:G1103"/>
    <mergeCell ref="H1101:H1103"/>
    <mergeCell ref="I1101:I1103"/>
    <mergeCell ref="J1101:J1103"/>
    <mergeCell ref="K1101:K1103"/>
    <mergeCell ref="L1101:L1103"/>
    <mergeCell ref="N1101:N1103"/>
    <mergeCell ref="B1104:B1106"/>
    <mergeCell ref="E1104:E1106"/>
    <mergeCell ref="G1104:G1106"/>
    <mergeCell ref="H1104:H1106"/>
    <mergeCell ref="I1104:I1106"/>
    <mergeCell ref="J1104:J1106"/>
    <mergeCell ref="K1104:K1106"/>
    <mergeCell ref="L1104:L1106"/>
    <mergeCell ref="N1104:N1106"/>
    <mergeCell ref="B1095:B1097"/>
    <mergeCell ref="E1095:E1097"/>
    <mergeCell ref="G1095:G1097"/>
    <mergeCell ref="H1095:H1097"/>
    <mergeCell ref="I1095:I1097"/>
    <mergeCell ref="J1095:J1097"/>
    <mergeCell ref="K1095:K1097"/>
    <mergeCell ref="L1095:L1097"/>
    <mergeCell ref="N1095:N1097"/>
    <mergeCell ref="B1098:B1100"/>
    <mergeCell ref="E1098:E1100"/>
    <mergeCell ref="G1098:G1100"/>
    <mergeCell ref="H1098:H1100"/>
    <mergeCell ref="I1098:I1100"/>
    <mergeCell ref="J1098:J1100"/>
    <mergeCell ref="K1098:K1100"/>
    <mergeCell ref="L1098:L1100"/>
    <mergeCell ref="N1098:N1100"/>
    <mergeCell ref="B1089:B1091"/>
    <mergeCell ref="E1089:E1091"/>
    <mergeCell ref="G1089:G1091"/>
    <mergeCell ref="H1089:H1091"/>
    <mergeCell ref="I1089:I1091"/>
    <mergeCell ref="J1089:J1091"/>
    <mergeCell ref="K1089:K1091"/>
    <mergeCell ref="L1089:L1091"/>
    <mergeCell ref="N1089:N1091"/>
    <mergeCell ref="B1092:B1094"/>
    <mergeCell ref="E1092:E1094"/>
    <mergeCell ref="G1092:G1094"/>
    <mergeCell ref="H1092:H1094"/>
    <mergeCell ref="I1092:I1094"/>
    <mergeCell ref="J1092:J1094"/>
    <mergeCell ref="K1092:K1094"/>
    <mergeCell ref="L1092:L1094"/>
    <mergeCell ref="N1092:N1094"/>
    <mergeCell ref="B1083:B1085"/>
    <mergeCell ref="E1083:E1085"/>
    <mergeCell ref="G1083:G1085"/>
    <mergeCell ref="H1083:H1085"/>
    <mergeCell ref="I1083:I1085"/>
    <mergeCell ref="J1083:J1085"/>
    <mergeCell ref="K1083:K1085"/>
    <mergeCell ref="L1083:L1085"/>
    <mergeCell ref="N1083:N1085"/>
    <mergeCell ref="B1086:B1088"/>
    <mergeCell ref="E1086:E1088"/>
    <mergeCell ref="G1086:G1088"/>
    <mergeCell ref="H1086:H1088"/>
    <mergeCell ref="I1086:I1088"/>
    <mergeCell ref="J1086:J1088"/>
    <mergeCell ref="K1086:K1088"/>
    <mergeCell ref="L1086:L1088"/>
    <mergeCell ref="N1086:N1088"/>
    <mergeCell ref="B1077:B1079"/>
    <mergeCell ref="E1077:E1079"/>
    <mergeCell ref="G1077:G1079"/>
    <mergeCell ref="H1077:H1079"/>
    <mergeCell ref="I1077:I1079"/>
    <mergeCell ref="J1077:J1079"/>
    <mergeCell ref="K1077:K1079"/>
    <mergeCell ref="L1077:L1079"/>
    <mergeCell ref="N1077:N1079"/>
    <mergeCell ref="B1080:B1082"/>
    <mergeCell ref="E1080:E1082"/>
    <mergeCell ref="G1080:G1082"/>
    <mergeCell ref="H1080:H1082"/>
    <mergeCell ref="I1080:I1082"/>
    <mergeCell ref="J1080:J1082"/>
    <mergeCell ref="K1080:K1082"/>
    <mergeCell ref="L1080:L1082"/>
    <mergeCell ref="N1080:N1082"/>
    <mergeCell ref="B1071:B1073"/>
    <mergeCell ref="E1071:E1073"/>
    <mergeCell ref="G1071:G1073"/>
    <mergeCell ref="H1071:H1073"/>
    <mergeCell ref="I1071:I1073"/>
    <mergeCell ref="J1071:J1073"/>
    <mergeCell ref="K1071:K1073"/>
    <mergeCell ref="L1071:L1073"/>
    <mergeCell ref="N1071:N1073"/>
    <mergeCell ref="B1074:B1076"/>
    <mergeCell ref="E1074:E1076"/>
    <mergeCell ref="G1074:G1076"/>
    <mergeCell ref="H1074:H1076"/>
    <mergeCell ref="I1074:I1076"/>
    <mergeCell ref="J1074:J1076"/>
    <mergeCell ref="K1074:K1076"/>
    <mergeCell ref="L1074:L1076"/>
    <mergeCell ref="N1074:N1076"/>
    <mergeCell ref="B1065:B1067"/>
    <mergeCell ref="E1065:E1067"/>
    <mergeCell ref="G1065:G1067"/>
    <mergeCell ref="H1065:H1067"/>
    <mergeCell ref="I1065:I1067"/>
    <mergeCell ref="J1065:J1067"/>
    <mergeCell ref="K1065:K1067"/>
    <mergeCell ref="L1065:L1067"/>
    <mergeCell ref="N1065:N1067"/>
    <mergeCell ref="B1068:B1070"/>
    <mergeCell ref="E1068:E1070"/>
    <mergeCell ref="G1068:G1070"/>
    <mergeCell ref="H1068:H1070"/>
    <mergeCell ref="I1068:I1070"/>
    <mergeCell ref="J1068:J1070"/>
    <mergeCell ref="K1068:K1070"/>
    <mergeCell ref="L1068:L1070"/>
    <mergeCell ref="N1068:N1070"/>
    <mergeCell ref="B1059:B1061"/>
    <mergeCell ref="E1059:E1061"/>
    <mergeCell ref="G1059:G1061"/>
    <mergeCell ref="H1059:H1061"/>
    <mergeCell ref="I1059:I1061"/>
    <mergeCell ref="J1059:J1061"/>
    <mergeCell ref="K1059:K1061"/>
    <mergeCell ref="L1059:L1061"/>
    <mergeCell ref="N1059:N1061"/>
    <mergeCell ref="B1062:B1064"/>
    <mergeCell ref="E1062:E1064"/>
    <mergeCell ref="G1062:G1064"/>
    <mergeCell ref="H1062:H1064"/>
    <mergeCell ref="I1062:I1064"/>
    <mergeCell ref="J1062:J1064"/>
    <mergeCell ref="K1062:K1064"/>
    <mergeCell ref="L1062:L1064"/>
    <mergeCell ref="N1062:N1064"/>
    <mergeCell ref="B1053:B1055"/>
    <mergeCell ref="E1053:E1055"/>
    <mergeCell ref="G1053:G1055"/>
    <mergeCell ref="H1053:H1055"/>
    <mergeCell ref="I1053:I1055"/>
    <mergeCell ref="J1053:J1055"/>
    <mergeCell ref="K1053:K1055"/>
    <mergeCell ref="L1053:L1055"/>
    <mergeCell ref="N1053:N1055"/>
    <mergeCell ref="B1056:B1058"/>
    <mergeCell ref="E1056:E1058"/>
    <mergeCell ref="G1056:G1058"/>
    <mergeCell ref="H1056:H1058"/>
    <mergeCell ref="I1056:I1058"/>
    <mergeCell ref="J1056:J1058"/>
    <mergeCell ref="K1056:K1058"/>
    <mergeCell ref="L1056:L1058"/>
    <mergeCell ref="N1056:N1058"/>
    <mergeCell ref="B1047:B1049"/>
    <mergeCell ref="E1047:E1049"/>
    <mergeCell ref="G1047:G1049"/>
    <mergeCell ref="H1047:H1049"/>
    <mergeCell ref="I1047:I1049"/>
    <mergeCell ref="J1047:J1049"/>
    <mergeCell ref="K1047:K1049"/>
    <mergeCell ref="L1047:L1049"/>
    <mergeCell ref="N1047:N1049"/>
    <mergeCell ref="B1050:B1052"/>
    <mergeCell ref="E1050:E1052"/>
    <mergeCell ref="G1050:G1052"/>
    <mergeCell ref="H1050:H1052"/>
    <mergeCell ref="I1050:I1052"/>
    <mergeCell ref="J1050:J1052"/>
    <mergeCell ref="K1050:K1052"/>
    <mergeCell ref="L1050:L1052"/>
    <mergeCell ref="N1050:N1052"/>
    <mergeCell ref="B1041:B1043"/>
    <mergeCell ref="E1041:E1043"/>
    <mergeCell ref="G1041:G1043"/>
    <mergeCell ref="H1041:H1043"/>
    <mergeCell ref="I1041:I1043"/>
    <mergeCell ref="J1041:J1043"/>
    <mergeCell ref="K1041:K1043"/>
    <mergeCell ref="L1041:L1043"/>
    <mergeCell ref="N1041:N1043"/>
    <mergeCell ref="B1044:B1046"/>
    <mergeCell ref="E1044:E1046"/>
    <mergeCell ref="G1044:G1046"/>
    <mergeCell ref="H1044:H1046"/>
    <mergeCell ref="I1044:I1046"/>
    <mergeCell ref="J1044:J1046"/>
    <mergeCell ref="K1044:K1046"/>
    <mergeCell ref="L1044:L1046"/>
    <mergeCell ref="N1044:N1046"/>
    <mergeCell ref="B1035:B1037"/>
    <mergeCell ref="E1035:E1037"/>
    <mergeCell ref="G1035:G1037"/>
    <mergeCell ref="H1035:H1037"/>
    <mergeCell ref="I1035:I1037"/>
    <mergeCell ref="J1035:J1037"/>
    <mergeCell ref="K1035:K1037"/>
    <mergeCell ref="L1035:L1037"/>
    <mergeCell ref="N1035:N1037"/>
    <mergeCell ref="B1038:B1040"/>
    <mergeCell ref="E1038:E1040"/>
    <mergeCell ref="G1038:G1040"/>
    <mergeCell ref="H1038:H1040"/>
    <mergeCell ref="I1038:I1040"/>
    <mergeCell ref="J1038:J1040"/>
    <mergeCell ref="K1038:K1040"/>
    <mergeCell ref="L1038:L1040"/>
    <mergeCell ref="N1038:N1040"/>
    <mergeCell ref="B1029:B1031"/>
    <mergeCell ref="E1029:E1031"/>
    <mergeCell ref="G1029:G1031"/>
    <mergeCell ref="H1029:H1031"/>
    <mergeCell ref="I1029:I1031"/>
    <mergeCell ref="J1029:J1031"/>
    <mergeCell ref="K1029:K1031"/>
    <mergeCell ref="L1029:L1031"/>
    <mergeCell ref="N1029:N1031"/>
    <mergeCell ref="B1032:B1034"/>
    <mergeCell ref="E1032:E1034"/>
    <mergeCell ref="G1032:G1034"/>
    <mergeCell ref="H1032:H1034"/>
    <mergeCell ref="I1032:I1034"/>
    <mergeCell ref="J1032:J1034"/>
    <mergeCell ref="K1032:K1034"/>
    <mergeCell ref="L1032:L1034"/>
    <mergeCell ref="N1032:N1034"/>
    <mergeCell ref="B1023:B1025"/>
    <mergeCell ref="E1023:E1025"/>
    <mergeCell ref="G1023:G1025"/>
    <mergeCell ref="H1023:H1025"/>
    <mergeCell ref="I1023:I1025"/>
    <mergeCell ref="J1023:J1025"/>
    <mergeCell ref="K1023:K1025"/>
    <mergeCell ref="L1023:L1025"/>
    <mergeCell ref="N1023:N1025"/>
    <mergeCell ref="B1026:B1028"/>
    <mergeCell ref="E1026:E1028"/>
    <mergeCell ref="G1026:G1028"/>
    <mergeCell ref="H1026:H1028"/>
    <mergeCell ref="I1026:I1028"/>
    <mergeCell ref="J1026:J1028"/>
    <mergeCell ref="K1026:K1028"/>
    <mergeCell ref="L1026:L1028"/>
    <mergeCell ref="N1026:N1028"/>
    <mergeCell ref="B1017:B1019"/>
    <mergeCell ref="E1017:E1019"/>
    <mergeCell ref="G1017:G1019"/>
    <mergeCell ref="H1017:H1019"/>
    <mergeCell ref="I1017:I1019"/>
    <mergeCell ref="J1017:J1019"/>
    <mergeCell ref="K1017:K1019"/>
    <mergeCell ref="L1017:L1019"/>
    <mergeCell ref="N1017:N1019"/>
    <mergeCell ref="B1020:B1022"/>
    <mergeCell ref="E1020:E1022"/>
    <mergeCell ref="G1020:G1022"/>
    <mergeCell ref="H1020:H1022"/>
    <mergeCell ref="I1020:I1022"/>
    <mergeCell ref="J1020:J1022"/>
    <mergeCell ref="K1020:K1022"/>
    <mergeCell ref="L1020:L1022"/>
    <mergeCell ref="N1020:N1022"/>
    <mergeCell ref="B1011:B1013"/>
    <mergeCell ref="E1011:E1013"/>
    <mergeCell ref="G1011:G1013"/>
    <mergeCell ref="H1011:H1013"/>
    <mergeCell ref="I1011:I1013"/>
    <mergeCell ref="J1011:J1013"/>
    <mergeCell ref="K1011:K1013"/>
    <mergeCell ref="L1011:L1013"/>
    <mergeCell ref="N1011:N1013"/>
    <mergeCell ref="B1014:B1016"/>
    <mergeCell ref="E1014:E1016"/>
    <mergeCell ref="G1014:G1016"/>
    <mergeCell ref="H1014:H1016"/>
    <mergeCell ref="I1014:I1016"/>
    <mergeCell ref="J1014:J1016"/>
    <mergeCell ref="K1014:K1016"/>
    <mergeCell ref="L1014:L1016"/>
    <mergeCell ref="N1014:N1016"/>
    <mergeCell ref="B1005:B1007"/>
    <mergeCell ref="E1005:E1007"/>
    <mergeCell ref="G1005:G1007"/>
    <mergeCell ref="H1005:H1007"/>
    <mergeCell ref="I1005:I1007"/>
    <mergeCell ref="J1005:J1007"/>
    <mergeCell ref="K1005:K1007"/>
    <mergeCell ref="L1005:L1007"/>
    <mergeCell ref="N1005:N1007"/>
    <mergeCell ref="B1008:B1010"/>
    <mergeCell ref="E1008:E1010"/>
    <mergeCell ref="G1008:G1010"/>
    <mergeCell ref="H1008:H1010"/>
    <mergeCell ref="I1008:I1010"/>
    <mergeCell ref="J1008:J1010"/>
    <mergeCell ref="K1008:K1010"/>
    <mergeCell ref="L1008:L1010"/>
    <mergeCell ref="N1008:N1010"/>
    <mergeCell ref="B999:B1001"/>
    <mergeCell ref="E999:E1001"/>
    <mergeCell ref="G999:G1001"/>
    <mergeCell ref="H999:H1001"/>
    <mergeCell ref="I999:I1001"/>
    <mergeCell ref="J999:J1001"/>
    <mergeCell ref="K999:K1001"/>
    <mergeCell ref="L999:L1001"/>
    <mergeCell ref="N999:N1001"/>
    <mergeCell ref="B1002:B1004"/>
    <mergeCell ref="E1002:E1004"/>
    <mergeCell ref="G1002:G1004"/>
    <mergeCell ref="H1002:H1004"/>
    <mergeCell ref="I1002:I1004"/>
    <mergeCell ref="J1002:J1004"/>
    <mergeCell ref="K1002:K1004"/>
    <mergeCell ref="L1002:L1004"/>
    <mergeCell ref="N1002:N1004"/>
    <mergeCell ref="B993:B995"/>
    <mergeCell ref="E993:E995"/>
    <mergeCell ref="G993:G995"/>
    <mergeCell ref="H993:H995"/>
    <mergeCell ref="I993:I995"/>
    <mergeCell ref="J993:J995"/>
    <mergeCell ref="K993:K995"/>
    <mergeCell ref="L993:L995"/>
    <mergeCell ref="N993:N995"/>
    <mergeCell ref="B996:B998"/>
    <mergeCell ref="E996:E998"/>
    <mergeCell ref="G996:G998"/>
    <mergeCell ref="H996:H998"/>
    <mergeCell ref="I996:I998"/>
    <mergeCell ref="J996:J998"/>
    <mergeCell ref="K996:K998"/>
    <mergeCell ref="L996:L998"/>
    <mergeCell ref="N996:N998"/>
    <mergeCell ref="B987:B989"/>
    <mergeCell ref="E987:E989"/>
    <mergeCell ref="G987:G989"/>
    <mergeCell ref="H987:H989"/>
    <mergeCell ref="I987:I989"/>
    <mergeCell ref="J987:J989"/>
    <mergeCell ref="K987:K989"/>
    <mergeCell ref="L987:L989"/>
    <mergeCell ref="N987:N989"/>
    <mergeCell ref="B990:B992"/>
    <mergeCell ref="E990:E992"/>
    <mergeCell ref="G990:G992"/>
    <mergeCell ref="H990:H992"/>
    <mergeCell ref="I990:I992"/>
    <mergeCell ref="J990:J992"/>
    <mergeCell ref="K990:K992"/>
    <mergeCell ref="L990:L992"/>
    <mergeCell ref="N990:N992"/>
    <mergeCell ref="B981:B983"/>
    <mergeCell ref="E981:E983"/>
    <mergeCell ref="G981:G983"/>
    <mergeCell ref="H981:H983"/>
    <mergeCell ref="I981:I983"/>
    <mergeCell ref="J981:J983"/>
    <mergeCell ref="K981:K983"/>
    <mergeCell ref="L981:L983"/>
    <mergeCell ref="N981:N983"/>
    <mergeCell ref="B984:B986"/>
    <mergeCell ref="E984:E986"/>
    <mergeCell ref="G984:G986"/>
    <mergeCell ref="H984:H986"/>
    <mergeCell ref="I984:I986"/>
    <mergeCell ref="J984:J986"/>
    <mergeCell ref="K984:K986"/>
    <mergeCell ref="L984:L986"/>
    <mergeCell ref="N984:N986"/>
    <mergeCell ref="B975:B977"/>
    <mergeCell ref="E975:E977"/>
    <mergeCell ref="G975:G977"/>
    <mergeCell ref="H975:H977"/>
    <mergeCell ref="I975:I977"/>
    <mergeCell ref="J975:J977"/>
    <mergeCell ref="K975:K977"/>
    <mergeCell ref="L975:L977"/>
    <mergeCell ref="N975:N977"/>
    <mergeCell ref="B978:B980"/>
    <mergeCell ref="E978:E980"/>
    <mergeCell ref="G978:G980"/>
    <mergeCell ref="H978:H980"/>
    <mergeCell ref="I978:I980"/>
    <mergeCell ref="J978:J980"/>
    <mergeCell ref="K978:K980"/>
    <mergeCell ref="L978:L980"/>
    <mergeCell ref="N978:N980"/>
    <mergeCell ref="B969:B971"/>
    <mergeCell ref="E969:E971"/>
    <mergeCell ref="G969:G971"/>
    <mergeCell ref="H969:H971"/>
    <mergeCell ref="I969:I971"/>
    <mergeCell ref="J969:J971"/>
    <mergeCell ref="K969:K971"/>
    <mergeCell ref="L969:L971"/>
    <mergeCell ref="N969:N971"/>
    <mergeCell ref="B972:B974"/>
    <mergeCell ref="E972:E974"/>
    <mergeCell ref="G972:G974"/>
    <mergeCell ref="H972:H974"/>
    <mergeCell ref="I972:I974"/>
    <mergeCell ref="J972:J974"/>
    <mergeCell ref="K972:K974"/>
    <mergeCell ref="L972:L974"/>
    <mergeCell ref="N972:N974"/>
    <mergeCell ref="B963:B965"/>
    <mergeCell ref="E963:E965"/>
    <mergeCell ref="G963:G965"/>
    <mergeCell ref="H963:H965"/>
    <mergeCell ref="I963:I965"/>
    <mergeCell ref="J963:J965"/>
    <mergeCell ref="K963:K965"/>
    <mergeCell ref="L963:L965"/>
    <mergeCell ref="N963:N965"/>
    <mergeCell ref="B966:B968"/>
    <mergeCell ref="E966:E968"/>
    <mergeCell ref="G966:G968"/>
    <mergeCell ref="H966:H968"/>
    <mergeCell ref="I966:I968"/>
    <mergeCell ref="J966:J968"/>
    <mergeCell ref="K966:K968"/>
    <mergeCell ref="L966:L968"/>
    <mergeCell ref="N966:N968"/>
    <mergeCell ref="B957:B959"/>
    <mergeCell ref="E957:E959"/>
    <mergeCell ref="G957:G959"/>
    <mergeCell ref="H957:H959"/>
    <mergeCell ref="I957:I959"/>
    <mergeCell ref="J957:J959"/>
    <mergeCell ref="K957:K959"/>
    <mergeCell ref="L957:L959"/>
    <mergeCell ref="N957:N959"/>
    <mergeCell ref="B960:B962"/>
    <mergeCell ref="E960:E962"/>
    <mergeCell ref="G960:G962"/>
    <mergeCell ref="H960:H962"/>
    <mergeCell ref="I960:I962"/>
    <mergeCell ref="J960:J962"/>
    <mergeCell ref="K960:K962"/>
    <mergeCell ref="L960:L962"/>
    <mergeCell ref="N960:N962"/>
    <mergeCell ref="B951:B953"/>
    <mergeCell ref="E951:E953"/>
    <mergeCell ref="G951:G953"/>
    <mergeCell ref="H951:H953"/>
    <mergeCell ref="I951:I953"/>
    <mergeCell ref="J951:J953"/>
    <mergeCell ref="K951:K953"/>
    <mergeCell ref="L951:L953"/>
    <mergeCell ref="N951:N953"/>
    <mergeCell ref="B954:B956"/>
    <mergeCell ref="E954:E956"/>
    <mergeCell ref="G954:G956"/>
    <mergeCell ref="H954:H956"/>
    <mergeCell ref="I954:I956"/>
    <mergeCell ref="J954:J956"/>
    <mergeCell ref="K954:K956"/>
    <mergeCell ref="L954:L956"/>
    <mergeCell ref="N954:N956"/>
    <mergeCell ref="B945:B947"/>
    <mergeCell ref="E945:E947"/>
    <mergeCell ref="G945:G947"/>
    <mergeCell ref="H945:H947"/>
    <mergeCell ref="I945:I947"/>
    <mergeCell ref="J945:J947"/>
    <mergeCell ref="K945:K947"/>
    <mergeCell ref="L945:L947"/>
    <mergeCell ref="N945:N947"/>
    <mergeCell ref="B948:B950"/>
    <mergeCell ref="E948:E950"/>
    <mergeCell ref="G948:G950"/>
    <mergeCell ref="H948:H950"/>
    <mergeCell ref="I948:I950"/>
    <mergeCell ref="J948:J950"/>
    <mergeCell ref="K948:K950"/>
    <mergeCell ref="L948:L950"/>
    <mergeCell ref="N948:N950"/>
    <mergeCell ref="B939:B941"/>
    <mergeCell ref="E939:E941"/>
    <mergeCell ref="G939:G941"/>
    <mergeCell ref="H939:H941"/>
    <mergeCell ref="I939:I941"/>
    <mergeCell ref="J939:J941"/>
    <mergeCell ref="K939:K941"/>
    <mergeCell ref="L939:L941"/>
    <mergeCell ref="N939:N941"/>
    <mergeCell ref="B942:B944"/>
    <mergeCell ref="E942:E944"/>
    <mergeCell ref="G942:G944"/>
    <mergeCell ref="H942:H944"/>
    <mergeCell ref="I942:I944"/>
    <mergeCell ref="J942:J944"/>
    <mergeCell ref="K942:K944"/>
    <mergeCell ref="L942:L944"/>
    <mergeCell ref="N942:N944"/>
    <mergeCell ref="B933:B935"/>
    <mergeCell ref="E933:E935"/>
    <mergeCell ref="G933:G935"/>
    <mergeCell ref="H933:H935"/>
    <mergeCell ref="I933:I935"/>
    <mergeCell ref="J933:J935"/>
    <mergeCell ref="K933:K935"/>
    <mergeCell ref="L933:L935"/>
    <mergeCell ref="N933:N935"/>
    <mergeCell ref="B936:B938"/>
    <mergeCell ref="E936:E938"/>
    <mergeCell ref="G936:G938"/>
    <mergeCell ref="H936:H938"/>
    <mergeCell ref="I936:I938"/>
    <mergeCell ref="J936:J938"/>
    <mergeCell ref="K936:K938"/>
    <mergeCell ref="L936:L938"/>
    <mergeCell ref="N936:N938"/>
    <mergeCell ref="B927:B929"/>
    <mergeCell ref="E927:E929"/>
    <mergeCell ref="G927:G929"/>
    <mergeCell ref="H927:H929"/>
    <mergeCell ref="I927:I929"/>
    <mergeCell ref="J927:J929"/>
    <mergeCell ref="K927:K929"/>
    <mergeCell ref="L927:L929"/>
    <mergeCell ref="N927:N929"/>
    <mergeCell ref="B930:B932"/>
    <mergeCell ref="E930:E932"/>
    <mergeCell ref="G930:G932"/>
    <mergeCell ref="H930:H932"/>
    <mergeCell ref="I930:I932"/>
    <mergeCell ref="J930:J932"/>
    <mergeCell ref="K930:K932"/>
    <mergeCell ref="L930:L932"/>
    <mergeCell ref="N930:N932"/>
    <mergeCell ref="B921:B923"/>
    <mergeCell ref="E921:E923"/>
    <mergeCell ref="G921:G923"/>
    <mergeCell ref="H921:H923"/>
    <mergeCell ref="I921:I923"/>
    <mergeCell ref="J921:J923"/>
    <mergeCell ref="K921:K923"/>
    <mergeCell ref="L921:L923"/>
    <mergeCell ref="N921:N923"/>
    <mergeCell ref="B924:B926"/>
    <mergeCell ref="E924:E926"/>
    <mergeCell ref="G924:G926"/>
    <mergeCell ref="H924:H926"/>
    <mergeCell ref="I924:I926"/>
    <mergeCell ref="J924:J926"/>
    <mergeCell ref="K924:K926"/>
    <mergeCell ref="L924:L926"/>
    <mergeCell ref="N924:N926"/>
    <mergeCell ref="B915:B917"/>
    <mergeCell ref="E915:E917"/>
    <mergeCell ref="G915:G917"/>
    <mergeCell ref="H915:H917"/>
    <mergeCell ref="I915:I917"/>
    <mergeCell ref="J915:J917"/>
    <mergeCell ref="K915:K917"/>
    <mergeCell ref="L915:L917"/>
    <mergeCell ref="N915:N917"/>
    <mergeCell ref="B918:B920"/>
    <mergeCell ref="E918:E920"/>
    <mergeCell ref="G918:G920"/>
    <mergeCell ref="H918:H920"/>
    <mergeCell ref="I918:I920"/>
    <mergeCell ref="J918:J920"/>
    <mergeCell ref="K918:K920"/>
    <mergeCell ref="L918:L920"/>
    <mergeCell ref="N918:N920"/>
    <mergeCell ref="B909:B911"/>
    <mergeCell ref="E909:E911"/>
    <mergeCell ref="G909:G911"/>
    <mergeCell ref="H909:H911"/>
    <mergeCell ref="I909:I911"/>
    <mergeCell ref="J909:J911"/>
    <mergeCell ref="K909:K911"/>
    <mergeCell ref="L909:L911"/>
    <mergeCell ref="N909:N911"/>
    <mergeCell ref="B912:B914"/>
    <mergeCell ref="E912:E914"/>
    <mergeCell ref="G912:G914"/>
    <mergeCell ref="H912:H914"/>
    <mergeCell ref="I912:I914"/>
    <mergeCell ref="J912:J914"/>
    <mergeCell ref="K912:K914"/>
    <mergeCell ref="L912:L914"/>
    <mergeCell ref="N912:N914"/>
    <mergeCell ref="B903:B905"/>
    <mergeCell ref="E903:E905"/>
    <mergeCell ref="G903:G905"/>
    <mergeCell ref="H903:H905"/>
    <mergeCell ref="I903:I905"/>
    <mergeCell ref="J903:J905"/>
    <mergeCell ref="K903:K905"/>
    <mergeCell ref="L903:L905"/>
    <mergeCell ref="N903:N905"/>
    <mergeCell ref="B906:B908"/>
    <mergeCell ref="E906:E908"/>
    <mergeCell ref="G906:G908"/>
    <mergeCell ref="H906:H908"/>
    <mergeCell ref="I906:I908"/>
    <mergeCell ref="J906:J908"/>
    <mergeCell ref="K906:K908"/>
    <mergeCell ref="L906:L908"/>
    <mergeCell ref="N906:N908"/>
    <mergeCell ref="B897:B899"/>
    <mergeCell ref="E897:E899"/>
    <mergeCell ref="G897:G899"/>
    <mergeCell ref="H897:H899"/>
    <mergeCell ref="I897:I899"/>
    <mergeCell ref="J897:J899"/>
    <mergeCell ref="K897:K899"/>
    <mergeCell ref="L897:L899"/>
    <mergeCell ref="N897:N899"/>
    <mergeCell ref="B900:B902"/>
    <mergeCell ref="E900:E902"/>
    <mergeCell ref="G900:G902"/>
    <mergeCell ref="H900:H902"/>
    <mergeCell ref="I900:I902"/>
    <mergeCell ref="J900:J902"/>
    <mergeCell ref="K900:K902"/>
    <mergeCell ref="L900:L902"/>
    <mergeCell ref="N900:N902"/>
    <mergeCell ref="B891:B893"/>
    <mergeCell ref="E891:E893"/>
    <mergeCell ref="G891:G893"/>
    <mergeCell ref="H891:H893"/>
    <mergeCell ref="I891:I893"/>
    <mergeCell ref="J891:J893"/>
    <mergeCell ref="K891:K893"/>
    <mergeCell ref="L891:L893"/>
    <mergeCell ref="N891:N893"/>
    <mergeCell ref="B894:B896"/>
    <mergeCell ref="E894:E896"/>
    <mergeCell ref="G894:G896"/>
    <mergeCell ref="H894:H896"/>
    <mergeCell ref="I894:I896"/>
    <mergeCell ref="J894:J896"/>
    <mergeCell ref="K894:K896"/>
    <mergeCell ref="L894:L896"/>
    <mergeCell ref="N894:N896"/>
    <mergeCell ref="B885:B887"/>
    <mergeCell ref="E885:E887"/>
    <mergeCell ref="G885:G887"/>
    <mergeCell ref="H885:H887"/>
    <mergeCell ref="I885:I887"/>
    <mergeCell ref="J885:J887"/>
    <mergeCell ref="K885:K887"/>
    <mergeCell ref="L885:L887"/>
    <mergeCell ref="N885:N887"/>
    <mergeCell ref="B888:B890"/>
    <mergeCell ref="E888:E890"/>
    <mergeCell ref="G888:G890"/>
    <mergeCell ref="H888:H890"/>
    <mergeCell ref="I888:I890"/>
    <mergeCell ref="J888:J890"/>
    <mergeCell ref="K888:K890"/>
    <mergeCell ref="L888:L890"/>
    <mergeCell ref="N888:N890"/>
    <mergeCell ref="B879:B881"/>
    <mergeCell ref="E879:E881"/>
    <mergeCell ref="G879:G881"/>
    <mergeCell ref="H879:H881"/>
    <mergeCell ref="I879:I881"/>
    <mergeCell ref="J879:J881"/>
    <mergeCell ref="K879:K881"/>
    <mergeCell ref="L879:L881"/>
    <mergeCell ref="N879:N881"/>
    <mergeCell ref="B882:B884"/>
    <mergeCell ref="E882:E884"/>
    <mergeCell ref="G882:G884"/>
    <mergeCell ref="H882:H884"/>
    <mergeCell ref="I882:I884"/>
    <mergeCell ref="J882:J884"/>
    <mergeCell ref="K882:K884"/>
    <mergeCell ref="L882:L884"/>
    <mergeCell ref="N882:N884"/>
    <mergeCell ref="B873:B875"/>
    <mergeCell ref="E873:E875"/>
    <mergeCell ref="G873:G875"/>
    <mergeCell ref="H873:H875"/>
    <mergeCell ref="I873:I875"/>
    <mergeCell ref="J873:J875"/>
    <mergeCell ref="K873:K875"/>
    <mergeCell ref="L873:L875"/>
    <mergeCell ref="N873:N875"/>
    <mergeCell ref="B876:B878"/>
    <mergeCell ref="E876:E878"/>
    <mergeCell ref="G876:G878"/>
    <mergeCell ref="H876:H878"/>
    <mergeCell ref="I876:I878"/>
    <mergeCell ref="J876:J878"/>
    <mergeCell ref="K876:K878"/>
    <mergeCell ref="L876:L878"/>
    <mergeCell ref="N876:N878"/>
    <mergeCell ref="B867:B869"/>
    <mergeCell ref="E867:E869"/>
    <mergeCell ref="G867:G869"/>
    <mergeCell ref="H867:H869"/>
    <mergeCell ref="I867:I869"/>
    <mergeCell ref="J867:J869"/>
    <mergeCell ref="K867:K869"/>
    <mergeCell ref="L867:L869"/>
    <mergeCell ref="N867:N869"/>
    <mergeCell ref="B870:B872"/>
    <mergeCell ref="E870:E872"/>
    <mergeCell ref="G870:G872"/>
    <mergeCell ref="H870:H872"/>
    <mergeCell ref="I870:I872"/>
    <mergeCell ref="J870:J872"/>
    <mergeCell ref="K870:K872"/>
    <mergeCell ref="L870:L872"/>
    <mergeCell ref="N870:N872"/>
    <mergeCell ref="B861:B863"/>
    <mergeCell ref="E861:E863"/>
    <mergeCell ref="G861:G863"/>
    <mergeCell ref="H861:H863"/>
    <mergeCell ref="I861:I863"/>
    <mergeCell ref="J861:J863"/>
    <mergeCell ref="K861:K863"/>
    <mergeCell ref="L861:L863"/>
    <mergeCell ref="N861:N863"/>
    <mergeCell ref="B864:B866"/>
    <mergeCell ref="E864:E866"/>
    <mergeCell ref="G864:G866"/>
    <mergeCell ref="H864:H866"/>
    <mergeCell ref="I864:I866"/>
    <mergeCell ref="J864:J866"/>
    <mergeCell ref="K864:K866"/>
    <mergeCell ref="L864:L866"/>
    <mergeCell ref="N864:N866"/>
    <mergeCell ref="B855:B857"/>
    <mergeCell ref="E855:E857"/>
    <mergeCell ref="G855:G857"/>
    <mergeCell ref="H855:H857"/>
    <mergeCell ref="I855:I857"/>
    <mergeCell ref="J855:J857"/>
    <mergeCell ref="K855:K857"/>
    <mergeCell ref="L855:L857"/>
    <mergeCell ref="N855:N857"/>
    <mergeCell ref="B858:B860"/>
    <mergeCell ref="E858:E860"/>
    <mergeCell ref="G858:G860"/>
    <mergeCell ref="H858:H860"/>
    <mergeCell ref="I858:I860"/>
    <mergeCell ref="J858:J860"/>
    <mergeCell ref="K858:K860"/>
    <mergeCell ref="L858:L860"/>
    <mergeCell ref="N858:N860"/>
    <mergeCell ref="B849:B851"/>
    <mergeCell ref="E849:E851"/>
    <mergeCell ref="G849:G851"/>
    <mergeCell ref="H849:H851"/>
    <mergeCell ref="I849:I851"/>
    <mergeCell ref="J849:J851"/>
    <mergeCell ref="K849:K851"/>
    <mergeCell ref="L849:L851"/>
    <mergeCell ref="N849:N851"/>
    <mergeCell ref="B852:B854"/>
    <mergeCell ref="E852:E854"/>
    <mergeCell ref="G852:G854"/>
    <mergeCell ref="H852:H854"/>
    <mergeCell ref="I852:I854"/>
    <mergeCell ref="J852:J854"/>
    <mergeCell ref="K852:K854"/>
    <mergeCell ref="L852:L854"/>
    <mergeCell ref="N852:N854"/>
    <mergeCell ref="B843:B845"/>
    <mergeCell ref="E843:E845"/>
    <mergeCell ref="G843:G845"/>
    <mergeCell ref="H843:H845"/>
    <mergeCell ref="I843:I845"/>
    <mergeCell ref="J843:J845"/>
    <mergeCell ref="K843:K845"/>
    <mergeCell ref="L843:L845"/>
    <mergeCell ref="N843:N845"/>
    <mergeCell ref="B846:B848"/>
    <mergeCell ref="E846:E848"/>
    <mergeCell ref="G846:G848"/>
    <mergeCell ref="H846:H848"/>
    <mergeCell ref="I846:I848"/>
    <mergeCell ref="J846:J848"/>
    <mergeCell ref="K846:K848"/>
    <mergeCell ref="L846:L848"/>
    <mergeCell ref="N846:N848"/>
    <mergeCell ref="B837:B839"/>
    <mergeCell ref="E837:E839"/>
    <mergeCell ref="G837:G839"/>
    <mergeCell ref="H837:H839"/>
    <mergeCell ref="I837:I839"/>
    <mergeCell ref="J837:J839"/>
    <mergeCell ref="K837:K839"/>
    <mergeCell ref="L837:L839"/>
    <mergeCell ref="N837:N839"/>
    <mergeCell ref="B840:B842"/>
    <mergeCell ref="E840:E842"/>
    <mergeCell ref="G840:G842"/>
    <mergeCell ref="H840:H842"/>
    <mergeCell ref="I840:I842"/>
    <mergeCell ref="J840:J842"/>
    <mergeCell ref="K840:K842"/>
    <mergeCell ref="L840:L842"/>
    <mergeCell ref="N840:N842"/>
    <mergeCell ref="B831:B833"/>
    <mergeCell ref="E831:E833"/>
    <mergeCell ref="G831:G833"/>
    <mergeCell ref="H831:H833"/>
    <mergeCell ref="I831:I833"/>
    <mergeCell ref="J831:J833"/>
    <mergeCell ref="K831:K833"/>
    <mergeCell ref="L831:L833"/>
    <mergeCell ref="N831:N833"/>
    <mergeCell ref="B834:B836"/>
    <mergeCell ref="E834:E836"/>
    <mergeCell ref="G834:G836"/>
    <mergeCell ref="H834:H836"/>
    <mergeCell ref="I834:I836"/>
    <mergeCell ref="J834:J836"/>
    <mergeCell ref="K834:K836"/>
    <mergeCell ref="L834:L836"/>
    <mergeCell ref="N834:N836"/>
    <mergeCell ref="B825:B827"/>
    <mergeCell ref="E825:E827"/>
    <mergeCell ref="G825:G827"/>
    <mergeCell ref="H825:H827"/>
    <mergeCell ref="I825:I827"/>
    <mergeCell ref="J825:J827"/>
    <mergeCell ref="K825:K827"/>
    <mergeCell ref="L825:L827"/>
    <mergeCell ref="N825:N827"/>
    <mergeCell ref="B828:B830"/>
    <mergeCell ref="E828:E830"/>
    <mergeCell ref="G828:G830"/>
    <mergeCell ref="H828:H830"/>
    <mergeCell ref="I828:I830"/>
    <mergeCell ref="J828:J830"/>
    <mergeCell ref="K828:K830"/>
    <mergeCell ref="L828:L830"/>
    <mergeCell ref="N828:N830"/>
    <mergeCell ref="B819:B821"/>
    <mergeCell ref="E819:E821"/>
    <mergeCell ref="G819:G821"/>
    <mergeCell ref="H819:H821"/>
    <mergeCell ref="I819:I821"/>
    <mergeCell ref="J819:J821"/>
    <mergeCell ref="K819:K821"/>
    <mergeCell ref="L819:L821"/>
    <mergeCell ref="N819:N821"/>
    <mergeCell ref="B822:B824"/>
    <mergeCell ref="E822:E824"/>
    <mergeCell ref="G822:G824"/>
    <mergeCell ref="H822:H824"/>
    <mergeCell ref="I822:I824"/>
    <mergeCell ref="J822:J824"/>
    <mergeCell ref="K822:K824"/>
    <mergeCell ref="L822:L824"/>
    <mergeCell ref="N822:N824"/>
    <mergeCell ref="B813:B815"/>
    <mergeCell ref="E813:E815"/>
    <mergeCell ref="G813:G815"/>
    <mergeCell ref="H813:H815"/>
    <mergeCell ref="I813:I815"/>
    <mergeCell ref="J813:J815"/>
    <mergeCell ref="K813:K815"/>
    <mergeCell ref="L813:L815"/>
    <mergeCell ref="N813:N815"/>
    <mergeCell ref="B816:B818"/>
    <mergeCell ref="E816:E818"/>
    <mergeCell ref="G816:G818"/>
    <mergeCell ref="H816:H818"/>
    <mergeCell ref="I816:I818"/>
    <mergeCell ref="J816:J818"/>
    <mergeCell ref="K816:K818"/>
    <mergeCell ref="L816:L818"/>
    <mergeCell ref="N816:N818"/>
    <mergeCell ref="B807:B809"/>
    <mergeCell ref="E807:E809"/>
    <mergeCell ref="G807:G809"/>
    <mergeCell ref="H807:H809"/>
    <mergeCell ref="I807:I809"/>
    <mergeCell ref="J807:J809"/>
    <mergeCell ref="K807:K809"/>
    <mergeCell ref="L807:L809"/>
    <mergeCell ref="N807:N809"/>
    <mergeCell ref="B810:B812"/>
    <mergeCell ref="E810:E812"/>
    <mergeCell ref="G810:G812"/>
    <mergeCell ref="H810:H812"/>
    <mergeCell ref="I810:I812"/>
    <mergeCell ref="J810:J812"/>
    <mergeCell ref="K810:K812"/>
    <mergeCell ref="L810:L812"/>
    <mergeCell ref="N810:N812"/>
    <mergeCell ref="B801:B803"/>
    <mergeCell ref="E801:E803"/>
    <mergeCell ref="G801:G803"/>
    <mergeCell ref="H801:H803"/>
    <mergeCell ref="I801:I803"/>
    <mergeCell ref="J801:J803"/>
    <mergeCell ref="K801:K803"/>
    <mergeCell ref="L801:L803"/>
    <mergeCell ref="N801:N803"/>
    <mergeCell ref="B804:B806"/>
    <mergeCell ref="E804:E806"/>
    <mergeCell ref="G804:G806"/>
    <mergeCell ref="H804:H806"/>
    <mergeCell ref="I804:I806"/>
    <mergeCell ref="J804:J806"/>
    <mergeCell ref="K804:K806"/>
    <mergeCell ref="L804:L806"/>
    <mergeCell ref="N804:N806"/>
    <mergeCell ref="B795:B797"/>
    <mergeCell ref="E795:E797"/>
    <mergeCell ref="G795:G797"/>
    <mergeCell ref="H795:H797"/>
    <mergeCell ref="I795:I797"/>
    <mergeCell ref="J795:J797"/>
    <mergeCell ref="K795:K797"/>
    <mergeCell ref="L795:L797"/>
    <mergeCell ref="N795:N797"/>
    <mergeCell ref="B798:B800"/>
    <mergeCell ref="E798:E800"/>
    <mergeCell ref="G798:G800"/>
    <mergeCell ref="H798:H800"/>
    <mergeCell ref="I798:I800"/>
    <mergeCell ref="J798:J800"/>
    <mergeCell ref="K798:K800"/>
    <mergeCell ref="L798:L800"/>
    <mergeCell ref="N798:N800"/>
    <mergeCell ref="B789:B791"/>
    <mergeCell ref="E789:E791"/>
    <mergeCell ref="G789:G791"/>
    <mergeCell ref="H789:H791"/>
    <mergeCell ref="I789:I791"/>
    <mergeCell ref="J789:J791"/>
    <mergeCell ref="K789:K791"/>
    <mergeCell ref="L789:L791"/>
    <mergeCell ref="N789:N791"/>
    <mergeCell ref="B792:B794"/>
    <mergeCell ref="E792:E794"/>
    <mergeCell ref="G792:G794"/>
    <mergeCell ref="H792:H794"/>
    <mergeCell ref="I792:I794"/>
    <mergeCell ref="J792:J794"/>
    <mergeCell ref="K792:K794"/>
    <mergeCell ref="L792:L794"/>
    <mergeCell ref="N792:N794"/>
    <mergeCell ref="B783:B785"/>
    <mergeCell ref="E783:E785"/>
    <mergeCell ref="G783:G785"/>
    <mergeCell ref="H783:H785"/>
    <mergeCell ref="I783:I785"/>
    <mergeCell ref="J783:J785"/>
    <mergeCell ref="K783:K785"/>
    <mergeCell ref="L783:L785"/>
    <mergeCell ref="N783:N785"/>
    <mergeCell ref="B786:B788"/>
    <mergeCell ref="E786:E788"/>
    <mergeCell ref="G786:G788"/>
    <mergeCell ref="H786:H788"/>
    <mergeCell ref="I786:I788"/>
    <mergeCell ref="J786:J788"/>
    <mergeCell ref="K786:K788"/>
    <mergeCell ref="L786:L788"/>
    <mergeCell ref="N786:N788"/>
    <mergeCell ref="B777:B779"/>
    <mergeCell ref="E777:E779"/>
    <mergeCell ref="G777:G779"/>
    <mergeCell ref="H777:H779"/>
    <mergeCell ref="I777:I779"/>
    <mergeCell ref="J777:J779"/>
    <mergeCell ref="K777:K779"/>
    <mergeCell ref="L777:L779"/>
    <mergeCell ref="N777:N779"/>
    <mergeCell ref="B780:B782"/>
    <mergeCell ref="E780:E782"/>
    <mergeCell ref="G780:G782"/>
    <mergeCell ref="H780:H782"/>
    <mergeCell ref="I780:I782"/>
    <mergeCell ref="J780:J782"/>
    <mergeCell ref="K780:K782"/>
    <mergeCell ref="L780:L782"/>
    <mergeCell ref="N780:N782"/>
    <mergeCell ref="B771:B773"/>
    <mergeCell ref="E771:E773"/>
    <mergeCell ref="G771:G773"/>
    <mergeCell ref="H771:H773"/>
    <mergeCell ref="I771:I773"/>
    <mergeCell ref="J771:J773"/>
    <mergeCell ref="K771:K773"/>
    <mergeCell ref="L771:L773"/>
    <mergeCell ref="N771:N773"/>
    <mergeCell ref="B774:B776"/>
    <mergeCell ref="E774:E776"/>
    <mergeCell ref="G774:G776"/>
    <mergeCell ref="H774:H776"/>
    <mergeCell ref="I774:I776"/>
    <mergeCell ref="J774:J776"/>
    <mergeCell ref="K774:K776"/>
    <mergeCell ref="L774:L776"/>
    <mergeCell ref="N774:N776"/>
    <mergeCell ref="B765:B767"/>
    <mergeCell ref="E765:E767"/>
    <mergeCell ref="G765:G767"/>
    <mergeCell ref="H765:H767"/>
    <mergeCell ref="I765:I767"/>
    <mergeCell ref="J765:J767"/>
    <mergeCell ref="K765:K767"/>
    <mergeCell ref="L765:L767"/>
    <mergeCell ref="N765:N767"/>
    <mergeCell ref="B768:B770"/>
    <mergeCell ref="E768:E770"/>
    <mergeCell ref="G768:G770"/>
    <mergeCell ref="H768:H770"/>
    <mergeCell ref="I768:I770"/>
    <mergeCell ref="J768:J770"/>
    <mergeCell ref="K768:K770"/>
    <mergeCell ref="L768:L770"/>
    <mergeCell ref="N768:N770"/>
    <mergeCell ref="B759:B761"/>
    <mergeCell ref="E759:E761"/>
    <mergeCell ref="G759:G761"/>
    <mergeCell ref="H759:H761"/>
    <mergeCell ref="I759:I761"/>
    <mergeCell ref="J759:J761"/>
    <mergeCell ref="K759:K761"/>
    <mergeCell ref="L759:L761"/>
    <mergeCell ref="N759:N761"/>
    <mergeCell ref="B762:B764"/>
    <mergeCell ref="E762:E764"/>
    <mergeCell ref="G762:G764"/>
    <mergeCell ref="H762:H764"/>
    <mergeCell ref="I762:I764"/>
    <mergeCell ref="J762:J764"/>
    <mergeCell ref="K762:K764"/>
    <mergeCell ref="L762:L764"/>
    <mergeCell ref="N762:N764"/>
    <mergeCell ref="B753:B755"/>
    <mergeCell ref="E753:E755"/>
    <mergeCell ref="G753:G755"/>
    <mergeCell ref="H753:H755"/>
    <mergeCell ref="I753:I755"/>
    <mergeCell ref="J753:J755"/>
    <mergeCell ref="K753:K755"/>
    <mergeCell ref="L753:L755"/>
    <mergeCell ref="N753:N755"/>
    <mergeCell ref="B756:B758"/>
    <mergeCell ref="E756:E758"/>
    <mergeCell ref="G756:G758"/>
    <mergeCell ref="H756:H758"/>
    <mergeCell ref="I756:I758"/>
    <mergeCell ref="J756:J758"/>
    <mergeCell ref="K756:K758"/>
    <mergeCell ref="L756:L758"/>
    <mergeCell ref="N756:N758"/>
    <mergeCell ref="B747:B749"/>
    <mergeCell ref="E747:E749"/>
    <mergeCell ref="G747:G749"/>
    <mergeCell ref="H747:H749"/>
    <mergeCell ref="I747:I749"/>
    <mergeCell ref="J747:J749"/>
    <mergeCell ref="K747:K749"/>
    <mergeCell ref="L747:L749"/>
    <mergeCell ref="N747:N749"/>
    <mergeCell ref="B750:B752"/>
    <mergeCell ref="E750:E752"/>
    <mergeCell ref="G750:G752"/>
    <mergeCell ref="H750:H752"/>
    <mergeCell ref="I750:I752"/>
    <mergeCell ref="J750:J752"/>
    <mergeCell ref="K750:K752"/>
    <mergeCell ref="L750:L752"/>
    <mergeCell ref="N750:N752"/>
    <mergeCell ref="B741:B743"/>
    <mergeCell ref="E741:E743"/>
    <mergeCell ref="G741:G743"/>
    <mergeCell ref="H741:H743"/>
    <mergeCell ref="I741:I743"/>
    <mergeCell ref="J741:J743"/>
    <mergeCell ref="K741:K743"/>
    <mergeCell ref="L741:L743"/>
    <mergeCell ref="N741:N743"/>
    <mergeCell ref="B744:B746"/>
    <mergeCell ref="E744:E746"/>
    <mergeCell ref="G744:G746"/>
    <mergeCell ref="H744:H746"/>
    <mergeCell ref="I744:I746"/>
    <mergeCell ref="J744:J746"/>
    <mergeCell ref="K744:K746"/>
    <mergeCell ref="L744:L746"/>
    <mergeCell ref="N744:N746"/>
    <mergeCell ref="B735:B737"/>
    <mergeCell ref="E735:E737"/>
    <mergeCell ref="G735:G737"/>
    <mergeCell ref="H735:H737"/>
    <mergeCell ref="I735:I737"/>
    <mergeCell ref="J735:J737"/>
    <mergeCell ref="K735:K737"/>
    <mergeCell ref="L735:L737"/>
    <mergeCell ref="N735:N737"/>
    <mergeCell ref="B738:B740"/>
    <mergeCell ref="E738:E740"/>
    <mergeCell ref="G738:G740"/>
    <mergeCell ref="H738:H740"/>
    <mergeCell ref="I738:I740"/>
    <mergeCell ref="J738:J740"/>
    <mergeCell ref="K738:K740"/>
    <mergeCell ref="L738:L740"/>
    <mergeCell ref="N738:N740"/>
    <mergeCell ref="B729:B731"/>
    <mergeCell ref="E729:E731"/>
    <mergeCell ref="G729:G731"/>
    <mergeCell ref="H729:H731"/>
    <mergeCell ref="I729:I731"/>
    <mergeCell ref="J729:J731"/>
    <mergeCell ref="K729:K731"/>
    <mergeCell ref="L729:L731"/>
    <mergeCell ref="N729:N731"/>
    <mergeCell ref="B732:B734"/>
    <mergeCell ref="E732:E734"/>
    <mergeCell ref="G732:G734"/>
    <mergeCell ref="H732:H734"/>
    <mergeCell ref="I732:I734"/>
    <mergeCell ref="J732:J734"/>
    <mergeCell ref="K732:K734"/>
    <mergeCell ref="L732:L734"/>
    <mergeCell ref="N732:N734"/>
    <mergeCell ref="B723:B725"/>
    <mergeCell ref="E723:E725"/>
    <mergeCell ref="G723:G725"/>
    <mergeCell ref="H723:H725"/>
    <mergeCell ref="I723:I725"/>
    <mergeCell ref="J723:J725"/>
    <mergeCell ref="K723:K725"/>
    <mergeCell ref="L723:L725"/>
    <mergeCell ref="N723:N725"/>
    <mergeCell ref="B726:B728"/>
    <mergeCell ref="E726:E728"/>
    <mergeCell ref="G726:G728"/>
    <mergeCell ref="H726:H728"/>
    <mergeCell ref="I726:I728"/>
    <mergeCell ref="J726:J728"/>
    <mergeCell ref="K726:K728"/>
    <mergeCell ref="L726:L728"/>
    <mergeCell ref="N726:N728"/>
    <mergeCell ref="B717:B719"/>
    <mergeCell ref="E717:E719"/>
    <mergeCell ref="G717:G719"/>
    <mergeCell ref="H717:H719"/>
    <mergeCell ref="I717:I719"/>
    <mergeCell ref="J717:J719"/>
    <mergeCell ref="K717:K719"/>
    <mergeCell ref="L717:L719"/>
    <mergeCell ref="N717:N719"/>
    <mergeCell ref="B720:B722"/>
    <mergeCell ref="E720:E722"/>
    <mergeCell ref="G720:G722"/>
    <mergeCell ref="H720:H722"/>
    <mergeCell ref="I720:I722"/>
    <mergeCell ref="J720:J722"/>
    <mergeCell ref="K720:K722"/>
    <mergeCell ref="L720:L722"/>
    <mergeCell ref="N720:N722"/>
    <mergeCell ref="B711:B713"/>
    <mergeCell ref="E711:E713"/>
    <mergeCell ref="G711:G713"/>
    <mergeCell ref="H711:H713"/>
    <mergeCell ref="I711:I713"/>
    <mergeCell ref="J711:J713"/>
    <mergeCell ref="K711:K713"/>
    <mergeCell ref="L711:L713"/>
    <mergeCell ref="N711:N713"/>
    <mergeCell ref="B714:B716"/>
    <mergeCell ref="E714:E716"/>
    <mergeCell ref="G714:G716"/>
    <mergeCell ref="H714:H716"/>
    <mergeCell ref="I714:I716"/>
    <mergeCell ref="J714:J716"/>
    <mergeCell ref="K714:K716"/>
    <mergeCell ref="L714:L716"/>
    <mergeCell ref="N714:N716"/>
    <mergeCell ref="B705:B707"/>
    <mergeCell ref="E705:E707"/>
    <mergeCell ref="G705:G707"/>
    <mergeCell ref="H705:H707"/>
    <mergeCell ref="I705:I707"/>
    <mergeCell ref="J705:J707"/>
    <mergeCell ref="K705:K707"/>
    <mergeCell ref="L705:L707"/>
    <mergeCell ref="N705:N707"/>
    <mergeCell ref="B708:B710"/>
    <mergeCell ref="E708:E710"/>
    <mergeCell ref="G708:G710"/>
    <mergeCell ref="H708:H710"/>
    <mergeCell ref="I708:I710"/>
    <mergeCell ref="J708:J710"/>
    <mergeCell ref="K708:K710"/>
    <mergeCell ref="L708:L710"/>
    <mergeCell ref="N708:N710"/>
    <mergeCell ref="B699:B701"/>
    <mergeCell ref="E699:E701"/>
    <mergeCell ref="G699:G701"/>
    <mergeCell ref="H699:H701"/>
    <mergeCell ref="I699:I701"/>
    <mergeCell ref="J699:J701"/>
    <mergeCell ref="K699:K701"/>
    <mergeCell ref="L699:L701"/>
    <mergeCell ref="N699:N701"/>
    <mergeCell ref="B702:B704"/>
    <mergeCell ref="E702:E704"/>
    <mergeCell ref="G702:G704"/>
    <mergeCell ref="H702:H704"/>
    <mergeCell ref="I702:I704"/>
    <mergeCell ref="J702:J704"/>
    <mergeCell ref="K702:K704"/>
    <mergeCell ref="L702:L704"/>
    <mergeCell ref="N702:N704"/>
    <mergeCell ref="B693:B695"/>
    <mergeCell ref="E693:E695"/>
    <mergeCell ref="G693:G695"/>
    <mergeCell ref="H693:H695"/>
    <mergeCell ref="I693:I695"/>
    <mergeCell ref="J693:J695"/>
    <mergeCell ref="K693:K695"/>
    <mergeCell ref="L693:L695"/>
    <mergeCell ref="N693:N695"/>
    <mergeCell ref="B696:B698"/>
    <mergeCell ref="E696:E698"/>
    <mergeCell ref="G696:G698"/>
    <mergeCell ref="H696:H698"/>
    <mergeCell ref="I696:I698"/>
    <mergeCell ref="J696:J698"/>
    <mergeCell ref="K696:K698"/>
    <mergeCell ref="L696:L698"/>
    <mergeCell ref="N696:N698"/>
    <mergeCell ref="B687:B689"/>
    <mergeCell ref="E687:E689"/>
    <mergeCell ref="G687:G689"/>
    <mergeCell ref="H687:H689"/>
    <mergeCell ref="I687:I689"/>
    <mergeCell ref="J687:J689"/>
    <mergeCell ref="K687:K689"/>
    <mergeCell ref="L687:L689"/>
    <mergeCell ref="N687:N689"/>
    <mergeCell ref="B690:B692"/>
    <mergeCell ref="E690:E692"/>
    <mergeCell ref="G690:G692"/>
    <mergeCell ref="H690:H692"/>
    <mergeCell ref="I690:I692"/>
    <mergeCell ref="J690:J692"/>
    <mergeCell ref="K690:K692"/>
    <mergeCell ref="L690:L692"/>
    <mergeCell ref="N690:N692"/>
    <mergeCell ref="B681:B683"/>
    <mergeCell ref="E681:E683"/>
    <mergeCell ref="G681:G683"/>
    <mergeCell ref="H681:H683"/>
    <mergeCell ref="I681:I683"/>
    <mergeCell ref="J681:J683"/>
    <mergeCell ref="K681:K683"/>
    <mergeCell ref="L681:L683"/>
    <mergeCell ref="N681:N683"/>
    <mergeCell ref="B684:B686"/>
    <mergeCell ref="E684:E686"/>
    <mergeCell ref="G684:G686"/>
    <mergeCell ref="H684:H686"/>
    <mergeCell ref="I684:I686"/>
    <mergeCell ref="J684:J686"/>
    <mergeCell ref="K684:K686"/>
    <mergeCell ref="L684:L686"/>
    <mergeCell ref="N684:N686"/>
    <mergeCell ref="B675:B677"/>
    <mergeCell ref="E675:E677"/>
    <mergeCell ref="G675:G677"/>
    <mergeCell ref="H675:H677"/>
    <mergeCell ref="I675:I677"/>
    <mergeCell ref="J675:J677"/>
    <mergeCell ref="K675:K677"/>
    <mergeCell ref="L675:L677"/>
    <mergeCell ref="N675:N677"/>
    <mergeCell ref="B678:B680"/>
    <mergeCell ref="E678:E680"/>
    <mergeCell ref="G678:G680"/>
    <mergeCell ref="H678:H680"/>
    <mergeCell ref="I678:I680"/>
    <mergeCell ref="J678:J680"/>
    <mergeCell ref="K678:K680"/>
    <mergeCell ref="L678:L680"/>
    <mergeCell ref="N678:N680"/>
    <mergeCell ref="B669:B671"/>
    <mergeCell ref="E669:E671"/>
    <mergeCell ref="G669:G671"/>
    <mergeCell ref="H669:H671"/>
    <mergeCell ref="I669:I671"/>
    <mergeCell ref="J669:J671"/>
    <mergeCell ref="K669:K671"/>
    <mergeCell ref="L669:L671"/>
    <mergeCell ref="N669:N671"/>
    <mergeCell ref="B672:B674"/>
    <mergeCell ref="E672:E674"/>
    <mergeCell ref="G672:G674"/>
    <mergeCell ref="H672:H674"/>
    <mergeCell ref="I672:I674"/>
    <mergeCell ref="J672:J674"/>
    <mergeCell ref="K672:K674"/>
    <mergeCell ref="L672:L674"/>
    <mergeCell ref="N672:N674"/>
    <mergeCell ref="B663:B665"/>
    <mergeCell ref="E663:E665"/>
    <mergeCell ref="G663:G665"/>
    <mergeCell ref="H663:H665"/>
    <mergeCell ref="I663:I665"/>
    <mergeCell ref="J663:J665"/>
    <mergeCell ref="K663:K665"/>
    <mergeCell ref="L663:L665"/>
    <mergeCell ref="N663:N665"/>
    <mergeCell ref="B666:B668"/>
    <mergeCell ref="E666:E668"/>
    <mergeCell ref="G666:G668"/>
    <mergeCell ref="H666:H668"/>
    <mergeCell ref="I666:I668"/>
    <mergeCell ref="J666:J668"/>
    <mergeCell ref="K666:K668"/>
    <mergeCell ref="L666:L668"/>
    <mergeCell ref="N666:N668"/>
    <mergeCell ref="B657:B659"/>
    <mergeCell ref="E657:E659"/>
    <mergeCell ref="G657:G659"/>
    <mergeCell ref="H657:H659"/>
    <mergeCell ref="I657:I659"/>
    <mergeCell ref="J657:J659"/>
    <mergeCell ref="K657:K659"/>
    <mergeCell ref="L657:L659"/>
    <mergeCell ref="N657:N659"/>
    <mergeCell ref="B660:B662"/>
    <mergeCell ref="E660:E662"/>
    <mergeCell ref="G660:G662"/>
    <mergeCell ref="H660:H662"/>
    <mergeCell ref="I660:I662"/>
    <mergeCell ref="J660:J662"/>
    <mergeCell ref="K660:K662"/>
    <mergeCell ref="L660:L662"/>
    <mergeCell ref="N660:N662"/>
    <mergeCell ref="B651:B653"/>
    <mergeCell ref="E651:E653"/>
    <mergeCell ref="G651:G653"/>
    <mergeCell ref="H651:H653"/>
    <mergeCell ref="I651:I653"/>
    <mergeCell ref="J651:J653"/>
    <mergeCell ref="K651:K653"/>
    <mergeCell ref="L651:L653"/>
    <mergeCell ref="N651:N653"/>
    <mergeCell ref="B654:B656"/>
    <mergeCell ref="E654:E656"/>
    <mergeCell ref="G654:G656"/>
    <mergeCell ref="H654:H656"/>
    <mergeCell ref="I654:I656"/>
    <mergeCell ref="J654:J656"/>
    <mergeCell ref="K654:K656"/>
    <mergeCell ref="L654:L656"/>
    <mergeCell ref="N654:N656"/>
    <mergeCell ref="B645:B647"/>
    <mergeCell ref="E645:E647"/>
    <mergeCell ref="G645:G647"/>
    <mergeCell ref="H645:H647"/>
    <mergeCell ref="I645:I647"/>
    <mergeCell ref="J645:J647"/>
    <mergeCell ref="K645:K647"/>
    <mergeCell ref="L645:L647"/>
    <mergeCell ref="N645:N647"/>
    <mergeCell ref="B648:B650"/>
    <mergeCell ref="E648:E650"/>
    <mergeCell ref="G648:G650"/>
    <mergeCell ref="H648:H650"/>
    <mergeCell ref="I648:I650"/>
    <mergeCell ref="J648:J650"/>
    <mergeCell ref="K648:K650"/>
    <mergeCell ref="L648:L650"/>
    <mergeCell ref="N648:N650"/>
    <mergeCell ref="B639:B641"/>
    <mergeCell ref="E639:E641"/>
    <mergeCell ref="G639:G641"/>
    <mergeCell ref="H639:H641"/>
    <mergeCell ref="I639:I641"/>
    <mergeCell ref="J639:J641"/>
    <mergeCell ref="K639:K641"/>
    <mergeCell ref="L639:L641"/>
    <mergeCell ref="N639:N641"/>
    <mergeCell ref="B642:B644"/>
    <mergeCell ref="E642:E644"/>
    <mergeCell ref="G642:G644"/>
    <mergeCell ref="H642:H644"/>
    <mergeCell ref="I642:I644"/>
    <mergeCell ref="J642:J644"/>
    <mergeCell ref="K642:K644"/>
    <mergeCell ref="L642:L644"/>
    <mergeCell ref="N642:N644"/>
    <mergeCell ref="B633:B635"/>
    <mergeCell ref="E633:E635"/>
    <mergeCell ref="G633:G635"/>
    <mergeCell ref="H633:H635"/>
    <mergeCell ref="I633:I635"/>
    <mergeCell ref="J633:J635"/>
    <mergeCell ref="K633:K635"/>
    <mergeCell ref="L633:L635"/>
    <mergeCell ref="N633:N635"/>
    <mergeCell ref="B636:B638"/>
    <mergeCell ref="E636:E638"/>
    <mergeCell ref="G636:G638"/>
    <mergeCell ref="H636:H638"/>
    <mergeCell ref="I636:I638"/>
    <mergeCell ref="J636:J638"/>
    <mergeCell ref="K636:K638"/>
    <mergeCell ref="L636:L638"/>
    <mergeCell ref="N636:N638"/>
    <mergeCell ref="B627:B629"/>
    <mergeCell ref="E627:E629"/>
    <mergeCell ref="G627:G629"/>
    <mergeCell ref="H627:H629"/>
    <mergeCell ref="I627:I629"/>
    <mergeCell ref="J627:J629"/>
    <mergeCell ref="K627:K629"/>
    <mergeCell ref="L627:L629"/>
    <mergeCell ref="N627:N629"/>
    <mergeCell ref="B630:B632"/>
    <mergeCell ref="E630:E632"/>
    <mergeCell ref="G630:G632"/>
    <mergeCell ref="H630:H632"/>
    <mergeCell ref="I630:I632"/>
    <mergeCell ref="J630:J632"/>
    <mergeCell ref="K630:K632"/>
    <mergeCell ref="L630:L632"/>
    <mergeCell ref="N630:N632"/>
    <mergeCell ref="B621:B623"/>
    <mergeCell ref="E621:E623"/>
    <mergeCell ref="G621:G623"/>
    <mergeCell ref="H621:H623"/>
    <mergeCell ref="I621:I623"/>
    <mergeCell ref="J621:J623"/>
    <mergeCell ref="K621:K623"/>
    <mergeCell ref="L621:L623"/>
    <mergeCell ref="N621:N623"/>
    <mergeCell ref="B624:B626"/>
    <mergeCell ref="E624:E626"/>
    <mergeCell ref="G624:G626"/>
    <mergeCell ref="H624:H626"/>
    <mergeCell ref="I624:I626"/>
    <mergeCell ref="J624:J626"/>
    <mergeCell ref="K624:K626"/>
    <mergeCell ref="L624:L626"/>
    <mergeCell ref="N624:N626"/>
    <mergeCell ref="B615:B617"/>
    <mergeCell ref="E615:E617"/>
    <mergeCell ref="G615:G617"/>
    <mergeCell ref="H615:H617"/>
    <mergeCell ref="I615:I617"/>
    <mergeCell ref="J615:J617"/>
    <mergeCell ref="K615:K617"/>
    <mergeCell ref="L615:L617"/>
    <mergeCell ref="N615:N617"/>
    <mergeCell ref="B618:B620"/>
    <mergeCell ref="E618:E620"/>
    <mergeCell ref="G618:G620"/>
    <mergeCell ref="H618:H620"/>
    <mergeCell ref="I618:I620"/>
    <mergeCell ref="J618:J620"/>
    <mergeCell ref="K618:K620"/>
    <mergeCell ref="L618:L620"/>
    <mergeCell ref="N618:N620"/>
    <mergeCell ref="B609:B611"/>
    <mergeCell ref="E609:E611"/>
    <mergeCell ref="G609:G611"/>
    <mergeCell ref="H609:H611"/>
    <mergeCell ref="I609:I611"/>
    <mergeCell ref="J609:J611"/>
    <mergeCell ref="K609:K611"/>
    <mergeCell ref="L609:L611"/>
    <mergeCell ref="N609:N611"/>
    <mergeCell ref="B612:B614"/>
    <mergeCell ref="E612:E614"/>
    <mergeCell ref="G612:G614"/>
    <mergeCell ref="H612:H614"/>
    <mergeCell ref="I612:I614"/>
    <mergeCell ref="J612:J614"/>
    <mergeCell ref="K612:K614"/>
    <mergeCell ref="L612:L614"/>
    <mergeCell ref="N612:N614"/>
    <mergeCell ref="B603:B605"/>
    <mergeCell ref="E603:E605"/>
    <mergeCell ref="G603:G605"/>
    <mergeCell ref="H603:H605"/>
    <mergeCell ref="I603:I605"/>
    <mergeCell ref="J603:J605"/>
    <mergeCell ref="K603:K605"/>
    <mergeCell ref="L603:L605"/>
    <mergeCell ref="N603:N605"/>
    <mergeCell ref="B606:B608"/>
    <mergeCell ref="E606:E608"/>
    <mergeCell ref="G606:G608"/>
    <mergeCell ref="H606:H608"/>
    <mergeCell ref="I606:I608"/>
    <mergeCell ref="J606:J608"/>
    <mergeCell ref="K606:K608"/>
    <mergeCell ref="L606:L608"/>
    <mergeCell ref="N606:N608"/>
    <mergeCell ref="B597:B599"/>
    <mergeCell ref="E597:E599"/>
    <mergeCell ref="G597:G599"/>
    <mergeCell ref="H597:H599"/>
    <mergeCell ref="I597:I599"/>
    <mergeCell ref="J597:J599"/>
    <mergeCell ref="K597:K599"/>
    <mergeCell ref="L597:L599"/>
    <mergeCell ref="N597:N599"/>
    <mergeCell ref="B600:B602"/>
    <mergeCell ref="E600:E602"/>
    <mergeCell ref="G600:G602"/>
    <mergeCell ref="H600:H602"/>
    <mergeCell ref="I600:I602"/>
    <mergeCell ref="J600:J602"/>
    <mergeCell ref="K600:K602"/>
    <mergeCell ref="L600:L602"/>
    <mergeCell ref="N600:N602"/>
    <mergeCell ref="B591:B593"/>
    <mergeCell ref="E591:E593"/>
    <mergeCell ref="G591:G593"/>
    <mergeCell ref="H591:H593"/>
    <mergeCell ref="I591:I593"/>
    <mergeCell ref="J591:J593"/>
    <mergeCell ref="K591:K593"/>
    <mergeCell ref="L591:L593"/>
    <mergeCell ref="N591:N593"/>
    <mergeCell ref="B594:B596"/>
    <mergeCell ref="E594:E596"/>
    <mergeCell ref="G594:G596"/>
    <mergeCell ref="H594:H596"/>
    <mergeCell ref="I594:I596"/>
    <mergeCell ref="J594:J596"/>
    <mergeCell ref="K594:K596"/>
    <mergeCell ref="L594:L596"/>
    <mergeCell ref="N594:N596"/>
    <mergeCell ref="B585:B587"/>
    <mergeCell ref="E585:E587"/>
    <mergeCell ref="G585:G587"/>
    <mergeCell ref="H585:H587"/>
    <mergeCell ref="I585:I587"/>
    <mergeCell ref="J585:J587"/>
    <mergeCell ref="K585:K587"/>
    <mergeCell ref="L585:L587"/>
    <mergeCell ref="N585:N587"/>
    <mergeCell ref="B588:B590"/>
    <mergeCell ref="E588:E590"/>
    <mergeCell ref="G588:G590"/>
    <mergeCell ref="H588:H590"/>
    <mergeCell ref="I588:I590"/>
    <mergeCell ref="J588:J590"/>
    <mergeCell ref="K588:K590"/>
    <mergeCell ref="L588:L590"/>
    <mergeCell ref="N588:N590"/>
    <mergeCell ref="B579:B581"/>
    <mergeCell ref="E579:E581"/>
    <mergeCell ref="G579:G581"/>
    <mergeCell ref="H579:H581"/>
    <mergeCell ref="I579:I581"/>
    <mergeCell ref="J579:J581"/>
    <mergeCell ref="K579:K581"/>
    <mergeCell ref="L579:L581"/>
    <mergeCell ref="N579:N581"/>
    <mergeCell ref="B582:B584"/>
    <mergeCell ref="E582:E584"/>
    <mergeCell ref="G582:G584"/>
    <mergeCell ref="H582:H584"/>
    <mergeCell ref="I582:I584"/>
    <mergeCell ref="J582:J584"/>
    <mergeCell ref="K582:K584"/>
    <mergeCell ref="L582:L584"/>
    <mergeCell ref="N582:N584"/>
    <mergeCell ref="B573:B575"/>
    <mergeCell ref="E573:E575"/>
    <mergeCell ref="G573:G575"/>
    <mergeCell ref="H573:H575"/>
    <mergeCell ref="I573:I575"/>
    <mergeCell ref="J573:J575"/>
    <mergeCell ref="K573:K575"/>
    <mergeCell ref="L573:L575"/>
    <mergeCell ref="N573:N575"/>
    <mergeCell ref="B576:B578"/>
    <mergeCell ref="E576:E578"/>
    <mergeCell ref="G576:G578"/>
    <mergeCell ref="H576:H578"/>
    <mergeCell ref="I576:I578"/>
    <mergeCell ref="J576:J578"/>
    <mergeCell ref="K576:K578"/>
    <mergeCell ref="L576:L578"/>
    <mergeCell ref="N576:N578"/>
    <mergeCell ref="B567:B569"/>
    <mergeCell ref="E567:E569"/>
    <mergeCell ref="G567:G569"/>
    <mergeCell ref="H567:H569"/>
    <mergeCell ref="I567:I569"/>
    <mergeCell ref="J567:J569"/>
    <mergeCell ref="K567:K569"/>
    <mergeCell ref="L567:L569"/>
    <mergeCell ref="N567:N569"/>
    <mergeCell ref="B570:B572"/>
    <mergeCell ref="E570:E572"/>
    <mergeCell ref="G570:G572"/>
    <mergeCell ref="H570:H572"/>
    <mergeCell ref="I570:I572"/>
    <mergeCell ref="J570:J572"/>
    <mergeCell ref="K570:K572"/>
    <mergeCell ref="L570:L572"/>
    <mergeCell ref="N570:N572"/>
    <mergeCell ref="B561:B563"/>
    <mergeCell ref="E561:E563"/>
    <mergeCell ref="G561:G563"/>
    <mergeCell ref="H561:H563"/>
    <mergeCell ref="I561:I563"/>
    <mergeCell ref="J561:J563"/>
    <mergeCell ref="K561:K563"/>
    <mergeCell ref="L561:L563"/>
    <mergeCell ref="N561:N563"/>
    <mergeCell ref="B564:B566"/>
    <mergeCell ref="E564:E566"/>
    <mergeCell ref="G564:G566"/>
    <mergeCell ref="H564:H566"/>
    <mergeCell ref="I564:I566"/>
    <mergeCell ref="J564:J566"/>
    <mergeCell ref="K564:K566"/>
    <mergeCell ref="L564:L566"/>
    <mergeCell ref="N564:N566"/>
    <mergeCell ref="B555:B557"/>
    <mergeCell ref="E555:E557"/>
    <mergeCell ref="G555:G557"/>
    <mergeCell ref="H555:H557"/>
    <mergeCell ref="I555:I557"/>
    <mergeCell ref="J555:J557"/>
    <mergeCell ref="K555:K557"/>
    <mergeCell ref="L555:L557"/>
    <mergeCell ref="N555:N557"/>
    <mergeCell ref="B558:B560"/>
    <mergeCell ref="E558:E560"/>
    <mergeCell ref="G558:G560"/>
    <mergeCell ref="H558:H560"/>
    <mergeCell ref="I558:I560"/>
    <mergeCell ref="J558:J560"/>
    <mergeCell ref="K558:K560"/>
    <mergeCell ref="L558:L560"/>
    <mergeCell ref="N558:N560"/>
    <mergeCell ref="B549:B551"/>
    <mergeCell ref="E549:E551"/>
    <mergeCell ref="G549:G551"/>
    <mergeCell ref="H549:H551"/>
    <mergeCell ref="I549:I551"/>
    <mergeCell ref="J549:J551"/>
    <mergeCell ref="K549:K551"/>
    <mergeCell ref="L549:L551"/>
    <mergeCell ref="N549:N551"/>
    <mergeCell ref="B552:B554"/>
    <mergeCell ref="E552:E554"/>
    <mergeCell ref="G552:G554"/>
    <mergeCell ref="H552:H554"/>
    <mergeCell ref="I552:I554"/>
    <mergeCell ref="J552:J554"/>
    <mergeCell ref="K552:K554"/>
    <mergeCell ref="L552:L554"/>
    <mergeCell ref="N552:N554"/>
    <mergeCell ref="B543:B545"/>
    <mergeCell ref="E543:E545"/>
    <mergeCell ref="G543:G545"/>
    <mergeCell ref="H543:H545"/>
    <mergeCell ref="I543:I545"/>
    <mergeCell ref="J543:J545"/>
    <mergeCell ref="K543:K545"/>
    <mergeCell ref="L543:L545"/>
    <mergeCell ref="N543:N545"/>
    <mergeCell ref="B546:B548"/>
    <mergeCell ref="E546:E548"/>
    <mergeCell ref="G546:G548"/>
    <mergeCell ref="H546:H548"/>
    <mergeCell ref="I546:I548"/>
    <mergeCell ref="J546:J548"/>
    <mergeCell ref="K546:K548"/>
    <mergeCell ref="L546:L548"/>
    <mergeCell ref="N546:N548"/>
    <mergeCell ref="B537:B539"/>
    <mergeCell ref="E537:E539"/>
    <mergeCell ref="G537:G539"/>
    <mergeCell ref="H537:H539"/>
    <mergeCell ref="I537:I539"/>
    <mergeCell ref="J537:J539"/>
    <mergeCell ref="K537:K539"/>
    <mergeCell ref="L537:L539"/>
    <mergeCell ref="N537:N539"/>
    <mergeCell ref="B540:B542"/>
    <mergeCell ref="E540:E542"/>
    <mergeCell ref="G540:G542"/>
    <mergeCell ref="H540:H542"/>
    <mergeCell ref="I540:I542"/>
    <mergeCell ref="J540:J542"/>
    <mergeCell ref="K540:K542"/>
    <mergeCell ref="L540:L542"/>
    <mergeCell ref="N540:N542"/>
    <mergeCell ref="B531:B533"/>
    <mergeCell ref="E531:E533"/>
    <mergeCell ref="G531:G533"/>
    <mergeCell ref="H531:H533"/>
    <mergeCell ref="I531:I533"/>
    <mergeCell ref="J531:J533"/>
    <mergeCell ref="K531:K533"/>
    <mergeCell ref="L531:L533"/>
    <mergeCell ref="N531:N533"/>
    <mergeCell ref="B534:B536"/>
    <mergeCell ref="E534:E536"/>
    <mergeCell ref="G534:G536"/>
    <mergeCell ref="H534:H536"/>
    <mergeCell ref="I534:I536"/>
    <mergeCell ref="J534:J536"/>
    <mergeCell ref="K534:K536"/>
    <mergeCell ref="L534:L536"/>
    <mergeCell ref="N534:N536"/>
    <mergeCell ref="B525:B527"/>
    <mergeCell ref="E525:E527"/>
    <mergeCell ref="G525:G527"/>
    <mergeCell ref="H525:H527"/>
    <mergeCell ref="I525:I527"/>
    <mergeCell ref="J525:J527"/>
    <mergeCell ref="K525:K527"/>
    <mergeCell ref="L525:L527"/>
    <mergeCell ref="N525:N527"/>
    <mergeCell ref="B528:B530"/>
    <mergeCell ref="E528:E530"/>
    <mergeCell ref="G528:G530"/>
    <mergeCell ref="H528:H530"/>
    <mergeCell ref="I528:I530"/>
    <mergeCell ref="J528:J530"/>
    <mergeCell ref="K528:K530"/>
    <mergeCell ref="L528:L530"/>
    <mergeCell ref="N528:N530"/>
    <mergeCell ref="B519:B521"/>
    <mergeCell ref="E519:E521"/>
    <mergeCell ref="G519:G521"/>
    <mergeCell ref="H519:H521"/>
    <mergeCell ref="I519:I521"/>
    <mergeCell ref="J519:J521"/>
    <mergeCell ref="K519:K521"/>
    <mergeCell ref="L519:L521"/>
    <mergeCell ref="N519:N521"/>
    <mergeCell ref="B522:B524"/>
    <mergeCell ref="E522:E524"/>
    <mergeCell ref="G522:G524"/>
    <mergeCell ref="H522:H524"/>
    <mergeCell ref="I522:I524"/>
    <mergeCell ref="J522:J524"/>
    <mergeCell ref="K522:K524"/>
    <mergeCell ref="L522:L524"/>
    <mergeCell ref="N522:N524"/>
    <mergeCell ref="B513:B515"/>
    <mergeCell ref="E513:E515"/>
    <mergeCell ref="G513:G515"/>
    <mergeCell ref="H513:H515"/>
    <mergeCell ref="I513:I515"/>
    <mergeCell ref="J513:J515"/>
    <mergeCell ref="K513:K515"/>
    <mergeCell ref="L513:L515"/>
    <mergeCell ref="N513:N515"/>
    <mergeCell ref="B516:B518"/>
    <mergeCell ref="E516:E518"/>
    <mergeCell ref="G516:G518"/>
    <mergeCell ref="H516:H518"/>
    <mergeCell ref="I516:I518"/>
    <mergeCell ref="J516:J518"/>
    <mergeCell ref="K516:K518"/>
    <mergeCell ref="L516:L518"/>
    <mergeCell ref="N516:N518"/>
    <mergeCell ref="B507:B509"/>
    <mergeCell ref="E507:E509"/>
    <mergeCell ref="G507:G509"/>
    <mergeCell ref="H507:H509"/>
    <mergeCell ref="I507:I509"/>
    <mergeCell ref="J507:J509"/>
    <mergeCell ref="K507:K509"/>
    <mergeCell ref="L507:L509"/>
    <mergeCell ref="N507:N509"/>
    <mergeCell ref="B510:B512"/>
    <mergeCell ref="E510:E512"/>
    <mergeCell ref="G510:G512"/>
    <mergeCell ref="H510:H512"/>
    <mergeCell ref="I510:I512"/>
    <mergeCell ref="J510:J512"/>
    <mergeCell ref="K510:K512"/>
    <mergeCell ref="L510:L512"/>
    <mergeCell ref="N510:N512"/>
    <mergeCell ref="B501:B503"/>
    <mergeCell ref="E501:E503"/>
    <mergeCell ref="G501:G503"/>
    <mergeCell ref="H501:H503"/>
    <mergeCell ref="I501:I503"/>
    <mergeCell ref="J501:J503"/>
    <mergeCell ref="K501:K503"/>
    <mergeCell ref="L501:L503"/>
    <mergeCell ref="N501:N503"/>
    <mergeCell ref="B504:B506"/>
    <mergeCell ref="E504:E506"/>
    <mergeCell ref="G504:G506"/>
    <mergeCell ref="H504:H506"/>
    <mergeCell ref="I504:I506"/>
    <mergeCell ref="J504:J506"/>
    <mergeCell ref="K504:K506"/>
    <mergeCell ref="L504:L506"/>
    <mergeCell ref="N504:N506"/>
    <mergeCell ref="B495:B497"/>
    <mergeCell ref="E495:E497"/>
    <mergeCell ref="G495:G497"/>
    <mergeCell ref="H495:H497"/>
    <mergeCell ref="I495:I497"/>
    <mergeCell ref="J495:J497"/>
    <mergeCell ref="K495:K497"/>
    <mergeCell ref="L495:L497"/>
    <mergeCell ref="N495:N497"/>
    <mergeCell ref="B498:B500"/>
    <mergeCell ref="E498:E500"/>
    <mergeCell ref="G498:G500"/>
    <mergeCell ref="H498:H500"/>
    <mergeCell ref="I498:I500"/>
    <mergeCell ref="J498:J500"/>
    <mergeCell ref="K498:K500"/>
    <mergeCell ref="L498:L500"/>
    <mergeCell ref="N498:N500"/>
    <mergeCell ref="B489:B491"/>
    <mergeCell ref="E489:E491"/>
    <mergeCell ref="G489:G491"/>
    <mergeCell ref="H489:H491"/>
    <mergeCell ref="I489:I491"/>
    <mergeCell ref="J489:J491"/>
    <mergeCell ref="K489:K491"/>
    <mergeCell ref="L489:L491"/>
    <mergeCell ref="N489:N491"/>
    <mergeCell ref="B492:B494"/>
    <mergeCell ref="E492:E494"/>
    <mergeCell ref="G492:G494"/>
    <mergeCell ref="H492:H494"/>
    <mergeCell ref="I492:I494"/>
    <mergeCell ref="J492:J494"/>
    <mergeCell ref="K492:K494"/>
    <mergeCell ref="L492:L494"/>
    <mergeCell ref="N492:N494"/>
    <mergeCell ref="B483:B485"/>
    <mergeCell ref="E483:E485"/>
    <mergeCell ref="G483:G485"/>
    <mergeCell ref="H483:H485"/>
    <mergeCell ref="I483:I485"/>
    <mergeCell ref="J483:J485"/>
    <mergeCell ref="K483:K485"/>
    <mergeCell ref="L483:L485"/>
    <mergeCell ref="N483:N485"/>
    <mergeCell ref="B486:B488"/>
    <mergeCell ref="E486:E488"/>
    <mergeCell ref="G486:G488"/>
    <mergeCell ref="H486:H488"/>
    <mergeCell ref="I486:I488"/>
    <mergeCell ref="J486:J488"/>
    <mergeCell ref="K486:K488"/>
    <mergeCell ref="L486:L488"/>
    <mergeCell ref="N486:N488"/>
    <mergeCell ref="B477:B479"/>
    <mergeCell ref="E477:E479"/>
    <mergeCell ref="G477:G479"/>
    <mergeCell ref="H477:H479"/>
    <mergeCell ref="I477:I479"/>
    <mergeCell ref="J477:J479"/>
    <mergeCell ref="K477:K479"/>
    <mergeCell ref="L477:L479"/>
    <mergeCell ref="N477:N479"/>
    <mergeCell ref="B480:B482"/>
    <mergeCell ref="E480:E482"/>
    <mergeCell ref="G480:G482"/>
    <mergeCell ref="H480:H482"/>
    <mergeCell ref="I480:I482"/>
    <mergeCell ref="J480:J482"/>
    <mergeCell ref="K480:K482"/>
    <mergeCell ref="L480:L482"/>
    <mergeCell ref="N480:N482"/>
    <mergeCell ref="B471:B473"/>
    <mergeCell ref="E471:E473"/>
    <mergeCell ref="G471:G473"/>
    <mergeCell ref="H471:H473"/>
    <mergeCell ref="I471:I473"/>
    <mergeCell ref="J471:J473"/>
    <mergeCell ref="K471:K473"/>
    <mergeCell ref="L471:L473"/>
    <mergeCell ref="N471:N473"/>
    <mergeCell ref="B474:B476"/>
    <mergeCell ref="E474:E476"/>
    <mergeCell ref="G474:G476"/>
    <mergeCell ref="H474:H476"/>
    <mergeCell ref="I474:I476"/>
    <mergeCell ref="J474:J476"/>
    <mergeCell ref="K474:K476"/>
    <mergeCell ref="L474:L476"/>
    <mergeCell ref="N474:N476"/>
    <mergeCell ref="B465:B467"/>
    <mergeCell ref="E465:E467"/>
    <mergeCell ref="G465:G467"/>
    <mergeCell ref="H465:H467"/>
    <mergeCell ref="I465:I467"/>
    <mergeCell ref="J465:J467"/>
    <mergeCell ref="K465:K467"/>
    <mergeCell ref="L465:L467"/>
    <mergeCell ref="N465:N467"/>
    <mergeCell ref="B468:B470"/>
    <mergeCell ref="E468:E470"/>
    <mergeCell ref="G468:G470"/>
    <mergeCell ref="H468:H470"/>
    <mergeCell ref="I468:I470"/>
    <mergeCell ref="J468:J470"/>
    <mergeCell ref="K468:K470"/>
    <mergeCell ref="L468:L470"/>
    <mergeCell ref="N468:N470"/>
    <mergeCell ref="B459:B461"/>
    <mergeCell ref="E459:E461"/>
    <mergeCell ref="G459:G461"/>
    <mergeCell ref="H459:H461"/>
    <mergeCell ref="I459:I461"/>
    <mergeCell ref="J459:J461"/>
    <mergeCell ref="K459:K461"/>
    <mergeCell ref="L459:L461"/>
    <mergeCell ref="N459:N461"/>
    <mergeCell ref="B462:B464"/>
    <mergeCell ref="E462:E464"/>
    <mergeCell ref="G462:G464"/>
    <mergeCell ref="H462:H464"/>
    <mergeCell ref="I462:I464"/>
    <mergeCell ref="J462:J464"/>
    <mergeCell ref="K462:K464"/>
    <mergeCell ref="L462:L464"/>
    <mergeCell ref="N462:N464"/>
    <mergeCell ref="B453:B455"/>
    <mergeCell ref="E453:E455"/>
    <mergeCell ref="G453:G455"/>
    <mergeCell ref="H453:H455"/>
    <mergeCell ref="I453:I455"/>
    <mergeCell ref="J453:J455"/>
    <mergeCell ref="K453:K455"/>
    <mergeCell ref="L453:L455"/>
    <mergeCell ref="N453:N455"/>
    <mergeCell ref="B456:B458"/>
    <mergeCell ref="E456:E458"/>
    <mergeCell ref="G456:G458"/>
    <mergeCell ref="H456:H458"/>
    <mergeCell ref="I456:I458"/>
    <mergeCell ref="J456:J458"/>
    <mergeCell ref="K456:K458"/>
    <mergeCell ref="L456:L458"/>
    <mergeCell ref="N456:N458"/>
    <mergeCell ref="B447:B449"/>
    <mergeCell ref="E447:E449"/>
    <mergeCell ref="G447:G449"/>
    <mergeCell ref="H447:H449"/>
    <mergeCell ref="I447:I449"/>
    <mergeCell ref="J447:J449"/>
    <mergeCell ref="K447:K449"/>
    <mergeCell ref="L447:L449"/>
    <mergeCell ref="N447:N449"/>
    <mergeCell ref="B450:B452"/>
    <mergeCell ref="E450:E452"/>
    <mergeCell ref="G450:G452"/>
    <mergeCell ref="H450:H452"/>
    <mergeCell ref="I450:I452"/>
    <mergeCell ref="J450:J452"/>
    <mergeCell ref="K450:K452"/>
    <mergeCell ref="L450:L452"/>
    <mergeCell ref="N450:N452"/>
    <mergeCell ref="B441:B443"/>
    <mergeCell ref="E441:E443"/>
    <mergeCell ref="G441:G443"/>
    <mergeCell ref="H441:H443"/>
    <mergeCell ref="I441:I443"/>
    <mergeCell ref="J441:J443"/>
    <mergeCell ref="K441:K443"/>
    <mergeCell ref="L441:L443"/>
    <mergeCell ref="N441:N443"/>
    <mergeCell ref="B444:B446"/>
    <mergeCell ref="E444:E446"/>
    <mergeCell ref="G444:G446"/>
    <mergeCell ref="H444:H446"/>
    <mergeCell ref="I444:I446"/>
    <mergeCell ref="J444:J446"/>
    <mergeCell ref="K444:K446"/>
    <mergeCell ref="L444:L446"/>
    <mergeCell ref="N444:N446"/>
    <mergeCell ref="B435:B437"/>
    <mergeCell ref="E435:E437"/>
    <mergeCell ref="G435:G437"/>
    <mergeCell ref="H435:H437"/>
    <mergeCell ref="I435:I437"/>
    <mergeCell ref="J435:J437"/>
    <mergeCell ref="K435:K437"/>
    <mergeCell ref="L435:L437"/>
    <mergeCell ref="N435:N437"/>
    <mergeCell ref="B438:B440"/>
    <mergeCell ref="E438:E440"/>
    <mergeCell ref="G438:G440"/>
    <mergeCell ref="H438:H440"/>
    <mergeCell ref="I438:I440"/>
    <mergeCell ref="J438:J440"/>
    <mergeCell ref="K438:K440"/>
    <mergeCell ref="L438:L440"/>
    <mergeCell ref="N438:N440"/>
    <mergeCell ref="B429:B431"/>
    <mergeCell ref="E429:E431"/>
    <mergeCell ref="G429:G431"/>
    <mergeCell ref="H429:H431"/>
    <mergeCell ref="I429:I431"/>
    <mergeCell ref="J429:J431"/>
    <mergeCell ref="K429:K431"/>
    <mergeCell ref="L429:L431"/>
    <mergeCell ref="N429:N431"/>
    <mergeCell ref="B432:B434"/>
    <mergeCell ref="E432:E434"/>
    <mergeCell ref="G432:G434"/>
    <mergeCell ref="H432:H434"/>
    <mergeCell ref="I432:I434"/>
    <mergeCell ref="J432:J434"/>
    <mergeCell ref="K432:K434"/>
    <mergeCell ref="L432:L434"/>
    <mergeCell ref="N432:N434"/>
    <mergeCell ref="B423:B425"/>
    <mergeCell ref="E423:E425"/>
    <mergeCell ref="G423:G425"/>
    <mergeCell ref="H423:H425"/>
    <mergeCell ref="I423:I425"/>
    <mergeCell ref="J423:J425"/>
    <mergeCell ref="K423:K425"/>
    <mergeCell ref="L423:L425"/>
    <mergeCell ref="N423:N425"/>
    <mergeCell ref="B426:B428"/>
    <mergeCell ref="E426:E428"/>
    <mergeCell ref="G426:G428"/>
    <mergeCell ref="H426:H428"/>
    <mergeCell ref="I426:I428"/>
    <mergeCell ref="J426:J428"/>
    <mergeCell ref="K426:K428"/>
    <mergeCell ref="L426:L428"/>
    <mergeCell ref="N426:N428"/>
    <mergeCell ref="B417:B419"/>
    <mergeCell ref="E417:E419"/>
    <mergeCell ref="G417:G419"/>
    <mergeCell ref="H417:H419"/>
    <mergeCell ref="I417:I419"/>
    <mergeCell ref="J417:J419"/>
    <mergeCell ref="K417:K419"/>
    <mergeCell ref="L417:L419"/>
    <mergeCell ref="N417:N419"/>
    <mergeCell ref="B420:B422"/>
    <mergeCell ref="E420:E422"/>
    <mergeCell ref="G420:G422"/>
    <mergeCell ref="H420:H422"/>
    <mergeCell ref="I420:I422"/>
    <mergeCell ref="J420:J422"/>
    <mergeCell ref="K420:K422"/>
    <mergeCell ref="L420:L422"/>
    <mergeCell ref="N420:N422"/>
    <mergeCell ref="B411:B413"/>
    <mergeCell ref="E411:E413"/>
    <mergeCell ref="G411:G413"/>
    <mergeCell ref="H411:H413"/>
    <mergeCell ref="I411:I413"/>
    <mergeCell ref="J411:J413"/>
    <mergeCell ref="K411:K413"/>
    <mergeCell ref="L411:L413"/>
    <mergeCell ref="N411:N413"/>
    <mergeCell ref="B414:B416"/>
    <mergeCell ref="E414:E416"/>
    <mergeCell ref="G414:G416"/>
    <mergeCell ref="H414:H416"/>
    <mergeCell ref="I414:I416"/>
    <mergeCell ref="J414:J416"/>
    <mergeCell ref="K414:K416"/>
    <mergeCell ref="L414:L416"/>
    <mergeCell ref="N414:N416"/>
    <mergeCell ref="B405:B407"/>
    <mergeCell ref="E405:E407"/>
    <mergeCell ref="G405:G407"/>
    <mergeCell ref="H405:H407"/>
    <mergeCell ref="I405:I407"/>
    <mergeCell ref="J405:J407"/>
    <mergeCell ref="K405:K407"/>
    <mergeCell ref="L405:L407"/>
    <mergeCell ref="N405:N407"/>
    <mergeCell ref="B408:B410"/>
    <mergeCell ref="E408:E410"/>
    <mergeCell ref="G408:G410"/>
    <mergeCell ref="H408:H410"/>
    <mergeCell ref="I408:I410"/>
    <mergeCell ref="J408:J410"/>
    <mergeCell ref="K408:K410"/>
    <mergeCell ref="L408:L410"/>
    <mergeCell ref="N408:N410"/>
    <mergeCell ref="B399:B401"/>
    <mergeCell ref="E399:E401"/>
    <mergeCell ref="G399:G401"/>
    <mergeCell ref="H399:H401"/>
    <mergeCell ref="I399:I401"/>
    <mergeCell ref="J399:J401"/>
    <mergeCell ref="K399:K401"/>
    <mergeCell ref="L399:L401"/>
    <mergeCell ref="N399:N401"/>
    <mergeCell ref="B402:B404"/>
    <mergeCell ref="E402:E404"/>
    <mergeCell ref="G402:G404"/>
    <mergeCell ref="H402:H404"/>
    <mergeCell ref="I402:I404"/>
    <mergeCell ref="J402:J404"/>
    <mergeCell ref="K402:K404"/>
    <mergeCell ref="L402:L404"/>
    <mergeCell ref="N402:N404"/>
    <mergeCell ref="B393:B395"/>
    <mergeCell ref="E393:E395"/>
    <mergeCell ref="G393:G395"/>
    <mergeCell ref="H393:H395"/>
    <mergeCell ref="I393:I395"/>
    <mergeCell ref="J393:J395"/>
    <mergeCell ref="K393:K395"/>
    <mergeCell ref="L393:L395"/>
    <mergeCell ref="N393:N395"/>
    <mergeCell ref="B396:B398"/>
    <mergeCell ref="E396:E398"/>
    <mergeCell ref="G396:G398"/>
    <mergeCell ref="H396:H398"/>
    <mergeCell ref="I396:I398"/>
    <mergeCell ref="J396:J398"/>
    <mergeCell ref="K396:K398"/>
    <mergeCell ref="L396:L398"/>
    <mergeCell ref="N396:N398"/>
    <mergeCell ref="B387:B389"/>
    <mergeCell ref="E387:E389"/>
    <mergeCell ref="G387:G389"/>
    <mergeCell ref="H387:H389"/>
    <mergeCell ref="I387:I389"/>
    <mergeCell ref="J387:J389"/>
    <mergeCell ref="K387:K389"/>
    <mergeCell ref="L387:L389"/>
    <mergeCell ref="N387:N389"/>
    <mergeCell ref="B390:B392"/>
    <mergeCell ref="E390:E392"/>
    <mergeCell ref="G390:G392"/>
    <mergeCell ref="H390:H392"/>
    <mergeCell ref="I390:I392"/>
    <mergeCell ref="J390:J392"/>
    <mergeCell ref="K390:K392"/>
    <mergeCell ref="L390:L392"/>
    <mergeCell ref="N390:N392"/>
    <mergeCell ref="B381:B383"/>
    <mergeCell ref="E381:E383"/>
    <mergeCell ref="G381:G383"/>
    <mergeCell ref="H381:H383"/>
    <mergeCell ref="I381:I383"/>
    <mergeCell ref="J381:J383"/>
    <mergeCell ref="K381:K383"/>
    <mergeCell ref="L381:L383"/>
    <mergeCell ref="N381:N383"/>
    <mergeCell ref="B384:B386"/>
    <mergeCell ref="E384:E386"/>
    <mergeCell ref="G384:G386"/>
    <mergeCell ref="H384:H386"/>
    <mergeCell ref="I384:I386"/>
    <mergeCell ref="J384:J386"/>
    <mergeCell ref="K384:K386"/>
    <mergeCell ref="L384:L386"/>
    <mergeCell ref="N384:N386"/>
    <mergeCell ref="B375:B377"/>
    <mergeCell ref="E375:E377"/>
    <mergeCell ref="G375:G377"/>
    <mergeCell ref="H375:H377"/>
    <mergeCell ref="I375:I377"/>
    <mergeCell ref="J375:J377"/>
    <mergeCell ref="K375:K377"/>
    <mergeCell ref="L375:L377"/>
    <mergeCell ref="N375:N377"/>
    <mergeCell ref="B378:B380"/>
    <mergeCell ref="E378:E380"/>
    <mergeCell ref="G378:G380"/>
    <mergeCell ref="H378:H380"/>
    <mergeCell ref="I378:I380"/>
    <mergeCell ref="J378:J380"/>
    <mergeCell ref="K378:K380"/>
    <mergeCell ref="L378:L380"/>
    <mergeCell ref="N378:N380"/>
    <mergeCell ref="B369:B371"/>
    <mergeCell ref="E369:E371"/>
    <mergeCell ref="G369:G371"/>
    <mergeCell ref="H369:H371"/>
    <mergeCell ref="I369:I371"/>
    <mergeCell ref="J369:J371"/>
    <mergeCell ref="K369:K371"/>
    <mergeCell ref="L369:L371"/>
    <mergeCell ref="N369:N371"/>
    <mergeCell ref="B372:B374"/>
    <mergeCell ref="E372:E374"/>
    <mergeCell ref="G372:G374"/>
    <mergeCell ref="H372:H374"/>
    <mergeCell ref="I372:I374"/>
    <mergeCell ref="J372:J374"/>
    <mergeCell ref="K372:K374"/>
    <mergeCell ref="L372:L374"/>
    <mergeCell ref="N372:N374"/>
    <mergeCell ref="B363:B365"/>
    <mergeCell ref="E363:E365"/>
    <mergeCell ref="G363:G365"/>
    <mergeCell ref="H363:H365"/>
    <mergeCell ref="I363:I365"/>
    <mergeCell ref="J363:J365"/>
    <mergeCell ref="K363:K365"/>
    <mergeCell ref="L363:L365"/>
    <mergeCell ref="N363:N365"/>
    <mergeCell ref="B366:B368"/>
    <mergeCell ref="E366:E368"/>
    <mergeCell ref="G366:G368"/>
    <mergeCell ref="H366:H368"/>
    <mergeCell ref="I366:I368"/>
    <mergeCell ref="J366:J368"/>
    <mergeCell ref="K366:K368"/>
    <mergeCell ref="L366:L368"/>
    <mergeCell ref="N366:N368"/>
    <mergeCell ref="B357:B359"/>
    <mergeCell ref="E357:E359"/>
    <mergeCell ref="G357:G359"/>
    <mergeCell ref="H357:H359"/>
    <mergeCell ref="I357:I359"/>
    <mergeCell ref="J357:J359"/>
    <mergeCell ref="K357:K359"/>
    <mergeCell ref="L357:L359"/>
    <mergeCell ref="N357:N359"/>
    <mergeCell ref="B360:B362"/>
    <mergeCell ref="E360:E362"/>
    <mergeCell ref="G360:G362"/>
    <mergeCell ref="H360:H362"/>
    <mergeCell ref="I360:I362"/>
    <mergeCell ref="J360:J362"/>
    <mergeCell ref="K360:K362"/>
    <mergeCell ref="L360:L362"/>
    <mergeCell ref="N360:N362"/>
    <mergeCell ref="B351:B353"/>
    <mergeCell ref="E351:E353"/>
    <mergeCell ref="G351:G353"/>
    <mergeCell ref="H351:H353"/>
    <mergeCell ref="I351:I353"/>
    <mergeCell ref="J351:J353"/>
    <mergeCell ref="K351:K353"/>
    <mergeCell ref="L351:L353"/>
    <mergeCell ref="N351:N353"/>
    <mergeCell ref="B354:B356"/>
    <mergeCell ref="E354:E356"/>
    <mergeCell ref="G354:G356"/>
    <mergeCell ref="H354:H356"/>
    <mergeCell ref="I354:I356"/>
    <mergeCell ref="J354:J356"/>
    <mergeCell ref="K354:K356"/>
    <mergeCell ref="L354:L356"/>
    <mergeCell ref="N354:N356"/>
    <mergeCell ref="B345:B347"/>
    <mergeCell ref="E345:E347"/>
    <mergeCell ref="G345:G347"/>
    <mergeCell ref="H345:H347"/>
    <mergeCell ref="I345:I347"/>
    <mergeCell ref="J345:J347"/>
    <mergeCell ref="K345:K347"/>
    <mergeCell ref="L345:L347"/>
    <mergeCell ref="N345:N347"/>
    <mergeCell ref="B348:B350"/>
    <mergeCell ref="E348:E350"/>
    <mergeCell ref="G348:G350"/>
    <mergeCell ref="H348:H350"/>
    <mergeCell ref="I348:I350"/>
    <mergeCell ref="J348:J350"/>
    <mergeCell ref="K348:K350"/>
    <mergeCell ref="L348:L350"/>
    <mergeCell ref="N348:N350"/>
    <mergeCell ref="B339:B341"/>
    <mergeCell ref="E339:E341"/>
    <mergeCell ref="G339:G341"/>
    <mergeCell ref="H339:H341"/>
    <mergeCell ref="I339:I341"/>
    <mergeCell ref="J339:J341"/>
    <mergeCell ref="K339:K341"/>
    <mergeCell ref="L339:L341"/>
    <mergeCell ref="N339:N341"/>
    <mergeCell ref="B342:B344"/>
    <mergeCell ref="E342:E344"/>
    <mergeCell ref="G342:G344"/>
    <mergeCell ref="H342:H344"/>
    <mergeCell ref="I342:I344"/>
    <mergeCell ref="J342:J344"/>
    <mergeCell ref="K342:K344"/>
    <mergeCell ref="L342:L344"/>
    <mergeCell ref="N342:N344"/>
    <mergeCell ref="B333:B335"/>
    <mergeCell ref="E333:E335"/>
    <mergeCell ref="G333:G335"/>
    <mergeCell ref="H333:H335"/>
    <mergeCell ref="I333:I335"/>
    <mergeCell ref="J333:J335"/>
    <mergeCell ref="K333:K335"/>
    <mergeCell ref="L333:L335"/>
    <mergeCell ref="N333:N335"/>
    <mergeCell ref="B336:B338"/>
    <mergeCell ref="E336:E338"/>
    <mergeCell ref="G336:G338"/>
    <mergeCell ref="H336:H338"/>
    <mergeCell ref="I336:I338"/>
    <mergeCell ref="J336:J338"/>
    <mergeCell ref="K336:K338"/>
    <mergeCell ref="L336:L338"/>
    <mergeCell ref="N336:N338"/>
    <mergeCell ref="B327:B329"/>
    <mergeCell ref="E327:E329"/>
    <mergeCell ref="G327:G329"/>
    <mergeCell ref="H327:H329"/>
    <mergeCell ref="I327:I329"/>
    <mergeCell ref="J327:J329"/>
    <mergeCell ref="K327:K329"/>
    <mergeCell ref="L327:L329"/>
    <mergeCell ref="N327:N329"/>
    <mergeCell ref="B330:B332"/>
    <mergeCell ref="E330:E332"/>
    <mergeCell ref="G330:G332"/>
    <mergeCell ref="H330:H332"/>
    <mergeCell ref="I330:I332"/>
    <mergeCell ref="J330:J332"/>
    <mergeCell ref="K330:K332"/>
    <mergeCell ref="L330:L332"/>
    <mergeCell ref="N330:N332"/>
    <mergeCell ref="B321:B323"/>
    <mergeCell ref="E321:E323"/>
    <mergeCell ref="G321:G323"/>
    <mergeCell ref="H321:H323"/>
    <mergeCell ref="I321:I323"/>
    <mergeCell ref="J321:J323"/>
    <mergeCell ref="K321:K323"/>
    <mergeCell ref="L321:L323"/>
    <mergeCell ref="N321:N323"/>
    <mergeCell ref="B324:B326"/>
    <mergeCell ref="E324:E326"/>
    <mergeCell ref="G324:G326"/>
    <mergeCell ref="H324:H326"/>
    <mergeCell ref="I324:I326"/>
    <mergeCell ref="J324:J326"/>
    <mergeCell ref="K324:K326"/>
    <mergeCell ref="L324:L326"/>
    <mergeCell ref="N324:N326"/>
    <mergeCell ref="B315:B317"/>
    <mergeCell ref="E315:E317"/>
    <mergeCell ref="G315:G317"/>
    <mergeCell ref="H315:H317"/>
    <mergeCell ref="I315:I317"/>
    <mergeCell ref="J315:J317"/>
    <mergeCell ref="K315:K317"/>
    <mergeCell ref="L315:L317"/>
    <mergeCell ref="N315:N317"/>
    <mergeCell ref="B318:B320"/>
    <mergeCell ref="E318:E320"/>
    <mergeCell ref="G318:G320"/>
    <mergeCell ref="H318:H320"/>
    <mergeCell ref="I318:I320"/>
    <mergeCell ref="J318:J320"/>
    <mergeCell ref="K318:K320"/>
    <mergeCell ref="L318:L320"/>
    <mergeCell ref="N318:N320"/>
    <mergeCell ref="B309:B311"/>
    <mergeCell ref="E309:E311"/>
    <mergeCell ref="G309:G311"/>
    <mergeCell ref="H309:H311"/>
    <mergeCell ref="I309:I311"/>
    <mergeCell ref="J309:J311"/>
    <mergeCell ref="K309:K311"/>
    <mergeCell ref="L309:L311"/>
    <mergeCell ref="N309:N311"/>
    <mergeCell ref="B312:B314"/>
    <mergeCell ref="E312:E314"/>
    <mergeCell ref="G312:G314"/>
    <mergeCell ref="H312:H314"/>
    <mergeCell ref="I312:I314"/>
    <mergeCell ref="J312:J314"/>
    <mergeCell ref="K312:K314"/>
    <mergeCell ref="L312:L314"/>
    <mergeCell ref="N312:N314"/>
    <mergeCell ref="B303:B305"/>
    <mergeCell ref="E303:E305"/>
    <mergeCell ref="G303:G305"/>
    <mergeCell ref="H303:H305"/>
    <mergeCell ref="I303:I305"/>
    <mergeCell ref="J303:J305"/>
    <mergeCell ref="K303:K305"/>
    <mergeCell ref="L303:L305"/>
    <mergeCell ref="N303:N305"/>
    <mergeCell ref="B306:B308"/>
    <mergeCell ref="E306:E308"/>
    <mergeCell ref="G306:G308"/>
    <mergeCell ref="H306:H308"/>
    <mergeCell ref="I306:I308"/>
    <mergeCell ref="J306:J308"/>
    <mergeCell ref="K306:K308"/>
    <mergeCell ref="L306:L308"/>
    <mergeCell ref="N306:N308"/>
    <mergeCell ref="B297:B299"/>
    <mergeCell ref="E297:E299"/>
    <mergeCell ref="G297:G299"/>
    <mergeCell ref="H297:H299"/>
    <mergeCell ref="I297:I299"/>
    <mergeCell ref="J297:J299"/>
    <mergeCell ref="K297:K299"/>
    <mergeCell ref="L297:L299"/>
    <mergeCell ref="N297:N299"/>
    <mergeCell ref="B300:B302"/>
    <mergeCell ref="E300:E302"/>
    <mergeCell ref="G300:G302"/>
    <mergeCell ref="H300:H302"/>
    <mergeCell ref="I300:I302"/>
    <mergeCell ref="J300:J302"/>
    <mergeCell ref="K300:K302"/>
    <mergeCell ref="L300:L302"/>
    <mergeCell ref="N300:N302"/>
    <mergeCell ref="B291:B293"/>
    <mergeCell ref="E291:E293"/>
    <mergeCell ref="G291:G293"/>
    <mergeCell ref="H291:H293"/>
    <mergeCell ref="I291:I293"/>
    <mergeCell ref="J291:J293"/>
    <mergeCell ref="K291:K293"/>
    <mergeCell ref="L291:L293"/>
    <mergeCell ref="N291:N293"/>
    <mergeCell ref="B294:B296"/>
    <mergeCell ref="E294:E296"/>
    <mergeCell ref="G294:G296"/>
    <mergeCell ref="H294:H296"/>
    <mergeCell ref="I294:I296"/>
    <mergeCell ref="J294:J296"/>
    <mergeCell ref="K294:K296"/>
    <mergeCell ref="L294:L296"/>
    <mergeCell ref="N294:N296"/>
    <mergeCell ref="B285:B287"/>
    <mergeCell ref="E285:E287"/>
    <mergeCell ref="G285:G287"/>
    <mergeCell ref="H285:H287"/>
    <mergeCell ref="I285:I287"/>
    <mergeCell ref="J285:J287"/>
    <mergeCell ref="K285:K287"/>
    <mergeCell ref="L285:L287"/>
    <mergeCell ref="N285:N287"/>
    <mergeCell ref="B288:B290"/>
    <mergeCell ref="E288:E290"/>
    <mergeCell ref="G288:G290"/>
    <mergeCell ref="H288:H290"/>
    <mergeCell ref="I288:I290"/>
    <mergeCell ref="J288:J290"/>
    <mergeCell ref="K288:K290"/>
    <mergeCell ref="L288:L290"/>
    <mergeCell ref="N288:N290"/>
    <mergeCell ref="B279:B281"/>
    <mergeCell ref="E279:E281"/>
    <mergeCell ref="G279:G281"/>
    <mergeCell ref="H279:H281"/>
    <mergeCell ref="I279:I281"/>
    <mergeCell ref="J279:J281"/>
    <mergeCell ref="K279:K281"/>
    <mergeCell ref="L279:L281"/>
    <mergeCell ref="N279:N281"/>
    <mergeCell ref="B282:B284"/>
    <mergeCell ref="E282:E284"/>
    <mergeCell ref="G282:G284"/>
    <mergeCell ref="H282:H284"/>
    <mergeCell ref="I282:I284"/>
    <mergeCell ref="J282:J284"/>
    <mergeCell ref="K282:K284"/>
    <mergeCell ref="L282:L284"/>
    <mergeCell ref="N282:N284"/>
    <mergeCell ref="B273:B275"/>
    <mergeCell ref="E273:E275"/>
    <mergeCell ref="G273:G275"/>
    <mergeCell ref="H273:H275"/>
    <mergeCell ref="I273:I275"/>
    <mergeCell ref="J273:J275"/>
    <mergeCell ref="K273:K275"/>
    <mergeCell ref="L273:L275"/>
    <mergeCell ref="N273:N275"/>
    <mergeCell ref="B276:B278"/>
    <mergeCell ref="E276:E278"/>
    <mergeCell ref="G276:G278"/>
    <mergeCell ref="H276:H278"/>
    <mergeCell ref="I276:I278"/>
    <mergeCell ref="J276:J278"/>
    <mergeCell ref="K276:K278"/>
    <mergeCell ref="L276:L278"/>
    <mergeCell ref="N276:N278"/>
    <mergeCell ref="B267:B269"/>
    <mergeCell ref="E267:E269"/>
    <mergeCell ref="G267:G269"/>
    <mergeCell ref="H267:H269"/>
    <mergeCell ref="I267:I269"/>
    <mergeCell ref="J267:J269"/>
    <mergeCell ref="K267:K269"/>
    <mergeCell ref="L267:L269"/>
    <mergeCell ref="N267:N269"/>
    <mergeCell ref="B270:B272"/>
    <mergeCell ref="E270:E272"/>
    <mergeCell ref="G270:G272"/>
    <mergeCell ref="H270:H272"/>
    <mergeCell ref="I270:I272"/>
    <mergeCell ref="J270:J272"/>
    <mergeCell ref="K270:K272"/>
    <mergeCell ref="L270:L272"/>
    <mergeCell ref="N270:N272"/>
    <mergeCell ref="B261:B263"/>
    <mergeCell ref="E261:E263"/>
    <mergeCell ref="G261:G263"/>
    <mergeCell ref="H261:H263"/>
    <mergeCell ref="I261:I263"/>
    <mergeCell ref="J261:J263"/>
    <mergeCell ref="K261:K263"/>
    <mergeCell ref="L261:L263"/>
    <mergeCell ref="N261:N263"/>
    <mergeCell ref="B264:B266"/>
    <mergeCell ref="E264:E266"/>
    <mergeCell ref="G264:G266"/>
    <mergeCell ref="H264:H266"/>
    <mergeCell ref="I264:I266"/>
    <mergeCell ref="J264:J266"/>
    <mergeCell ref="K264:K266"/>
    <mergeCell ref="L264:L266"/>
    <mergeCell ref="N264:N266"/>
    <mergeCell ref="B255:B257"/>
    <mergeCell ref="E255:E257"/>
    <mergeCell ref="G255:G257"/>
    <mergeCell ref="H255:H257"/>
    <mergeCell ref="I255:I257"/>
    <mergeCell ref="J255:J257"/>
    <mergeCell ref="K255:K257"/>
    <mergeCell ref="L255:L257"/>
    <mergeCell ref="N255:N257"/>
    <mergeCell ref="B258:B260"/>
    <mergeCell ref="E258:E260"/>
    <mergeCell ref="G258:G260"/>
    <mergeCell ref="H258:H260"/>
    <mergeCell ref="I258:I260"/>
    <mergeCell ref="J258:J260"/>
    <mergeCell ref="K258:K260"/>
    <mergeCell ref="L258:L260"/>
    <mergeCell ref="N258:N260"/>
    <mergeCell ref="B249:B251"/>
    <mergeCell ref="E249:E251"/>
    <mergeCell ref="G249:G251"/>
    <mergeCell ref="H249:H251"/>
    <mergeCell ref="I249:I251"/>
    <mergeCell ref="J249:J251"/>
    <mergeCell ref="K249:K251"/>
    <mergeCell ref="L249:L251"/>
    <mergeCell ref="N249:N251"/>
    <mergeCell ref="B252:B254"/>
    <mergeCell ref="E252:E254"/>
    <mergeCell ref="G252:G254"/>
    <mergeCell ref="H252:H254"/>
    <mergeCell ref="I252:I254"/>
    <mergeCell ref="J252:J254"/>
    <mergeCell ref="K252:K254"/>
    <mergeCell ref="L252:L254"/>
    <mergeCell ref="N252:N254"/>
    <mergeCell ref="B243:B245"/>
    <mergeCell ref="E243:E245"/>
    <mergeCell ref="G243:G245"/>
    <mergeCell ref="H243:H245"/>
    <mergeCell ref="I243:I245"/>
    <mergeCell ref="J243:J245"/>
    <mergeCell ref="K243:K245"/>
    <mergeCell ref="L243:L245"/>
    <mergeCell ref="N243:N245"/>
    <mergeCell ref="B246:B248"/>
    <mergeCell ref="E246:E248"/>
    <mergeCell ref="G246:G248"/>
    <mergeCell ref="H246:H248"/>
    <mergeCell ref="I246:I248"/>
    <mergeCell ref="J246:J248"/>
    <mergeCell ref="K246:K248"/>
    <mergeCell ref="L246:L248"/>
    <mergeCell ref="N246:N248"/>
    <mergeCell ref="B237:B239"/>
    <mergeCell ref="E237:E239"/>
    <mergeCell ref="G237:G239"/>
    <mergeCell ref="H237:H239"/>
    <mergeCell ref="I237:I239"/>
    <mergeCell ref="J237:J239"/>
    <mergeCell ref="K237:K239"/>
    <mergeCell ref="L237:L239"/>
    <mergeCell ref="N237:N239"/>
    <mergeCell ref="B240:B242"/>
    <mergeCell ref="E240:E242"/>
    <mergeCell ref="G240:G242"/>
    <mergeCell ref="H240:H242"/>
    <mergeCell ref="I240:I242"/>
    <mergeCell ref="J240:J242"/>
    <mergeCell ref="K240:K242"/>
    <mergeCell ref="L240:L242"/>
    <mergeCell ref="N240:N242"/>
    <mergeCell ref="B231:B233"/>
    <mergeCell ref="E231:E233"/>
    <mergeCell ref="G231:G233"/>
    <mergeCell ref="H231:H233"/>
    <mergeCell ref="I231:I233"/>
    <mergeCell ref="J231:J233"/>
    <mergeCell ref="K231:K233"/>
    <mergeCell ref="L231:L233"/>
    <mergeCell ref="N231:N233"/>
    <mergeCell ref="B234:B236"/>
    <mergeCell ref="E234:E236"/>
    <mergeCell ref="G234:G236"/>
    <mergeCell ref="H234:H236"/>
    <mergeCell ref="I234:I236"/>
    <mergeCell ref="J234:J236"/>
    <mergeCell ref="K234:K236"/>
    <mergeCell ref="L234:L236"/>
    <mergeCell ref="N234:N236"/>
    <mergeCell ref="B225:B227"/>
    <mergeCell ref="E225:E227"/>
    <mergeCell ref="G225:G227"/>
    <mergeCell ref="H225:H227"/>
    <mergeCell ref="I225:I227"/>
    <mergeCell ref="J225:J227"/>
    <mergeCell ref="K225:K227"/>
    <mergeCell ref="L225:L227"/>
    <mergeCell ref="N225:N227"/>
    <mergeCell ref="B228:B230"/>
    <mergeCell ref="E228:E230"/>
    <mergeCell ref="G228:G230"/>
    <mergeCell ref="H228:H230"/>
    <mergeCell ref="I228:I230"/>
    <mergeCell ref="J228:J230"/>
    <mergeCell ref="K228:K230"/>
    <mergeCell ref="L228:L230"/>
    <mergeCell ref="N228:N230"/>
    <mergeCell ref="B219:B221"/>
    <mergeCell ref="E219:E221"/>
    <mergeCell ref="G219:G221"/>
    <mergeCell ref="H219:H221"/>
    <mergeCell ref="I219:I221"/>
    <mergeCell ref="J219:J221"/>
    <mergeCell ref="K219:K221"/>
    <mergeCell ref="L219:L221"/>
    <mergeCell ref="N219:N221"/>
    <mergeCell ref="B222:B224"/>
    <mergeCell ref="E222:E224"/>
    <mergeCell ref="G222:G224"/>
    <mergeCell ref="H222:H224"/>
    <mergeCell ref="I222:I224"/>
    <mergeCell ref="J222:J224"/>
    <mergeCell ref="K222:K224"/>
    <mergeCell ref="L222:L224"/>
    <mergeCell ref="N222:N224"/>
    <mergeCell ref="B213:B215"/>
    <mergeCell ref="E213:E215"/>
    <mergeCell ref="G213:G215"/>
    <mergeCell ref="H213:H215"/>
    <mergeCell ref="I213:I215"/>
    <mergeCell ref="J213:J215"/>
    <mergeCell ref="K213:K215"/>
    <mergeCell ref="L213:L215"/>
    <mergeCell ref="N213:N215"/>
    <mergeCell ref="B216:B218"/>
    <mergeCell ref="E216:E218"/>
    <mergeCell ref="G216:G218"/>
    <mergeCell ref="H216:H218"/>
    <mergeCell ref="I216:I218"/>
    <mergeCell ref="J216:J218"/>
    <mergeCell ref="K216:K218"/>
    <mergeCell ref="L216:L218"/>
    <mergeCell ref="N216:N218"/>
    <mergeCell ref="B207:B209"/>
    <mergeCell ref="E207:E209"/>
    <mergeCell ref="G207:G209"/>
    <mergeCell ref="H207:H209"/>
    <mergeCell ref="I207:I209"/>
    <mergeCell ref="J207:J209"/>
    <mergeCell ref="K207:K209"/>
    <mergeCell ref="L207:L209"/>
    <mergeCell ref="N207:N209"/>
    <mergeCell ref="B210:B212"/>
    <mergeCell ref="E210:E212"/>
    <mergeCell ref="G210:G212"/>
    <mergeCell ref="H210:H212"/>
    <mergeCell ref="I210:I212"/>
    <mergeCell ref="J210:J212"/>
    <mergeCell ref="K210:K212"/>
    <mergeCell ref="L210:L212"/>
    <mergeCell ref="N210:N212"/>
    <mergeCell ref="B201:B203"/>
    <mergeCell ref="E201:E203"/>
    <mergeCell ref="G201:G203"/>
    <mergeCell ref="H201:H203"/>
    <mergeCell ref="I201:I203"/>
    <mergeCell ref="J201:J203"/>
    <mergeCell ref="K201:K203"/>
    <mergeCell ref="L201:L203"/>
    <mergeCell ref="N201:N203"/>
    <mergeCell ref="B204:B206"/>
    <mergeCell ref="E204:E206"/>
    <mergeCell ref="G204:G206"/>
    <mergeCell ref="H204:H206"/>
    <mergeCell ref="I204:I206"/>
    <mergeCell ref="J204:J206"/>
    <mergeCell ref="K204:K206"/>
    <mergeCell ref="L204:L206"/>
    <mergeCell ref="N204:N206"/>
    <mergeCell ref="B195:B197"/>
    <mergeCell ref="E195:E197"/>
    <mergeCell ref="G195:G197"/>
    <mergeCell ref="H195:H197"/>
    <mergeCell ref="I195:I197"/>
    <mergeCell ref="J195:J197"/>
    <mergeCell ref="K195:K197"/>
    <mergeCell ref="L195:L197"/>
    <mergeCell ref="N195:N197"/>
    <mergeCell ref="B198:B200"/>
    <mergeCell ref="E198:E200"/>
    <mergeCell ref="G198:G200"/>
    <mergeCell ref="H198:H200"/>
    <mergeCell ref="I198:I200"/>
    <mergeCell ref="J198:J200"/>
    <mergeCell ref="K198:K200"/>
    <mergeCell ref="L198:L200"/>
    <mergeCell ref="N198:N200"/>
    <mergeCell ref="B189:B191"/>
    <mergeCell ref="E189:E191"/>
    <mergeCell ref="G189:G191"/>
    <mergeCell ref="H189:H191"/>
    <mergeCell ref="I189:I191"/>
    <mergeCell ref="J189:J191"/>
    <mergeCell ref="K189:K191"/>
    <mergeCell ref="L189:L191"/>
    <mergeCell ref="N189:N191"/>
    <mergeCell ref="B192:B194"/>
    <mergeCell ref="E192:E194"/>
    <mergeCell ref="G192:G194"/>
    <mergeCell ref="H192:H194"/>
    <mergeCell ref="I192:I194"/>
    <mergeCell ref="J192:J194"/>
    <mergeCell ref="K192:K194"/>
    <mergeCell ref="L192:L194"/>
    <mergeCell ref="N192:N194"/>
    <mergeCell ref="B183:B185"/>
    <mergeCell ref="E183:E185"/>
    <mergeCell ref="G183:G185"/>
    <mergeCell ref="H183:H185"/>
    <mergeCell ref="I183:I185"/>
    <mergeCell ref="J183:J185"/>
    <mergeCell ref="K183:K185"/>
    <mergeCell ref="L183:L185"/>
    <mergeCell ref="N183:N185"/>
    <mergeCell ref="B186:B188"/>
    <mergeCell ref="E186:E188"/>
    <mergeCell ref="G186:G188"/>
    <mergeCell ref="H186:H188"/>
    <mergeCell ref="I186:I188"/>
    <mergeCell ref="J186:J188"/>
    <mergeCell ref="K186:K188"/>
    <mergeCell ref="L186:L188"/>
    <mergeCell ref="N186:N188"/>
    <mergeCell ref="B177:B179"/>
    <mergeCell ref="E177:E179"/>
    <mergeCell ref="G177:G179"/>
    <mergeCell ref="H177:H179"/>
    <mergeCell ref="I177:I179"/>
    <mergeCell ref="J177:J179"/>
    <mergeCell ref="K177:K179"/>
    <mergeCell ref="L177:L179"/>
    <mergeCell ref="N177:N179"/>
    <mergeCell ref="B180:B182"/>
    <mergeCell ref="E180:E182"/>
    <mergeCell ref="G180:G182"/>
    <mergeCell ref="H180:H182"/>
    <mergeCell ref="I180:I182"/>
    <mergeCell ref="J180:J182"/>
    <mergeCell ref="K180:K182"/>
    <mergeCell ref="L180:L182"/>
    <mergeCell ref="N180:N182"/>
    <mergeCell ref="B171:B173"/>
    <mergeCell ref="E171:E173"/>
    <mergeCell ref="G171:G173"/>
    <mergeCell ref="H171:H173"/>
    <mergeCell ref="I171:I173"/>
    <mergeCell ref="J171:J173"/>
    <mergeCell ref="K171:K173"/>
    <mergeCell ref="L171:L173"/>
    <mergeCell ref="N171:N173"/>
    <mergeCell ref="B174:B176"/>
    <mergeCell ref="E174:E176"/>
    <mergeCell ref="G174:G176"/>
    <mergeCell ref="H174:H176"/>
    <mergeCell ref="I174:I176"/>
    <mergeCell ref="J174:J176"/>
    <mergeCell ref="K174:K176"/>
    <mergeCell ref="L174:L176"/>
    <mergeCell ref="N174:N176"/>
    <mergeCell ref="B165:B167"/>
    <mergeCell ref="E165:E167"/>
    <mergeCell ref="G165:G167"/>
    <mergeCell ref="H165:H167"/>
    <mergeCell ref="I165:I167"/>
    <mergeCell ref="J165:J167"/>
    <mergeCell ref="K165:K167"/>
    <mergeCell ref="L165:L167"/>
    <mergeCell ref="N165:N167"/>
    <mergeCell ref="B168:B170"/>
    <mergeCell ref="E168:E170"/>
    <mergeCell ref="G168:G170"/>
    <mergeCell ref="H168:H170"/>
    <mergeCell ref="I168:I170"/>
    <mergeCell ref="J168:J170"/>
    <mergeCell ref="K168:K170"/>
    <mergeCell ref="L168:L170"/>
    <mergeCell ref="N168:N170"/>
    <mergeCell ref="B159:B161"/>
    <mergeCell ref="E159:E161"/>
    <mergeCell ref="G159:G161"/>
    <mergeCell ref="H159:H161"/>
    <mergeCell ref="I159:I161"/>
    <mergeCell ref="J159:J161"/>
    <mergeCell ref="K159:K161"/>
    <mergeCell ref="L159:L161"/>
    <mergeCell ref="N159:N161"/>
    <mergeCell ref="B162:B164"/>
    <mergeCell ref="E162:E164"/>
    <mergeCell ref="G162:G164"/>
    <mergeCell ref="H162:H164"/>
    <mergeCell ref="I162:I164"/>
    <mergeCell ref="J162:J164"/>
    <mergeCell ref="K162:K164"/>
    <mergeCell ref="L162:L164"/>
    <mergeCell ref="N162:N164"/>
    <mergeCell ref="B153:B155"/>
    <mergeCell ref="E153:E155"/>
    <mergeCell ref="G153:G155"/>
    <mergeCell ref="H153:H155"/>
    <mergeCell ref="I153:I155"/>
    <mergeCell ref="J153:J155"/>
    <mergeCell ref="K153:K155"/>
    <mergeCell ref="L153:L155"/>
    <mergeCell ref="N153:N155"/>
    <mergeCell ref="B156:B158"/>
    <mergeCell ref="E156:E158"/>
    <mergeCell ref="G156:G158"/>
    <mergeCell ref="H156:H158"/>
    <mergeCell ref="I156:I158"/>
    <mergeCell ref="J156:J158"/>
    <mergeCell ref="K156:K158"/>
    <mergeCell ref="L156:L158"/>
    <mergeCell ref="N156:N158"/>
    <mergeCell ref="B147:B149"/>
    <mergeCell ref="E147:E149"/>
    <mergeCell ref="G147:G149"/>
    <mergeCell ref="H147:H149"/>
    <mergeCell ref="I147:I149"/>
    <mergeCell ref="J147:J149"/>
    <mergeCell ref="K147:K149"/>
    <mergeCell ref="L147:L149"/>
    <mergeCell ref="N147:N149"/>
    <mergeCell ref="B150:B152"/>
    <mergeCell ref="E150:E152"/>
    <mergeCell ref="G150:G152"/>
    <mergeCell ref="H150:H152"/>
    <mergeCell ref="I150:I152"/>
    <mergeCell ref="J150:J152"/>
    <mergeCell ref="K150:K152"/>
    <mergeCell ref="L150:L152"/>
    <mergeCell ref="N150:N152"/>
    <mergeCell ref="B141:B143"/>
    <mergeCell ref="E141:E143"/>
    <mergeCell ref="G141:G143"/>
    <mergeCell ref="H141:H143"/>
    <mergeCell ref="I141:I143"/>
    <mergeCell ref="J141:J143"/>
    <mergeCell ref="K141:K143"/>
    <mergeCell ref="L141:L143"/>
    <mergeCell ref="N141:N143"/>
    <mergeCell ref="B144:B146"/>
    <mergeCell ref="E144:E146"/>
    <mergeCell ref="G144:G146"/>
    <mergeCell ref="H144:H146"/>
    <mergeCell ref="I144:I146"/>
    <mergeCell ref="J144:J146"/>
    <mergeCell ref="K144:K146"/>
    <mergeCell ref="L144:L146"/>
    <mergeCell ref="N144:N146"/>
    <mergeCell ref="B135:B137"/>
    <mergeCell ref="E135:E137"/>
    <mergeCell ref="G135:G137"/>
    <mergeCell ref="H135:H137"/>
    <mergeCell ref="I135:I137"/>
    <mergeCell ref="J135:J137"/>
    <mergeCell ref="K135:K137"/>
    <mergeCell ref="L135:L137"/>
    <mergeCell ref="N135:N137"/>
    <mergeCell ref="B138:B140"/>
    <mergeCell ref="E138:E140"/>
    <mergeCell ref="G138:G140"/>
    <mergeCell ref="H138:H140"/>
    <mergeCell ref="I138:I140"/>
    <mergeCell ref="J138:J140"/>
    <mergeCell ref="K138:K140"/>
    <mergeCell ref="L138:L140"/>
    <mergeCell ref="N138:N140"/>
    <mergeCell ref="B129:B131"/>
    <mergeCell ref="E129:E131"/>
    <mergeCell ref="G129:G131"/>
    <mergeCell ref="H129:H131"/>
    <mergeCell ref="I129:I131"/>
    <mergeCell ref="J129:J131"/>
    <mergeCell ref="K129:K131"/>
    <mergeCell ref="L129:L131"/>
    <mergeCell ref="N129:N131"/>
    <mergeCell ref="B132:B134"/>
    <mergeCell ref="E132:E134"/>
    <mergeCell ref="G132:G134"/>
    <mergeCell ref="H132:H134"/>
    <mergeCell ref="I132:I134"/>
    <mergeCell ref="J132:J134"/>
    <mergeCell ref="K132:K134"/>
    <mergeCell ref="L132:L134"/>
    <mergeCell ref="N132:N134"/>
    <mergeCell ref="B123:B125"/>
    <mergeCell ref="E123:E125"/>
    <mergeCell ref="G123:G125"/>
    <mergeCell ref="H123:H125"/>
    <mergeCell ref="I123:I125"/>
    <mergeCell ref="J123:J125"/>
    <mergeCell ref="K123:K125"/>
    <mergeCell ref="L123:L125"/>
    <mergeCell ref="N123:N125"/>
    <mergeCell ref="B126:B128"/>
    <mergeCell ref="E126:E128"/>
    <mergeCell ref="G126:G128"/>
    <mergeCell ref="H126:H128"/>
    <mergeCell ref="I126:I128"/>
    <mergeCell ref="J126:J128"/>
    <mergeCell ref="K126:K128"/>
    <mergeCell ref="L126:L128"/>
    <mergeCell ref="N126:N128"/>
    <mergeCell ref="B117:B119"/>
    <mergeCell ref="E117:E119"/>
    <mergeCell ref="G117:G119"/>
    <mergeCell ref="H117:H119"/>
    <mergeCell ref="I117:I119"/>
    <mergeCell ref="J117:J119"/>
    <mergeCell ref="K117:K119"/>
    <mergeCell ref="L117:L119"/>
    <mergeCell ref="N117:N119"/>
    <mergeCell ref="B120:B122"/>
    <mergeCell ref="E120:E122"/>
    <mergeCell ref="G120:G122"/>
    <mergeCell ref="H120:H122"/>
    <mergeCell ref="I120:I122"/>
    <mergeCell ref="J120:J122"/>
    <mergeCell ref="K120:K122"/>
    <mergeCell ref="L120:L122"/>
    <mergeCell ref="N120:N122"/>
    <mergeCell ref="B111:B113"/>
    <mergeCell ref="E111:E113"/>
    <mergeCell ref="G111:G113"/>
    <mergeCell ref="H111:H113"/>
    <mergeCell ref="I111:I113"/>
    <mergeCell ref="J111:J113"/>
    <mergeCell ref="K111:K113"/>
    <mergeCell ref="L111:L113"/>
    <mergeCell ref="N111:N113"/>
    <mergeCell ref="B114:B116"/>
    <mergeCell ref="E114:E116"/>
    <mergeCell ref="G114:G116"/>
    <mergeCell ref="H114:H116"/>
    <mergeCell ref="I114:I116"/>
    <mergeCell ref="J114:J116"/>
    <mergeCell ref="K114:K116"/>
    <mergeCell ref="L114:L116"/>
    <mergeCell ref="N114:N116"/>
    <mergeCell ref="B105:B107"/>
    <mergeCell ref="E105:E107"/>
    <mergeCell ref="G105:G107"/>
    <mergeCell ref="H105:H107"/>
    <mergeCell ref="I105:I107"/>
    <mergeCell ref="J105:J107"/>
    <mergeCell ref="K105:K107"/>
    <mergeCell ref="L105:L107"/>
    <mergeCell ref="N105:N107"/>
    <mergeCell ref="B108:B110"/>
    <mergeCell ref="E108:E110"/>
    <mergeCell ref="G108:G110"/>
    <mergeCell ref="H108:H110"/>
    <mergeCell ref="I108:I110"/>
    <mergeCell ref="J108:J110"/>
    <mergeCell ref="K108:K110"/>
    <mergeCell ref="L108:L110"/>
    <mergeCell ref="N108:N110"/>
    <mergeCell ref="B99:B101"/>
    <mergeCell ref="E99:E101"/>
    <mergeCell ref="G99:G101"/>
    <mergeCell ref="H99:H101"/>
    <mergeCell ref="I99:I101"/>
    <mergeCell ref="J99:J101"/>
    <mergeCell ref="K99:K101"/>
    <mergeCell ref="L99:L101"/>
    <mergeCell ref="N99:N101"/>
    <mergeCell ref="B102:B104"/>
    <mergeCell ref="E102:E104"/>
    <mergeCell ref="G102:G104"/>
    <mergeCell ref="H102:H104"/>
    <mergeCell ref="I102:I104"/>
    <mergeCell ref="J102:J104"/>
    <mergeCell ref="K102:K104"/>
    <mergeCell ref="L102:L104"/>
    <mergeCell ref="N102:N104"/>
    <mergeCell ref="B93:B95"/>
    <mergeCell ref="E93:E95"/>
    <mergeCell ref="G93:G95"/>
    <mergeCell ref="H93:H95"/>
    <mergeCell ref="I93:I95"/>
    <mergeCell ref="J93:J95"/>
    <mergeCell ref="K93:K95"/>
    <mergeCell ref="L93:L95"/>
    <mergeCell ref="N93:N95"/>
    <mergeCell ref="B96:B98"/>
    <mergeCell ref="E96:E98"/>
    <mergeCell ref="G96:G98"/>
    <mergeCell ref="H96:H98"/>
    <mergeCell ref="I96:I98"/>
    <mergeCell ref="J96:J98"/>
    <mergeCell ref="K96:K98"/>
    <mergeCell ref="L96:L98"/>
    <mergeCell ref="N96:N98"/>
    <mergeCell ref="B87:B89"/>
    <mergeCell ref="E87:E89"/>
    <mergeCell ref="G87:G89"/>
    <mergeCell ref="H87:H89"/>
    <mergeCell ref="I87:I89"/>
    <mergeCell ref="J87:J89"/>
    <mergeCell ref="K87:K89"/>
    <mergeCell ref="L87:L89"/>
    <mergeCell ref="N87:N89"/>
    <mergeCell ref="B90:B92"/>
    <mergeCell ref="E90:E92"/>
    <mergeCell ref="G90:G92"/>
    <mergeCell ref="H90:H92"/>
    <mergeCell ref="I90:I92"/>
    <mergeCell ref="J90:J92"/>
    <mergeCell ref="K90:K92"/>
    <mergeCell ref="L90:L92"/>
    <mergeCell ref="N90:N92"/>
    <mergeCell ref="B81:B83"/>
    <mergeCell ref="E81:E83"/>
    <mergeCell ref="G81:G83"/>
    <mergeCell ref="H81:H83"/>
    <mergeCell ref="I81:I83"/>
    <mergeCell ref="J81:J83"/>
    <mergeCell ref="K81:K83"/>
    <mergeCell ref="L81:L83"/>
    <mergeCell ref="N81:N83"/>
    <mergeCell ref="B84:B86"/>
    <mergeCell ref="E84:E86"/>
    <mergeCell ref="G84:G86"/>
    <mergeCell ref="H84:H86"/>
    <mergeCell ref="I84:I86"/>
    <mergeCell ref="J84:J86"/>
    <mergeCell ref="K84:K86"/>
    <mergeCell ref="L84:L86"/>
    <mergeCell ref="N84:N86"/>
    <mergeCell ref="B75:B77"/>
    <mergeCell ref="E75:E77"/>
    <mergeCell ref="G75:G77"/>
    <mergeCell ref="H75:H77"/>
    <mergeCell ref="I75:I77"/>
    <mergeCell ref="J75:J77"/>
    <mergeCell ref="K75:K77"/>
    <mergeCell ref="L75:L77"/>
    <mergeCell ref="N75:N77"/>
    <mergeCell ref="B78:B80"/>
    <mergeCell ref="E78:E80"/>
    <mergeCell ref="G78:G80"/>
    <mergeCell ref="H78:H80"/>
    <mergeCell ref="I78:I80"/>
    <mergeCell ref="J78:J80"/>
    <mergeCell ref="K78:K80"/>
    <mergeCell ref="L78:L80"/>
    <mergeCell ref="N78:N80"/>
    <mergeCell ref="B69:B71"/>
    <mergeCell ref="E69:E71"/>
    <mergeCell ref="G69:G71"/>
    <mergeCell ref="H69:H71"/>
    <mergeCell ref="I69:I71"/>
    <mergeCell ref="J69:J71"/>
    <mergeCell ref="K69:K71"/>
    <mergeCell ref="L69:L71"/>
    <mergeCell ref="N69:N71"/>
    <mergeCell ref="B72:B74"/>
    <mergeCell ref="E72:E74"/>
    <mergeCell ref="G72:G74"/>
    <mergeCell ref="H72:H74"/>
    <mergeCell ref="I72:I74"/>
    <mergeCell ref="J72:J74"/>
    <mergeCell ref="K72:K74"/>
    <mergeCell ref="L72:L74"/>
    <mergeCell ref="N72:N74"/>
    <mergeCell ref="B63:B65"/>
    <mergeCell ref="E63:E65"/>
    <mergeCell ref="G63:G65"/>
    <mergeCell ref="H63:H65"/>
    <mergeCell ref="I63:I65"/>
    <mergeCell ref="J63:J65"/>
    <mergeCell ref="K63:K65"/>
    <mergeCell ref="L63:L65"/>
    <mergeCell ref="N63:N65"/>
    <mergeCell ref="B66:B68"/>
    <mergeCell ref="E66:E68"/>
    <mergeCell ref="G66:G68"/>
    <mergeCell ref="H66:H68"/>
    <mergeCell ref="I66:I68"/>
    <mergeCell ref="J66:J68"/>
    <mergeCell ref="K66:K68"/>
    <mergeCell ref="L66:L68"/>
    <mergeCell ref="N66:N68"/>
    <mergeCell ref="B57:B59"/>
    <mergeCell ref="E57:E59"/>
    <mergeCell ref="G57:G59"/>
    <mergeCell ref="H57:H59"/>
    <mergeCell ref="I57:I59"/>
    <mergeCell ref="J57:J59"/>
    <mergeCell ref="K57:K59"/>
    <mergeCell ref="L57:L59"/>
    <mergeCell ref="N57:N59"/>
    <mergeCell ref="B60:B62"/>
    <mergeCell ref="E60:E62"/>
    <mergeCell ref="G60:G62"/>
    <mergeCell ref="H60:H62"/>
    <mergeCell ref="I60:I62"/>
    <mergeCell ref="J60:J62"/>
    <mergeCell ref="K60:K62"/>
    <mergeCell ref="L60:L62"/>
    <mergeCell ref="N60:N62"/>
    <mergeCell ref="B51:B53"/>
    <mergeCell ref="E51:E53"/>
    <mergeCell ref="G51:G53"/>
    <mergeCell ref="H51:H53"/>
    <mergeCell ref="I51:I53"/>
    <mergeCell ref="J51:J53"/>
    <mergeCell ref="K51:K53"/>
    <mergeCell ref="L51:L53"/>
    <mergeCell ref="N51:N53"/>
    <mergeCell ref="B54:B56"/>
    <mergeCell ref="E54:E56"/>
    <mergeCell ref="G54:G56"/>
    <mergeCell ref="H54:H56"/>
    <mergeCell ref="I54:I56"/>
    <mergeCell ref="J54:J56"/>
    <mergeCell ref="K54:K56"/>
    <mergeCell ref="L54:L56"/>
    <mergeCell ref="N54:N56"/>
    <mergeCell ref="B45:B47"/>
    <mergeCell ref="E45:E47"/>
    <mergeCell ref="G45:G47"/>
    <mergeCell ref="H45:H47"/>
    <mergeCell ref="I45:I47"/>
    <mergeCell ref="J45:J47"/>
    <mergeCell ref="K45:K47"/>
    <mergeCell ref="L45:L47"/>
    <mergeCell ref="N45:N47"/>
    <mergeCell ref="B48:B50"/>
    <mergeCell ref="E48:E50"/>
    <mergeCell ref="G48:G50"/>
    <mergeCell ref="H48:H50"/>
    <mergeCell ref="I48:I50"/>
    <mergeCell ref="J48:J50"/>
    <mergeCell ref="K48:K50"/>
    <mergeCell ref="L48:L50"/>
    <mergeCell ref="N48:N50"/>
    <mergeCell ref="B39:B41"/>
    <mergeCell ref="E39:E41"/>
    <mergeCell ref="G39:G41"/>
    <mergeCell ref="H39:H41"/>
    <mergeCell ref="I39:I41"/>
    <mergeCell ref="J39:J41"/>
    <mergeCell ref="K39:K41"/>
    <mergeCell ref="L39:L41"/>
    <mergeCell ref="N39:N41"/>
    <mergeCell ref="B42:B44"/>
    <mergeCell ref="E42:E44"/>
    <mergeCell ref="G42:G44"/>
    <mergeCell ref="H42:H44"/>
    <mergeCell ref="I42:I44"/>
    <mergeCell ref="J42:J44"/>
    <mergeCell ref="K42:K44"/>
    <mergeCell ref="L42:L44"/>
    <mergeCell ref="N42:N44"/>
    <mergeCell ref="B33:B35"/>
    <mergeCell ref="E33:E35"/>
    <mergeCell ref="G33:G35"/>
    <mergeCell ref="H33:H35"/>
    <mergeCell ref="I33:I35"/>
    <mergeCell ref="J33:J35"/>
    <mergeCell ref="K33:K35"/>
    <mergeCell ref="L33:L35"/>
    <mergeCell ref="N33:N35"/>
    <mergeCell ref="B36:B38"/>
    <mergeCell ref="E36:E38"/>
    <mergeCell ref="G36:G38"/>
    <mergeCell ref="H36:H38"/>
    <mergeCell ref="I36:I38"/>
    <mergeCell ref="J36:J38"/>
    <mergeCell ref="K36:K38"/>
    <mergeCell ref="L36:L38"/>
    <mergeCell ref="N36:N38"/>
    <mergeCell ref="I24:I26"/>
    <mergeCell ref="J24:J26"/>
    <mergeCell ref="K24:K26"/>
    <mergeCell ref="L24:L26"/>
    <mergeCell ref="N24:N26"/>
    <mergeCell ref="B27:B29"/>
    <mergeCell ref="E27:E29"/>
    <mergeCell ref="G27:G29"/>
    <mergeCell ref="H27:H29"/>
    <mergeCell ref="I27:I29"/>
    <mergeCell ref="J27:J29"/>
    <mergeCell ref="K27:K29"/>
    <mergeCell ref="L27:L29"/>
    <mergeCell ref="N27:N29"/>
    <mergeCell ref="B30:B32"/>
    <mergeCell ref="E30:E32"/>
    <mergeCell ref="G30:G32"/>
    <mergeCell ref="H30:H32"/>
    <mergeCell ref="I30:I32"/>
    <mergeCell ref="J30:J32"/>
    <mergeCell ref="K30:K32"/>
    <mergeCell ref="L30:L32"/>
    <mergeCell ref="N30:N32"/>
    <mergeCell ref="N15:N17"/>
    <mergeCell ref="B18:B20"/>
    <mergeCell ref="E18:E20"/>
    <mergeCell ref="G18:G20"/>
    <mergeCell ref="H18:H20"/>
    <mergeCell ref="I18:I20"/>
    <mergeCell ref="J18:J20"/>
    <mergeCell ref="K18:K20"/>
    <mergeCell ref="L18:L20"/>
    <mergeCell ref="N18:N20"/>
    <mergeCell ref="B21:B23"/>
    <mergeCell ref="E21:E23"/>
    <mergeCell ref="G21:G23"/>
    <mergeCell ref="H21:H23"/>
    <mergeCell ref="I21:I23"/>
    <mergeCell ref="J21:J23"/>
    <mergeCell ref="K21:K23"/>
    <mergeCell ref="L21:L23"/>
    <mergeCell ref="N21:N23"/>
    <mergeCell ref="N6:N8"/>
    <mergeCell ref="B9:B11"/>
    <mergeCell ref="E9:E11"/>
    <mergeCell ref="G9:G11"/>
    <mergeCell ref="H9:H11"/>
    <mergeCell ref="I9:I11"/>
    <mergeCell ref="J9:J11"/>
    <mergeCell ref="K9:K11"/>
    <mergeCell ref="L9:L11"/>
    <mergeCell ref="N9:N11"/>
    <mergeCell ref="B12:B14"/>
    <mergeCell ref="E12:E14"/>
    <mergeCell ref="G12:G14"/>
    <mergeCell ref="H12:H14"/>
    <mergeCell ref="I12:I14"/>
    <mergeCell ref="J12:J14"/>
    <mergeCell ref="K12:K14"/>
    <mergeCell ref="L12:L14"/>
    <mergeCell ref="N12:N14"/>
    <mergeCell ref="M24:M26"/>
    <mergeCell ref="M27:M29"/>
    <mergeCell ref="M30:M32"/>
    <mergeCell ref="M33:M35"/>
    <mergeCell ref="M36:M38"/>
    <mergeCell ref="M39:M41"/>
    <mergeCell ref="M6:M8"/>
    <mergeCell ref="M9:M11"/>
    <mergeCell ref="M12:M14"/>
    <mergeCell ref="M15:M17"/>
    <mergeCell ref="M18:M20"/>
    <mergeCell ref="M21:M23"/>
    <mergeCell ref="B6:B8"/>
    <mergeCell ref="E6:E8"/>
    <mergeCell ref="G6:G8"/>
    <mergeCell ref="H6:H8"/>
    <mergeCell ref="I6:I8"/>
    <mergeCell ref="J6:J8"/>
    <mergeCell ref="K6:K8"/>
    <mergeCell ref="L6:L8"/>
    <mergeCell ref="B15:B17"/>
    <mergeCell ref="E15:E17"/>
    <mergeCell ref="G15:G17"/>
    <mergeCell ref="H15:H17"/>
    <mergeCell ref="I15:I17"/>
    <mergeCell ref="J15:J17"/>
    <mergeCell ref="K15:K17"/>
    <mergeCell ref="L15:L17"/>
    <mergeCell ref="B24:B26"/>
    <mergeCell ref="E24:E26"/>
    <mergeCell ref="G24:G26"/>
    <mergeCell ref="H24:H26"/>
    <mergeCell ref="M78:M80"/>
    <mergeCell ref="M81:M83"/>
    <mergeCell ref="M84:M86"/>
    <mergeCell ref="M87:M89"/>
    <mergeCell ref="M90:M92"/>
    <mergeCell ref="M93:M95"/>
    <mergeCell ref="M60:M62"/>
    <mergeCell ref="M63:M65"/>
    <mergeCell ref="M66:M68"/>
    <mergeCell ref="M69:M71"/>
    <mergeCell ref="M72:M74"/>
    <mergeCell ref="M75:M77"/>
    <mergeCell ref="M42:M44"/>
    <mergeCell ref="M45:M47"/>
    <mergeCell ref="M48:M50"/>
    <mergeCell ref="M51:M53"/>
    <mergeCell ref="M54:M56"/>
    <mergeCell ref="M57:M59"/>
    <mergeCell ref="M132:M134"/>
    <mergeCell ref="M135:M137"/>
    <mergeCell ref="M138:M140"/>
    <mergeCell ref="M141:M143"/>
    <mergeCell ref="M144:M146"/>
    <mergeCell ref="M147:M149"/>
    <mergeCell ref="M114:M116"/>
    <mergeCell ref="M117:M119"/>
    <mergeCell ref="M120:M122"/>
    <mergeCell ref="M123:M125"/>
    <mergeCell ref="M126:M128"/>
    <mergeCell ref="M129:M131"/>
    <mergeCell ref="M96:M98"/>
    <mergeCell ref="M99:M101"/>
    <mergeCell ref="M102:M104"/>
    <mergeCell ref="M105:M107"/>
    <mergeCell ref="M108:M110"/>
    <mergeCell ref="M111:M113"/>
    <mergeCell ref="M186:M188"/>
    <mergeCell ref="M189:M191"/>
    <mergeCell ref="M192:M194"/>
    <mergeCell ref="M195:M197"/>
    <mergeCell ref="M198:M200"/>
    <mergeCell ref="M201:M203"/>
    <mergeCell ref="M168:M170"/>
    <mergeCell ref="M171:M173"/>
    <mergeCell ref="M174:M176"/>
    <mergeCell ref="M177:M179"/>
    <mergeCell ref="M180:M182"/>
    <mergeCell ref="M183:M185"/>
    <mergeCell ref="M150:M152"/>
    <mergeCell ref="M153:M155"/>
    <mergeCell ref="M156:M158"/>
    <mergeCell ref="M159:M161"/>
    <mergeCell ref="M162:M164"/>
    <mergeCell ref="M165:M167"/>
    <mergeCell ref="M240:M242"/>
    <mergeCell ref="M243:M245"/>
    <mergeCell ref="M246:M248"/>
    <mergeCell ref="M249:M251"/>
    <mergeCell ref="M252:M254"/>
    <mergeCell ref="M255:M257"/>
    <mergeCell ref="M222:M224"/>
    <mergeCell ref="M225:M227"/>
    <mergeCell ref="M228:M230"/>
    <mergeCell ref="M231:M233"/>
    <mergeCell ref="M234:M236"/>
    <mergeCell ref="M237:M239"/>
    <mergeCell ref="M204:M206"/>
    <mergeCell ref="M207:M209"/>
    <mergeCell ref="M210:M212"/>
    <mergeCell ref="M213:M215"/>
    <mergeCell ref="M216:M218"/>
    <mergeCell ref="M219:M221"/>
    <mergeCell ref="M294:M296"/>
    <mergeCell ref="M297:M299"/>
    <mergeCell ref="M300:M302"/>
    <mergeCell ref="M303:M305"/>
    <mergeCell ref="M306:M308"/>
    <mergeCell ref="M309:M311"/>
    <mergeCell ref="M276:M278"/>
    <mergeCell ref="M279:M281"/>
    <mergeCell ref="M282:M284"/>
    <mergeCell ref="M285:M287"/>
    <mergeCell ref="M288:M290"/>
    <mergeCell ref="M291:M293"/>
    <mergeCell ref="M258:M260"/>
    <mergeCell ref="M261:M263"/>
    <mergeCell ref="M264:M266"/>
    <mergeCell ref="M267:M269"/>
    <mergeCell ref="M270:M272"/>
    <mergeCell ref="M273:M275"/>
    <mergeCell ref="M348:M350"/>
    <mergeCell ref="M351:M353"/>
    <mergeCell ref="M354:M356"/>
    <mergeCell ref="M357:M359"/>
    <mergeCell ref="M360:M362"/>
    <mergeCell ref="M363:M365"/>
    <mergeCell ref="M330:M332"/>
    <mergeCell ref="M333:M335"/>
    <mergeCell ref="M336:M338"/>
    <mergeCell ref="M339:M341"/>
    <mergeCell ref="M342:M344"/>
    <mergeCell ref="M345:M347"/>
    <mergeCell ref="M312:M314"/>
    <mergeCell ref="M315:M317"/>
    <mergeCell ref="M318:M320"/>
    <mergeCell ref="M321:M323"/>
    <mergeCell ref="M324:M326"/>
    <mergeCell ref="M327:M329"/>
    <mergeCell ref="M402:M404"/>
    <mergeCell ref="M405:M407"/>
    <mergeCell ref="M408:M410"/>
    <mergeCell ref="M411:M413"/>
    <mergeCell ref="M414:M416"/>
    <mergeCell ref="M417:M419"/>
    <mergeCell ref="M384:M386"/>
    <mergeCell ref="M387:M389"/>
    <mergeCell ref="M390:M392"/>
    <mergeCell ref="M393:M395"/>
    <mergeCell ref="M396:M398"/>
    <mergeCell ref="M399:M401"/>
    <mergeCell ref="M366:M368"/>
    <mergeCell ref="M369:M371"/>
    <mergeCell ref="M372:M374"/>
    <mergeCell ref="M375:M377"/>
    <mergeCell ref="M378:M380"/>
    <mergeCell ref="M381:M383"/>
    <mergeCell ref="M456:M458"/>
    <mergeCell ref="M459:M461"/>
    <mergeCell ref="M462:M464"/>
    <mergeCell ref="M465:M467"/>
    <mergeCell ref="M468:M470"/>
    <mergeCell ref="M471:M473"/>
    <mergeCell ref="M438:M440"/>
    <mergeCell ref="M441:M443"/>
    <mergeCell ref="M444:M446"/>
    <mergeCell ref="M447:M449"/>
    <mergeCell ref="M450:M452"/>
    <mergeCell ref="M453:M455"/>
    <mergeCell ref="M420:M422"/>
    <mergeCell ref="M423:M425"/>
    <mergeCell ref="M426:M428"/>
    <mergeCell ref="M429:M431"/>
    <mergeCell ref="M432:M434"/>
    <mergeCell ref="M435:M437"/>
    <mergeCell ref="M510:M512"/>
    <mergeCell ref="M513:M515"/>
    <mergeCell ref="M516:M518"/>
    <mergeCell ref="M519:M521"/>
    <mergeCell ref="M522:M524"/>
    <mergeCell ref="M525:M527"/>
    <mergeCell ref="M492:M494"/>
    <mergeCell ref="M495:M497"/>
    <mergeCell ref="M498:M500"/>
    <mergeCell ref="M501:M503"/>
    <mergeCell ref="M504:M506"/>
    <mergeCell ref="M507:M509"/>
    <mergeCell ref="M474:M476"/>
    <mergeCell ref="M477:M479"/>
    <mergeCell ref="M480:M482"/>
    <mergeCell ref="M483:M485"/>
    <mergeCell ref="M486:M488"/>
    <mergeCell ref="M489:M491"/>
    <mergeCell ref="M564:M566"/>
    <mergeCell ref="M567:M569"/>
    <mergeCell ref="M570:M572"/>
    <mergeCell ref="M573:M575"/>
    <mergeCell ref="M576:M578"/>
    <mergeCell ref="M579:M581"/>
    <mergeCell ref="M546:M548"/>
    <mergeCell ref="M549:M551"/>
    <mergeCell ref="M552:M554"/>
    <mergeCell ref="M555:M557"/>
    <mergeCell ref="M558:M560"/>
    <mergeCell ref="M561:M563"/>
    <mergeCell ref="M528:M530"/>
    <mergeCell ref="M531:M533"/>
    <mergeCell ref="M534:M536"/>
    <mergeCell ref="M537:M539"/>
    <mergeCell ref="M540:M542"/>
    <mergeCell ref="M543:M545"/>
    <mergeCell ref="M618:M620"/>
    <mergeCell ref="M621:M623"/>
    <mergeCell ref="M624:M626"/>
    <mergeCell ref="M627:M629"/>
    <mergeCell ref="M630:M632"/>
    <mergeCell ref="M633:M635"/>
    <mergeCell ref="M600:M602"/>
    <mergeCell ref="M603:M605"/>
    <mergeCell ref="M606:M608"/>
    <mergeCell ref="M609:M611"/>
    <mergeCell ref="M612:M614"/>
    <mergeCell ref="M615:M617"/>
    <mergeCell ref="M582:M584"/>
    <mergeCell ref="M585:M587"/>
    <mergeCell ref="M588:M590"/>
    <mergeCell ref="M591:M593"/>
    <mergeCell ref="M594:M596"/>
    <mergeCell ref="M597:M599"/>
    <mergeCell ref="M672:M674"/>
    <mergeCell ref="M675:M677"/>
    <mergeCell ref="M678:M680"/>
    <mergeCell ref="M681:M683"/>
    <mergeCell ref="M684:M686"/>
    <mergeCell ref="M687:M689"/>
    <mergeCell ref="M654:M656"/>
    <mergeCell ref="M657:M659"/>
    <mergeCell ref="M660:M662"/>
    <mergeCell ref="M663:M665"/>
    <mergeCell ref="M666:M668"/>
    <mergeCell ref="M669:M671"/>
    <mergeCell ref="M636:M638"/>
    <mergeCell ref="M639:M641"/>
    <mergeCell ref="M642:M644"/>
    <mergeCell ref="M645:M647"/>
    <mergeCell ref="M648:M650"/>
    <mergeCell ref="M651:M653"/>
    <mergeCell ref="M726:M728"/>
    <mergeCell ref="M729:M731"/>
    <mergeCell ref="M732:M734"/>
    <mergeCell ref="M735:M737"/>
    <mergeCell ref="M738:M740"/>
    <mergeCell ref="M741:M743"/>
    <mergeCell ref="M708:M710"/>
    <mergeCell ref="M711:M713"/>
    <mergeCell ref="M714:M716"/>
    <mergeCell ref="M717:M719"/>
    <mergeCell ref="M720:M722"/>
    <mergeCell ref="M723:M725"/>
    <mergeCell ref="M690:M692"/>
    <mergeCell ref="M693:M695"/>
    <mergeCell ref="M696:M698"/>
    <mergeCell ref="M699:M701"/>
    <mergeCell ref="M702:M704"/>
    <mergeCell ref="M705:M707"/>
    <mergeCell ref="M780:M782"/>
    <mergeCell ref="M783:M785"/>
    <mergeCell ref="M786:M788"/>
    <mergeCell ref="M789:M791"/>
    <mergeCell ref="M792:M794"/>
    <mergeCell ref="M795:M797"/>
    <mergeCell ref="M762:M764"/>
    <mergeCell ref="M765:M767"/>
    <mergeCell ref="M768:M770"/>
    <mergeCell ref="M771:M773"/>
    <mergeCell ref="M774:M776"/>
    <mergeCell ref="M777:M779"/>
    <mergeCell ref="M744:M746"/>
    <mergeCell ref="M747:M749"/>
    <mergeCell ref="M750:M752"/>
    <mergeCell ref="M753:M755"/>
    <mergeCell ref="M756:M758"/>
    <mergeCell ref="M759:M761"/>
    <mergeCell ref="M834:M836"/>
    <mergeCell ref="M837:M839"/>
    <mergeCell ref="M840:M842"/>
    <mergeCell ref="M843:M845"/>
    <mergeCell ref="M846:M848"/>
    <mergeCell ref="M849:M851"/>
    <mergeCell ref="M816:M818"/>
    <mergeCell ref="M819:M821"/>
    <mergeCell ref="M822:M824"/>
    <mergeCell ref="M825:M827"/>
    <mergeCell ref="M828:M830"/>
    <mergeCell ref="M831:M833"/>
    <mergeCell ref="M798:M800"/>
    <mergeCell ref="M801:M803"/>
    <mergeCell ref="M804:M806"/>
    <mergeCell ref="M807:M809"/>
    <mergeCell ref="M810:M812"/>
    <mergeCell ref="M813:M815"/>
    <mergeCell ref="M888:M890"/>
    <mergeCell ref="M891:M893"/>
    <mergeCell ref="M894:M896"/>
    <mergeCell ref="M897:M899"/>
    <mergeCell ref="M900:M902"/>
    <mergeCell ref="M903:M905"/>
    <mergeCell ref="M870:M872"/>
    <mergeCell ref="M873:M875"/>
    <mergeCell ref="M876:M878"/>
    <mergeCell ref="M879:M881"/>
    <mergeCell ref="M882:M884"/>
    <mergeCell ref="M885:M887"/>
    <mergeCell ref="M852:M854"/>
    <mergeCell ref="M855:M857"/>
    <mergeCell ref="M858:M860"/>
    <mergeCell ref="M861:M863"/>
    <mergeCell ref="M864:M866"/>
    <mergeCell ref="M867:M869"/>
    <mergeCell ref="M942:M944"/>
    <mergeCell ref="M945:M947"/>
    <mergeCell ref="M948:M950"/>
    <mergeCell ref="M951:M953"/>
    <mergeCell ref="M954:M956"/>
    <mergeCell ref="M957:M959"/>
    <mergeCell ref="M924:M926"/>
    <mergeCell ref="M927:M929"/>
    <mergeCell ref="M930:M932"/>
    <mergeCell ref="M933:M935"/>
    <mergeCell ref="M936:M938"/>
    <mergeCell ref="M939:M941"/>
    <mergeCell ref="M906:M908"/>
    <mergeCell ref="M909:M911"/>
    <mergeCell ref="M912:M914"/>
    <mergeCell ref="M915:M917"/>
    <mergeCell ref="M918:M920"/>
    <mergeCell ref="M921:M923"/>
    <mergeCell ref="M996:M998"/>
    <mergeCell ref="M999:M1001"/>
    <mergeCell ref="M1002:M1004"/>
    <mergeCell ref="M1005:M1007"/>
    <mergeCell ref="M1008:M1010"/>
    <mergeCell ref="M1011:M1013"/>
    <mergeCell ref="M978:M980"/>
    <mergeCell ref="M981:M983"/>
    <mergeCell ref="M984:M986"/>
    <mergeCell ref="M987:M989"/>
    <mergeCell ref="M990:M992"/>
    <mergeCell ref="M993:M995"/>
    <mergeCell ref="M960:M962"/>
    <mergeCell ref="M963:M965"/>
    <mergeCell ref="M966:M968"/>
    <mergeCell ref="M969:M971"/>
    <mergeCell ref="M972:M974"/>
    <mergeCell ref="M975:M977"/>
    <mergeCell ref="M1050:M1052"/>
    <mergeCell ref="M1053:M1055"/>
    <mergeCell ref="M1056:M1058"/>
    <mergeCell ref="M1059:M1061"/>
    <mergeCell ref="M1062:M1064"/>
    <mergeCell ref="M1065:M1067"/>
    <mergeCell ref="M1032:M1034"/>
    <mergeCell ref="M1035:M1037"/>
    <mergeCell ref="M1038:M1040"/>
    <mergeCell ref="M1041:M1043"/>
    <mergeCell ref="M1044:M1046"/>
    <mergeCell ref="M1047:M1049"/>
    <mergeCell ref="M1014:M1016"/>
    <mergeCell ref="M1017:M1019"/>
    <mergeCell ref="M1020:M1022"/>
    <mergeCell ref="M1023:M1025"/>
    <mergeCell ref="M1026:M1028"/>
    <mergeCell ref="M1029:M1031"/>
    <mergeCell ref="M1104:M1106"/>
    <mergeCell ref="M1107:M1109"/>
    <mergeCell ref="M1110:M1112"/>
    <mergeCell ref="M1113:M1115"/>
    <mergeCell ref="M1116:M1118"/>
    <mergeCell ref="M1119:M1121"/>
    <mergeCell ref="M1086:M1088"/>
    <mergeCell ref="M1089:M1091"/>
    <mergeCell ref="M1092:M1094"/>
    <mergeCell ref="M1095:M1097"/>
    <mergeCell ref="M1098:M1100"/>
    <mergeCell ref="M1101:M1103"/>
    <mergeCell ref="M1068:M1070"/>
    <mergeCell ref="M1071:M1073"/>
    <mergeCell ref="M1074:M1076"/>
    <mergeCell ref="M1077:M1079"/>
    <mergeCell ref="M1080:M1082"/>
    <mergeCell ref="M1083:M1085"/>
    <mergeCell ref="M1158:M1160"/>
    <mergeCell ref="M1161:M1163"/>
    <mergeCell ref="M1164:M1166"/>
    <mergeCell ref="M1167:M1169"/>
    <mergeCell ref="M1170:M1172"/>
    <mergeCell ref="M1173:M1175"/>
    <mergeCell ref="M1140:M1142"/>
    <mergeCell ref="M1143:M1145"/>
    <mergeCell ref="M1146:M1148"/>
    <mergeCell ref="M1149:M1151"/>
    <mergeCell ref="M1152:M1154"/>
    <mergeCell ref="M1155:M1157"/>
    <mergeCell ref="M1122:M1124"/>
    <mergeCell ref="M1125:M1127"/>
    <mergeCell ref="M1128:M1130"/>
    <mergeCell ref="M1131:M1133"/>
    <mergeCell ref="M1134:M1136"/>
    <mergeCell ref="M1137:M1139"/>
    <mergeCell ref="M1212:M1214"/>
    <mergeCell ref="M1215:M1217"/>
    <mergeCell ref="M1218:M1220"/>
    <mergeCell ref="M1221:M1223"/>
    <mergeCell ref="M1224:M1226"/>
    <mergeCell ref="M1227:M1229"/>
    <mergeCell ref="M1194:M1196"/>
    <mergeCell ref="M1197:M1199"/>
    <mergeCell ref="M1200:M1202"/>
    <mergeCell ref="M1203:M1205"/>
    <mergeCell ref="M1206:M1208"/>
    <mergeCell ref="M1209:M1211"/>
    <mergeCell ref="M1176:M1178"/>
    <mergeCell ref="M1179:M1181"/>
    <mergeCell ref="M1182:M1184"/>
    <mergeCell ref="M1185:M1187"/>
    <mergeCell ref="M1188:M1190"/>
    <mergeCell ref="M1191:M1193"/>
    <mergeCell ref="M1266:M1268"/>
    <mergeCell ref="M1269:M1271"/>
    <mergeCell ref="M1272:M1274"/>
    <mergeCell ref="M1275:M1277"/>
    <mergeCell ref="M1278:M1280"/>
    <mergeCell ref="M1281:M1283"/>
    <mergeCell ref="M1248:M1250"/>
    <mergeCell ref="M1251:M1253"/>
    <mergeCell ref="M1254:M1256"/>
    <mergeCell ref="M1257:M1259"/>
    <mergeCell ref="M1260:M1262"/>
    <mergeCell ref="M1263:M1265"/>
    <mergeCell ref="M1230:M1232"/>
    <mergeCell ref="M1233:M1235"/>
    <mergeCell ref="M1236:M1238"/>
    <mergeCell ref="M1239:M1241"/>
    <mergeCell ref="M1242:M1244"/>
    <mergeCell ref="M1245:M1247"/>
    <mergeCell ref="M1320:M1322"/>
    <mergeCell ref="M1323:M1325"/>
    <mergeCell ref="M1326:M1328"/>
    <mergeCell ref="M1329:M1331"/>
    <mergeCell ref="M1332:M1334"/>
    <mergeCell ref="M1335:M1337"/>
    <mergeCell ref="M1302:M1304"/>
    <mergeCell ref="M1305:M1307"/>
    <mergeCell ref="M1308:M1310"/>
    <mergeCell ref="M1311:M1313"/>
    <mergeCell ref="M1314:M1316"/>
    <mergeCell ref="M1317:M1319"/>
    <mergeCell ref="M1284:M1286"/>
    <mergeCell ref="M1287:M1289"/>
    <mergeCell ref="M1290:M1292"/>
    <mergeCell ref="M1293:M1295"/>
    <mergeCell ref="M1296:M1298"/>
    <mergeCell ref="M1299:M1301"/>
    <mergeCell ref="M1374:M1376"/>
    <mergeCell ref="M1377:M1379"/>
    <mergeCell ref="M1380:M1382"/>
    <mergeCell ref="M1383:M1385"/>
    <mergeCell ref="M1386:M1388"/>
    <mergeCell ref="M1389:M1391"/>
    <mergeCell ref="M1356:M1358"/>
    <mergeCell ref="M1359:M1361"/>
    <mergeCell ref="M1362:M1364"/>
    <mergeCell ref="M1365:M1367"/>
    <mergeCell ref="M1368:M1370"/>
    <mergeCell ref="M1371:M1373"/>
    <mergeCell ref="M1338:M1340"/>
    <mergeCell ref="M1341:M1343"/>
    <mergeCell ref="M1344:M1346"/>
    <mergeCell ref="M1347:M1349"/>
    <mergeCell ref="M1350:M1352"/>
    <mergeCell ref="M1353:M1355"/>
    <mergeCell ref="M1428:M1430"/>
    <mergeCell ref="M1431:M1433"/>
    <mergeCell ref="M1434:M1436"/>
    <mergeCell ref="M1437:M1439"/>
    <mergeCell ref="M1440:M1442"/>
    <mergeCell ref="M1443:M1445"/>
    <mergeCell ref="M1410:M1412"/>
    <mergeCell ref="M1413:M1415"/>
    <mergeCell ref="M1416:M1418"/>
    <mergeCell ref="M1419:M1421"/>
    <mergeCell ref="M1422:M1424"/>
    <mergeCell ref="M1425:M1427"/>
    <mergeCell ref="M1392:M1394"/>
    <mergeCell ref="M1395:M1397"/>
    <mergeCell ref="M1398:M1400"/>
    <mergeCell ref="M1401:M1403"/>
    <mergeCell ref="M1404:M1406"/>
    <mergeCell ref="M1407:M1409"/>
    <mergeCell ref="M1500:M1502"/>
    <mergeCell ref="M1503:M1505"/>
    <mergeCell ref="M1506:M1507"/>
    <mergeCell ref="M1482:M1484"/>
    <mergeCell ref="M1485:M1487"/>
    <mergeCell ref="M1488:M1490"/>
    <mergeCell ref="M1491:M1493"/>
    <mergeCell ref="M1494:M1496"/>
    <mergeCell ref="M1497:M1499"/>
    <mergeCell ref="M1464:M1466"/>
    <mergeCell ref="M1467:M1469"/>
    <mergeCell ref="M1470:M1472"/>
    <mergeCell ref="M1473:M1475"/>
    <mergeCell ref="M1476:M1478"/>
    <mergeCell ref="M1479:M1481"/>
    <mergeCell ref="M1446:M1448"/>
    <mergeCell ref="M1449:M1451"/>
    <mergeCell ref="M1452:M1454"/>
    <mergeCell ref="M1455:M1457"/>
    <mergeCell ref="M1458:M1460"/>
    <mergeCell ref="M1461:M1463"/>
  </mergeCells>
  <conditionalFormatting sqref="F8">
    <cfRule type="notContainsBlanks" dxfId="23" priority="38" stopIfTrue="1">
      <formula>LEN(TRIM(F8))&gt;0</formula>
    </cfRule>
  </conditionalFormatting>
  <conditionalFormatting sqref="D8">
    <cfRule type="notContainsBlanks" dxfId="22" priority="37" stopIfTrue="1">
      <formula>LEN(TRIM(D8))&gt;0</formula>
    </cfRule>
  </conditionalFormatting>
  <conditionalFormatting sqref="D7">
    <cfRule type="notContainsBlanks" dxfId="21" priority="36" stopIfTrue="1">
      <formula>LEN(TRIM(D7))&gt;0</formula>
    </cfRule>
  </conditionalFormatting>
  <conditionalFormatting sqref="C8">
    <cfRule type="notContainsBlanks" dxfId="20" priority="35" stopIfTrue="1">
      <formula>LEN(TRIM(C8))&gt;0</formula>
    </cfRule>
  </conditionalFormatting>
  <conditionalFormatting sqref="B6:B8">
    <cfRule type="notContainsBlanks" dxfId="19" priority="46" stopIfTrue="1">
      <formula>LEN(TRIM(B6))&gt;0</formula>
    </cfRule>
  </conditionalFormatting>
  <conditionalFormatting sqref="D6">
    <cfRule type="notContainsBlanks" dxfId="18" priority="29" stopIfTrue="1">
      <formula>LEN(TRIM(D6))&gt;0</formula>
    </cfRule>
  </conditionalFormatting>
  <conditionalFormatting sqref="C6">
    <cfRule type="notContainsBlanks" dxfId="17" priority="28" stopIfTrue="1">
      <formula>LEN(TRIM(C6))&gt;0</formula>
    </cfRule>
  </conditionalFormatting>
  <conditionalFormatting sqref="E6:E8">
    <cfRule type="notContainsBlanks" dxfId="16" priority="27" stopIfTrue="1">
      <formula>LEN(TRIM(E6))&gt;0</formula>
    </cfRule>
  </conditionalFormatting>
  <conditionalFormatting sqref="F6">
    <cfRule type="notContainsBlanks" dxfId="15" priority="26" stopIfTrue="1">
      <formula>LEN(TRIM(F6))&gt;0</formula>
    </cfRule>
  </conditionalFormatting>
  <conditionalFormatting sqref="G6:L8">
    <cfRule type="notContainsBlanks" dxfId="14" priority="45" stopIfTrue="1">
      <formula>LEN(TRIM(G6))&gt;0</formula>
    </cfRule>
  </conditionalFormatting>
  <conditionalFormatting sqref="N6:N8">
    <cfRule type="notContainsBlanks" dxfId="13" priority="25" stopIfTrue="1">
      <formula>LEN(TRIM(N6))&gt;0</formula>
    </cfRule>
  </conditionalFormatting>
  <conditionalFormatting sqref="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F1493 F1496 F1499 F1502 F1505">
    <cfRule type="notContainsBlanks" dxfId="12" priority="11" stopIfTrue="1">
      <formula>LEN(TRIM(F11))&gt;0</formula>
    </cfRule>
  </conditionalFormatting>
  <conditionalFormatting sqref="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1" priority="10" stopIfTrue="1">
      <formula>LEN(TRIM(D11))&gt;0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D1507">
    <cfRule type="notContainsBlanks" dxfId="10" priority="9" stopIfTrue="1">
      <formula>LEN(TRIM(D10))&gt;0</formula>
    </cfRule>
  </conditionalFormatting>
  <conditionalFormatting sqref="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1493 C1496 C1499 C1502 C1505">
    <cfRule type="notContainsBlanks" dxfId="9" priority="8" stopIfTrue="1">
      <formula>LEN(TRIM(C11))&gt;0</formula>
    </cfRule>
  </conditionalFormatting>
  <conditionalFormatting sqref="B9:B1507">
    <cfRule type="notContainsBlanks" dxfId="8" priority="13" stopIfTrue="1">
      <formula>LEN(TRIM(B9))&gt;0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7" priority="7" stopIfTrue="1">
      <formula>LEN(TRIM(D9))&gt;0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6" priority="6" stopIfTrue="1">
      <formula>LEN(TRIM(C9))&gt;0</formula>
    </cfRule>
  </conditionalFormatting>
  <conditionalFormatting sqref="E9:E1507">
    <cfRule type="notContainsBlanks" dxfId="5" priority="5" stopIfTrue="1">
      <formula>LEN(TRIM(E9))&gt;0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4" priority="4" stopIfTrue="1">
      <formula>LEN(TRIM(F9))&gt;0</formula>
    </cfRule>
  </conditionalFormatting>
  <conditionalFormatting sqref="G9:L1507">
    <cfRule type="notContainsBlanks" dxfId="3" priority="12" stopIfTrue="1">
      <formula>LEN(TRIM(G9))&gt;0</formula>
    </cfRule>
  </conditionalFormatting>
  <conditionalFormatting sqref="N9:N1507">
    <cfRule type="notContainsBlanks" dxfId="2" priority="3" stopIfTrue="1">
      <formula>LEN(TRIM(N9))&gt;0</formula>
    </cfRule>
  </conditionalFormatting>
  <conditionalFormatting sqref="M6:M8">
    <cfRule type="notContainsBlanks" dxfId="1" priority="2" stopIfTrue="1">
      <formula>LEN(TRIM(M6))&gt;0</formula>
    </cfRule>
  </conditionalFormatting>
  <conditionalFormatting sqref="M9:M1507">
    <cfRule type="notContainsBlanks" dxfId="0" priority="1" stopIfTrue="1">
      <formula>LEN(TRIM(M9))&gt;0</formula>
    </cfRule>
  </conditionalFormatting>
  <pageMargins left="0.70866141732283472" right="0.70866141732283472" top="0.78740157480314965" bottom="0.78740157480314965" header="0.31496062992125984" footer="0.31496062992125984"/>
  <pageSetup paperSize="9" scale="31" fitToHeight="0" orientation="portrait" r:id="rId1"/>
  <headerFooter alignWithMargins="0">
    <oddHeader xml:space="preserve">&amp;L&amp;"-,Kurzíva"&amp;14Příloha č. 2 - Seznam žadatelů v rámci DT 2 - Podpora poradenství pro podnikatele </oddHeader>
    <oddFooter>&amp;L&amp;"-,Kurzíva"&amp;14Zastupitelstvo Olomouckého kraje 29. 4. 2019                      
43. - Program na podporu podnikání 2019 - vyhodnocení
Příloha č. 2 - Seznam žadatelů v rámci DT 2 - Podpora poradenství pro podnikatele &amp;R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Judasová Zdeňka</dc:creator>
  <cp:lastModifiedBy>Judasová Zdeňka</cp:lastModifiedBy>
  <cp:lastPrinted>2019-03-25T10:50:43Z</cp:lastPrinted>
  <dcterms:created xsi:type="dcterms:W3CDTF">2016-08-30T11:35:03Z</dcterms:created>
  <dcterms:modified xsi:type="dcterms:W3CDTF">2019-04-02T10:58:07Z</dcterms:modified>
</cp:coreProperties>
</file>