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6420" firstSheet="1" activeTab="1"/>
  </bookViews>
  <sheets>
    <sheet name="List1" sheetId="1" state="hidden" r:id="rId1"/>
    <sheet name="tisk" sheetId="2" r:id="rId2"/>
  </sheets>
  <definedNames>
    <definedName name="_xlnm._FilterDatabase" localSheetId="0" hidden="1">List1!$A$10:$R$15</definedName>
    <definedName name="DZACATEK">List1!$N$1</definedName>
    <definedName name="FZACATEK">List1!$Q$1</definedName>
    <definedName name="LZACATEK">List1!$W$1</definedName>
    <definedName name="_xlnm.Print_Titles" localSheetId="1">tisk!$2:$4</definedName>
    <definedName name="_xlnm.Print_Area" localSheetId="1">tisk!$B$2:$M$28</definedName>
  </definedNames>
  <calcPr calcId="145621" fullCalcOnLoad="1"/>
</workbook>
</file>

<file path=xl/calcChain.xml><?xml version="1.0" encoding="utf-8"?>
<calcChain xmlns="http://schemas.openxmlformats.org/spreadsheetml/2006/main">
  <c r="X18" i="1" l="1"/>
  <c r="W17" i="1"/>
  <c r="W16" i="1"/>
  <c r="W15" i="1"/>
  <c r="W14" i="1"/>
  <c r="W13" i="1"/>
  <c r="W12" i="1"/>
  <c r="W11" i="1"/>
  <c r="B5" i="2"/>
  <c r="A7" i="2"/>
  <c r="B8" i="2"/>
  <c r="C8" i="2" s="1"/>
  <c r="A10" i="2"/>
  <c r="B11" i="2"/>
  <c r="M11" i="2"/>
  <c r="A13" i="2"/>
  <c r="B14" i="2"/>
  <c r="A16" i="2"/>
  <c r="B17" i="2"/>
  <c r="A19" i="2"/>
  <c r="B20" i="2"/>
  <c r="A22" i="2"/>
  <c r="B23" i="2"/>
  <c r="A25" i="2"/>
  <c r="B26" i="2"/>
  <c r="A28" i="2"/>
  <c r="B29" i="2"/>
  <c r="D30" i="2"/>
  <c r="A31" i="2"/>
  <c r="B32" i="2"/>
  <c r="A34" i="2"/>
  <c r="B35" i="2"/>
  <c r="A37" i="2"/>
  <c r="B38" i="2"/>
  <c r="A40" i="2"/>
  <c r="B41" i="2"/>
  <c r="A43" i="2"/>
  <c r="B44" i="2"/>
  <c r="A46" i="2"/>
  <c r="B47" i="2"/>
  <c r="A49" i="2"/>
  <c r="B50" i="2"/>
  <c r="A52" i="2"/>
  <c r="B53" i="2"/>
  <c r="A55" i="2"/>
  <c r="B56" i="2"/>
  <c r="F58" i="2" s="1"/>
  <c r="A58" i="2"/>
  <c r="B59" i="2"/>
  <c r="C60" i="2"/>
  <c r="A61" i="2"/>
  <c r="B62" i="2"/>
  <c r="A64" i="2"/>
  <c r="B65" i="2"/>
  <c r="A67" i="2"/>
  <c r="B68" i="2"/>
  <c r="F70" i="2" s="1"/>
  <c r="A70" i="2"/>
  <c r="B71" i="2"/>
  <c r="A73" i="2"/>
  <c r="B74" i="2"/>
  <c r="I74" i="2"/>
  <c r="A76" i="2"/>
  <c r="B77" i="2"/>
  <c r="C77" i="2" s="1"/>
  <c r="A79" i="2"/>
  <c r="B80" i="2"/>
  <c r="D82" i="2" s="1"/>
  <c r="A82" i="2"/>
  <c r="B83" i="2"/>
  <c r="A85" i="2"/>
  <c r="B86" i="2"/>
  <c r="A88" i="2"/>
  <c r="B89" i="2"/>
  <c r="A91" i="2"/>
  <c r="B92" i="2"/>
  <c r="L92" i="2" s="1"/>
  <c r="A94" i="2"/>
  <c r="B95" i="2"/>
  <c r="A97" i="2"/>
  <c r="B98" i="2"/>
  <c r="A100" i="2"/>
  <c r="B101" i="2"/>
  <c r="D103" i="2"/>
  <c r="A103" i="2"/>
  <c r="B104" i="2"/>
  <c r="E104" i="2"/>
  <c r="A106" i="2"/>
  <c r="B107" i="2"/>
  <c r="D108" i="2" s="1"/>
  <c r="A109" i="2"/>
  <c r="B110" i="2"/>
  <c r="A112" i="2"/>
  <c r="B113" i="2"/>
  <c r="M113" i="2"/>
  <c r="A115" i="2"/>
  <c r="B116" i="2"/>
  <c r="A118" i="2"/>
  <c r="B119" i="2"/>
  <c r="A121" i="2"/>
  <c r="B122" i="2"/>
  <c r="A124" i="2"/>
  <c r="B125" i="2"/>
  <c r="A127" i="2"/>
  <c r="B128" i="2"/>
  <c r="A130" i="2"/>
  <c r="B131" i="2"/>
  <c r="C132" i="2" s="1"/>
  <c r="A133" i="2"/>
  <c r="B134" i="2"/>
  <c r="D135" i="2"/>
  <c r="A136" i="2"/>
  <c r="B137" i="2"/>
  <c r="A139" i="2"/>
  <c r="B140" i="2"/>
  <c r="A142" i="2"/>
  <c r="B143" i="2"/>
  <c r="A145" i="2"/>
  <c r="B146" i="2"/>
  <c r="A148" i="2"/>
  <c r="B149" i="2"/>
  <c r="A151" i="2"/>
  <c r="B152" i="2"/>
  <c r="A154" i="2"/>
  <c r="B155" i="2"/>
  <c r="A157" i="2"/>
  <c r="B158" i="2"/>
  <c r="A160" i="2"/>
  <c r="B161" i="2"/>
  <c r="A163" i="2"/>
  <c r="B164" i="2"/>
  <c r="F164" i="2" s="1"/>
  <c r="A166" i="2"/>
  <c r="B167" i="2"/>
  <c r="I167" i="2" s="1"/>
  <c r="A169" i="2"/>
  <c r="B170" i="2"/>
  <c r="C171" i="2" s="1"/>
  <c r="A172" i="2"/>
  <c r="B173" i="2"/>
  <c r="A175" i="2"/>
  <c r="B176" i="2"/>
  <c r="A178" i="2"/>
  <c r="B179" i="2"/>
  <c r="A181" i="2"/>
  <c r="B182" i="2"/>
  <c r="A184" i="2"/>
  <c r="B185" i="2"/>
  <c r="A187" i="2"/>
  <c r="B188" i="2"/>
  <c r="A190" i="2"/>
  <c r="B191" i="2"/>
  <c r="C193" i="2"/>
  <c r="A193" i="2"/>
  <c r="B194" i="2"/>
  <c r="A196" i="2"/>
  <c r="B197" i="2"/>
  <c r="A199" i="2"/>
  <c r="B200" i="2"/>
  <c r="E200" i="2"/>
  <c r="A202" i="2"/>
  <c r="B203" i="2"/>
  <c r="A205" i="2"/>
  <c r="B206" i="2"/>
  <c r="A208" i="2"/>
  <c r="B209" i="2"/>
  <c r="C209" i="2" s="1"/>
  <c r="A211" i="2"/>
  <c r="B212" i="2"/>
  <c r="A214" i="2"/>
  <c r="B215" i="2"/>
  <c r="A217" i="2"/>
  <c r="B218" i="2"/>
  <c r="C219" i="2" s="1"/>
  <c r="A220" i="2"/>
  <c r="B221" i="2"/>
  <c r="A223" i="2"/>
  <c r="B224" i="2"/>
  <c r="A226" i="2"/>
  <c r="B227" i="2"/>
  <c r="A229" i="2"/>
  <c r="B230" i="2"/>
  <c r="A232" i="2"/>
  <c r="B233" i="2"/>
  <c r="A235" i="2"/>
  <c r="B236" i="2"/>
  <c r="A238" i="2"/>
  <c r="B239" i="2"/>
  <c r="A241" i="2"/>
  <c r="B242" i="2"/>
  <c r="A244" i="2"/>
  <c r="B245" i="2"/>
  <c r="A247" i="2"/>
  <c r="B248" i="2"/>
  <c r="A250" i="2"/>
  <c r="B251" i="2"/>
  <c r="A253" i="2"/>
  <c r="B254" i="2"/>
  <c r="A256" i="2"/>
  <c r="B257" i="2"/>
  <c r="L257" i="2" s="1"/>
  <c r="A259" i="2"/>
  <c r="B260" i="2"/>
  <c r="A262" i="2"/>
  <c r="B263" i="2"/>
  <c r="J263" i="2"/>
  <c r="A265" i="2"/>
  <c r="B266" i="2"/>
  <c r="A268" i="2"/>
  <c r="B269" i="2"/>
  <c r="I269" i="2"/>
  <c r="A271" i="2"/>
  <c r="B272" i="2"/>
  <c r="A274" i="2"/>
  <c r="B275" i="2"/>
  <c r="A277" i="2"/>
  <c r="B278" i="2"/>
  <c r="A280" i="2"/>
  <c r="B281" i="2"/>
  <c r="A283" i="2"/>
  <c r="B284" i="2"/>
  <c r="G284" i="2" s="1"/>
  <c r="A286" i="2"/>
  <c r="B287" i="2"/>
  <c r="A289" i="2"/>
  <c r="B290" i="2"/>
  <c r="A292" i="2"/>
  <c r="B293" i="2"/>
  <c r="A295" i="2"/>
  <c r="B296" i="2"/>
  <c r="A298" i="2"/>
  <c r="B299" i="2"/>
  <c r="L299" i="2" s="1"/>
  <c r="A301" i="2"/>
  <c r="B302" i="2"/>
  <c r="I302" i="2" s="1"/>
  <c r="A304" i="2"/>
  <c r="B305" i="2"/>
  <c r="H305" i="2"/>
  <c r="A307" i="2"/>
  <c r="B308" i="2"/>
  <c r="A310" i="2"/>
  <c r="B311" i="2"/>
  <c r="A313" i="2"/>
  <c r="B314" i="2"/>
  <c r="A316" i="2"/>
  <c r="B317" i="2"/>
  <c r="F319" i="2"/>
  <c r="A319" i="2"/>
  <c r="B320" i="2"/>
  <c r="A322" i="2"/>
  <c r="B323" i="2"/>
  <c r="A325" i="2"/>
  <c r="B326" i="2"/>
  <c r="C328" i="2" s="1"/>
  <c r="A328" i="2"/>
  <c r="B329" i="2"/>
  <c r="A331" i="2"/>
  <c r="B332" i="2"/>
  <c r="C332" i="2" s="1"/>
  <c r="A334" i="2"/>
  <c r="B335" i="2"/>
  <c r="A337" i="2"/>
  <c r="B338" i="2"/>
  <c r="A340" i="2"/>
  <c r="B341" i="2"/>
  <c r="A343" i="2"/>
  <c r="B344" i="2"/>
  <c r="A346" i="2"/>
  <c r="B347" i="2"/>
  <c r="A349" i="2"/>
  <c r="B350" i="2"/>
  <c r="A352" i="2"/>
  <c r="B353" i="2"/>
  <c r="A355" i="2"/>
  <c r="B356" i="2"/>
  <c r="A358" i="2"/>
  <c r="B359" i="2"/>
  <c r="L359" i="2" s="1"/>
  <c r="A361" i="2"/>
  <c r="B362" i="2"/>
  <c r="A364" i="2"/>
  <c r="B365" i="2"/>
  <c r="C366" i="2" s="1"/>
  <c r="A367" i="2"/>
  <c r="B368" i="2"/>
  <c r="A370" i="2"/>
  <c r="B371" i="2"/>
  <c r="A373" i="2"/>
  <c r="B374" i="2"/>
  <c r="A376" i="2"/>
  <c r="B377" i="2"/>
  <c r="A379" i="2"/>
  <c r="B380" i="2"/>
  <c r="A382" i="2"/>
  <c r="B383" i="2"/>
  <c r="A385" i="2"/>
  <c r="B386" i="2"/>
  <c r="C387" i="2"/>
  <c r="A388" i="2"/>
  <c r="B389" i="2"/>
  <c r="A391" i="2"/>
  <c r="B392" i="2"/>
  <c r="A394" i="2"/>
  <c r="B395" i="2"/>
  <c r="A397" i="2"/>
  <c r="B398" i="2"/>
  <c r="A400" i="2"/>
  <c r="B401" i="2"/>
  <c r="D402" i="2"/>
  <c r="A403" i="2"/>
  <c r="B404" i="2"/>
  <c r="A406" i="2"/>
  <c r="B407" i="2"/>
  <c r="A409" i="2"/>
  <c r="B410" i="2"/>
  <c r="A412" i="2"/>
  <c r="B413" i="2"/>
  <c r="I413" i="2"/>
  <c r="A415" i="2"/>
  <c r="B416" i="2"/>
  <c r="A418" i="2"/>
  <c r="B419" i="2"/>
  <c r="A421" i="2"/>
  <c r="B422" i="2"/>
  <c r="A424" i="2"/>
  <c r="B425" i="2"/>
  <c r="A427" i="2"/>
  <c r="B428" i="2"/>
  <c r="A430" i="2"/>
  <c r="B431" i="2"/>
  <c r="A433" i="2"/>
  <c r="B434" i="2"/>
  <c r="A436" i="2"/>
  <c r="B437" i="2"/>
  <c r="K437" i="2"/>
  <c r="A439" i="2"/>
  <c r="B440" i="2"/>
  <c r="A442" i="2"/>
  <c r="B443" i="2"/>
  <c r="J443" i="2"/>
  <c r="A445" i="2"/>
  <c r="B446" i="2"/>
  <c r="A448" i="2"/>
  <c r="B449" i="2"/>
  <c r="A451" i="2"/>
  <c r="B452" i="2"/>
  <c r="A454" i="2"/>
  <c r="B455" i="2"/>
  <c r="A457" i="2"/>
  <c r="B458" i="2"/>
  <c r="H458" i="2" s="1"/>
  <c r="A460" i="2"/>
  <c r="B461" i="2"/>
  <c r="G461" i="2"/>
  <c r="A463" i="2"/>
  <c r="B464" i="2"/>
  <c r="H464" i="2"/>
  <c r="A466" i="2"/>
  <c r="B467" i="2"/>
  <c r="C468" i="2" s="1"/>
  <c r="A469" i="2"/>
  <c r="B470" i="2"/>
  <c r="G470" i="2" s="1"/>
  <c r="A472" i="2"/>
  <c r="B473" i="2"/>
  <c r="E473" i="2"/>
  <c r="A475" i="2"/>
  <c r="B476" i="2"/>
  <c r="C476" i="2"/>
  <c r="A478" i="2"/>
  <c r="B479" i="2"/>
  <c r="A481" i="2"/>
  <c r="B482" i="2"/>
  <c r="D484" i="2" s="1"/>
  <c r="A484" i="2"/>
  <c r="B485" i="2"/>
  <c r="C487" i="2"/>
  <c r="A487" i="2"/>
  <c r="B488" i="2"/>
  <c r="A490" i="2"/>
  <c r="B491" i="2"/>
  <c r="E491" i="2" s="1"/>
  <c r="M491" i="2"/>
  <c r="A493" i="2"/>
  <c r="B494" i="2"/>
  <c r="A496" i="2"/>
  <c r="B497" i="2"/>
  <c r="A499" i="2"/>
  <c r="B500" i="2"/>
  <c r="H500" i="2" s="1"/>
  <c r="A502" i="2"/>
  <c r="B503" i="2"/>
  <c r="A505" i="2"/>
  <c r="B506" i="2"/>
  <c r="M506" i="2" s="1"/>
  <c r="A508" i="2"/>
  <c r="B509" i="2"/>
  <c r="A511" i="2"/>
  <c r="B512" i="2"/>
  <c r="C514" i="2"/>
  <c r="A514" i="2"/>
  <c r="B515" i="2"/>
  <c r="E515" i="2"/>
  <c r="A517" i="2"/>
  <c r="B518" i="2"/>
  <c r="A520" i="2"/>
  <c r="B521" i="2"/>
  <c r="D522" i="2"/>
  <c r="A523" i="2"/>
  <c r="B524" i="2"/>
  <c r="K524" i="2"/>
  <c r="A526" i="2"/>
  <c r="B527" i="2"/>
  <c r="A529" i="2"/>
  <c r="B530" i="2"/>
  <c r="F532" i="2" s="1"/>
  <c r="A532" i="2"/>
  <c r="B533" i="2"/>
  <c r="C535" i="2" s="1"/>
  <c r="A535" i="2"/>
  <c r="B536" i="2"/>
  <c r="A538" i="2"/>
  <c r="B539" i="2"/>
  <c r="C541" i="2"/>
  <c r="A541" i="2"/>
  <c r="B542" i="2"/>
  <c r="L542" i="2"/>
  <c r="A544" i="2"/>
  <c r="B545" i="2"/>
  <c r="D546" i="2" s="1"/>
  <c r="A547" i="2"/>
  <c r="B548" i="2"/>
  <c r="C548" i="2" s="1"/>
  <c r="A550" i="2"/>
  <c r="B551" i="2"/>
  <c r="I551" i="2"/>
  <c r="A553" i="2"/>
  <c r="B554" i="2"/>
  <c r="A556" i="2"/>
  <c r="B557" i="2"/>
  <c r="F559" i="2" s="1"/>
  <c r="A559" i="2"/>
  <c r="B560" i="2"/>
  <c r="A562" i="2"/>
  <c r="B563" i="2"/>
  <c r="A565" i="2"/>
  <c r="B566" i="2"/>
  <c r="A568" i="2"/>
  <c r="B569" i="2"/>
  <c r="K569" i="2" s="1"/>
  <c r="A571" i="2"/>
  <c r="B572" i="2"/>
  <c r="A574" i="2"/>
  <c r="B575" i="2"/>
  <c r="G575" i="2"/>
  <c r="A577" i="2"/>
  <c r="B578" i="2"/>
  <c r="A580" i="2"/>
  <c r="B581" i="2"/>
  <c r="L581" i="2"/>
  <c r="A583" i="2"/>
  <c r="B584" i="2"/>
  <c r="D586" i="2"/>
  <c r="A586" i="2"/>
  <c r="B587" i="2"/>
  <c r="D587" i="2" s="1"/>
  <c r="A589" i="2"/>
  <c r="B590" i="2"/>
  <c r="A592" i="2"/>
  <c r="B593" i="2"/>
  <c r="D593" i="2"/>
  <c r="A595" i="2"/>
  <c r="B596" i="2"/>
  <c r="C596" i="2" s="1"/>
  <c r="A598" i="2"/>
  <c r="B599" i="2"/>
  <c r="A601" i="2"/>
  <c r="B602" i="2"/>
  <c r="A604" i="2"/>
  <c r="B605" i="2"/>
  <c r="D606" i="2"/>
  <c r="A607" i="2"/>
  <c r="B608" i="2"/>
  <c r="A610" i="2"/>
  <c r="B611" i="2"/>
  <c r="D611" i="2" s="1"/>
  <c r="A613" i="2"/>
  <c r="B614" i="2"/>
  <c r="A616" i="2"/>
  <c r="B617" i="2"/>
  <c r="C619" i="2" s="1"/>
  <c r="A619" i="2"/>
  <c r="B620" i="2"/>
  <c r="A622" i="2"/>
  <c r="B623" i="2"/>
  <c r="E623" i="2" s="1"/>
  <c r="A625" i="2"/>
  <c r="B626" i="2"/>
  <c r="A628" i="2"/>
  <c r="B629" i="2"/>
  <c r="H629" i="2" s="1"/>
  <c r="A631" i="2"/>
  <c r="B632" i="2"/>
  <c r="A634" i="2"/>
  <c r="B635" i="2"/>
  <c r="A637" i="2"/>
  <c r="B638" i="2"/>
  <c r="A640" i="2"/>
  <c r="B641" i="2"/>
  <c r="A643" i="2"/>
  <c r="B644" i="2"/>
  <c r="A646" i="2"/>
  <c r="B647" i="2"/>
  <c r="A649" i="2"/>
  <c r="B650" i="2"/>
  <c r="M650" i="2"/>
  <c r="A652" i="2"/>
  <c r="B653" i="2"/>
  <c r="A655" i="2"/>
  <c r="B656" i="2"/>
  <c r="I656" i="2" s="1"/>
  <c r="A658" i="2"/>
  <c r="B659" i="2"/>
  <c r="A661" i="2"/>
  <c r="B662" i="2"/>
  <c r="C664" i="2" s="1"/>
  <c r="A664" i="2"/>
  <c r="B665" i="2"/>
  <c r="K665" i="2" s="1"/>
  <c r="A667" i="2"/>
  <c r="B668" i="2"/>
  <c r="E668" i="2"/>
  <c r="A670" i="2"/>
  <c r="B671" i="2"/>
  <c r="A673" i="2"/>
  <c r="B674" i="2"/>
  <c r="I674" i="2" s="1"/>
  <c r="A676" i="2"/>
  <c r="B677" i="2"/>
  <c r="A679" i="2"/>
  <c r="B680" i="2"/>
  <c r="C681" i="2" s="1"/>
  <c r="A682" i="2"/>
  <c r="B683" i="2"/>
  <c r="A685" i="2"/>
  <c r="B686" i="2"/>
  <c r="A688" i="2"/>
  <c r="B689" i="2"/>
  <c r="L689" i="2" s="1"/>
  <c r="A691" i="2"/>
  <c r="B692" i="2"/>
  <c r="D694" i="2" s="1"/>
  <c r="A694" i="2"/>
  <c r="B695" i="2"/>
  <c r="A697" i="2"/>
  <c r="B698" i="2"/>
  <c r="F698" i="2"/>
  <c r="A700" i="2"/>
  <c r="B701" i="2"/>
  <c r="D701" i="2"/>
  <c r="A703" i="2"/>
  <c r="B704" i="2"/>
  <c r="A706" i="2"/>
  <c r="B707" i="2"/>
  <c r="A709" i="2"/>
  <c r="B710" i="2"/>
  <c r="A712" i="2"/>
  <c r="B713" i="2"/>
  <c r="J713" i="2" s="1"/>
  <c r="A715" i="2"/>
  <c r="B716" i="2"/>
  <c r="A718" i="2"/>
  <c r="B719" i="2"/>
  <c r="A721" i="2"/>
  <c r="B722" i="2"/>
  <c r="A724" i="2"/>
  <c r="B725" i="2"/>
  <c r="A727" i="2"/>
  <c r="B728" i="2"/>
  <c r="F728" i="2"/>
  <c r="A730" i="2"/>
  <c r="B731" i="2"/>
  <c r="A733" i="2"/>
  <c r="B734" i="2"/>
  <c r="A736" i="2"/>
  <c r="B737" i="2"/>
  <c r="D737" i="2"/>
  <c r="A739" i="2"/>
  <c r="B740" i="2"/>
  <c r="A742" i="2"/>
  <c r="B743" i="2"/>
  <c r="A745" i="2"/>
  <c r="B746" i="2"/>
  <c r="A748" i="2"/>
  <c r="B749" i="2"/>
  <c r="A751" i="2"/>
  <c r="B752" i="2"/>
  <c r="D754" i="2" s="1"/>
  <c r="A754" i="2"/>
  <c r="B755" i="2"/>
  <c r="J755" i="2" s="1"/>
  <c r="A757" i="2"/>
  <c r="B758" i="2"/>
  <c r="A760" i="2"/>
  <c r="B761" i="2"/>
  <c r="A763" i="2"/>
  <c r="B764" i="2"/>
  <c r="A766" i="2"/>
  <c r="B767" i="2"/>
  <c r="K767" i="2" s="1"/>
  <c r="A769" i="2"/>
  <c r="B770" i="2"/>
  <c r="A772" i="2"/>
  <c r="B773" i="2"/>
  <c r="A775" i="2"/>
  <c r="B776" i="2"/>
  <c r="A778" i="2"/>
  <c r="B779" i="2"/>
  <c r="D781" i="2" s="1"/>
  <c r="A781" i="2"/>
  <c r="B782" i="2"/>
  <c r="E782" i="2" s="1"/>
  <c r="A784" i="2"/>
  <c r="B785" i="2"/>
  <c r="I785" i="2"/>
  <c r="A787" i="2"/>
  <c r="B788" i="2"/>
  <c r="A790" i="2"/>
  <c r="B791" i="2"/>
  <c r="D792" i="2"/>
  <c r="A793" i="2"/>
  <c r="B794" i="2"/>
  <c r="A796" i="2"/>
  <c r="B797" i="2"/>
  <c r="A799" i="2"/>
  <c r="B800" i="2"/>
  <c r="A802" i="2"/>
  <c r="B803" i="2"/>
  <c r="A805" i="2"/>
  <c r="B806" i="2"/>
  <c r="A808" i="2"/>
  <c r="B809" i="2"/>
  <c r="A811" i="2"/>
  <c r="B812" i="2"/>
  <c r="I812" i="2"/>
  <c r="A814" i="2"/>
  <c r="B815" i="2"/>
  <c r="E815" i="2" s="1"/>
  <c r="A817" i="2"/>
  <c r="B818" i="2"/>
  <c r="A820" i="2"/>
  <c r="B821" i="2"/>
  <c r="A823" i="2"/>
  <c r="B824" i="2"/>
  <c r="A826" i="2"/>
  <c r="B827" i="2"/>
  <c r="A829" i="2"/>
  <c r="B830" i="2"/>
  <c r="A832" i="2"/>
  <c r="B833" i="2"/>
  <c r="D834" i="2" s="1"/>
  <c r="A835" i="2"/>
  <c r="B836" i="2"/>
  <c r="A838" i="2"/>
  <c r="B839" i="2"/>
  <c r="A841" i="2"/>
  <c r="B842" i="2"/>
  <c r="A844" i="2"/>
  <c r="B845" i="2"/>
  <c r="F847" i="2" s="1"/>
  <c r="A847" i="2"/>
  <c r="B848" i="2"/>
  <c r="D850" i="2"/>
  <c r="A850" i="2"/>
  <c r="B851" i="2"/>
  <c r="I851" i="2"/>
  <c r="A853" i="2"/>
  <c r="B854" i="2"/>
  <c r="A856" i="2"/>
  <c r="B857" i="2"/>
  <c r="A859" i="2"/>
  <c r="B860" i="2"/>
  <c r="A862" i="2"/>
  <c r="B863" i="2"/>
  <c r="M863" i="2"/>
  <c r="A865" i="2"/>
  <c r="B866" i="2"/>
  <c r="J866" i="2"/>
  <c r="A868" i="2"/>
  <c r="B869" i="2"/>
  <c r="A871" i="2"/>
  <c r="B872" i="2"/>
  <c r="K872" i="2"/>
  <c r="A874" i="2"/>
  <c r="B875" i="2"/>
  <c r="A877" i="2"/>
  <c r="B878" i="2"/>
  <c r="C878" i="2" s="1"/>
  <c r="A880" i="2"/>
  <c r="B881" i="2"/>
  <c r="G881" i="2"/>
  <c r="A883" i="2"/>
  <c r="B884" i="2"/>
  <c r="A886" i="2"/>
  <c r="B887" i="2"/>
  <c r="E887" i="2" s="1"/>
  <c r="A889" i="2"/>
  <c r="B890" i="2"/>
  <c r="A892" i="2"/>
  <c r="B893" i="2"/>
  <c r="A895" i="2"/>
  <c r="B896" i="2"/>
  <c r="A898" i="2"/>
  <c r="B899" i="2"/>
  <c r="L899" i="2" s="1"/>
  <c r="A901" i="2"/>
  <c r="B902" i="2"/>
  <c r="A904" i="2"/>
  <c r="B905" i="2"/>
  <c r="K905" i="2"/>
  <c r="A907" i="2"/>
  <c r="B908" i="2"/>
  <c r="A910" i="2"/>
  <c r="B911" i="2"/>
  <c r="A913" i="2"/>
  <c r="B914" i="2"/>
  <c r="D915" i="2" s="1"/>
  <c r="A916" i="2"/>
  <c r="B917" i="2"/>
  <c r="J917" i="2"/>
  <c r="A919" i="2"/>
  <c r="B920" i="2"/>
  <c r="G920" i="2"/>
  <c r="A922" i="2"/>
  <c r="B923" i="2"/>
  <c r="D924" i="2" s="1"/>
  <c r="A925" i="2"/>
  <c r="B926" i="2"/>
  <c r="A928" i="2"/>
  <c r="B929" i="2"/>
  <c r="D931" i="2"/>
  <c r="A931" i="2"/>
  <c r="B932" i="2"/>
  <c r="A934" i="2"/>
  <c r="B935" i="2"/>
  <c r="D936" i="2" s="1"/>
  <c r="A937" i="2"/>
  <c r="B938" i="2"/>
  <c r="A940" i="2"/>
  <c r="B941" i="2"/>
  <c r="D941" i="2" s="1"/>
  <c r="A943" i="2"/>
  <c r="B944" i="2"/>
  <c r="F944" i="2" s="1"/>
  <c r="A946" i="2"/>
  <c r="B947" i="2"/>
  <c r="A949" i="2"/>
  <c r="B950" i="2"/>
  <c r="F952" i="2" s="1"/>
  <c r="D951" i="2"/>
  <c r="A952" i="2"/>
  <c r="B953" i="2"/>
  <c r="A955" i="2"/>
  <c r="B956" i="2"/>
  <c r="D956" i="2" s="1"/>
  <c r="A958" i="2"/>
  <c r="B959" i="2"/>
  <c r="F961" i="2"/>
  <c r="A961" i="2"/>
  <c r="B962" i="2"/>
  <c r="A964" i="2"/>
  <c r="B965" i="2"/>
  <c r="C966" i="2"/>
  <c r="A967" i="2"/>
  <c r="B968" i="2"/>
  <c r="A970" i="2"/>
  <c r="B971" i="2"/>
  <c r="F971" i="2" s="1"/>
  <c r="A973" i="2"/>
  <c r="B974" i="2"/>
  <c r="A976" i="2"/>
  <c r="B977" i="2"/>
  <c r="A979" i="2"/>
  <c r="B980" i="2"/>
  <c r="A982" i="2"/>
  <c r="B983" i="2"/>
  <c r="A985" i="2"/>
  <c r="B986" i="2"/>
  <c r="A988" i="2"/>
  <c r="B989" i="2"/>
  <c r="A991" i="2"/>
  <c r="B992" i="2"/>
  <c r="A994" i="2"/>
  <c r="B995" i="2"/>
  <c r="L995" i="2" s="1"/>
  <c r="A997" i="2"/>
  <c r="B998" i="2"/>
  <c r="A1000" i="2"/>
  <c r="B1001" i="2"/>
  <c r="E1001" i="2"/>
  <c r="A1003" i="2"/>
  <c r="B1004" i="2"/>
  <c r="A1006" i="2"/>
  <c r="B1007" i="2"/>
  <c r="A1009" i="2"/>
  <c r="B1010" i="2"/>
  <c r="A1012" i="2"/>
  <c r="B1013" i="2"/>
  <c r="H1013" i="2" s="1"/>
  <c r="A1015" i="2"/>
  <c r="B1016" i="2"/>
  <c r="A1018" i="2"/>
  <c r="B1019" i="2"/>
  <c r="A1021" i="2"/>
  <c r="B1022" i="2"/>
  <c r="A1024" i="2"/>
  <c r="B1025" i="2"/>
  <c r="A1027" i="2"/>
  <c r="B1028" i="2"/>
  <c r="H1028" i="2" s="1"/>
  <c r="A1030" i="2"/>
  <c r="B1031" i="2"/>
  <c r="A1033" i="2"/>
  <c r="B1034" i="2"/>
  <c r="H1034" i="2" s="1"/>
  <c r="A1036" i="2"/>
  <c r="B1037" i="2"/>
  <c r="C1038" i="2" s="1"/>
  <c r="A1039" i="2"/>
  <c r="B1040" i="2"/>
  <c r="K1040" i="2" s="1"/>
  <c r="A1042" i="2"/>
  <c r="B1043" i="2"/>
  <c r="I1043" i="2"/>
  <c r="A1045" i="2"/>
  <c r="B1046" i="2"/>
  <c r="A1048" i="2"/>
  <c r="B1049" i="2"/>
  <c r="I1049" i="2"/>
  <c r="A1051" i="2"/>
  <c r="B1052" i="2"/>
  <c r="A1054" i="2"/>
  <c r="B1055" i="2"/>
  <c r="A1057" i="2"/>
  <c r="B1058" i="2"/>
  <c r="A1060" i="2"/>
  <c r="B1061" i="2"/>
  <c r="A1063" i="2"/>
  <c r="B1064" i="2"/>
  <c r="A1066" i="2"/>
  <c r="B1067" i="2"/>
  <c r="D1069" i="2" s="1"/>
  <c r="A1069" i="2"/>
  <c r="B1070" i="2"/>
  <c r="A1072" i="2"/>
  <c r="B1073" i="2"/>
  <c r="A1075" i="2"/>
  <c r="B1076" i="2"/>
  <c r="A1078" i="2"/>
  <c r="B1079" i="2"/>
  <c r="E1079" i="2"/>
  <c r="A1081" i="2"/>
  <c r="B1082" i="2"/>
  <c r="A1084" i="2"/>
  <c r="B1085" i="2"/>
  <c r="D1087" i="2" s="1"/>
  <c r="A1087" i="2"/>
  <c r="B1088" i="2"/>
  <c r="A1090" i="2"/>
  <c r="B1091" i="2"/>
  <c r="A1093" i="2"/>
  <c r="B1094" i="2"/>
  <c r="A1096" i="2"/>
  <c r="B1097" i="2"/>
  <c r="A1099" i="2"/>
  <c r="B1100" i="2"/>
  <c r="A1102" i="2"/>
  <c r="B1103" i="2"/>
  <c r="L1103" i="2" s="1"/>
  <c r="A1105" i="2"/>
  <c r="B1106" i="2"/>
  <c r="A1108" i="2"/>
  <c r="B1109" i="2"/>
  <c r="L1109" i="2"/>
  <c r="A1111" i="2"/>
  <c r="B1112" i="2"/>
  <c r="A1114" i="2"/>
  <c r="B1115" i="2"/>
  <c r="A1117" i="2"/>
  <c r="B1118" i="2"/>
  <c r="A1120" i="2"/>
  <c r="B1121" i="2"/>
  <c r="F1121" i="2"/>
  <c r="A1123" i="2"/>
  <c r="B1124" i="2"/>
  <c r="A1126" i="2"/>
  <c r="B1127" i="2"/>
  <c r="E1127" i="2" s="1"/>
  <c r="A1129" i="2"/>
  <c r="B1130" i="2"/>
  <c r="A1132" i="2"/>
  <c r="B1133" i="2"/>
  <c r="A1135" i="2"/>
  <c r="B1136" i="2"/>
  <c r="A1138" i="2"/>
  <c r="B1139" i="2"/>
  <c r="A1141" i="2"/>
  <c r="B1142" i="2"/>
  <c r="A1144" i="2"/>
  <c r="B1145" i="2"/>
  <c r="A1147" i="2"/>
  <c r="B1148" i="2"/>
  <c r="A1150" i="2"/>
  <c r="B1151" i="2"/>
  <c r="A1153" i="2"/>
  <c r="B1154" i="2"/>
  <c r="A1156" i="2"/>
  <c r="B1157" i="2"/>
  <c r="A1159" i="2"/>
  <c r="B1160" i="2"/>
  <c r="A1162" i="2"/>
  <c r="B1163" i="2"/>
  <c r="A1165" i="2"/>
  <c r="B1166" i="2"/>
  <c r="A1168" i="2"/>
  <c r="B1169" i="2"/>
  <c r="A1171" i="2"/>
  <c r="B1172" i="2"/>
  <c r="A1174" i="2"/>
  <c r="B1175" i="2"/>
  <c r="F1175" i="2" s="1"/>
  <c r="A1177" i="2"/>
  <c r="B1178" i="2"/>
  <c r="E1178" i="2" s="1"/>
  <c r="A1180" i="2"/>
  <c r="B1181" i="2"/>
  <c r="I1181" i="2"/>
  <c r="A1183" i="2"/>
  <c r="B1184" i="2"/>
  <c r="A1186" i="2"/>
  <c r="B1187" i="2"/>
  <c r="A1189" i="2"/>
  <c r="B1190" i="2"/>
  <c r="A1192" i="2"/>
  <c r="B1193" i="2"/>
  <c r="A1195" i="2"/>
  <c r="B1196" i="2"/>
  <c r="A1198" i="2"/>
  <c r="B1199" i="2"/>
  <c r="A1201" i="2"/>
  <c r="B1202" i="2"/>
  <c r="A1204" i="2"/>
  <c r="B1205" i="2"/>
  <c r="A1207" i="2"/>
  <c r="B1208" i="2"/>
  <c r="A1210" i="2"/>
  <c r="B1211" i="2"/>
  <c r="C1211" i="2"/>
  <c r="A1213" i="2"/>
  <c r="B1214" i="2"/>
  <c r="C1216" i="2" s="1"/>
  <c r="A1216" i="2"/>
  <c r="B1217" i="2"/>
  <c r="M1217" i="2" s="1"/>
  <c r="A1219" i="2"/>
  <c r="B1220" i="2"/>
  <c r="A1222" i="2"/>
  <c r="B1223" i="2"/>
  <c r="M1223" i="2" s="1"/>
  <c r="A1225" i="2"/>
  <c r="B1226" i="2"/>
  <c r="A1228" i="2"/>
  <c r="B1229" i="2"/>
  <c r="D1229" i="2"/>
  <c r="A1231" i="2"/>
  <c r="B1232" i="2"/>
  <c r="A1234" i="2"/>
  <c r="B1235" i="2"/>
  <c r="A1237" i="2"/>
  <c r="B1238" i="2"/>
  <c r="A1240" i="2"/>
  <c r="B1241" i="2"/>
  <c r="A1243" i="2"/>
  <c r="B1244" i="2"/>
  <c r="A1246" i="2"/>
  <c r="B1247" i="2"/>
  <c r="D1249" i="2" s="1"/>
  <c r="A1249" i="2"/>
  <c r="B1250" i="2"/>
  <c r="A1252" i="2"/>
  <c r="B1253" i="2"/>
  <c r="A1255" i="2"/>
  <c r="B1256" i="2"/>
  <c r="A1258" i="2"/>
  <c r="B1259" i="2"/>
  <c r="A1261" i="2"/>
  <c r="B1262" i="2"/>
  <c r="A1264" i="2"/>
  <c r="B1265" i="2"/>
  <c r="H1265" i="2"/>
  <c r="A1267" i="2"/>
  <c r="B1268" i="2"/>
  <c r="A1270" i="2"/>
  <c r="B1271" i="2"/>
  <c r="D1273" i="2"/>
  <c r="A1273" i="2"/>
  <c r="B1274" i="2"/>
  <c r="A1276" i="2"/>
  <c r="B1277" i="2"/>
  <c r="A1279" i="2"/>
  <c r="B1280" i="2"/>
  <c r="A1282" i="2"/>
  <c r="B1283" i="2"/>
  <c r="D1283" i="2" s="1"/>
  <c r="A1285" i="2"/>
  <c r="B1286" i="2"/>
  <c r="C1288" i="2"/>
  <c r="A1288" i="2"/>
  <c r="B1289" i="2"/>
  <c r="A1291" i="2"/>
  <c r="B1292" i="2"/>
  <c r="A1294" i="2"/>
  <c r="B1295" i="2"/>
  <c r="E1295" i="2" s="1"/>
  <c r="A1297" i="2"/>
  <c r="B1298" i="2"/>
  <c r="A1300" i="2"/>
  <c r="B1301" i="2"/>
  <c r="A1303" i="2"/>
  <c r="B1304" i="2"/>
  <c r="A1306" i="2"/>
  <c r="B1307" i="2"/>
  <c r="A1309" i="2"/>
  <c r="B1310" i="2"/>
  <c r="A1312" i="2"/>
  <c r="B1313" i="2"/>
  <c r="A1315" i="2"/>
  <c r="B1316" i="2"/>
  <c r="A1318" i="2"/>
  <c r="B1319" i="2"/>
  <c r="E1319" i="2"/>
  <c r="A1321" i="2"/>
  <c r="B1322" i="2"/>
  <c r="A1324" i="2"/>
  <c r="B1325" i="2"/>
  <c r="D1325" i="2"/>
  <c r="A1327" i="2"/>
  <c r="B1328" i="2"/>
  <c r="A1330" i="2"/>
  <c r="B1331" i="2"/>
  <c r="A1333" i="2"/>
  <c r="B1334" i="2"/>
  <c r="A1336" i="2"/>
  <c r="B1337" i="2"/>
  <c r="D1339" i="2"/>
  <c r="A1339" i="2"/>
  <c r="B1340" i="2"/>
  <c r="A1342" i="2"/>
  <c r="B1343" i="2"/>
  <c r="A1345" i="2"/>
  <c r="B1346" i="2"/>
  <c r="A1348" i="2"/>
  <c r="B1349" i="2"/>
  <c r="A1351" i="2"/>
  <c r="B1352" i="2"/>
  <c r="A1354" i="2"/>
  <c r="B1355" i="2"/>
  <c r="D1355" i="2"/>
  <c r="A1357" i="2"/>
  <c r="B1358" i="2"/>
  <c r="A1360" i="2"/>
  <c r="B1361" i="2"/>
  <c r="D1363" i="2"/>
  <c r="A1363" i="2"/>
  <c r="B1364" i="2"/>
  <c r="A1366" i="2"/>
  <c r="B1367" i="2"/>
  <c r="I1367" i="2" s="1"/>
  <c r="A1369" i="2"/>
  <c r="B1370" i="2"/>
  <c r="A1372" i="2"/>
  <c r="B1373" i="2"/>
  <c r="A1375" i="2"/>
  <c r="B1376" i="2"/>
  <c r="A1378" i="2"/>
  <c r="B1379" i="2"/>
  <c r="F1381" i="2" s="1"/>
  <c r="A1381" i="2"/>
  <c r="B1382" i="2"/>
  <c r="A1384" i="2"/>
  <c r="B1385" i="2"/>
  <c r="A1387" i="2"/>
  <c r="B1388" i="2"/>
  <c r="C1390" i="2" s="1"/>
  <c r="A1390" i="2"/>
  <c r="B1391" i="2"/>
  <c r="C1393" i="2"/>
  <c r="A1393" i="2"/>
  <c r="B1394" i="2"/>
  <c r="A1396" i="2"/>
  <c r="B1397" i="2"/>
  <c r="I1397" i="2"/>
  <c r="A1399" i="2"/>
  <c r="B1400" i="2"/>
  <c r="D1402" i="2"/>
  <c r="A1402" i="2"/>
  <c r="B1403" i="2"/>
  <c r="H1403" i="2" s="1"/>
  <c r="A1405" i="2"/>
  <c r="B1406" i="2"/>
  <c r="J1406" i="2" s="1"/>
  <c r="A1408" i="2"/>
  <c r="B1409" i="2"/>
  <c r="E1409" i="2" s="1"/>
  <c r="A1411" i="2"/>
  <c r="B1412" i="2"/>
  <c r="A1414" i="2"/>
  <c r="B1415" i="2"/>
  <c r="E1415" i="2" s="1"/>
  <c r="A1417" i="2"/>
  <c r="B1418" i="2"/>
  <c r="A1420" i="2"/>
  <c r="B1421" i="2"/>
  <c r="D1422" i="2" s="1"/>
  <c r="A1423" i="2"/>
  <c r="B1424" i="2"/>
  <c r="A1426" i="2"/>
  <c r="B1427" i="2"/>
  <c r="G1427" i="2"/>
  <c r="A1429" i="2"/>
  <c r="B1430" i="2"/>
  <c r="J1430" i="2"/>
  <c r="A1432" i="2"/>
  <c r="B1433" i="2"/>
  <c r="A1435" i="2"/>
  <c r="B1436" i="2"/>
  <c r="G1436" i="2"/>
  <c r="A1438" i="2"/>
  <c r="B1439" i="2"/>
  <c r="K1439" i="2"/>
  <c r="A1441" i="2"/>
  <c r="B1442" i="2"/>
  <c r="H1442" i="2" s="1"/>
  <c r="A1444" i="2"/>
  <c r="B1445" i="2"/>
  <c r="A1447" i="2"/>
  <c r="B1448" i="2"/>
  <c r="D1448" i="2" s="1"/>
  <c r="A1450" i="2"/>
  <c r="B1451" i="2"/>
  <c r="A1453" i="2"/>
  <c r="B1454" i="2"/>
  <c r="F1456" i="2"/>
  <c r="A1456" i="2"/>
  <c r="B1457" i="2"/>
  <c r="A1459" i="2"/>
  <c r="B1460" i="2"/>
  <c r="H1460" i="2"/>
  <c r="A1462" i="2"/>
  <c r="B1463" i="2"/>
  <c r="J1463" i="2"/>
  <c r="A1465" i="2"/>
  <c r="B1466" i="2"/>
  <c r="D1468" i="2"/>
  <c r="A1468" i="2"/>
  <c r="B1469" i="2"/>
  <c r="A1471" i="2"/>
  <c r="B1472" i="2"/>
  <c r="A1474" i="2"/>
  <c r="B1475" i="2"/>
  <c r="L1475" i="2" s="1"/>
  <c r="A1477" i="2"/>
  <c r="B1478" i="2"/>
  <c r="A1480" i="2"/>
  <c r="B1481" i="2"/>
  <c r="A1483" i="2"/>
  <c r="B1484" i="2"/>
  <c r="D1486" i="2" s="1"/>
  <c r="A1486" i="2"/>
  <c r="B1487" i="2"/>
  <c r="E1487" i="2"/>
  <c r="A1489" i="2"/>
  <c r="B1490" i="2"/>
  <c r="E1490" i="2"/>
  <c r="A1492" i="2"/>
  <c r="B1493" i="2"/>
  <c r="A1495" i="2"/>
  <c r="B1496" i="2"/>
  <c r="H1496" i="2"/>
  <c r="A1498" i="2"/>
  <c r="B1499" i="2"/>
  <c r="A1501" i="2"/>
  <c r="B1502" i="2"/>
  <c r="A1504" i="2"/>
  <c r="B1505" i="2"/>
  <c r="D1506" i="2"/>
  <c r="K191" i="2"/>
  <c r="K137" i="2"/>
  <c r="C396" i="2"/>
  <c r="L176" i="2"/>
  <c r="I158" i="2"/>
  <c r="C83" i="2"/>
  <c r="C274" i="2"/>
  <c r="E215" i="2"/>
  <c r="F193" i="2"/>
  <c r="H191" i="2"/>
  <c r="C191" i="2"/>
  <c r="D191" i="2"/>
  <c r="C192" i="2"/>
  <c r="F1079" i="2"/>
  <c r="D193" i="2"/>
  <c r="M191" i="2"/>
  <c r="I191" i="2"/>
  <c r="D216" i="2"/>
  <c r="F191" i="2"/>
  <c r="F553" i="2"/>
  <c r="C769" i="2"/>
  <c r="F539" i="2"/>
  <c r="F466" i="2"/>
  <c r="D240" i="2"/>
  <c r="H47" i="2"/>
  <c r="K272" i="2"/>
  <c r="G191" i="2"/>
  <c r="E191" i="2"/>
  <c r="L272" i="2"/>
  <c r="K539" i="2"/>
  <c r="E149" i="2"/>
  <c r="F256" i="2"/>
  <c r="F1003" i="2"/>
  <c r="G149" i="2"/>
  <c r="I101" i="2"/>
  <c r="C276" i="2"/>
  <c r="F77" i="2"/>
  <c r="C255" i="2"/>
  <c r="D256" i="2"/>
  <c r="J77" i="2"/>
  <c r="K182" i="2"/>
  <c r="F134" i="2"/>
  <c r="I422" i="2"/>
  <c r="G254" i="2"/>
  <c r="I149" i="2"/>
  <c r="J89" i="2"/>
  <c r="I194" i="2"/>
  <c r="F283" i="2"/>
  <c r="D90" i="2"/>
  <c r="J281" i="2"/>
  <c r="J395" i="2"/>
  <c r="G473" i="2"/>
  <c r="C196" i="2"/>
  <c r="K89" i="2"/>
  <c r="C499" i="2"/>
  <c r="D506" i="2"/>
  <c r="C525" i="2"/>
  <c r="G668" i="2"/>
  <c r="D430" i="2"/>
  <c r="H236" i="2"/>
  <c r="F166" i="2"/>
  <c r="E905" i="2"/>
  <c r="G524" i="2"/>
  <c r="K548" i="2"/>
  <c r="D763" i="2"/>
  <c r="D274" i="2"/>
  <c r="C225" i="2"/>
  <c r="M176" i="2"/>
  <c r="K512" i="2"/>
  <c r="K254" i="2"/>
  <c r="C38" i="2"/>
  <c r="L551" i="2"/>
  <c r="H437" i="2"/>
  <c r="K1427" i="2"/>
  <c r="C1213" i="2"/>
  <c r="F1211" i="2"/>
  <c r="M1073" i="2"/>
  <c r="D1068" i="2"/>
  <c r="C1069" i="2"/>
  <c r="K1013" i="2"/>
  <c r="C929" i="2"/>
  <c r="H917" i="2"/>
  <c r="G905" i="2"/>
  <c r="M899" i="2"/>
  <c r="I887" i="2"/>
  <c r="D881" i="2"/>
  <c r="I1457" i="2"/>
  <c r="L1409" i="2"/>
  <c r="J905" i="2"/>
  <c r="D589" i="2"/>
  <c r="C588" i="2"/>
  <c r="E53" i="2"/>
  <c r="D79" i="2"/>
  <c r="D96" i="2"/>
  <c r="F97" i="2"/>
  <c r="H113" i="2"/>
  <c r="D121" i="2"/>
  <c r="H137" i="2"/>
  <c r="G137" i="2"/>
  <c r="C157" i="2"/>
  <c r="M197" i="2"/>
  <c r="D221" i="2"/>
  <c r="C762" i="2"/>
  <c r="C643" i="2"/>
  <c r="D605" i="2"/>
  <c r="M605" i="2"/>
  <c r="K605" i="2"/>
  <c r="C606" i="2"/>
  <c r="C605" i="2"/>
  <c r="K599" i="2"/>
  <c r="E599" i="2"/>
  <c r="C594" i="2"/>
  <c r="G593" i="2"/>
  <c r="M587" i="2"/>
  <c r="D583" i="2"/>
  <c r="C582" i="2"/>
  <c r="L575" i="2"/>
  <c r="I575" i="2"/>
  <c r="J575" i="2"/>
  <c r="F571" i="2"/>
  <c r="E569" i="2"/>
  <c r="D571" i="2"/>
  <c r="C571" i="2"/>
  <c r="D564" i="2"/>
  <c r="C557" i="2"/>
  <c r="I557" i="2"/>
  <c r="D558" i="2"/>
  <c r="L557" i="2"/>
  <c r="C551" i="2"/>
  <c r="D551" i="2"/>
  <c r="M551" i="2"/>
  <c r="K551" i="2"/>
  <c r="D553" i="2"/>
  <c r="L539" i="2"/>
  <c r="G533" i="2"/>
  <c r="F533" i="2"/>
  <c r="D534" i="2"/>
  <c r="F535" i="2"/>
  <c r="E533" i="2"/>
  <c r="M533" i="2"/>
  <c r="L533" i="2"/>
  <c r="C528" i="2"/>
  <c r="L521" i="2"/>
  <c r="D521" i="2"/>
  <c r="H521" i="2"/>
  <c r="F523" i="2"/>
  <c r="K521" i="2"/>
  <c r="F515" i="2"/>
  <c r="D516" i="2"/>
  <c r="H515" i="2"/>
  <c r="F517" i="2"/>
  <c r="I515" i="2"/>
  <c r="D510" i="2"/>
  <c r="L509" i="2"/>
  <c r="M503" i="2"/>
  <c r="C491" i="2"/>
  <c r="C485" i="2"/>
  <c r="D487" i="2"/>
  <c r="L485" i="2"/>
  <c r="I485" i="2"/>
  <c r="I473" i="2"/>
  <c r="L473" i="2"/>
  <c r="D474" i="2"/>
  <c r="M473" i="2"/>
  <c r="M461" i="2"/>
  <c r="D461" i="2"/>
  <c r="M443" i="2"/>
  <c r="C445" i="2"/>
  <c r="M437" i="2"/>
  <c r="D439" i="2"/>
  <c r="E437" i="2"/>
  <c r="F439" i="2"/>
  <c r="I437" i="2"/>
  <c r="K431" i="2"/>
  <c r="D426" i="2"/>
  <c r="M425" i="2"/>
  <c r="C427" i="2"/>
  <c r="F419" i="2"/>
  <c r="M413" i="2"/>
  <c r="L413" i="2"/>
  <c r="K413" i="2"/>
  <c r="D414" i="2"/>
  <c r="F413" i="2"/>
  <c r="H413" i="2"/>
  <c r="C413" i="2"/>
  <c r="D407" i="2"/>
  <c r="M407" i="2"/>
  <c r="C408" i="2"/>
  <c r="J407" i="2"/>
  <c r="G407" i="2"/>
  <c r="E407" i="2"/>
  <c r="D403" i="2"/>
  <c r="E401" i="2"/>
  <c r="D401" i="2"/>
  <c r="M401" i="2"/>
  <c r="D396" i="2"/>
  <c r="J389" i="2"/>
  <c r="G383" i="2"/>
  <c r="G377" i="2"/>
  <c r="D371" i="2"/>
  <c r="D365" i="2"/>
  <c r="M353" i="2"/>
  <c r="D353" i="2"/>
  <c r="C353" i="2"/>
  <c r="C355" i="2"/>
  <c r="C349" i="2"/>
  <c r="F349" i="2"/>
  <c r="J341" i="2"/>
  <c r="D331" i="2"/>
  <c r="J329" i="2"/>
  <c r="C330" i="2"/>
  <c r="D329" i="2"/>
  <c r="E329" i="2"/>
  <c r="C331" i="2"/>
  <c r="G329" i="2"/>
  <c r="K329" i="2"/>
  <c r="F329" i="2"/>
  <c r="H329" i="2"/>
  <c r="M317" i="2"/>
  <c r="K317" i="2"/>
  <c r="F317" i="2"/>
  <c r="C319" i="2"/>
  <c r="I317" i="2"/>
  <c r="C318" i="2"/>
  <c r="J305" i="2"/>
  <c r="D301" i="2"/>
  <c r="G287" i="2"/>
  <c r="D288" i="2"/>
  <c r="K281" i="2"/>
  <c r="C281" i="2"/>
  <c r="G281" i="2"/>
  <c r="M281" i="2"/>
  <c r="F281" i="2"/>
  <c r="L281" i="2"/>
  <c r="C283" i="2"/>
  <c r="I275" i="2"/>
  <c r="K275" i="2"/>
  <c r="F265" i="2"/>
  <c r="D257" i="2"/>
  <c r="H257" i="2"/>
  <c r="I257" i="2"/>
  <c r="K257" i="2"/>
  <c r="J257" i="2"/>
  <c r="C258" i="2"/>
  <c r="E257" i="2"/>
  <c r="K251" i="2"/>
  <c r="D252" i="2"/>
  <c r="F247" i="2"/>
  <c r="H245" i="2"/>
  <c r="C246" i="2"/>
  <c r="L239" i="2"/>
  <c r="K239" i="2"/>
  <c r="F241" i="2"/>
  <c r="J233" i="2"/>
  <c r="F235" i="2"/>
  <c r="C233" i="2"/>
  <c r="G233" i="2"/>
  <c r="H221" i="2"/>
  <c r="I221" i="2"/>
  <c r="M221" i="2"/>
  <c r="L221" i="2"/>
  <c r="D211" i="2"/>
  <c r="H209" i="2"/>
  <c r="D210" i="2"/>
  <c r="F211" i="2"/>
  <c r="D204" i="2"/>
  <c r="D205" i="2"/>
  <c r="G197" i="2"/>
  <c r="J197" i="2"/>
  <c r="D192" i="2"/>
  <c r="J191" i="2"/>
  <c r="C179" i="2"/>
  <c r="D138" i="2"/>
  <c r="I137" i="2"/>
  <c r="C138" i="2"/>
  <c r="J137" i="2"/>
  <c r="F113" i="2"/>
  <c r="D114" i="2"/>
  <c r="I113" i="2"/>
  <c r="C101" i="2"/>
  <c r="F101" i="2"/>
  <c r="D91" i="2"/>
  <c r="E89" i="2"/>
  <c r="D89" i="2"/>
  <c r="C89" i="2"/>
  <c r="L89" i="2"/>
  <c r="M89" i="2"/>
  <c r="C90" i="2"/>
  <c r="E83" i="2"/>
  <c r="J83" i="2"/>
  <c r="F83" i="2"/>
  <c r="D84" i="2"/>
  <c r="K83" i="2"/>
  <c r="M83" i="2"/>
  <c r="H83" i="2"/>
  <c r="I77" i="2"/>
  <c r="C78" i="2"/>
  <c r="K77" i="2"/>
  <c r="H77" i="2"/>
  <c r="D78" i="2"/>
  <c r="D67" i="2"/>
  <c r="J65" i="2"/>
  <c r="C67" i="2"/>
  <c r="L59" i="2"/>
  <c r="C61" i="2"/>
  <c r="D60" i="2"/>
  <c r="J59" i="2"/>
  <c r="G59" i="2"/>
  <c r="K59" i="2"/>
  <c r="D59" i="2"/>
  <c r="M59" i="2"/>
  <c r="I59" i="2"/>
  <c r="C55" i="2"/>
  <c r="G53" i="2"/>
  <c r="D53" i="2"/>
  <c r="I53" i="2"/>
  <c r="K53" i="2"/>
  <c r="D54" i="2"/>
  <c r="D47" i="2"/>
  <c r="D48" i="2"/>
  <c r="E47" i="2"/>
  <c r="I17" i="2"/>
  <c r="D588" i="2"/>
  <c r="C517" i="2"/>
  <c r="K527" i="2"/>
  <c r="L599" i="2"/>
  <c r="C155" i="2"/>
  <c r="G221" i="2"/>
  <c r="C221" i="2"/>
  <c r="F407" i="2"/>
  <c r="H551" i="2"/>
  <c r="G347" i="2"/>
  <c r="L191" i="2"/>
  <c r="D282" i="2"/>
  <c r="C342" i="2"/>
  <c r="D395" i="2"/>
  <c r="I401" i="2"/>
  <c r="L401" i="2"/>
  <c r="F473" i="2"/>
  <c r="E497" i="2"/>
  <c r="L587" i="2"/>
  <c r="H593" i="2"/>
  <c r="F595" i="2"/>
  <c r="I659" i="2"/>
  <c r="C79" i="2"/>
  <c r="D408" i="2"/>
  <c r="G413" i="2"/>
  <c r="L371" i="2"/>
  <c r="D535" i="2"/>
  <c r="H569" i="2"/>
  <c r="D55" i="2"/>
  <c r="C595" i="2"/>
  <c r="H59" i="2"/>
  <c r="K209" i="2"/>
  <c r="C329" i="2"/>
  <c r="C577" i="2"/>
  <c r="J317" i="2"/>
  <c r="K533" i="2"/>
  <c r="M569" i="2"/>
  <c r="F599" i="2"/>
  <c r="D498" i="2"/>
  <c r="I605" i="2"/>
  <c r="L872" i="2"/>
  <c r="C866" i="2"/>
  <c r="C670" i="2"/>
  <c r="E662" i="2"/>
  <c r="J266" i="2"/>
  <c r="I1061" i="2"/>
  <c r="F1073" i="2"/>
  <c r="D1063" i="2"/>
  <c r="C1063" i="2"/>
  <c r="E1037" i="2"/>
  <c r="C1032" i="2"/>
  <c r="F605" i="2"/>
  <c r="G605" i="2"/>
  <c r="F607" i="2"/>
  <c r="F485" i="2"/>
  <c r="C493" i="2"/>
  <c r="M515" i="2"/>
  <c r="G515" i="2"/>
  <c r="K581" i="2"/>
  <c r="J521" i="2"/>
  <c r="C521" i="2"/>
  <c r="E521" i="2"/>
  <c r="D540" i="2"/>
  <c r="G521" i="2"/>
  <c r="D680" i="2"/>
  <c r="I680" i="2"/>
  <c r="L680" i="2"/>
  <c r="M674" i="2"/>
  <c r="E674" i="2"/>
  <c r="C698" i="2"/>
  <c r="D826" i="2"/>
  <c r="G770" i="2"/>
  <c r="J686" i="2"/>
  <c r="F688" i="2"/>
  <c r="F796" i="2"/>
  <c r="F866" i="2"/>
  <c r="C1479" i="2"/>
  <c r="D836" i="2"/>
  <c r="C776" i="2"/>
  <c r="K776" i="2"/>
  <c r="G686" i="2"/>
  <c r="H692" i="2"/>
  <c r="J692" i="2"/>
  <c r="H770" i="2"/>
  <c r="E866" i="2"/>
  <c r="F1474" i="2"/>
  <c r="I782" i="2"/>
  <c r="L1241" i="2"/>
  <c r="H764" i="2"/>
  <c r="C682" i="2"/>
  <c r="D681" i="2"/>
  <c r="I1424" i="2"/>
  <c r="D842" i="2"/>
  <c r="J842" i="2"/>
  <c r="F682" i="2"/>
  <c r="K680" i="2"/>
  <c r="I1418" i="2"/>
  <c r="E776" i="2"/>
  <c r="I698" i="2"/>
  <c r="M776" i="2"/>
  <c r="H836" i="2"/>
  <c r="K866" i="2"/>
  <c r="L686" i="2"/>
  <c r="L692" i="2"/>
  <c r="F770" i="2"/>
  <c r="C868" i="2"/>
  <c r="F920" i="2"/>
  <c r="L698" i="2"/>
  <c r="D878" i="2"/>
  <c r="D820" i="2"/>
  <c r="K686" i="2"/>
  <c r="M692" i="2"/>
  <c r="K692" i="2"/>
  <c r="E770" i="2"/>
  <c r="M866" i="2"/>
  <c r="C1476" i="2"/>
  <c r="F1475" i="2"/>
  <c r="M1475" i="2"/>
  <c r="C1469" i="2"/>
  <c r="C1464" i="2"/>
  <c r="C1458" i="2"/>
  <c r="F1433" i="2"/>
  <c r="K1433" i="2"/>
  <c r="F1429" i="2"/>
  <c r="D1421" i="2"/>
  <c r="M1421" i="2"/>
  <c r="G1421" i="2"/>
  <c r="C1416" i="2"/>
  <c r="G1409" i="2"/>
  <c r="H1409" i="2"/>
  <c r="H1385" i="2"/>
  <c r="F1321" i="2"/>
  <c r="D1230" i="2"/>
  <c r="C1223" i="2"/>
  <c r="J1223" i="2"/>
  <c r="D1225" i="2"/>
  <c r="K1217" i="2"/>
  <c r="D1218" i="2"/>
  <c r="H1205" i="2"/>
  <c r="C1205" i="2"/>
  <c r="C1206" i="2"/>
  <c r="D1201" i="2"/>
  <c r="M1199" i="2"/>
  <c r="E1181" i="2"/>
  <c r="K1181" i="2"/>
  <c r="H1181" i="2"/>
  <c r="C1177" i="2"/>
  <c r="I1175" i="2"/>
  <c r="K1127" i="2"/>
  <c r="F680" i="2"/>
  <c r="M1484" i="2"/>
  <c r="D1474" i="2"/>
  <c r="C1461" i="2"/>
  <c r="L1448" i="2"/>
  <c r="F1448" i="2"/>
  <c r="D1413" i="2"/>
  <c r="M1388" i="2"/>
  <c r="H884" i="2"/>
  <c r="F874" i="2"/>
  <c r="D873" i="2"/>
  <c r="H872" i="2"/>
  <c r="M872" i="2"/>
  <c r="F872" i="2"/>
  <c r="J872" i="2"/>
  <c r="C873" i="2"/>
  <c r="M860" i="2"/>
  <c r="F862" i="2"/>
  <c r="J860" i="2"/>
  <c r="D862" i="2"/>
  <c r="L860" i="2"/>
  <c r="L848" i="2"/>
  <c r="F848" i="2"/>
  <c r="H848" i="2"/>
  <c r="C848" i="2"/>
  <c r="E836" i="2"/>
  <c r="K836" i="2"/>
  <c r="C838" i="2"/>
  <c r="G836" i="2"/>
  <c r="D777" i="2"/>
  <c r="D778" i="2"/>
  <c r="G776" i="2"/>
  <c r="H746" i="2"/>
  <c r="G698" i="2"/>
  <c r="K698" i="2"/>
  <c r="H698" i="2"/>
  <c r="F694" i="2"/>
  <c r="D693" i="2"/>
  <c r="I692" i="2"/>
  <c r="H842" i="2"/>
  <c r="E680" i="2"/>
  <c r="I1490" i="2"/>
  <c r="E764" i="2"/>
  <c r="D837" i="2"/>
  <c r="C884" i="2"/>
  <c r="D682" i="2"/>
  <c r="D776" i="2"/>
  <c r="L806" i="2"/>
  <c r="K1436" i="2"/>
  <c r="F836" i="2"/>
  <c r="M842" i="2"/>
  <c r="M680" i="2"/>
  <c r="J680" i="2"/>
  <c r="D1454" i="2"/>
  <c r="F826" i="2"/>
  <c r="I776" i="2"/>
  <c r="K842" i="2"/>
  <c r="D848" i="2"/>
  <c r="J758" i="2"/>
  <c r="C1491" i="2"/>
  <c r="C699" i="2"/>
  <c r="C778" i="2"/>
  <c r="D849" i="2"/>
  <c r="M890" i="2"/>
  <c r="H1478" i="2"/>
  <c r="L866" i="2"/>
  <c r="D688" i="2"/>
  <c r="E752" i="2"/>
  <c r="D686" i="2"/>
  <c r="I686" i="2"/>
  <c r="H686" i="2"/>
  <c r="C694" i="2"/>
  <c r="C771" i="2"/>
  <c r="H794" i="2"/>
  <c r="F868" i="2"/>
  <c r="D1480" i="2"/>
  <c r="J836" i="2"/>
  <c r="I854" i="2"/>
  <c r="D838" i="2"/>
  <c r="L836" i="2"/>
  <c r="M782" i="2"/>
  <c r="C850" i="2"/>
  <c r="E698" i="2"/>
  <c r="H824" i="2"/>
  <c r="J1478" i="2"/>
  <c r="J848" i="2"/>
  <c r="F1472" i="2"/>
  <c r="C688" i="2"/>
  <c r="C686" i="2"/>
  <c r="C693" i="2"/>
  <c r="D771" i="2"/>
  <c r="D867" i="2"/>
  <c r="C1466" i="2"/>
  <c r="E872" i="2"/>
  <c r="J776" i="2"/>
  <c r="F922" i="2"/>
  <c r="C874" i="2"/>
  <c r="C872" i="2"/>
  <c r="I872" i="2"/>
  <c r="J854" i="2"/>
  <c r="D692" i="2"/>
  <c r="L908" i="2"/>
  <c r="C860" i="2"/>
  <c r="F1423" i="2"/>
  <c r="C1462" i="2"/>
  <c r="M1181" i="2"/>
  <c r="F1229" i="2"/>
  <c r="M584" i="2"/>
  <c r="F586" i="2"/>
  <c r="K542" i="2"/>
  <c r="I662" i="2"/>
  <c r="K614" i="2"/>
  <c r="H428" i="2"/>
  <c r="D525" i="2"/>
  <c r="L506" i="2"/>
  <c r="H644" i="2"/>
  <c r="F662" i="2"/>
  <c r="H1037" i="2"/>
  <c r="H1061" i="2"/>
  <c r="C74" i="2"/>
  <c r="M74" i="2"/>
  <c r="L158" i="2"/>
  <c r="E266" i="2"/>
  <c r="J1037" i="2"/>
  <c r="L266" i="2"/>
  <c r="D1009" i="2"/>
  <c r="D1061" i="2"/>
  <c r="F98" i="2"/>
  <c r="L98" i="2"/>
  <c r="D56" i="2"/>
  <c r="J44" i="2"/>
  <c r="D99" i="2"/>
  <c r="C1033" i="2"/>
  <c r="L170" i="2"/>
  <c r="C46" i="2"/>
  <c r="C100" i="2"/>
  <c r="D158" i="2"/>
  <c r="C178" i="2"/>
  <c r="L1007" i="2"/>
  <c r="I1037" i="2"/>
  <c r="D74" i="2"/>
  <c r="L242" i="2"/>
  <c r="C1039" i="2"/>
  <c r="M1061" i="2"/>
  <c r="G1007" i="2"/>
  <c r="C1031" i="2"/>
  <c r="H1031" i="2"/>
  <c r="D170" i="2"/>
  <c r="E98" i="2"/>
  <c r="H98" i="2"/>
  <c r="F1007" i="2"/>
  <c r="J413" i="2"/>
  <c r="D413" i="2"/>
  <c r="F415" i="2"/>
  <c r="G401" i="2"/>
  <c r="F403" i="2"/>
  <c r="E383" i="2"/>
  <c r="J383" i="2"/>
  <c r="J377" i="2"/>
  <c r="H377" i="2"/>
  <c r="E377" i="2"/>
  <c r="C379" i="2"/>
  <c r="F367" i="2"/>
  <c r="K365" i="2"/>
  <c r="I365" i="2"/>
  <c r="L365" i="2"/>
  <c r="D367" i="2"/>
  <c r="F361" i="2"/>
  <c r="C359" i="2"/>
  <c r="J359" i="2"/>
  <c r="D359" i="2"/>
  <c r="F359" i="2"/>
  <c r="D355" i="2"/>
  <c r="H353" i="2"/>
  <c r="C354" i="2"/>
  <c r="K353" i="2"/>
  <c r="F353" i="2"/>
  <c r="D347" i="2"/>
  <c r="L347" i="2"/>
  <c r="D337" i="2"/>
  <c r="J335" i="2"/>
  <c r="D330" i="2"/>
  <c r="L329" i="2"/>
  <c r="M329" i="2"/>
  <c r="I329" i="2"/>
  <c r="H317" i="2"/>
  <c r="G317" i="2"/>
  <c r="L317" i="2"/>
  <c r="E317" i="2"/>
  <c r="D317" i="2"/>
  <c r="C311" i="2"/>
  <c r="I299" i="2"/>
  <c r="C300" i="2"/>
  <c r="D287" i="2"/>
  <c r="K287" i="2"/>
  <c r="F277" i="2"/>
  <c r="D258" i="2"/>
  <c r="C257" i="2"/>
  <c r="F259" i="2"/>
  <c r="M233" i="2"/>
  <c r="F233" i="2"/>
  <c r="I233" i="2"/>
  <c r="E233" i="2"/>
  <c r="I227" i="2"/>
  <c r="I185" i="2"/>
  <c r="C126" i="2"/>
  <c r="D126" i="2"/>
  <c r="F127" i="2"/>
  <c r="K101" i="2"/>
  <c r="F103" i="2"/>
  <c r="M347" i="2"/>
  <c r="J353" i="2"/>
  <c r="I359" i="2"/>
  <c r="F379" i="2"/>
  <c r="I377" i="2"/>
  <c r="C385" i="2"/>
  <c r="G353" i="2"/>
  <c r="M365" i="2"/>
  <c r="D354" i="2"/>
  <c r="H233" i="2"/>
  <c r="G257" i="2"/>
  <c r="G299" i="2"/>
  <c r="D319" i="2"/>
  <c r="D318" i="2"/>
  <c r="F335" i="2"/>
  <c r="F365" i="2"/>
  <c r="K389" i="2"/>
  <c r="G680" i="2"/>
  <c r="C317" i="2"/>
  <c r="F377" i="2"/>
  <c r="L353" i="2"/>
  <c r="F331" i="2"/>
  <c r="D349" i="2"/>
  <c r="H359" i="2"/>
  <c r="D874" i="2"/>
  <c r="E1436" i="2"/>
  <c r="E860" i="2"/>
  <c r="F860" i="2"/>
  <c r="C861" i="2"/>
  <c r="C862" i="2"/>
  <c r="D861" i="2"/>
  <c r="C814" i="2"/>
  <c r="H812" i="2"/>
  <c r="M764" i="2"/>
  <c r="L764" i="2"/>
  <c r="C716" i="2"/>
  <c r="H41" i="2"/>
  <c r="H23" i="2"/>
  <c r="K29" i="2"/>
  <c r="F1177" i="2"/>
  <c r="M1175" i="2"/>
  <c r="D1175" i="2"/>
  <c r="D1176" i="2"/>
  <c r="H1175" i="2"/>
  <c r="L1175" i="2"/>
  <c r="C1175" i="2"/>
  <c r="J1175" i="2"/>
  <c r="D1177" i="2"/>
  <c r="C1176" i="2"/>
  <c r="G1175" i="2"/>
  <c r="C1171" i="2"/>
  <c r="H1169" i="2"/>
  <c r="L1169" i="2"/>
  <c r="E1163" i="2"/>
  <c r="E1157" i="2"/>
  <c r="D1157" i="2"/>
  <c r="H1151" i="2"/>
  <c r="C1153" i="2"/>
  <c r="K899" i="2"/>
  <c r="J899" i="2"/>
  <c r="D901" i="2"/>
  <c r="D899" i="2"/>
  <c r="E899" i="2"/>
  <c r="F901" i="2"/>
  <c r="C899" i="2"/>
  <c r="D900" i="2"/>
  <c r="C900" i="2"/>
  <c r="H899" i="2"/>
  <c r="I899" i="2"/>
  <c r="C901" i="2"/>
  <c r="H893" i="2"/>
  <c r="K893" i="2"/>
  <c r="L893" i="2"/>
  <c r="G893" i="2"/>
  <c r="C894" i="2"/>
  <c r="F895" i="2"/>
  <c r="C893" i="2"/>
  <c r="J893" i="2"/>
  <c r="F893" i="2"/>
  <c r="D895" i="2"/>
  <c r="K887" i="2"/>
  <c r="F889" i="2"/>
  <c r="C889" i="2"/>
  <c r="C888" i="2"/>
  <c r="F887" i="2"/>
  <c r="H887" i="2"/>
  <c r="J887" i="2"/>
  <c r="M887" i="2"/>
  <c r="G887" i="2"/>
  <c r="C887" i="2"/>
  <c r="D882" i="2"/>
  <c r="D883" i="2"/>
  <c r="M881" i="2"/>
  <c r="C882" i="2"/>
  <c r="E881" i="2"/>
  <c r="C883" i="2"/>
  <c r="K881" i="2"/>
  <c r="C881" i="2"/>
  <c r="J881" i="2"/>
  <c r="L881" i="2"/>
  <c r="I881" i="2"/>
  <c r="G875" i="2"/>
  <c r="D877" i="2"/>
  <c r="I875" i="2"/>
  <c r="C876" i="2"/>
  <c r="C875" i="2"/>
  <c r="F877" i="2"/>
  <c r="F857" i="2"/>
  <c r="C859" i="2"/>
  <c r="F851" i="2"/>
  <c r="F853" i="2"/>
  <c r="L851" i="2"/>
  <c r="C851" i="2"/>
  <c r="D852" i="2"/>
  <c r="G827" i="2"/>
  <c r="D823" i="2"/>
  <c r="M809" i="2"/>
  <c r="F809" i="2"/>
  <c r="K809" i="2"/>
  <c r="D804" i="2"/>
  <c r="L797" i="2"/>
  <c r="M797" i="2"/>
  <c r="D797" i="2"/>
  <c r="K797" i="2"/>
  <c r="J791" i="2"/>
  <c r="L791" i="2"/>
  <c r="D791" i="2"/>
  <c r="C791" i="2"/>
  <c r="H791" i="2"/>
  <c r="H785" i="2"/>
  <c r="L785" i="2"/>
  <c r="D787" i="2"/>
  <c r="J785" i="2"/>
  <c r="F787" i="2"/>
  <c r="M779" i="2"/>
  <c r="E779" i="2"/>
  <c r="C412" i="2"/>
  <c r="D411" i="2"/>
  <c r="E404" i="2"/>
  <c r="C406" i="2"/>
  <c r="L404" i="2"/>
  <c r="C392" i="2"/>
  <c r="F392" i="2"/>
  <c r="E392" i="2"/>
  <c r="J386" i="2"/>
  <c r="M386" i="2"/>
  <c r="C388" i="2"/>
  <c r="G386" i="2"/>
  <c r="D386" i="2"/>
  <c r="F380" i="2"/>
  <c r="F382" i="2"/>
  <c r="M374" i="2"/>
  <c r="I368" i="2"/>
  <c r="D364" i="2"/>
  <c r="J362" i="2"/>
  <c r="J356" i="2"/>
  <c r="C356" i="2"/>
  <c r="C357" i="2"/>
  <c r="H350" i="2"/>
  <c r="D352" i="2"/>
  <c r="C352" i="2"/>
  <c r="L344" i="2"/>
  <c r="D340" i="2"/>
  <c r="D339" i="2"/>
  <c r="H338" i="2"/>
  <c r="F332" i="2"/>
  <c r="D333" i="2"/>
  <c r="H326" i="2"/>
  <c r="K326" i="2"/>
  <c r="C322" i="2"/>
  <c r="G320" i="2"/>
  <c r="J320" i="2"/>
  <c r="F314" i="2"/>
  <c r="C316" i="2"/>
  <c r="M314" i="2"/>
  <c r="J314" i="2"/>
  <c r="D315" i="2"/>
  <c r="I308" i="2"/>
  <c r="F308" i="2"/>
  <c r="G17" i="2"/>
  <c r="M29" i="2"/>
  <c r="H29" i="2"/>
  <c r="J5" i="2"/>
  <c r="C43" i="2"/>
  <c r="D31" i="2"/>
  <c r="D6" i="2"/>
  <c r="C799" i="2"/>
  <c r="C781" i="2"/>
  <c r="H1157" i="2"/>
  <c r="D774" i="2"/>
  <c r="F775" i="2"/>
  <c r="J731" i="2"/>
  <c r="C1475" i="2"/>
  <c r="D527" i="2"/>
  <c r="L1415" i="2"/>
  <c r="K170" i="2"/>
  <c r="E605" i="2"/>
  <c r="G89" i="2"/>
  <c r="H539" i="2"/>
  <c r="J1199" i="2"/>
  <c r="C507" i="2"/>
  <c r="G923" i="2"/>
  <c r="C554" i="2"/>
  <c r="C603" i="2"/>
  <c r="C905" i="2"/>
  <c r="C167" i="2"/>
  <c r="F931" i="2"/>
  <c r="F556" i="2"/>
  <c r="H1505" i="2"/>
  <c r="M1493" i="2"/>
  <c r="E1493" i="2"/>
  <c r="F923" i="2"/>
  <c r="M923" i="2"/>
  <c r="L917" i="2"/>
  <c r="C918" i="2"/>
  <c r="D912" i="2"/>
  <c r="I911" i="2"/>
  <c r="C907" i="2"/>
  <c r="L905" i="2"/>
  <c r="F907" i="2"/>
  <c r="D905" i="2"/>
  <c r="G596" i="2"/>
  <c r="D598" i="2"/>
  <c r="I596" i="2"/>
  <c r="M596" i="2"/>
  <c r="D596" i="2"/>
  <c r="C597" i="2"/>
  <c r="F584" i="2"/>
  <c r="C584" i="2"/>
  <c r="C586" i="2"/>
  <c r="C585" i="2"/>
  <c r="D584" i="2"/>
  <c r="D585" i="2"/>
  <c r="L584" i="2"/>
  <c r="D580" i="2"/>
  <c r="L578" i="2"/>
  <c r="F578" i="2"/>
  <c r="C568" i="2"/>
  <c r="C560" i="2"/>
  <c r="D561" i="2"/>
  <c r="C561" i="2"/>
  <c r="E560" i="2"/>
  <c r="D556" i="2"/>
  <c r="C556" i="2"/>
  <c r="E554" i="2"/>
  <c r="H554" i="2"/>
  <c r="F554" i="2"/>
  <c r="I554" i="2"/>
  <c r="D554" i="2"/>
  <c r="J548" i="2"/>
  <c r="D549" i="2"/>
  <c r="F548" i="2"/>
  <c r="H542" i="2"/>
  <c r="E542" i="2"/>
  <c r="J542" i="2"/>
  <c r="G542" i="2"/>
  <c r="D542" i="2"/>
  <c r="C544" i="2"/>
  <c r="D544" i="2"/>
  <c r="C543" i="2"/>
  <c r="D543" i="2"/>
  <c r="C537" i="2"/>
  <c r="C526" i="2"/>
  <c r="L524" i="2"/>
  <c r="M524" i="2"/>
  <c r="E512" i="2"/>
  <c r="D513" i="2"/>
  <c r="F508" i="2"/>
  <c r="J506" i="2"/>
  <c r="H506" i="2"/>
  <c r="C506" i="2"/>
  <c r="K506" i="2"/>
  <c r="D507" i="2"/>
  <c r="D502" i="2"/>
  <c r="I500" i="2"/>
  <c r="D496" i="2"/>
  <c r="L494" i="2"/>
  <c r="D488" i="2"/>
  <c r="I482" i="2"/>
  <c r="E482" i="2"/>
  <c r="J482" i="2"/>
  <c r="J476" i="2"/>
  <c r="D478" i="2"/>
  <c r="J464" i="2"/>
  <c r="G464" i="2"/>
  <c r="C459" i="2"/>
  <c r="G458" i="2"/>
  <c r="J458" i="2"/>
  <c r="C458" i="2"/>
  <c r="J452" i="2"/>
  <c r="I452" i="2"/>
  <c r="L452" i="2"/>
  <c r="K446" i="2"/>
  <c r="C446" i="2"/>
  <c r="J446" i="2"/>
  <c r="G446" i="2"/>
  <c r="D447" i="2"/>
  <c r="F446" i="2"/>
  <c r="M446" i="2"/>
  <c r="J440" i="2"/>
  <c r="M440" i="2"/>
  <c r="C442" i="2"/>
  <c r="C441" i="2"/>
  <c r="C428" i="2"/>
  <c r="L428" i="2"/>
  <c r="G428" i="2"/>
  <c r="F430" i="2"/>
  <c r="M428" i="2"/>
  <c r="G416" i="2"/>
  <c r="F418" i="2"/>
  <c r="I416" i="2"/>
  <c r="C416" i="2"/>
  <c r="C418" i="2"/>
  <c r="C187" i="2"/>
  <c r="C181" i="2"/>
  <c r="G179" i="2"/>
  <c r="J173" i="2"/>
  <c r="F169" i="2"/>
  <c r="K167" i="2"/>
  <c r="M161" i="2"/>
  <c r="G161" i="2"/>
  <c r="L155" i="2"/>
  <c r="M155" i="2"/>
  <c r="D149" i="2"/>
  <c r="C151" i="2"/>
  <c r="K149" i="2"/>
  <c r="F145" i="2"/>
  <c r="L143" i="2"/>
  <c r="C22" i="2"/>
  <c r="C21" i="2"/>
  <c r="D20" i="2"/>
  <c r="M20" i="2"/>
  <c r="F16" i="2"/>
  <c r="D15" i="2"/>
  <c r="L14" i="2"/>
  <c r="L1211" i="2"/>
  <c r="K1193" i="2"/>
  <c r="G1223" i="2"/>
  <c r="G1211" i="2"/>
  <c r="H851" i="2"/>
  <c r="G779" i="2"/>
  <c r="C1183" i="2"/>
  <c r="F1207" i="2"/>
  <c r="D1182" i="2"/>
  <c r="D799" i="2"/>
  <c r="C798" i="2"/>
  <c r="F821" i="2"/>
  <c r="C1217" i="2"/>
  <c r="C1219" i="2"/>
  <c r="M71" i="2"/>
  <c r="F61" i="2"/>
  <c r="C65" i="2"/>
  <c r="D65" i="2"/>
  <c r="C779" i="2"/>
  <c r="M65" i="2"/>
  <c r="F803" i="2"/>
  <c r="E797" i="2"/>
  <c r="D188" i="2"/>
  <c r="M188" i="2"/>
  <c r="G158" i="2"/>
  <c r="M158" i="2"/>
  <c r="C147" i="2"/>
  <c r="D1187" i="2"/>
  <c r="I1211" i="2"/>
  <c r="C1225" i="2"/>
  <c r="K1211" i="2"/>
  <c r="K851" i="2"/>
  <c r="K1205" i="2"/>
  <c r="L1217" i="2"/>
  <c r="E1217" i="2"/>
  <c r="J797" i="2"/>
  <c r="L1199" i="2"/>
  <c r="F1223" i="2"/>
  <c r="E59" i="2"/>
  <c r="I65" i="2"/>
  <c r="C804" i="2"/>
  <c r="L779" i="2"/>
  <c r="G1229" i="2"/>
  <c r="H1223" i="2"/>
  <c r="F797" i="2"/>
  <c r="E1229" i="2"/>
  <c r="F307" i="2"/>
  <c r="I1337" i="2"/>
  <c r="D1337" i="2"/>
  <c r="J1337" i="2"/>
  <c r="J1307" i="2"/>
  <c r="M1289" i="2"/>
  <c r="D1272" i="2"/>
  <c r="L1253" i="2"/>
  <c r="D1254" i="2"/>
  <c r="J1253" i="2"/>
  <c r="I1253" i="2"/>
  <c r="G1241" i="2"/>
  <c r="D1242" i="2"/>
  <c r="D1241" i="2"/>
  <c r="H1241" i="2"/>
  <c r="F1243" i="2"/>
  <c r="G1115" i="2"/>
  <c r="F1115" i="2"/>
  <c r="F1103" i="2"/>
  <c r="C1103" i="2"/>
  <c r="D1104" i="2"/>
  <c r="M1103" i="2"/>
  <c r="F1093" i="2"/>
  <c r="H1091" i="2"/>
  <c r="F658" i="2"/>
  <c r="D656" i="2"/>
  <c r="C657" i="2"/>
  <c r="L656" i="2"/>
  <c r="D658" i="2"/>
  <c r="E656" i="2"/>
  <c r="K656" i="2"/>
  <c r="J656" i="2"/>
  <c r="H656" i="2"/>
  <c r="G656" i="2"/>
  <c r="F656" i="2"/>
  <c r="C656" i="2"/>
  <c r="M656" i="2"/>
  <c r="L638" i="2"/>
  <c r="G638" i="2"/>
  <c r="I638" i="2"/>
  <c r="C640" i="2"/>
  <c r="L632" i="2"/>
  <c r="F632" i="2"/>
  <c r="D633" i="2"/>
  <c r="C633" i="2"/>
  <c r="L608" i="2"/>
  <c r="H608" i="2"/>
  <c r="H1271" i="2"/>
  <c r="K32" i="2"/>
  <c r="E608" i="2"/>
  <c r="F1133" i="2"/>
  <c r="J1103" i="2"/>
  <c r="C651" i="2"/>
  <c r="K650" i="2"/>
  <c r="K1271" i="2"/>
  <c r="K1085" i="2"/>
  <c r="C1086" i="2"/>
  <c r="F1265" i="2"/>
  <c r="M1337" i="2"/>
  <c r="I1115" i="2"/>
  <c r="F638" i="2"/>
  <c r="K1337" i="2"/>
  <c r="C1254" i="2"/>
  <c r="D1279" i="2"/>
  <c r="C1241" i="2"/>
  <c r="D1285" i="2"/>
  <c r="I1283" i="2"/>
  <c r="C1283" i="2"/>
  <c r="J1247" i="2"/>
  <c r="C1248" i="2"/>
  <c r="D1247" i="2"/>
  <c r="D1147" i="2"/>
  <c r="C1146" i="2"/>
  <c r="F1135" i="2"/>
  <c r="G1133" i="2"/>
  <c r="L1121" i="2"/>
  <c r="D1121" i="2"/>
  <c r="D1122" i="2"/>
  <c r="K1109" i="2"/>
  <c r="I1109" i="2"/>
  <c r="I1097" i="2"/>
  <c r="K1097" i="2"/>
  <c r="L1079" i="2"/>
  <c r="D1080" i="2"/>
  <c r="D1081" i="2"/>
  <c r="F644" i="2"/>
  <c r="C644" i="2"/>
  <c r="D644" i="2"/>
  <c r="D646" i="2"/>
  <c r="J644" i="2"/>
  <c r="K644" i="2"/>
  <c r="C646" i="2"/>
  <c r="J614" i="2"/>
  <c r="E32" i="2"/>
  <c r="M32" i="2"/>
  <c r="H32" i="2"/>
  <c r="H1145" i="2"/>
  <c r="C1260" i="2"/>
  <c r="M1295" i="2"/>
  <c r="D33" i="2"/>
  <c r="K638" i="2"/>
  <c r="J638" i="2"/>
  <c r="C1133" i="2"/>
  <c r="J1079" i="2"/>
  <c r="C1079" i="2"/>
  <c r="E1103" i="2"/>
  <c r="K1289" i="2"/>
  <c r="F1141" i="2"/>
  <c r="E1253" i="2"/>
  <c r="G1283" i="2"/>
  <c r="E614" i="2"/>
  <c r="C1117" i="2"/>
  <c r="C1247" i="2"/>
  <c r="J1325" i="2"/>
  <c r="J650" i="2"/>
  <c r="D1261" i="2"/>
  <c r="C1291" i="2"/>
  <c r="D1313" i="2"/>
  <c r="L1319" i="2"/>
  <c r="C1093" i="2"/>
  <c r="D1091" i="2"/>
  <c r="D1110" i="2"/>
  <c r="G1091" i="2"/>
  <c r="M1247" i="2"/>
  <c r="J1289" i="2"/>
  <c r="F646" i="2"/>
  <c r="E638" i="2"/>
  <c r="H1103" i="2"/>
  <c r="C1253" i="2"/>
  <c r="D1116" i="2"/>
  <c r="C1243" i="2"/>
  <c r="E1337" i="2"/>
  <c r="I1079" i="2"/>
  <c r="D1146" i="2"/>
  <c r="E650" i="2"/>
  <c r="H650" i="2"/>
  <c r="C1290" i="2"/>
  <c r="G650" i="2"/>
  <c r="G1289" i="2"/>
  <c r="L1289" i="2"/>
  <c r="C1277" i="2"/>
  <c r="J1259" i="2"/>
  <c r="L1295" i="2"/>
  <c r="L1097" i="2"/>
  <c r="G32" i="2"/>
  <c r="D638" i="2"/>
  <c r="D640" i="2"/>
  <c r="I1121" i="2"/>
  <c r="D1135" i="2"/>
  <c r="G608" i="2"/>
  <c r="H1079" i="2"/>
  <c r="C1099" i="2"/>
  <c r="F1247" i="2"/>
  <c r="I1271" i="2"/>
  <c r="D650" i="2"/>
  <c r="J1139" i="2"/>
  <c r="J1085" i="2"/>
  <c r="C33" i="2"/>
  <c r="D1139" i="2"/>
  <c r="H1139" i="2"/>
  <c r="C1320" i="2"/>
  <c r="K1103" i="2"/>
  <c r="K1283" i="2"/>
  <c r="K1319" i="2"/>
  <c r="F652" i="2"/>
  <c r="G1271" i="2"/>
  <c r="I650" i="2"/>
  <c r="F1273" i="2"/>
  <c r="I1145" i="2"/>
  <c r="K1247" i="2"/>
  <c r="M632" i="2"/>
  <c r="G1079" i="2"/>
  <c r="F1117" i="2"/>
  <c r="G1145" i="2"/>
  <c r="C1272" i="2"/>
  <c r="C1297" i="2"/>
  <c r="J938" i="2"/>
  <c r="C1092" i="2"/>
  <c r="C1111" i="2"/>
  <c r="F614" i="2"/>
  <c r="C650" i="2"/>
  <c r="K1295" i="2"/>
  <c r="F1087" i="2"/>
  <c r="C1141" i="2"/>
  <c r="F1261" i="2"/>
  <c r="H1259" i="2"/>
  <c r="F1291" i="2"/>
  <c r="K1313" i="2"/>
  <c r="C1314" i="2"/>
  <c r="D1314" i="2"/>
  <c r="M1319" i="2"/>
  <c r="J1319" i="2"/>
  <c r="I1091" i="2"/>
  <c r="I608" i="2"/>
  <c r="J1091" i="2"/>
  <c r="G1109" i="2"/>
  <c r="D608" i="2"/>
  <c r="C1266" i="2"/>
  <c r="D1267" i="2"/>
  <c r="D1248" i="2"/>
  <c r="C1313" i="2"/>
  <c r="I644" i="2"/>
  <c r="C1085" i="2"/>
  <c r="C1255" i="2"/>
  <c r="F1279" i="2"/>
  <c r="D632" i="2"/>
  <c r="L1115" i="2"/>
  <c r="E1241" i="2"/>
  <c r="C1338" i="2"/>
  <c r="D645" i="2"/>
  <c r="G1337" i="2"/>
  <c r="D657" i="2"/>
  <c r="H632" i="2"/>
  <c r="C1450" i="2"/>
  <c r="F1450" i="2"/>
  <c r="G1448" i="2"/>
  <c r="M1442" i="2"/>
  <c r="C1444" i="2"/>
  <c r="L1442" i="2"/>
  <c r="D1444" i="2"/>
  <c r="E1442" i="2"/>
  <c r="D1443" i="2"/>
  <c r="F1436" i="2"/>
  <c r="D1437" i="2"/>
  <c r="D1436" i="2"/>
  <c r="F1438" i="2"/>
  <c r="C1438" i="2"/>
  <c r="J1436" i="2"/>
  <c r="D1438" i="2"/>
  <c r="D1431" i="2"/>
  <c r="C1430" i="2"/>
  <c r="G1430" i="2"/>
  <c r="D1424" i="2"/>
  <c r="E1424" i="2"/>
  <c r="J1418" i="2"/>
  <c r="F1418" i="2"/>
  <c r="C1412" i="2"/>
  <c r="L1412" i="2"/>
  <c r="M1412" i="2"/>
  <c r="C1407" i="2"/>
  <c r="C1406" i="2"/>
  <c r="H1400" i="2"/>
  <c r="J1400" i="2"/>
  <c r="L1400" i="2"/>
  <c r="I1400" i="2"/>
  <c r="K1394" i="2"/>
  <c r="I1394" i="2"/>
  <c r="D1396" i="2"/>
  <c r="C1301" i="2"/>
  <c r="C1302" i="2"/>
  <c r="C1279" i="2"/>
  <c r="D1277" i="2"/>
  <c r="J1277" i="2"/>
  <c r="K1277" i="2"/>
  <c r="F1277" i="2"/>
  <c r="D1278" i="2"/>
  <c r="C1278" i="2"/>
  <c r="E1277" i="2"/>
  <c r="L1265" i="2"/>
  <c r="J1265" i="2"/>
  <c r="I1265" i="2"/>
  <c r="G1265" i="2"/>
  <c r="K1265" i="2"/>
  <c r="D1265" i="2"/>
  <c r="F1267" i="2"/>
  <c r="H1235" i="2"/>
  <c r="F1235" i="2"/>
  <c r="I1127" i="2"/>
  <c r="C1127" i="2"/>
  <c r="D1128" i="2"/>
  <c r="L1127" i="2"/>
  <c r="G1127" i="2"/>
  <c r="F1127" i="2"/>
  <c r="I1277" i="2"/>
  <c r="I1259" i="2"/>
  <c r="I32" i="2"/>
  <c r="D1321" i="2"/>
  <c r="D1259" i="2"/>
  <c r="L614" i="2"/>
  <c r="K1079" i="2"/>
  <c r="J1145" i="2"/>
  <c r="G1235" i="2"/>
  <c r="D616" i="2"/>
  <c r="M1079" i="2"/>
  <c r="C1145" i="2"/>
  <c r="D1291" i="2"/>
  <c r="M1271" i="2"/>
  <c r="C1296" i="2"/>
  <c r="I1289" i="2"/>
  <c r="I1295" i="2"/>
  <c r="K1259" i="2"/>
  <c r="F1297" i="2"/>
  <c r="J1295" i="2"/>
  <c r="C1080" i="2"/>
  <c r="M1097" i="2"/>
  <c r="D34" i="2"/>
  <c r="L32" i="2"/>
  <c r="M638" i="2"/>
  <c r="C638" i="2"/>
  <c r="C1123" i="2"/>
  <c r="I1133" i="2"/>
  <c r="F1099" i="2"/>
  <c r="C1097" i="2"/>
  <c r="F608" i="2"/>
  <c r="F1081" i="2"/>
  <c r="F1097" i="2"/>
  <c r="D1271" i="2"/>
  <c r="M1127" i="2"/>
  <c r="F1249" i="2"/>
  <c r="K1139" i="2"/>
  <c r="C32" i="2"/>
  <c r="C1087" i="2"/>
  <c r="E1139" i="2"/>
  <c r="M1139" i="2"/>
  <c r="C639" i="2"/>
  <c r="I1103" i="2"/>
  <c r="C1285" i="2"/>
  <c r="L1283" i="2"/>
  <c r="H1319" i="2"/>
  <c r="D614" i="2"/>
  <c r="F650" i="2"/>
  <c r="D615" i="2"/>
  <c r="H614" i="2"/>
  <c r="F634" i="2"/>
  <c r="C1116" i="2"/>
  <c r="G1247" i="2"/>
  <c r="E1265" i="2"/>
  <c r="D1093" i="2"/>
  <c r="M1265" i="2"/>
  <c r="I632" i="2"/>
  <c r="F1271" i="2"/>
  <c r="G1139" i="2"/>
  <c r="C1140" i="2"/>
  <c r="C645" i="2"/>
  <c r="F1085" i="2"/>
  <c r="F1139" i="2"/>
  <c r="L1259" i="2"/>
  <c r="G1259" i="2"/>
  <c r="H1289" i="2"/>
  <c r="M1313" i="2"/>
  <c r="C1315" i="2"/>
  <c r="F1313" i="2"/>
  <c r="D1320" i="2"/>
  <c r="D1266" i="2"/>
  <c r="C1235" i="2"/>
  <c r="J608" i="2"/>
  <c r="D1237" i="2"/>
  <c r="D1236" i="2"/>
  <c r="D652" i="2"/>
  <c r="L1271" i="2"/>
  <c r="H1313" i="2"/>
  <c r="M644" i="2"/>
  <c r="D1086" i="2"/>
  <c r="K1253" i="2"/>
  <c r="G1307" i="2"/>
  <c r="L1145" i="2"/>
  <c r="C634" i="2"/>
  <c r="C1098" i="2"/>
  <c r="J1121" i="2"/>
  <c r="C1147" i="2"/>
  <c r="D1243" i="2"/>
  <c r="F1129" i="2"/>
  <c r="M1283" i="2"/>
  <c r="F1339" i="2"/>
  <c r="C1337" i="2"/>
  <c r="D1412" i="2"/>
  <c r="G1277" i="2"/>
  <c r="C658" i="2"/>
  <c r="C1500" i="2"/>
  <c r="D1501" i="2"/>
  <c r="J1493" i="2"/>
  <c r="C1494" i="2"/>
  <c r="H1493" i="2"/>
  <c r="F913" i="2"/>
  <c r="C913" i="2"/>
  <c r="D1484" i="2"/>
  <c r="D1344" i="2"/>
  <c r="D475" i="2"/>
  <c r="F497" i="2"/>
  <c r="C1361" i="2"/>
  <c r="J461" i="2"/>
  <c r="L479" i="2"/>
  <c r="H905" i="2"/>
  <c r="D907" i="2"/>
  <c r="G1361" i="2"/>
  <c r="F1361" i="2"/>
  <c r="F1484" i="2"/>
  <c r="K425" i="2"/>
  <c r="L425" i="2"/>
  <c r="C425" i="2"/>
  <c r="F433" i="2"/>
  <c r="G431" i="2"/>
  <c r="C443" i="2"/>
  <c r="H443" i="2"/>
  <c r="C469" i="2"/>
  <c r="D467" i="2"/>
  <c r="D485" i="2"/>
  <c r="J491" i="2"/>
  <c r="G491" i="2"/>
  <c r="F1363" i="2"/>
  <c r="C1231" i="2"/>
  <c r="C1229" i="2"/>
  <c r="H1229" i="2"/>
  <c r="D1200" i="2"/>
  <c r="F1199" i="2"/>
  <c r="G1199" i="2"/>
  <c r="C1182" i="2"/>
  <c r="C1181" i="2"/>
  <c r="D1156" i="2"/>
  <c r="J803" i="2"/>
  <c r="C805" i="2"/>
  <c r="H803" i="2"/>
  <c r="G803" i="2"/>
  <c r="K803" i="2"/>
  <c r="F791" i="2"/>
  <c r="I791" i="2"/>
  <c r="F781" i="2"/>
  <c r="D779" i="2"/>
  <c r="L1454" i="2"/>
  <c r="K503" i="2"/>
  <c r="C911" i="2"/>
  <c r="C474" i="2"/>
  <c r="D480" i="2"/>
  <c r="I905" i="2"/>
  <c r="H911" i="2"/>
  <c r="C1363" i="2"/>
  <c r="M1361" i="2"/>
  <c r="E1484" i="2"/>
  <c r="M479" i="2"/>
  <c r="I425" i="2"/>
  <c r="F425" i="2"/>
  <c r="I443" i="2"/>
  <c r="E443" i="2"/>
  <c r="K443" i="2"/>
  <c r="E467" i="2"/>
  <c r="G485" i="2"/>
  <c r="H1361" i="2"/>
  <c r="E911" i="2"/>
  <c r="F287" i="2"/>
  <c r="M287" i="2"/>
  <c r="D228" i="2"/>
  <c r="D1361" i="2"/>
  <c r="L1361" i="2"/>
  <c r="D492" i="2"/>
  <c r="D493" i="2"/>
  <c r="L491" i="2"/>
  <c r="D491" i="2"/>
  <c r="H485" i="2"/>
  <c r="E485" i="2"/>
  <c r="D486" i="2"/>
  <c r="K1037" i="2"/>
  <c r="D860" i="2"/>
  <c r="H860" i="2"/>
  <c r="I860" i="2"/>
  <c r="K860" i="2"/>
  <c r="H1043" i="2"/>
  <c r="D889" i="2"/>
  <c r="D379" i="2"/>
  <c r="E353" i="2"/>
  <c r="C1009" i="2"/>
  <c r="F955" i="2"/>
  <c r="D954" i="2"/>
  <c r="I953" i="2"/>
  <c r="D953" i="2"/>
  <c r="F943" i="2"/>
  <c r="M941" i="2"/>
  <c r="D902" i="2"/>
  <c r="I902" i="2"/>
  <c r="K902" i="2"/>
  <c r="G818" i="2"/>
  <c r="F818" i="2"/>
  <c r="C819" i="2"/>
  <c r="C802" i="2"/>
  <c r="F802" i="2"/>
  <c r="H800" i="2"/>
  <c r="C648" i="2"/>
  <c r="D647" i="2"/>
  <c r="K623" i="2"/>
  <c r="M623" i="2"/>
  <c r="C237" i="2"/>
  <c r="C238" i="2"/>
  <c r="F236" i="2"/>
  <c r="D237" i="2"/>
  <c r="D943" i="2"/>
  <c r="F202" i="2"/>
  <c r="G812" i="2"/>
  <c r="F949" i="2"/>
  <c r="K236" i="2"/>
  <c r="C224" i="2"/>
  <c r="E194" i="2"/>
  <c r="D242" i="2"/>
  <c r="L500" i="2"/>
  <c r="K794" i="2"/>
  <c r="C201" i="2"/>
  <c r="C795" i="2"/>
  <c r="F500" i="2"/>
  <c r="L782" i="2"/>
  <c r="D495" i="2"/>
  <c r="G824" i="2"/>
  <c r="F206" i="2"/>
  <c r="I206" i="2"/>
  <c r="C807" i="2"/>
  <c r="M212" i="2"/>
  <c r="E617" i="2"/>
  <c r="F800" i="2"/>
  <c r="K908" i="2"/>
  <c r="D642" i="2"/>
  <c r="F212" i="2"/>
  <c r="L224" i="2"/>
  <c r="C242" i="2"/>
  <c r="D238" i="2"/>
  <c r="L1451" i="2"/>
  <c r="C1453" i="2"/>
  <c r="K1451" i="2"/>
  <c r="D1453" i="2"/>
  <c r="J1163" i="2"/>
  <c r="G1163" i="2"/>
  <c r="D1165" i="2"/>
  <c r="C961" i="2"/>
  <c r="J959" i="2"/>
  <c r="D961" i="2"/>
  <c r="M908" i="2"/>
  <c r="G908" i="2"/>
  <c r="C908" i="2"/>
  <c r="C783" i="2"/>
  <c r="D782" i="2"/>
  <c r="H230" i="2"/>
  <c r="D232" i="2"/>
  <c r="C231" i="2"/>
  <c r="E941" i="2"/>
  <c r="F196" i="2"/>
  <c r="F214" i="2"/>
  <c r="D236" i="2"/>
  <c r="M806" i="2"/>
  <c r="D937" i="2"/>
  <c r="J143" i="2"/>
  <c r="K818" i="2"/>
  <c r="D948" i="2"/>
  <c r="H617" i="2"/>
  <c r="M818" i="2"/>
  <c r="L824" i="2"/>
  <c r="D618" i="2"/>
  <c r="D637" i="2"/>
  <c r="C954" i="2"/>
  <c r="D824" i="2"/>
  <c r="C206" i="2"/>
  <c r="J953" i="2"/>
  <c r="I143" i="2"/>
  <c r="F226" i="2"/>
  <c r="M965" i="2"/>
  <c r="E242" i="2"/>
  <c r="G500" i="2"/>
  <c r="F814" i="2"/>
  <c r="G242" i="2"/>
  <c r="M647" i="2"/>
  <c r="F910" i="2"/>
  <c r="D629" i="2"/>
  <c r="D207" i="2"/>
  <c r="F1459" i="2"/>
  <c r="L1457" i="2"/>
  <c r="F1457" i="2"/>
  <c r="K1157" i="2"/>
  <c r="G1157" i="2"/>
  <c r="C1157" i="2"/>
  <c r="L1157" i="2"/>
  <c r="D1159" i="2"/>
  <c r="F1151" i="2"/>
  <c r="L1151" i="2"/>
  <c r="D1152" i="2"/>
  <c r="C931" i="2"/>
  <c r="L929" i="2"/>
  <c r="K929" i="2"/>
  <c r="E929" i="2"/>
  <c r="I929" i="2"/>
  <c r="G929" i="2"/>
  <c r="C924" i="2"/>
  <c r="D925" i="2"/>
  <c r="L923" i="2"/>
  <c r="G917" i="2"/>
  <c r="F917" i="2"/>
  <c r="C919" i="2"/>
  <c r="E917" i="2"/>
  <c r="M917" i="2"/>
  <c r="M896" i="2"/>
  <c r="F898" i="2"/>
  <c r="J896" i="2"/>
  <c r="C896" i="2"/>
  <c r="J884" i="2"/>
  <c r="I884" i="2"/>
  <c r="D879" i="2"/>
  <c r="J878" i="2"/>
  <c r="G878" i="2"/>
  <c r="F859" i="2"/>
  <c r="C857" i="2"/>
  <c r="D858" i="2"/>
  <c r="H857" i="2"/>
  <c r="D765" i="2"/>
  <c r="I764" i="2"/>
  <c r="C766" i="2"/>
  <c r="C765" i="2"/>
  <c r="K752" i="2"/>
  <c r="H752" i="2"/>
  <c r="L752" i="2"/>
  <c r="D752" i="2"/>
  <c r="D748" i="2"/>
  <c r="C746" i="2"/>
  <c r="M746" i="2"/>
  <c r="H740" i="2"/>
  <c r="K374" i="2"/>
  <c r="D370" i="2"/>
  <c r="G368" i="2"/>
  <c r="C326" i="2"/>
  <c r="L326" i="2"/>
  <c r="D322" i="2"/>
  <c r="C321" i="2"/>
  <c r="F320" i="2"/>
  <c r="E320" i="2"/>
  <c r="K308" i="2"/>
  <c r="G308" i="2"/>
  <c r="H308" i="2"/>
  <c r="D308" i="2"/>
  <c r="M308" i="2"/>
  <c r="E308" i="2"/>
  <c r="E299" i="2"/>
  <c r="C299" i="2"/>
  <c r="H299" i="2"/>
  <c r="M299" i="2"/>
  <c r="C293" i="2"/>
  <c r="D294" i="2"/>
  <c r="F182" i="2"/>
  <c r="C183" i="2"/>
  <c r="F295" i="2"/>
  <c r="L941" i="2"/>
  <c r="I941" i="2"/>
  <c r="F230" i="2"/>
  <c r="C194" i="2"/>
  <c r="K890" i="2"/>
  <c r="D344" i="2"/>
  <c r="D350" i="2"/>
  <c r="J746" i="2"/>
  <c r="F812" i="2"/>
  <c r="C947" i="2"/>
  <c r="D1164" i="2"/>
  <c r="C1451" i="2"/>
  <c r="E935" i="2"/>
  <c r="D812" i="2"/>
  <c r="D213" i="2"/>
  <c r="D219" i="2"/>
  <c r="F334" i="2"/>
  <c r="C144" i="2"/>
  <c r="C195" i="2"/>
  <c r="D300" i="2"/>
  <c r="C382" i="2"/>
  <c r="C334" i="2"/>
  <c r="C818" i="2"/>
  <c r="I752" i="2"/>
  <c r="L635" i="2"/>
  <c r="J794" i="2"/>
  <c r="D802" i="2"/>
  <c r="C501" i="2"/>
  <c r="F502" i="2"/>
  <c r="H902" i="2"/>
  <c r="K917" i="2"/>
  <c r="F880" i="2"/>
  <c r="E494" i="2"/>
  <c r="I182" i="2"/>
  <c r="J230" i="2"/>
  <c r="K338" i="2"/>
  <c r="K362" i="2"/>
  <c r="F362" i="2"/>
  <c r="H758" i="2"/>
  <c r="H1163" i="2"/>
  <c r="D190" i="2"/>
  <c r="K368" i="2"/>
  <c r="G782" i="2"/>
  <c r="L800" i="2"/>
  <c r="G611" i="2"/>
  <c r="L653" i="2"/>
  <c r="M800" i="2"/>
  <c r="D759" i="2"/>
  <c r="M929" i="2"/>
  <c r="L230" i="2"/>
  <c r="D369" i="2"/>
  <c r="I320" i="2"/>
  <c r="E236" i="2"/>
  <c r="C496" i="2"/>
  <c r="M878" i="2"/>
  <c r="G896" i="2"/>
  <c r="C801" i="2"/>
  <c r="C858" i="2"/>
  <c r="J908" i="2"/>
  <c r="E923" i="2"/>
  <c r="K953" i="2"/>
  <c r="F143" i="2"/>
  <c r="L308" i="2"/>
  <c r="J374" i="2"/>
  <c r="C327" i="2"/>
  <c r="M734" i="2"/>
  <c r="E812" i="2"/>
  <c r="F902" i="2"/>
  <c r="C903" i="2"/>
  <c r="D918" i="2"/>
  <c r="E1151" i="2"/>
  <c r="M812" i="2"/>
  <c r="J941" i="2"/>
  <c r="C813" i="2"/>
  <c r="K878" i="2"/>
  <c r="L896" i="2"/>
  <c r="D967" i="2"/>
  <c r="C1452" i="2"/>
  <c r="G143" i="2"/>
  <c r="F919" i="2"/>
  <c r="G293" i="2"/>
  <c r="C898" i="2"/>
  <c r="C1151" i="2"/>
  <c r="L194" i="2"/>
  <c r="C226" i="2"/>
  <c r="C301" i="2"/>
  <c r="F299" i="2"/>
  <c r="F310" i="2"/>
  <c r="D328" i="2"/>
  <c r="F344" i="2"/>
  <c r="C500" i="2"/>
  <c r="D747" i="2"/>
  <c r="C1152" i="2"/>
  <c r="D309" i="2"/>
  <c r="K764" i="2"/>
  <c r="F766" i="2"/>
  <c r="M1157" i="2"/>
  <c r="F764" i="2"/>
  <c r="F908" i="2"/>
  <c r="D886" i="2"/>
  <c r="C955" i="2"/>
  <c r="D1451" i="2"/>
  <c r="J1451" i="2"/>
  <c r="F352" i="2"/>
  <c r="F959" i="2"/>
  <c r="D1497" i="2"/>
  <c r="C1498" i="2"/>
  <c r="D1498" i="2"/>
  <c r="C1497" i="2"/>
  <c r="K1496" i="2"/>
  <c r="G1496" i="2"/>
  <c r="F1496" i="2"/>
  <c r="M1496" i="2"/>
  <c r="D1496" i="2"/>
  <c r="C1447" i="2"/>
  <c r="J1445" i="2"/>
  <c r="G1445" i="2"/>
  <c r="C1446" i="2"/>
  <c r="D1441" i="2"/>
  <c r="J1439" i="2"/>
  <c r="M1433" i="2"/>
  <c r="E1433" i="2"/>
  <c r="C1435" i="2"/>
  <c r="G1433" i="2"/>
  <c r="D1427" i="2"/>
  <c r="I1427" i="2"/>
  <c r="L1427" i="2"/>
  <c r="K1421" i="2"/>
  <c r="J1421" i="2"/>
  <c r="D1423" i="2"/>
  <c r="C1422" i="2"/>
  <c r="K1415" i="2"/>
  <c r="D1415" i="2"/>
  <c r="D1403" i="2"/>
  <c r="C1397" i="2"/>
  <c r="F1385" i="2"/>
  <c r="C1385" i="2"/>
  <c r="J1385" i="2"/>
  <c r="D1381" i="2"/>
  <c r="I1379" i="2"/>
  <c r="H1379" i="2"/>
  <c r="E1172" i="2"/>
  <c r="H1133" i="2"/>
  <c r="M1133" i="2"/>
  <c r="K1133" i="2"/>
  <c r="H1127" i="2"/>
  <c r="C1129" i="2"/>
  <c r="C1128" i="2"/>
  <c r="D1127" i="2"/>
  <c r="C1121" i="2"/>
  <c r="M1121" i="2"/>
  <c r="G1121" i="2"/>
  <c r="D1117" i="2"/>
  <c r="K1115" i="2"/>
  <c r="J1115" i="2"/>
  <c r="F1109" i="2"/>
  <c r="C1109" i="2"/>
  <c r="D1109" i="2"/>
  <c r="H1109" i="2"/>
  <c r="D1103" i="2"/>
  <c r="C1105" i="2"/>
  <c r="D1105" i="2"/>
  <c r="C1104" i="2"/>
  <c r="F1105" i="2"/>
  <c r="G1103" i="2"/>
  <c r="E1097" i="2"/>
  <c r="D1098" i="2"/>
  <c r="G1097" i="2"/>
  <c r="C1091" i="2"/>
  <c r="E1091" i="2"/>
  <c r="L1091" i="2"/>
  <c r="F1091" i="2"/>
  <c r="D1085" i="2"/>
  <c r="G1085" i="2"/>
  <c r="H1085" i="2"/>
  <c r="D965" i="2"/>
  <c r="I965" i="2"/>
  <c r="I947" i="2"/>
  <c r="C949" i="2"/>
  <c r="C948" i="2"/>
  <c r="M935" i="2"/>
  <c r="H935" i="2"/>
  <c r="L935" i="2"/>
  <c r="F937" i="2"/>
  <c r="J935" i="2"/>
  <c r="D871" i="2"/>
  <c r="D832" i="2"/>
  <c r="K812" i="2"/>
  <c r="C812" i="2"/>
  <c r="C655" i="2"/>
  <c r="D641" i="2"/>
  <c r="C641" i="2"/>
  <c r="E641" i="2"/>
  <c r="G629" i="2"/>
  <c r="I629" i="2"/>
  <c r="C502" i="2"/>
  <c r="J500" i="2"/>
  <c r="D501" i="2"/>
  <c r="F242" i="2"/>
  <c r="F244" i="2"/>
  <c r="C244" i="2"/>
  <c r="K242" i="2"/>
  <c r="D243" i="2"/>
  <c r="H242" i="2"/>
  <c r="I242" i="2"/>
  <c r="E224" i="2"/>
  <c r="D226" i="2"/>
  <c r="J224" i="2"/>
  <c r="F220" i="2"/>
  <c r="I218" i="2"/>
  <c r="K218" i="2"/>
  <c r="C218" i="2"/>
  <c r="H218" i="2"/>
  <c r="C220" i="2"/>
  <c r="M206" i="2"/>
  <c r="G206" i="2"/>
  <c r="J206" i="2"/>
  <c r="L206" i="2"/>
  <c r="D143" i="2"/>
  <c r="M143" i="2"/>
  <c r="H143" i="2"/>
  <c r="K941" i="2"/>
  <c r="K194" i="2"/>
  <c r="H194" i="2"/>
  <c r="J200" i="2"/>
  <c r="J824" i="2"/>
  <c r="K200" i="2"/>
  <c r="L212" i="2"/>
  <c r="G218" i="2"/>
  <c r="F824" i="2"/>
  <c r="D196" i="2"/>
  <c r="K224" i="2"/>
  <c r="E908" i="2"/>
  <c r="C636" i="2"/>
  <c r="D794" i="2"/>
  <c r="J800" i="2"/>
  <c r="K500" i="2"/>
  <c r="D813" i="2"/>
  <c r="D903" i="2"/>
  <c r="J236" i="2"/>
  <c r="C959" i="2"/>
  <c r="H212" i="2"/>
  <c r="D635" i="2"/>
  <c r="G794" i="2"/>
  <c r="F820" i="2"/>
  <c r="L947" i="2"/>
  <c r="H953" i="2"/>
  <c r="H206" i="2"/>
  <c r="G230" i="2"/>
  <c r="D653" i="2"/>
  <c r="C629" i="2"/>
  <c r="J812" i="2"/>
  <c r="L902" i="2"/>
  <c r="F496" i="2"/>
  <c r="D623" i="2"/>
  <c r="G869" i="2"/>
  <c r="F935" i="2"/>
  <c r="K293" i="2"/>
  <c r="C294" i="2"/>
  <c r="F941" i="2"/>
  <c r="F194" i="2"/>
  <c r="C869" i="2"/>
  <c r="F884" i="2"/>
  <c r="D885" i="2"/>
  <c r="M194" i="2"/>
  <c r="K923" i="2"/>
  <c r="C358" i="2"/>
  <c r="G1451" i="2"/>
  <c r="L200" i="2"/>
  <c r="M344" i="2"/>
  <c r="K344" i="2"/>
  <c r="M350" i="2"/>
  <c r="H356" i="2"/>
  <c r="F358" i="2"/>
  <c r="C747" i="2"/>
  <c r="C759" i="2"/>
  <c r="E806" i="2"/>
  <c r="C188" i="2"/>
  <c r="J188" i="2"/>
  <c r="J212" i="2"/>
  <c r="F238" i="2"/>
  <c r="L236" i="2"/>
  <c r="D326" i="2"/>
  <c r="D327" i="2"/>
  <c r="F328" i="2"/>
  <c r="C333" i="2"/>
  <c r="I338" i="2"/>
  <c r="C338" i="2"/>
  <c r="C760" i="2"/>
  <c r="D806" i="2"/>
  <c r="D807" i="2"/>
  <c r="C825" i="2"/>
  <c r="C891" i="2"/>
  <c r="C935" i="2"/>
  <c r="C143" i="2"/>
  <c r="I224" i="2"/>
  <c r="C308" i="2"/>
  <c r="D795" i="2"/>
  <c r="C800" i="2"/>
  <c r="G953" i="2"/>
  <c r="K857" i="2"/>
  <c r="I200" i="2"/>
  <c r="D314" i="2"/>
  <c r="L314" i="2"/>
  <c r="E332" i="2"/>
  <c r="M380" i="2"/>
  <c r="C380" i="2"/>
  <c r="K380" i="2"/>
  <c r="H380" i="2"/>
  <c r="L794" i="2"/>
  <c r="D746" i="2"/>
  <c r="F904" i="2"/>
  <c r="M1151" i="2"/>
  <c r="J494" i="2"/>
  <c r="L368" i="2"/>
  <c r="F782" i="2"/>
  <c r="K212" i="2"/>
  <c r="L320" i="2"/>
  <c r="D368" i="2"/>
  <c r="H782" i="2"/>
  <c r="H878" i="2"/>
  <c r="C362" i="2"/>
  <c r="E182" i="2"/>
  <c r="F184" i="2"/>
  <c r="E206" i="2"/>
  <c r="G338" i="2"/>
  <c r="C363" i="2"/>
  <c r="H806" i="2"/>
  <c r="F806" i="2"/>
  <c r="M959" i="2"/>
  <c r="F1163" i="2"/>
  <c r="F188" i="2"/>
  <c r="F494" i="2"/>
  <c r="C879" i="2"/>
  <c r="I314" i="2"/>
  <c r="E314" i="2"/>
  <c r="C351" i="2"/>
  <c r="D358" i="2"/>
  <c r="G653" i="2"/>
  <c r="D753" i="2"/>
  <c r="K800" i="2"/>
  <c r="H818" i="2"/>
  <c r="L857" i="2"/>
  <c r="G857" i="2"/>
  <c r="C909" i="2"/>
  <c r="C923" i="2"/>
  <c r="F947" i="2"/>
  <c r="C953" i="2"/>
  <c r="D1459" i="2"/>
  <c r="C960" i="2"/>
  <c r="M824" i="2"/>
  <c r="G641" i="2"/>
  <c r="C230" i="2"/>
  <c r="M230" i="2"/>
  <c r="M293" i="2"/>
  <c r="I293" i="2"/>
  <c r="D942" i="2"/>
  <c r="C942" i="2"/>
  <c r="H941" i="2"/>
  <c r="C1163" i="2"/>
  <c r="I230" i="2"/>
  <c r="C885" i="2"/>
  <c r="F886" i="2"/>
  <c r="G194" i="2"/>
  <c r="C1164" i="2"/>
  <c r="D194" i="2"/>
  <c r="M1457" i="2"/>
  <c r="C345" i="2"/>
  <c r="C826" i="2"/>
  <c r="C808" i="2"/>
  <c r="H200" i="2"/>
  <c r="C200" i="2"/>
  <c r="C344" i="2"/>
  <c r="H344" i="2"/>
  <c r="D351" i="2"/>
  <c r="L350" i="2"/>
  <c r="K350" i="2"/>
  <c r="L356" i="2"/>
  <c r="I356" i="2"/>
  <c r="F746" i="2"/>
  <c r="K746" i="2"/>
  <c r="L812" i="2"/>
  <c r="I1163" i="2"/>
  <c r="H1451" i="2"/>
  <c r="D760" i="2"/>
  <c r="C936" i="2"/>
  <c r="K188" i="2"/>
  <c r="C189" i="2"/>
  <c r="C212" i="2"/>
  <c r="D212" i="2"/>
  <c r="L218" i="2"/>
  <c r="C236" i="2"/>
  <c r="F326" i="2"/>
  <c r="J326" i="2"/>
  <c r="I332" i="2"/>
  <c r="D332" i="2"/>
  <c r="D334" i="2"/>
  <c r="L338" i="2"/>
  <c r="J338" i="2"/>
  <c r="F760" i="2"/>
  <c r="F808" i="2"/>
  <c r="D808" i="2"/>
  <c r="J890" i="2"/>
  <c r="G935" i="2"/>
  <c r="J902" i="2"/>
  <c r="E143" i="2"/>
  <c r="D145" i="2"/>
  <c r="D225" i="2"/>
  <c r="C309" i="2"/>
  <c r="D818" i="2"/>
  <c r="C617" i="2"/>
  <c r="C796" i="2"/>
  <c r="C315" i="2"/>
  <c r="D949" i="2"/>
  <c r="M635" i="2"/>
  <c r="G800" i="2"/>
  <c r="J752" i="2"/>
  <c r="D859" i="2"/>
  <c r="D200" i="2"/>
  <c r="F316" i="2"/>
  <c r="K314" i="2"/>
  <c r="D357" i="2"/>
  <c r="G380" i="2"/>
  <c r="C381" i="2"/>
  <c r="E380" i="2"/>
  <c r="C752" i="2"/>
  <c r="C794" i="2"/>
  <c r="E794" i="2"/>
  <c r="D819" i="2"/>
  <c r="M500" i="2"/>
  <c r="F748" i="2"/>
  <c r="C904" i="2"/>
  <c r="E902" i="2"/>
  <c r="I917" i="2"/>
  <c r="J1151" i="2"/>
  <c r="D1151" i="2"/>
  <c r="J818" i="2"/>
  <c r="C320" i="2"/>
  <c r="C784" i="2"/>
  <c r="F368" i="2"/>
  <c r="H494" i="2"/>
  <c r="C880" i="2"/>
  <c r="F322" i="2"/>
  <c r="C1492" i="2"/>
  <c r="I212" i="2"/>
  <c r="K320" i="2"/>
  <c r="E368" i="2"/>
  <c r="M494" i="2"/>
  <c r="C782" i="2"/>
  <c r="I878" i="2"/>
  <c r="M1415" i="2"/>
  <c r="M1490" i="2"/>
  <c r="C1441" i="2"/>
  <c r="D1111" i="2"/>
  <c r="D930" i="2"/>
  <c r="H182" i="2"/>
  <c r="C182" i="2"/>
  <c r="M182" i="2"/>
  <c r="D206" i="2"/>
  <c r="F208" i="2"/>
  <c r="C232" i="2"/>
  <c r="M338" i="2"/>
  <c r="C340" i="2"/>
  <c r="M362" i="2"/>
  <c r="G362" i="2"/>
  <c r="H362" i="2"/>
  <c r="G758" i="2"/>
  <c r="C806" i="2"/>
  <c r="C824" i="2"/>
  <c r="H890" i="2"/>
  <c r="K959" i="2"/>
  <c r="H959" i="2"/>
  <c r="M1109" i="2"/>
  <c r="F1165" i="2"/>
  <c r="L1163" i="2"/>
  <c r="C1381" i="2"/>
  <c r="C1440" i="2"/>
  <c r="J368" i="2"/>
  <c r="G494" i="2"/>
  <c r="D783" i="2"/>
  <c r="L878" i="2"/>
  <c r="F1451" i="2"/>
  <c r="D1428" i="2"/>
  <c r="C1427" i="2"/>
  <c r="D316" i="2"/>
  <c r="C314" i="2"/>
  <c r="C350" i="2"/>
  <c r="C613" i="2"/>
  <c r="F637" i="2"/>
  <c r="M653" i="2"/>
  <c r="F754" i="2"/>
  <c r="G752" i="2"/>
  <c r="I794" i="2"/>
  <c r="D801" i="2"/>
  <c r="D800" i="2"/>
  <c r="I818" i="2"/>
  <c r="I857" i="2"/>
  <c r="D857" i="2"/>
  <c r="D923" i="2"/>
  <c r="C925" i="2"/>
  <c r="G947" i="2"/>
  <c r="K947" i="2"/>
  <c r="L953" i="2"/>
  <c r="E1085" i="2"/>
  <c r="D1141" i="2"/>
  <c r="L1358" i="2"/>
  <c r="D1429" i="2"/>
  <c r="D1435" i="2"/>
  <c r="C1433" i="2"/>
  <c r="L1433" i="2"/>
  <c r="E1457" i="2"/>
  <c r="J1457" i="2"/>
  <c r="C1165" i="2"/>
  <c r="C890" i="2"/>
  <c r="F890" i="2"/>
  <c r="F232" i="2"/>
  <c r="E1379" i="2"/>
  <c r="F929" i="2"/>
  <c r="L641" i="2"/>
  <c r="C1110" i="2"/>
  <c r="J1109" i="2"/>
  <c r="H929" i="2"/>
  <c r="C208" i="2"/>
  <c r="D1092" i="2"/>
  <c r="D231" i="2"/>
  <c r="E1439" i="2"/>
  <c r="E824" i="2"/>
  <c r="D1379" i="2"/>
  <c r="C930" i="2"/>
  <c r="L959" i="2"/>
  <c r="D890" i="2"/>
  <c r="C1409" i="2"/>
  <c r="J929" i="2"/>
  <c r="C368" i="2"/>
  <c r="D220" i="2"/>
  <c r="C494" i="2"/>
  <c r="J782" i="2"/>
  <c r="D935" i="2"/>
  <c r="C1417" i="2"/>
  <c r="E1202" i="2"/>
  <c r="D655" i="2"/>
  <c r="C820" i="2"/>
  <c r="E857" i="2"/>
  <c r="C910" i="2"/>
  <c r="D910" i="2"/>
  <c r="H947" i="2"/>
  <c r="E953" i="2"/>
  <c r="L1085" i="2"/>
  <c r="D144" i="2"/>
  <c r="F224" i="2"/>
  <c r="G344" i="2"/>
  <c r="D740" i="2"/>
  <c r="C902" i="2"/>
  <c r="C917" i="2"/>
  <c r="C1134" i="2"/>
  <c r="G1151" i="2"/>
  <c r="H1421" i="2"/>
  <c r="C1423" i="2"/>
  <c r="J764" i="2"/>
  <c r="E218" i="2"/>
  <c r="J293" i="2"/>
  <c r="M368" i="2"/>
  <c r="D784" i="2"/>
  <c r="D880" i="2"/>
  <c r="D1097" i="2"/>
  <c r="D1099" i="2"/>
  <c r="E1115" i="2"/>
  <c r="D1123" i="2"/>
  <c r="E1145" i="2"/>
  <c r="K1145" i="2"/>
  <c r="I1385" i="2"/>
  <c r="D1447" i="2"/>
  <c r="E1451" i="2"/>
  <c r="L293" i="2"/>
  <c r="E1121" i="2"/>
  <c r="M224" i="2"/>
  <c r="J242" i="2"/>
  <c r="K299" i="2"/>
  <c r="F301" i="2"/>
  <c r="C310" i="2"/>
  <c r="M326" i="2"/>
  <c r="I344" i="2"/>
  <c r="E500" i="2"/>
  <c r="L746" i="2"/>
  <c r="J1127" i="2"/>
  <c r="D1129" i="2"/>
  <c r="J1397" i="2"/>
  <c r="D310" i="2"/>
  <c r="G764" i="2"/>
  <c r="D764" i="2"/>
  <c r="F1159" i="2"/>
  <c r="M242" i="2"/>
  <c r="F629" i="2"/>
  <c r="C943" i="2"/>
  <c r="J1133" i="2"/>
  <c r="J1496" i="2"/>
  <c r="K896" i="2"/>
  <c r="M953" i="2"/>
  <c r="K935" i="2"/>
  <c r="D896" i="2"/>
  <c r="C1115" i="2"/>
  <c r="M218" i="2"/>
  <c r="J308" i="2"/>
  <c r="M902" i="2"/>
  <c r="I1484" i="2"/>
  <c r="K1484" i="2"/>
  <c r="G1484" i="2"/>
  <c r="F1486" i="2"/>
  <c r="D1473" i="2"/>
  <c r="L1472" i="2"/>
  <c r="G1472" i="2"/>
  <c r="K1472" i="2"/>
  <c r="D1472" i="2"/>
  <c r="M1466" i="2"/>
  <c r="D1466" i="2"/>
  <c r="E1466" i="2"/>
  <c r="D1460" i="2"/>
  <c r="L1460" i="2"/>
  <c r="F1462" i="2"/>
  <c r="M1460" i="2"/>
  <c r="D1462" i="2"/>
  <c r="C1460" i="2"/>
  <c r="F1460" i="2"/>
  <c r="D1461" i="2"/>
  <c r="K1460" i="2"/>
  <c r="H122" i="2"/>
  <c r="C124" i="2"/>
  <c r="D122" i="2"/>
  <c r="D123" i="2"/>
  <c r="C118" i="2"/>
  <c r="G116" i="2"/>
  <c r="J779" i="2"/>
  <c r="F779" i="2"/>
  <c r="D780" i="2"/>
  <c r="I779" i="2"/>
  <c r="E479" i="2"/>
  <c r="D481" i="2"/>
  <c r="J479" i="2"/>
  <c r="J473" i="2"/>
  <c r="H473" i="2"/>
  <c r="H467" i="2"/>
  <c r="G467" i="2"/>
  <c r="D469" i="2"/>
  <c r="E461" i="2"/>
  <c r="F461" i="2"/>
  <c r="F431" i="2"/>
  <c r="C432" i="2"/>
  <c r="G425" i="2"/>
  <c r="E425" i="2"/>
  <c r="F289" i="2"/>
  <c r="I287" i="2"/>
  <c r="J287" i="2"/>
  <c r="C289" i="2"/>
  <c r="D289" i="2"/>
  <c r="I281" i="2"/>
  <c r="C282" i="2"/>
  <c r="J275" i="2"/>
  <c r="C277" i="2"/>
  <c r="D275" i="2"/>
  <c r="D276" i="2"/>
  <c r="M251" i="2"/>
  <c r="F251" i="2"/>
  <c r="D253" i="2"/>
  <c r="F253" i="2"/>
  <c r="L101" i="2"/>
  <c r="D101" i="2"/>
  <c r="J38" i="2"/>
  <c r="G437" i="2"/>
  <c r="C115" i="2"/>
  <c r="D438" i="2"/>
  <c r="D246" i="2"/>
  <c r="C39" i="2"/>
  <c r="J245" i="2"/>
  <c r="F245" i="2"/>
  <c r="D39" i="2"/>
  <c r="I38" i="2"/>
  <c r="G479" i="2"/>
  <c r="D283" i="2"/>
  <c r="F475" i="2"/>
  <c r="C91" i="2"/>
  <c r="F257" i="2"/>
  <c r="H779" i="2"/>
  <c r="H101" i="2"/>
  <c r="J251" i="2"/>
  <c r="L275" i="2"/>
  <c r="H287" i="2"/>
  <c r="C462" i="2"/>
  <c r="K461" i="2"/>
  <c r="C480" i="2"/>
  <c r="F275" i="2"/>
  <c r="D427" i="2"/>
  <c r="M485" i="2"/>
  <c r="J17" i="2"/>
  <c r="F89" i="2"/>
  <c r="F91" i="2"/>
  <c r="C259" i="2"/>
  <c r="J425" i="2"/>
  <c r="C426" i="2"/>
  <c r="D432" i="2"/>
  <c r="D431" i="2"/>
  <c r="C433" i="2"/>
  <c r="D443" i="2"/>
  <c r="L467" i="2"/>
  <c r="K467" i="2"/>
  <c r="K485" i="2"/>
  <c r="F487" i="2"/>
  <c r="K491" i="2"/>
  <c r="I491" i="2"/>
  <c r="K779" i="2"/>
  <c r="D102" i="2"/>
  <c r="J101" i="2"/>
  <c r="G251" i="2"/>
  <c r="E275" i="2"/>
  <c r="K479" i="2"/>
  <c r="E287" i="2"/>
  <c r="E38" i="2"/>
  <c r="D1256" i="2"/>
  <c r="I1229" i="2"/>
  <c r="K1229" i="2"/>
  <c r="J1229" i="2"/>
  <c r="L1229" i="2"/>
  <c r="C1230" i="2"/>
  <c r="F1231" i="2"/>
  <c r="K1223" i="2"/>
  <c r="F1225" i="2"/>
  <c r="I1223" i="2"/>
  <c r="L1223" i="2"/>
  <c r="D1224" i="2"/>
  <c r="D1223" i="2"/>
  <c r="F1205" i="2"/>
  <c r="C1207" i="2"/>
  <c r="L1205" i="2"/>
  <c r="D768" i="2"/>
  <c r="C767" i="2"/>
  <c r="K731" i="2"/>
  <c r="C719" i="2"/>
  <c r="M719" i="2"/>
  <c r="D719" i="2"/>
  <c r="K707" i="2"/>
  <c r="E707" i="2"/>
  <c r="E671" i="2"/>
  <c r="K671" i="2"/>
  <c r="F661" i="2"/>
  <c r="H659" i="2"/>
  <c r="D659" i="2"/>
  <c r="C598" i="2"/>
  <c r="L596" i="2"/>
  <c r="E596" i="2"/>
  <c r="D597" i="2"/>
  <c r="H596" i="2"/>
  <c r="F598" i="2"/>
  <c r="J596" i="2"/>
  <c r="D560" i="2"/>
  <c r="K560" i="2"/>
  <c r="I506" i="2"/>
  <c r="D508" i="2"/>
  <c r="F401" i="2"/>
  <c r="J401" i="2"/>
  <c r="D383" i="2"/>
  <c r="C384" i="2"/>
  <c r="K383" i="2"/>
  <c r="D384" i="2"/>
  <c r="D385" i="2"/>
  <c r="J179" i="2"/>
  <c r="I179" i="2"/>
  <c r="M179" i="2"/>
  <c r="D179" i="2"/>
  <c r="D180" i="2"/>
  <c r="J167" i="2"/>
  <c r="L167" i="2"/>
  <c r="D161" i="2"/>
  <c r="D163" i="2"/>
  <c r="H161" i="2"/>
  <c r="D162" i="2"/>
  <c r="L83" i="2"/>
  <c r="C84" i="2"/>
  <c r="E1283" i="2"/>
  <c r="H1475" i="2"/>
  <c r="H1121" i="2"/>
  <c r="H1484" i="2"/>
  <c r="C510" i="2"/>
  <c r="H896" i="2"/>
  <c r="E1460" i="2"/>
  <c r="I1460" i="2"/>
  <c r="D548" i="2"/>
  <c r="K1400" i="2"/>
  <c r="C1387" i="2"/>
  <c r="C438" i="2"/>
  <c r="J437" i="2"/>
  <c r="C1402" i="2"/>
  <c r="L1484" i="2"/>
  <c r="C1486" i="2"/>
  <c r="J1484" i="2"/>
  <c r="D897" i="2"/>
  <c r="D1401" i="2"/>
  <c r="I1499" i="2"/>
  <c r="D929" i="2"/>
  <c r="C523" i="2"/>
  <c r="C1484" i="2"/>
  <c r="K1475" i="2"/>
  <c r="F1402" i="2"/>
  <c r="K1121" i="2"/>
  <c r="G860" i="2"/>
  <c r="D1477" i="2"/>
  <c r="D1037" i="2"/>
  <c r="I896" i="2"/>
  <c r="F1123" i="2"/>
  <c r="E1400" i="2"/>
  <c r="E896" i="2"/>
  <c r="K38" i="2"/>
  <c r="E362" i="2"/>
  <c r="M26" i="2"/>
  <c r="F1348" i="2"/>
  <c r="D1492" i="2"/>
  <c r="D831" i="2"/>
  <c r="D1115" i="2"/>
  <c r="D500" i="2"/>
  <c r="D1398" i="2"/>
  <c r="H1115" i="2"/>
  <c r="H1346" i="2"/>
  <c r="M1115" i="2"/>
  <c r="F1408" i="2"/>
  <c r="C508" i="2"/>
  <c r="F673" i="2"/>
  <c r="D1411" i="2"/>
  <c r="F1409" i="2"/>
  <c r="M1394" i="2"/>
  <c r="K392" i="2"/>
  <c r="I62" i="2"/>
  <c r="C64" i="2"/>
  <c r="G38" i="2"/>
  <c r="F38" i="2"/>
  <c r="J1490" i="2"/>
  <c r="G1412" i="2"/>
  <c r="D445" i="2"/>
  <c r="L443" i="2"/>
  <c r="K185" i="2"/>
  <c r="D169" i="2"/>
  <c r="C158" i="2"/>
  <c r="D724" i="2"/>
  <c r="F374" i="2"/>
  <c r="I374" i="2"/>
  <c r="E374" i="2"/>
  <c r="D269" i="2"/>
  <c r="K131" i="2"/>
  <c r="D131" i="2"/>
  <c r="G131" i="2"/>
  <c r="I131" i="2"/>
  <c r="J131" i="2"/>
  <c r="C133" i="2"/>
  <c r="H131" i="2"/>
  <c r="M131" i="2"/>
  <c r="E131" i="2"/>
  <c r="C131" i="2"/>
  <c r="F131" i="2"/>
  <c r="D132" i="2"/>
  <c r="L131" i="2"/>
  <c r="G830" i="2"/>
  <c r="J830" i="2"/>
  <c r="L29" i="2"/>
  <c r="C30" i="2"/>
  <c r="C375" i="2"/>
  <c r="J11" i="2"/>
  <c r="H227" i="2"/>
  <c r="C723" i="2"/>
  <c r="D723" i="2"/>
  <c r="F227" i="2"/>
  <c r="M227" i="2"/>
  <c r="D133" i="2"/>
  <c r="C1224" i="2"/>
  <c r="E1223" i="2"/>
  <c r="C965" i="2"/>
  <c r="D959" i="2"/>
  <c r="G959" i="2"/>
  <c r="I959" i="2"/>
  <c r="L731" i="2"/>
  <c r="G731" i="2"/>
  <c r="C732" i="2"/>
  <c r="F560" i="2"/>
  <c r="G560" i="2"/>
  <c r="D562" i="2"/>
  <c r="J560" i="2"/>
  <c r="L560" i="2"/>
  <c r="J419" i="2"/>
  <c r="D420" i="2"/>
  <c r="E419" i="2"/>
  <c r="D421" i="2"/>
  <c r="M419" i="2"/>
  <c r="I419" i="2"/>
  <c r="C420" i="2"/>
  <c r="C421" i="2"/>
  <c r="F421" i="2"/>
  <c r="L419" i="2"/>
  <c r="C419" i="2"/>
  <c r="K290" i="2"/>
  <c r="E290" i="2"/>
  <c r="F290" i="2"/>
  <c r="F154" i="2"/>
  <c r="I152" i="2"/>
  <c r="K152" i="2"/>
  <c r="D153" i="2"/>
  <c r="F152" i="2"/>
  <c r="C152" i="2"/>
  <c r="D154" i="2"/>
  <c r="C154" i="2"/>
  <c r="D152" i="2"/>
  <c r="G152" i="2"/>
  <c r="L152" i="2"/>
  <c r="M152" i="2"/>
  <c r="E152" i="2"/>
  <c r="C153" i="2"/>
  <c r="F689" i="2"/>
  <c r="H668" i="2"/>
  <c r="K668" i="2"/>
  <c r="C668" i="2"/>
  <c r="F668" i="2"/>
  <c r="F670" i="2"/>
  <c r="D668" i="2"/>
  <c r="I668" i="2"/>
  <c r="D670" i="2"/>
  <c r="M668" i="2"/>
  <c r="J668" i="2"/>
  <c r="D669" i="2"/>
  <c r="D399" i="2"/>
  <c r="C227" i="2"/>
  <c r="L227" i="2"/>
  <c r="K227" i="2"/>
  <c r="I29" i="2"/>
  <c r="D29" i="2"/>
  <c r="F31" i="2"/>
  <c r="G29" i="2"/>
  <c r="C12" i="2"/>
  <c r="L374" i="2"/>
  <c r="C376" i="2"/>
  <c r="G11" i="2"/>
  <c r="E29" i="2"/>
  <c r="C29" i="2"/>
  <c r="M830" i="2"/>
  <c r="F376" i="2"/>
  <c r="H830" i="2"/>
  <c r="H374" i="2"/>
  <c r="D374" i="2"/>
  <c r="D376" i="2"/>
  <c r="F832" i="2"/>
  <c r="J29" i="2"/>
  <c r="F29" i="2"/>
  <c r="G374" i="2"/>
  <c r="I398" i="2"/>
  <c r="G227" i="2"/>
  <c r="D229" i="2"/>
  <c r="L668" i="2"/>
  <c r="C722" i="2"/>
  <c r="G1463" i="2"/>
  <c r="F1465" i="2"/>
  <c r="E1463" i="2"/>
  <c r="D1463" i="2"/>
  <c r="D1464" i="2"/>
  <c r="F1304" i="2"/>
  <c r="I989" i="2"/>
  <c r="G983" i="2"/>
  <c r="H983" i="2"/>
  <c r="F892" i="2"/>
  <c r="L890" i="2"/>
  <c r="I890" i="2"/>
  <c r="J569" i="2"/>
  <c r="C570" i="2"/>
  <c r="D570" i="2"/>
  <c r="D569" i="2"/>
  <c r="F569" i="2"/>
  <c r="G569" i="2"/>
  <c r="F479" i="2"/>
  <c r="I479" i="2"/>
  <c r="C481" i="2"/>
  <c r="F481" i="2"/>
  <c r="D348" i="2"/>
  <c r="H347" i="2"/>
  <c r="E347" i="2"/>
  <c r="D202" i="2"/>
  <c r="C202" i="2"/>
  <c r="F200" i="2"/>
  <c r="G200" i="2"/>
  <c r="D201" i="2"/>
  <c r="M200" i="2"/>
  <c r="L74" i="2"/>
  <c r="F76" i="2"/>
  <c r="J74" i="2"/>
  <c r="C76" i="2"/>
  <c r="H74" i="2"/>
  <c r="E74" i="2"/>
  <c r="F74" i="2"/>
  <c r="D75" i="2"/>
  <c r="D76" i="2"/>
  <c r="K74" i="2"/>
  <c r="G74" i="2"/>
  <c r="F830" i="2"/>
  <c r="D375" i="2"/>
  <c r="C830" i="2"/>
  <c r="I830" i="2"/>
  <c r="E830" i="2"/>
  <c r="C832" i="2"/>
  <c r="C831" i="2"/>
  <c r="L830" i="2"/>
  <c r="C374" i="2"/>
  <c r="E227" i="2"/>
  <c r="C31" i="2"/>
  <c r="D400" i="2"/>
  <c r="D227" i="2"/>
  <c r="J227" i="2"/>
  <c r="J269" i="2"/>
  <c r="C669" i="2"/>
  <c r="F133" i="2"/>
  <c r="D1488" i="2"/>
  <c r="H1130" i="2"/>
  <c r="L1025" i="2"/>
  <c r="C1026" i="2"/>
  <c r="G1025" i="2"/>
  <c r="D1026" i="2"/>
  <c r="I1025" i="2"/>
  <c r="D1027" i="2"/>
  <c r="C1025" i="2"/>
  <c r="D1025" i="2"/>
  <c r="F1027" i="2"/>
  <c r="C941" i="2"/>
  <c r="G941" i="2"/>
  <c r="J923" i="2"/>
  <c r="I923" i="2"/>
  <c r="D917" i="2"/>
  <c r="D919" i="2"/>
  <c r="H776" i="2"/>
  <c r="L776" i="2"/>
  <c r="F776" i="2"/>
  <c r="C750" i="2"/>
  <c r="C749" i="2"/>
  <c r="F749" i="2"/>
  <c r="F751" i="2"/>
  <c r="C659" i="2"/>
  <c r="D661" i="2"/>
  <c r="C661" i="2"/>
  <c r="M659" i="2"/>
  <c r="J659" i="2"/>
  <c r="E593" i="2"/>
  <c r="M593" i="2"/>
  <c r="I593" i="2"/>
  <c r="C593" i="2"/>
  <c r="J593" i="2"/>
  <c r="D594" i="2"/>
  <c r="K593" i="2"/>
  <c r="F593" i="2"/>
  <c r="L593" i="2"/>
  <c r="I509" i="2"/>
  <c r="F509" i="2"/>
  <c r="F511" i="2"/>
  <c r="K356" i="2"/>
  <c r="F356" i="2"/>
  <c r="E356" i="2"/>
  <c r="I209" i="2"/>
  <c r="E209" i="2"/>
  <c r="L209" i="2"/>
  <c r="C211" i="2"/>
  <c r="G101" i="2"/>
  <c r="C103" i="2"/>
  <c r="M101" i="2"/>
  <c r="C102" i="2"/>
  <c r="E101" i="2"/>
  <c r="G539" i="2"/>
  <c r="E1481" i="2"/>
  <c r="K1481" i="2"/>
  <c r="L1481" i="2"/>
  <c r="I1481" i="2"/>
  <c r="H1481" i="2"/>
  <c r="D1482" i="2"/>
  <c r="D1483" i="2"/>
  <c r="C1483" i="2"/>
  <c r="M1481" i="2"/>
  <c r="J1481" i="2"/>
  <c r="D1481" i="2"/>
  <c r="F1481" i="2"/>
  <c r="G1481" i="2"/>
  <c r="F1331" i="2"/>
  <c r="H1331" i="2"/>
  <c r="C1332" i="2"/>
  <c r="J1331" i="2"/>
  <c r="C1331" i="2"/>
  <c r="M1331" i="2"/>
  <c r="D1333" i="2"/>
  <c r="I1331" i="2"/>
  <c r="L1331" i="2"/>
  <c r="E1331" i="2"/>
  <c r="C1333" i="2"/>
  <c r="K1331" i="2"/>
  <c r="G1331" i="2"/>
  <c r="C1044" i="2"/>
  <c r="D1044" i="2"/>
  <c r="L1043" i="2"/>
  <c r="D1045" i="2"/>
  <c r="E1043" i="2"/>
  <c r="M1043" i="2"/>
  <c r="J1043" i="2"/>
  <c r="D1043" i="2"/>
  <c r="C1043" i="2"/>
  <c r="C1045" i="2"/>
  <c r="F1043" i="2"/>
  <c r="K1043" i="2"/>
  <c r="G1043" i="2"/>
  <c r="C997" i="2"/>
  <c r="M995" i="2"/>
  <c r="G995" i="2"/>
  <c r="D997" i="2"/>
  <c r="H995" i="2"/>
  <c r="F997" i="2"/>
  <c r="C995" i="2"/>
  <c r="I995" i="2"/>
  <c r="E995" i="2"/>
  <c r="D995" i="2"/>
  <c r="C996" i="2"/>
  <c r="D996" i="2"/>
  <c r="C985" i="2"/>
  <c r="F985" i="2"/>
  <c r="C984" i="2"/>
  <c r="D985" i="2"/>
  <c r="D984" i="2"/>
  <c r="E983" i="2"/>
  <c r="L983" i="2"/>
  <c r="J983" i="2"/>
  <c r="C870" i="2"/>
  <c r="L869" i="2"/>
  <c r="D870" i="2"/>
  <c r="D869" i="2"/>
  <c r="I869" i="2"/>
  <c r="M869" i="2"/>
  <c r="C871" i="2"/>
  <c r="J869" i="2"/>
  <c r="F871" i="2"/>
  <c r="E869" i="2"/>
  <c r="H869" i="2"/>
  <c r="F865" i="2"/>
  <c r="G863" i="2"/>
  <c r="C864" i="2"/>
  <c r="E863" i="2"/>
  <c r="C863" i="2"/>
  <c r="C865" i="2"/>
  <c r="L863" i="2"/>
  <c r="J863" i="2"/>
  <c r="D864" i="2"/>
  <c r="D788" i="2"/>
  <c r="J788" i="2"/>
  <c r="D518" i="2"/>
  <c r="G518" i="2"/>
  <c r="E518" i="2"/>
  <c r="C518" i="2"/>
  <c r="D519" i="2"/>
  <c r="F520" i="2"/>
  <c r="C519" i="2"/>
  <c r="J518" i="2"/>
  <c r="D520" i="2"/>
  <c r="L518" i="2"/>
  <c r="M518" i="2"/>
  <c r="H518" i="2"/>
  <c r="F518" i="2"/>
  <c r="F398" i="2"/>
  <c r="H398" i="2"/>
  <c r="D398" i="2"/>
  <c r="M398" i="2"/>
  <c r="C399" i="2"/>
  <c r="E398" i="2"/>
  <c r="K398" i="2"/>
  <c r="C398" i="2"/>
  <c r="L398" i="2"/>
  <c r="C400" i="2"/>
  <c r="H278" i="2"/>
  <c r="I278" i="2"/>
  <c r="F278" i="2"/>
  <c r="C278" i="2"/>
  <c r="D278" i="2"/>
  <c r="M278" i="2"/>
  <c r="F280" i="2"/>
  <c r="C280" i="2"/>
  <c r="E278" i="2"/>
  <c r="C279" i="2"/>
  <c r="J278" i="2"/>
  <c r="L278" i="2"/>
  <c r="D279" i="2"/>
  <c r="K278" i="2"/>
  <c r="G278" i="2"/>
  <c r="D248" i="2"/>
  <c r="H248" i="2"/>
  <c r="C249" i="2"/>
  <c r="L248" i="2"/>
  <c r="J248" i="2"/>
  <c r="C248" i="2"/>
  <c r="E248" i="2"/>
  <c r="D250" i="2"/>
  <c r="C250" i="2"/>
  <c r="K248" i="2"/>
  <c r="F248" i="2"/>
  <c r="F250" i="2"/>
  <c r="G248" i="2"/>
  <c r="M248" i="2"/>
  <c r="I86" i="2"/>
  <c r="J86" i="2"/>
  <c r="D87" i="2"/>
  <c r="E86" i="2"/>
  <c r="G26" i="2"/>
  <c r="F26" i="2"/>
  <c r="H26" i="2"/>
  <c r="E26" i="2"/>
  <c r="L26" i="2"/>
  <c r="C26" i="2"/>
  <c r="D26" i="2"/>
  <c r="K26" i="2"/>
  <c r="I26" i="2"/>
  <c r="D27" i="2"/>
  <c r="C27" i="2"/>
  <c r="D28" i="2"/>
  <c r="F28" i="2"/>
  <c r="D12" i="2"/>
  <c r="L11" i="2"/>
  <c r="D13" i="2"/>
  <c r="J1487" i="2"/>
  <c r="J398" i="2"/>
  <c r="C11" i="2"/>
  <c r="I863" i="2"/>
  <c r="D983" i="2"/>
  <c r="C991" i="2"/>
  <c r="F400" i="2"/>
  <c r="D11" i="2"/>
  <c r="G398" i="2"/>
  <c r="C28" i="2"/>
  <c r="D863" i="2"/>
  <c r="F869" i="2"/>
  <c r="F1325" i="2"/>
  <c r="I983" i="2"/>
  <c r="K995" i="2"/>
  <c r="F991" i="2"/>
  <c r="F1045" i="2"/>
  <c r="K518" i="2"/>
  <c r="L86" i="2"/>
  <c r="D280" i="2"/>
  <c r="E1391" i="2"/>
  <c r="J1391" i="2"/>
  <c r="H1391" i="2"/>
  <c r="C1392" i="2"/>
  <c r="D1391" i="2"/>
  <c r="L1391" i="2"/>
  <c r="G1391" i="2"/>
  <c r="K1391" i="2"/>
  <c r="I1391" i="2"/>
  <c r="D1393" i="2"/>
  <c r="F1393" i="2"/>
  <c r="M1391" i="2"/>
  <c r="F983" i="2"/>
  <c r="H11" i="2"/>
  <c r="F1391" i="2"/>
  <c r="D1332" i="2"/>
  <c r="C1482" i="2"/>
  <c r="J995" i="2"/>
  <c r="C1391" i="2"/>
  <c r="G1487" i="2"/>
  <c r="C1489" i="2"/>
  <c r="D1489" i="2"/>
  <c r="F1487" i="2"/>
  <c r="C1487" i="2"/>
  <c r="C1488" i="2"/>
  <c r="L1487" i="2"/>
  <c r="H1487" i="2"/>
  <c r="M1487" i="2"/>
  <c r="F1489" i="2"/>
  <c r="D1327" i="2"/>
  <c r="M1325" i="2"/>
  <c r="E1325" i="2"/>
  <c r="F1327" i="2"/>
  <c r="H1325" i="2"/>
  <c r="L1325" i="2"/>
  <c r="D1326" i="2"/>
  <c r="C1326" i="2"/>
  <c r="G1325" i="2"/>
  <c r="C1325" i="2"/>
  <c r="C1327" i="2"/>
  <c r="I1325" i="2"/>
  <c r="D991" i="2"/>
  <c r="C989" i="2"/>
  <c r="D989" i="2"/>
  <c r="L989" i="2"/>
  <c r="C990" i="2"/>
  <c r="E989" i="2"/>
  <c r="F989" i="2"/>
  <c r="M989" i="2"/>
  <c r="H989" i="2"/>
  <c r="I1487" i="2"/>
  <c r="D865" i="2"/>
  <c r="K989" i="2"/>
  <c r="F1333" i="2"/>
  <c r="J26" i="2"/>
  <c r="C520" i="2"/>
  <c r="K1487" i="2"/>
  <c r="F13" i="2"/>
  <c r="K863" i="2"/>
  <c r="M983" i="2"/>
  <c r="K983" i="2"/>
  <c r="G989" i="2"/>
  <c r="E11" i="2"/>
  <c r="H863" i="2"/>
  <c r="K869" i="2"/>
  <c r="D1331" i="2"/>
  <c r="I518" i="2"/>
  <c r="C1481" i="2"/>
  <c r="F863" i="2"/>
  <c r="C983" i="2"/>
  <c r="F995" i="2"/>
  <c r="K1325" i="2"/>
  <c r="F1483" i="2"/>
  <c r="K1445" i="2"/>
  <c r="H1445" i="2"/>
  <c r="L884" i="2"/>
  <c r="M884" i="2"/>
  <c r="E818" i="2"/>
  <c r="L818" i="2"/>
  <c r="D477" i="2"/>
  <c r="E476" i="2"/>
  <c r="C478" i="2"/>
  <c r="L476" i="2"/>
  <c r="I476" i="2"/>
  <c r="H476" i="2"/>
  <c r="F478" i="2"/>
  <c r="H407" i="2"/>
  <c r="C407" i="2"/>
  <c r="I407" i="2"/>
  <c r="D409" i="2"/>
  <c r="D297" i="2"/>
  <c r="I296" i="2"/>
  <c r="J296" i="2"/>
  <c r="C145" i="2"/>
  <c r="K143" i="2"/>
  <c r="F128" i="2"/>
  <c r="H128" i="2"/>
  <c r="G128" i="2"/>
  <c r="F130" i="2"/>
  <c r="L128" i="2"/>
  <c r="E128" i="2"/>
  <c r="J119" i="2"/>
  <c r="H119" i="2"/>
  <c r="G119" i="2"/>
  <c r="L119" i="2"/>
  <c r="K119" i="2"/>
  <c r="F119" i="2"/>
  <c r="I119" i="2"/>
  <c r="M119" i="2"/>
  <c r="C119" i="2"/>
  <c r="D95" i="2"/>
  <c r="E95" i="2"/>
  <c r="L95" i="2"/>
  <c r="J95" i="2"/>
  <c r="K95" i="2"/>
  <c r="D97" i="2"/>
  <c r="H95" i="2"/>
  <c r="M95" i="2"/>
  <c r="C97" i="2"/>
  <c r="G95" i="2"/>
  <c r="D35" i="2"/>
  <c r="E1355" i="2"/>
  <c r="M1355" i="2"/>
  <c r="G1286" i="2"/>
  <c r="C1014" i="2"/>
  <c r="E1013" i="2"/>
  <c r="L1013" i="2"/>
  <c r="D913" i="2"/>
  <c r="L911" i="2"/>
  <c r="F911" i="2"/>
  <c r="F664" i="2"/>
  <c r="D662" i="2"/>
  <c r="D664" i="2"/>
  <c r="C662" i="2"/>
  <c r="M662" i="2"/>
  <c r="C663" i="2"/>
  <c r="K662" i="2"/>
  <c r="C573" i="2"/>
  <c r="C572" i="2"/>
  <c r="G566" i="2"/>
  <c r="F493" i="2"/>
  <c r="F491" i="2"/>
  <c r="H491" i="2"/>
  <c r="C492" i="2"/>
  <c r="I326" i="2"/>
  <c r="G326" i="2"/>
  <c r="E326" i="2"/>
  <c r="L197" i="2"/>
  <c r="F197" i="2"/>
  <c r="C199" i="2"/>
  <c r="I197" i="2"/>
  <c r="C184" i="2"/>
  <c r="D184" i="2"/>
  <c r="D182" i="2"/>
  <c r="J182" i="2"/>
  <c r="D183" i="2"/>
  <c r="L182" i="2"/>
  <c r="G182" i="2"/>
  <c r="D178" i="2"/>
  <c r="H176" i="2"/>
  <c r="C177" i="2"/>
  <c r="D176" i="2"/>
  <c r="D177" i="2"/>
  <c r="J176" i="2"/>
  <c r="G176" i="2"/>
  <c r="C176" i="2"/>
  <c r="G68" i="2"/>
  <c r="K68" i="2"/>
  <c r="M68" i="2"/>
  <c r="D68" i="2"/>
  <c r="C68" i="2"/>
  <c r="L68" i="2"/>
  <c r="C54" i="2"/>
  <c r="J53" i="2"/>
  <c r="F53" i="2"/>
  <c r="F55" i="2"/>
  <c r="M53" i="2"/>
  <c r="M848" i="2"/>
  <c r="F850" i="2"/>
  <c r="I848" i="2"/>
  <c r="E848" i="2"/>
  <c r="K848" i="2"/>
  <c r="D739" i="2"/>
  <c r="C739" i="2"/>
  <c r="C687" i="2"/>
  <c r="E686" i="2"/>
  <c r="D687" i="2"/>
  <c r="L602" i="2"/>
  <c r="F391" i="2"/>
  <c r="C391" i="2"/>
  <c r="M389" i="2"/>
  <c r="D391" i="2"/>
  <c r="G389" i="2"/>
  <c r="D389" i="2"/>
  <c r="F389" i="2"/>
  <c r="H389" i="2"/>
  <c r="L362" i="2"/>
  <c r="D363" i="2"/>
  <c r="C364" i="2"/>
  <c r="J218" i="2"/>
  <c r="D218" i="2"/>
  <c r="F218" i="2"/>
  <c r="K206" i="2"/>
  <c r="D208" i="2"/>
  <c r="C207" i="2"/>
  <c r="F79" i="2"/>
  <c r="M77" i="2"/>
  <c r="D77" i="2"/>
  <c r="G77" i="2"/>
  <c r="E77" i="2"/>
  <c r="L77" i="2"/>
  <c r="M1007" i="2"/>
  <c r="C324" i="2"/>
  <c r="D1384" i="2"/>
  <c r="M1382" i="2"/>
  <c r="F1384" i="2"/>
  <c r="L1382" i="2"/>
  <c r="D1383" i="2"/>
  <c r="I1382" i="2"/>
  <c r="E1382" i="2"/>
  <c r="C1383" i="2"/>
  <c r="C1382" i="2"/>
  <c r="K1382" i="2"/>
  <c r="H1382" i="2"/>
  <c r="F1382" i="2"/>
  <c r="C1384" i="2"/>
  <c r="H1370" i="2"/>
  <c r="I1370" i="2"/>
  <c r="G1370" i="2"/>
  <c r="C1370" i="2"/>
  <c r="E1370" i="2"/>
  <c r="D1371" i="2"/>
  <c r="D1370" i="2"/>
  <c r="F1372" i="2"/>
  <c r="D1372" i="2"/>
  <c r="M1370" i="2"/>
  <c r="C1372" i="2"/>
  <c r="K1370" i="2"/>
  <c r="F1370" i="2"/>
  <c r="C1371" i="2"/>
  <c r="D1358" i="2"/>
  <c r="J1358" i="2"/>
  <c r="H1358" i="2"/>
  <c r="C1359" i="2"/>
  <c r="M1358" i="2"/>
  <c r="D1359" i="2"/>
  <c r="E1358" i="2"/>
  <c r="G1358" i="2"/>
  <c r="C1360" i="2"/>
  <c r="F1358" i="2"/>
  <c r="C1358" i="2"/>
  <c r="F1360" i="2"/>
  <c r="K1358" i="2"/>
  <c r="I1358" i="2"/>
  <c r="D1348" i="2"/>
  <c r="D1346" i="2"/>
  <c r="C1348" i="2"/>
  <c r="G1346" i="2"/>
  <c r="J1346" i="2"/>
  <c r="C1347" i="2"/>
  <c r="I1346" i="2"/>
  <c r="D1347" i="2"/>
  <c r="F1346" i="2"/>
  <c r="C1346" i="2"/>
  <c r="M1346" i="2"/>
  <c r="F1336" i="2"/>
  <c r="D1336" i="2"/>
  <c r="E1334" i="2"/>
  <c r="C1336" i="2"/>
  <c r="F1334" i="2"/>
  <c r="J1334" i="2"/>
  <c r="C1334" i="2"/>
  <c r="K1334" i="2"/>
  <c r="L1334" i="2"/>
  <c r="I1334" i="2"/>
  <c r="D1334" i="2"/>
  <c r="C1335" i="2"/>
  <c r="H1334" i="2"/>
  <c r="D1335" i="2"/>
  <c r="G1334" i="2"/>
  <c r="C1318" i="2"/>
  <c r="G1316" i="2"/>
  <c r="D1318" i="2"/>
  <c r="D1317" i="2"/>
  <c r="C1317" i="2"/>
  <c r="K1316" i="2"/>
  <c r="J1316" i="2"/>
  <c r="L1316" i="2"/>
  <c r="C1305" i="2"/>
  <c r="G1304" i="2"/>
  <c r="D1304" i="2"/>
  <c r="E1304" i="2"/>
  <c r="J1304" i="2"/>
  <c r="D1305" i="2"/>
  <c r="L1304" i="2"/>
  <c r="M1292" i="2"/>
  <c r="F1294" i="2"/>
  <c r="J1292" i="2"/>
  <c r="H1292" i="2"/>
  <c r="D1293" i="2"/>
  <c r="G1292" i="2"/>
  <c r="C1292" i="2"/>
  <c r="D1282" i="2"/>
  <c r="K1280" i="2"/>
  <c r="D1281" i="2"/>
  <c r="J1280" i="2"/>
  <c r="G1268" i="2"/>
  <c r="C1268" i="2"/>
  <c r="H1268" i="2"/>
  <c r="D1268" i="2"/>
  <c r="C1269" i="2"/>
  <c r="E1268" i="2"/>
  <c r="D1258" i="2"/>
  <c r="H1256" i="2"/>
  <c r="I1256" i="2"/>
  <c r="D1257" i="2"/>
  <c r="E1256" i="2"/>
  <c r="K1244" i="2"/>
  <c r="D1246" i="2"/>
  <c r="H1244" i="2"/>
  <c r="D1245" i="2"/>
  <c r="C1245" i="2"/>
  <c r="D1244" i="2"/>
  <c r="L1244" i="2"/>
  <c r="D1234" i="2"/>
  <c r="F1232" i="2"/>
  <c r="J1232" i="2"/>
  <c r="K1232" i="2"/>
  <c r="C1234" i="2"/>
  <c r="H1232" i="2"/>
  <c r="L1232" i="2"/>
  <c r="F1234" i="2"/>
  <c r="I1232" i="2"/>
  <c r="C1233" i="2"/>
  <c r="C1232" i="2"/>
  <c r="D1232" i="2"/>
  <c r="J1220" i="2"/>
  <c r="C1220" i="2"/>
  <c r="K1220" i="2"/>
  <c r="L1220" i="2"/>
  <c r="C1222" i="2"/>
  <c r="D1209" i="2"/>
  <c r="L1208" i="2"/>
  <c r="H1208" i="2"/>
  <c r="C1210" i="2"/>
  <c r="I1208" i="2"/>
  <c r="C1198" i="2"/>
  <c r="E1196" i="2"/>
  <c r="I1196" i="2"/>
  <c r="D1196" i="2"/>
  <c r="K1196" i="2"/>
  <c r="J1196" i="2"/>
  <c r="G1196" i="2"/>
  <c r="L1196" i="2"/>
  <c r="M1196" i="2"/>
  <c r="I1184" i="2"/>
  <c r="G1184" i="2"/>
  <c r="F1184" i="2"/>
  <c r="L1184" i="2"/>
  <c r="D1186" i="2"/>
  <c r="K1184" i="2"/>
  <c r="E1184" i="2"/>
  <c r="J1184" i="2"/>
  <c r="D1172" i="2"/>
  <c r="L1172" i="2"/>
  <c r="D1173" i="2"/>
  <c r="C1174" i="2"/>
  <c r="M1172" i="2"/>
  <c r="K1172" i="2"/>
  <c r="F1174" i="2"/>
  <c r="H1172" i="2"/>
  <c r="D1174" i="2"/>
  <c r="F1172" i="2"/>
  <c r="I1172" i="2"/>
  <c r="C1173" i="2"/>
  <c r="G1172" i="2"/>
  <c r="J1172" i="2"/>
  <c r="G1160" i="2"/>
  <c r="E1160" i="2"/>
  <c r="C1160" i="2"/>
  <c r="C1161" i="2"/>
  <c r="C1162" i="2"/>
  <c r="D1162" i="2"/>
  <c r="F1160" i="2"/>
  <c r="D1161" i="2"/>
  <c r="F1162" i="2"/>
  <c r="J1160" i="2"/>
  <c r="K1160" i="2"/>
  <c r="L1160" i="2"/>
  <c r="H1160" i="2"/>
  <c r="D1150" i="2"/>
  <c r="C1149" i="2"/>
  <c r="F1148" i="2"/>
  <c r="J1148" i="2"/>
  <c r="E1148" i="2"/>
  <c r="D1149" i="2"/>
  <c r="D1136" i="2"/>
  <c r="M1136" i="2"/>
  <c r="F1138" i="2"/>
  <c r="J1136" i="2"/>
  <c r="L1136" i="2"/>
  <c r="H1136" i="2"/>
  <c r="K1124" i="2"/>
  <c r="C1124" i="2"/>
  <c r="D1124" i="2"/>
  <c r="L1124" i="2"/>
  <c r="G1124" i="2"/>
  <c r="D1125" i="2"/>
  <c r="C1119" i="2"/>
  <c r="I1118" i="2"/>
  <c r="D1119" i="2"/>
  <c r="C1120" i="2"/>
  <c r="D1120" i="2"/>
  <c r="F1120" i="2"/>
  <c r="M1118" i="2"/>
  <c r="D1108" i="2"/>
  <c r="G1106" i="2"/>
  <c r="K1106" i="2"/>
  <c r="I1106" i="2"/>
  <c r="J1106" i="2"/>
  <c r="C1090" i="2"/>
  <c r="F1090" i="2"/>
  <c r="J1088" i="2"/>
  <c r="M1088" i="2"/>
  <c r="K1088" i="2"/>
  <c r="D1088" i="2"/>
  <c r="L1088" i="2"/>
  <c r="C1089" i="2"/>
  <c r="C1088" i="2"/>
  <c r="E1088" i="2"/>
  <c r="D1082" i="2"/>
  <c r="F1082" i="2"/>
  <c r="F1084" i="2"/>
  <c r="C1083" i="2"/>
  <c r="E1082" i="2"/>
  <c r="I1082" i="2"/>
  <c r="J1370" i="2"/>
  <c r="D1160" i="2"/>
  <c r="D1137" i="2"/>
  <c r="F1316" i="2"/>
  <c r="L1346" i="2"/>
  <c r="K1346" i="2"/>
  <c r="C1184" i="2"/>
  <c r="L1370" i="2"/>
  <c r="D1382" i="2"/>
  <c r="D1378" i="2"/>
  <c r="D1377" i="2"/>
  <c r="C1378" i="2"/>
  <c r="F1378" i="2"/>
  <c r="J1376" i="2"/>
  <c r="F1376" i="2"/>
  <c r="I1376" i="2"/>
  <c r="H1376" i="2"/>
  <c r="K1376" i="2"/>
  <c r="D1376" i="2"/>
  <c r="G1376" i="2"/>
  <c r="M1376" i="2"/>
  <c r="C1376" i="2"/>
  <c r="L1376" i="2"/>
  <c r="E1376" i="2"/>
  <c r="C1377" i="2"/>
  <c r="H1364" i="2"/>
  <c r="K1364" i="2"/>
  <c r="G1364" i="2"/>
  <c r="D1366" i="2"/>
  <c r="L1364" i="2"/>
  <c r="C1364" i="2"/>
  <c r="E1364" i="2"/>
  <c r="F1366" i="2"/>
  <c r="J1364" i="2"/>
  <c r="C1366" i="2"/>
  <c r="D1365" i="2"/>
  <c r="C1365" i="2"/>
  <c r="I1364" i="2"/>
  <c r="F1364" i="2"/>
  <c r="M1364" i="2"/>
  <c r="D1364" i="2"/>
  <c r="C1354" i="2"/>
  <c r="I1352" i="2"/>
  <c r="K1352" i="2"/>
  <c r="L1352" i="2"/>
  <c r="H1352" i="2"/>
  <c r="D1354" i="2"/>
  <c r="F1354" i="2"/>
  <c r="E1352" i="2"/>
  <c r="F1352" i="2"/>
  <c r="C1352" i="2"/>
  <c r="D1353" i="2"/>
  <c r="D1352" i="2"/>
  <c r="J1352" i="2"/>
  <c r="M1352" i="2"/>
  <c r="G1352" i="2"/>
  <c r="C1353" i="2"/>
  <c r="F1342" i="2"/>
  <c r="K1340" i="2"/>
  <c r="D1342" i="2"/>
  <c r="C1342" i="2"/>
  <c r="G1340" i="2"/>
  <c r="I1340" i="2"/>
  <c r="L1340" i="2"/>
  <c r="M1340" i="2"/>
  <c r="C1341" i="2"/>
  <c r="J1340" i="2"/>
  <c r="D1340" i="2"/>
  <c r="E1340" i="2"/>
  <c r="F1340" i="2"/>
  <c r="D1341" i="2"/>
  <c r="C1340" i="2"/>
  <c r="H1340" i="2"/>
  <c r="K1328" i="2"/>
  <c r="C1328" i="2"/>
  <c r="D1329" i="2"/>
  <c r="C1329" i="2"/>
  <c r="H1328" i="2"/>
  <c r="F1330" i="2"/>
  <c r="G1328" i="2"/>
  <c r="E1328" i="2"/>
  <c r="I1328" i="2"/>
  <c r="F1328" i="2"/>
  <c r="L1328" i="2"/>
  <c r="D1330" i="2"/>
  <c r="M1328" i="2"/>
  <c r="J1328" i="2"/>
  <c r="C1330" i="2"/>
  <c r="D1328" i="2"/>
  <c r="C1310" i="2"/>
  <c r="F1312" i="2"/>
  <c r="D1310" i="2"/>
  <c r="K1310" i="2"/>
  <c r="L1310" i="2"/>
  <c r="E1310" i="2"/>
  <c r="D1311" i="2"/>
  <c r="D1298" i="2"/>
  <c r="F1300" i="2"/>
  <c r="H1298" i="2"/>
  <c r="D1300" i="2"/>
  <c r="M1298" i="2"/>
  <c r="K1298" i="2"/>
  <c r="F1298" i="2"/>
  <c r="C1287" i="2"/>
  <c r="E1286" i="2"/>
  <c r="L1286" i="2"/>
  <c r="D1286" i="2"/>
  <c r="C1286" i="2"/>
  <c r="M1286" i="2"/>
  <c r="F1288" i="2"/>
  <c r="F1286" i="2"/>
  <c r="J1286" i="2"/>
  <c r="I1286" i="2"/>
  <c r="K1274" i="2"/>
  <c r="H1274" i="2"/>
  <c r="F1274" i="2"/>
  <c r="D1276" i="2"/>
  <c r="C1276" i="2"/>
  <c r="I1262" i="2"/>
  <c r="J1262" i="2"/>
  <c r="C1264" i="2"/>
  <c r="F1264" i="2"/>
  <c r="F1262" i="2"/>
  <c r="L1262" i="2"/>
  <c r="D1264" i="2"/>
  <c r="H1262" i="2"/>
  <c r="C1262" i="2"/>
  <c r="G1262" i="2"/>
  <c r="D1251" i="2"/>
  <c r="E1250" i="2"/>
  <c r="C1252" i="2"/>
  <c r="F1252" i="2"/>
  <c r="C1251" i="2"/>
  <c r="I1250" i="2"/>
  <c r="J1250" i="2"/>
  <c r="M1238" i="2"/>
  <c r="H1238" i="2"/>
  <c r="C1239" i="2"/>
  <c r="I1238" i="2"/>
  <c r="K1238" i="2"/>
  <c r="L1238" i="2"/>
  <c r="E1238" i="2"/>
  <c r="L1226" i="2"/>
  <c r="G1226" i="2"/>
  <c r="M1226" i="2"/>
  <c r="D1227" i="2"/>
  <c r="K1226" i="2"/>
  <c r="C1228" i="2"/>
  <c r="D1226" i="2"/>
  <c r="C1226" i="2"/>
  <c r="E1226" i="2"/>
  <c r="C1227" i="2"/>
  <c r="M1214" i="2"/>
  <c r="G1214" i="2"/>
  <c r="D1215" i="2"/>
  <c r="F1216" i="2"/>
  <c r="F1214" i="2"/>
  <c r="I1214" i="2"/>
  <c r="E1214" i="2"/>
  <c r="C1215" i="2"/>
  <c r="I1202" i="2"/>
  <c r="L1202" i="2"/>
  <c r="K1202" i="2"/>
  <c r="D1202" i="2"/>
  <c r="C1202" i="2"/>
  <c r="F1202" i="2"/>
  <c r="C1204" i="2"/>
  <c r="G1190" i="2"/>
  <c r="F1190" i="2"/>
  <c r="J1190" i="2"/>
  <c r="L1190" i="2"/>
  <c r="E1190" i="2"/>
  <c r="D1192" i="2"/>
  <c r="C1190" i="2"/>
  <c r="F1192" i="2"/>
  <c r="D1190" i="2"/>
  <c r="M1190" i="2"/>
  <c r="C1192" i="2"/>
  <c r="C1191" i="2"/>
  <c r="I1190" i="2"/>
  <c r="G1178" i="2"/>
  <c r="J1166" i="2"/>
  <c r="I1166" i="2"/>
  <c r="D1167" i="2"/>
  <c r="D1166" i="2"/>
  <c r="K1166" i="2"/>
  <c r="M1166" i="2"/>
  <c r="F1166" i="2"/>
  <c r="E1166" i="2"/>
  <c r="F1168" i="2"/>
  <c r="C1166" i="2"/>
  <c r="C1168" i="2"/>
  <c r="H1166" i="2"/>
  <c r="C1167" i="2"/>
  <c r="L1166" i="2"/>
  <c r="D1168" i="2"/>
  <c r="K1154" i="2"/>
  <c r="D1155" i="2"/>
  <c r="H1154" i="2"/>
  <c r="C1155" i="2"/>
  <c r="I1154" i="2"/>
  <c r="L1154" i="2"/>
  <c r="D1154" i="2"/>
  <c r="J1154" i="2"/>
  <c r="E1154" i="2"/>
  <c r="M1154" i="2"/>
  <c r="F1154" i="2"/>
  <c r="F1142" i="2"/>
  <c r="G1142" i="2"/>
  <c r="C1142" i="2"/>
  <c r="D1143" i="2"/>
  <c r="I1142" i="2"/>
  <c r="C1143" i="2"/>
  <c r="E1142" i="2"/>
  <c r="F1144" i="2"/>
  <c r="H1142" i="2"/>
  <c r="D1142" i="2"/>
  <c r="L1142" i="2"/>
  <c r="K1142" i="2"/>
  <c r="C1144" i="2"/>
  <c r="L1130" i="2"/>
  <c r="D1131" i="2"/>
  <c r="D1130" i="2"/>
  <c r="E1130" i="2"/>
  <c r="C1130" i="2"/>
  <c r="G1130" i="2"/>
  <c r="D1114" i="2"/>
  <c r="I1112" i="2"/>
  <c r="C1113" i="2"/>
  <c r="F1112" i="2"/>
  <c r="H1112" i="2"/>
  <c r="C1114" i="2"/>
  <c r="J1112" i="2"/>
  <c r="L1112" i="2"/>
  <c r="D1112" i="2"/>
  <c r="F1114" i="2"/>
  <c r="C1112" i="2"/>
  <c r="H1100" i="2"/>
  <c r="D1102" i="2"/>
  <c r="K1100" i="2"/>
  <c r="F1100" i="2"/>
  <c r="C1101" i="2"/>
  <c r="C1100" i="2"/>
  <c r="F1096" i="2"/>
  <c r="F1094" i="2"/>
  <c r="K1094" i="2"/>
  <c r="C1095" i="2"/>
  <c r="D1094" i="2"/>
  <c r="L1094" i="2"/>
  <c r="D1077" i="2"/>
  <c r="L1076" i="2"/>
  <c r="I1076" i="2"/>
  <c r="M1076" i="2"/>
  <c r="L1100" i="2"/>
  <c r="I1160" i="2"/>
  <c r="G1244" i="2"/>
  <c r="E1346" i="2"/>
  <c r="J1130" i="2"/>
  <c r="D1233" i="2"/>
  <c r="F1178" i="2"/>
  <c r="D1191" i="2"/>
  <c r="F1196" i="2"/>
  <c r="G1382" i="2"/>
  <c r="I1088" i="2"/>
  <c r="D1322" i="2"/>
  <c r="H1322" i="2"/>
  <c r="K1322" i="2"/>
  <c r="G1322" i="2"/>
  <c r="F1324" i="2"/>
  <c r="J1322" i="2"/>
  <c r="D1324" i="2"/>
  <c r="E1322" i="2"/>
  <c r="C1322" i="2"/>
  <c r="F1322" i="2"/>
  <c r="C1324" i="2"/>
  <c r="L1322" i="2"/>
  <c r="D1323" i="2"/>
  <c r="I1322" i="2"/>
  <c r="C1323" i="2"/>
  <c r="M1322" i="2"/>
  <c r="M1160" i="2"/>
  <c r="F1226" i="2"/>
  <c r="D1262" i="2"/>
  <c r="M1334" i="2"/>
  <c r="D1203" i="2"/>
  <c r="C1196" i="2"/>
  <c r="F1186" i="2"/>
  <c r="D1360" i="2"/>
  <c r="J1382" i="2"/>
  <c r="C1172" i="2"/>
  <c r="G1166" i="2"/>
  <c r="D1071" i="2"/>
  <c r="C1064" i="2"/>
  <c r="C1066" i="2"/>
  <c r="K1058" i="2"/>
  <c r="H1052" i="2"/>
  <c r="M1052" i="2"/>
  <c r="L1052" i="2"/>
  <c r="L1046" i="2"/>
  <c r="H1046" i="2"/>
  <c r="E1040" i="2"/>
  <c r="F1034" i="2"/>
  <c r="G1022" i="2"/>
  <c r="D1024" i="2"/>
  <c r="F1018" i="2"/>
  <c r="J1016" i="2"/>
  <c r="F1016" i="2"/>
  <c r="D1012" i="2"/>
  <c r="F1012" i="2"/>
  <c r="L1010" i="2"/>
  <c r="H1004" i="2"/>
  <c r="C1006" i="2"/>
  <c r="G1004" i="2"/>
  <c r="L998" i="2"/>
  <c r="K998" i="2"/>
  <c r="E998" i="2"/>
  <c r="F998" i="2"/>
  <c r="H992" i="2"/>
  <c r="F992" i="2"/>
  <c r="F994" i="2"/>
  <c r="D993" i="2"/>
  <c r="C992" i="2"/>
  <c r="L986" i="2"/>
  <c r="M986" i="2"/>
  <c r="G986" i="2"/>
  <c r="C986" i="2"/>
  <c r="H980" i="2"/>
  <c r="D982" i="2"/>
  <c r="C980" i="2"/>
  <c r="L980" i="2"/>
  <c r="L974" i="2"/>
  <c r="M974" i="2"/>
  <c r="I974" i="2"/>
  <c r="G968" i="2"/>
  <c r="D968" i="2"/>
  <c r="D969" i="2"/>
  <c r="C968" i="2"/>
  <c r="L962" i="2"/>
  <c r="F962" i="2"/>
  <c r="K962" i="2"/>
  <c r="D1041" i="2"/>
  <c r="F982" i="2"/>
  <c r="D1017" i="2"/>
  <c r="C1060" i="2"/>
  <c r="E1022" i="2"/>
  <c r="D1065" i="2"/>
  <c r="K1004" i="2"/>
  <c r="G1010" i="2"/>
  <c r="M1016" i="2"/>
  <c r="C969" i="2"/>
  <c r="K1016" i="2"/>
  <c r="G998" i="2"/>
  <c r="C1042" i="2"/>
  <c r="K1034" i="2"/>
  <c r="C1016" i="2"/>
  <c r="F968" i="2"/>
  <c r="E1052" i="2"/>
  <c r="C1059" i="2"/>
  <c r="I1070" i="2"/>
  <c r="D1064" i="2"/>
  <c r="L1070" i="2"/>
  <c r="G992" i="2"/>
  <c r="D992" i="2"/>
  <c r="D998" i="2"/>
  <c r="C1018" i="2"/>
  <c r="L1064" i="2"/>
  <c r="F1040" i="2"/>
  <c r="I1034" i="2"/>
  <c r="K1064" i="2"/>
  <c r="M1070" i="2"/>
  <c r="C1000" i="2"/>
  <c r="H974" i="2"/>
  <c r="C1047" i="2"/>
  <c r="C1072" i="2"/>
  <c r="H1058" i="2"/>
  <c r="L1034" i="2"/>
  <c r="D1059" i="2"/>
  <c r="D1058" i="2"/>
  <c r="C1048" i="2"/>
  <c r="J1070" i="2"/>
  <c r="K1010" i="2"/>
  <c r="E968" i="2"/>
  <c r="D963" i="2"/>
  <c r="C963" i="2"/>
  <c r="J992" i="2"/>
  <c r="H1016" i="2"/>
  <c r="M875" i="2"/>
  <c r="D1494" i="2"/>
  <c r="G1493" i="2"/>
  <c r="D1493" i="2"/>
  <c r="C1477" i="2"/>
  <c r="J1475" i="2"/>
  <c r="I1475" i="2"/>
  <c r="F1477" i="2"/>
  <c r="L1469" i="2"/>
  <c r="C1470" i="2"/>
  <c r="M1469" i="2"/>
  <c r="H512" i="2"/>
  <c r="J512" i="2"/>
  <c r="G512" i="2"/>
  <c r="I512" i="2"/>
  <c r="C513" i="2"/>
  <c r="F514" i="2"/>
  <c r="M512" i="2"/>
  <c r="F506" i="2"/>
  <c r="E506" i="2"/>
  <c r="G506" i="2"/>
  <c r="D494" i="2"/>
  <c r="K494" i="2"/>
  <c r="H452" i="2"/>
  <c r="K452" i="2"/>
  <c r="L446" i="2"/>
  <c r="E446" i="2"/>
  <c r="F428" i="2"/>
  <c r="J428" i="2"/>
  <c r="D428" i="2"/>
  <c r="C430" i="2"/>
  <c r="K428" i="2"/>
  <c r="E428" i="2"/>
  <c r="C423" i="2"/>
  <c r="L422" i="2"/>
  <c r="D424" i="2"/>
  <c r="K422" i="2"/>
  <c r="E422" i="2"/>
  <c r="H422" i="2"/>
  <c r="F424" i="2"/>
  <c r="G422" i="2"/>
  <c r="J422" i="2"/>
  <c r="F416" i="2"/>
  <c r="D416" i="2"/>
  <c r="D417" i="2"/>
  <c r="K416" i="2"/>
  <c r="D418" i="2"/>
  <c r="H416" i="2"/>
  <c r="I392" i="2"/>
  <c r="C393" i="2"/>
  <c r="D388" i="2"/>
  <c r="F386" i="2"/>
  <c r="L386" i="2"/>
  <c r="F388" i="2"/>
  <c r="I386" i="2"/>
  <c r="D380" i="2"/>
  <c r="I380" i="2"/>
  <c r="C370" i="2"/>
  <c r="H368" i="2"/>
  <c r="J350" i="2"/>
  <c r="F350" i="2"/>
  <c r="D346" i="2"/>
  <c r="E344" i="2"/>
  <c r="E338" i="2"/>
  <c r="F340" i="2"/>
  <c r="M332" i="2"/>
  <c r="L332" i="2"/>
  <c r="J302" i="2"/>
  <c r="M296" i="2"/>
  <c r="D292" i="2"/>
  <c r="C285" i="2"/>
  <c r="F286" i="2"/>
  <c r="C512" i="2"/>
  <c r="F512" i="2"/>
  <c r="F1039" i="2"/>
  <c r="D1039" i="2"/>
  <c r="D1038" i="2"/>
  <c r="L1037" i="2"/>
  <c r="M1037" i="2"/>
  <c r="G1037" i="2"/>
  <c r="M1031" i="2"/>
  <c r="G1031" i="2"/>
  <c r="D1032" i="2"/>
  <c r="E1031" i="2"/>
  <c r="K1031" i="2"/>
  <c r="F1031" i="2"/>
  <c r="J1031" i="2"/>
  <c r="C1027" i="2"/>
  <c r="M1025" i="2"/>
  <c r="J1025" i="2"/>
  <c r="I1019" i="2"/>
  <c r="K1019" i="2"/>
  <c r="F1019" i="2"/>
  <c r="G1019" i="2"/>
  <c r="C1019" i="2"/>
  <c r="L1019" i="2"/>
  <c r="H1019" i="2"/>
  <c r="M1019" i="2"/>
  <c r="E1019" i="2"/>
  <c r="G1013" i="2"/>
  <c r="D1013" i="2"/>
  <c r="J1013" i="2"/>
  <c r="F1015" i="2"/>
  <c r="C1013" i="2"/>
  <c r="I1013" i="2"/>
  <c r="D1014" i="2"/>
  <c r="F1009" i="2"/>
  <c r="J1007" i="2"/>
  <c r="C1008" i="2"/>
  <c r="I1007" i="2"/>
  <c r="C1007" i="2"/>
  <c r="E1007" i="2"/>
  <c r="G1001" i="2"/>
  <c r="K1001" i="2"/>
  <c r="L1001" i="2"/>
  <c r="D1002" i="2"/>
  <c r="J1001" i="2"/>
  <c r="C1001" i="2"/>
  <c r="H1001" i="2"/>
  <c r="C1003" i="2"/>
  <c r="M1001" i="2"/>
  <c r="J971" i="2"/>
  <c r="H1466" i="2"/>
  <c r="K1466" i="2"/>
  <c r="C1428" i="2"/>
  <c r="H1463" i="2"/>
  <c r="H1457" i="2"/>
  <c r="D1387" i="2"/>
  <c r="I1409" i="2"/>
  <c r="E1427" i="2"/>
  <c r="J1433" i="2"/>
  <c r="D1439" i="2"/>
  <c r="D1465" i="2"/>
  <c r="F1415" i="2"/>
  <c r="D1452" i="2"/>
  <c r="F437" i="2"/>
  <c r="L497" i="2"/>
  <c r="C437" i="2"/>
  <c r="L461" i="2"/>
  <c r="E431" i="2"/>
  <c r="F457" i="2"/>
  <c r="D463" i="2"/>
  <c r="D444" i="2"/>
  <c r="J497" i="2"/>
  <c r="I1451" i="2"/>
  <c r="D1392" i="2"/>
  <c r="D1458" i="2"/>
  <c r="D1397" i="2"/>
  <c r="C1410" i="2"/>
  <c r="D1433" i="2"/>
  <c r="D1440" i="2"/>
  <c r="C1445" i="2"/>
  <c r="L1463" i="2"/>
  <c r="F1445" i="2"/>
  <c r="D988" i="2"/>
  <c r="D341" i="2"/>
  <c r="C475" i="2"/>
  <c r="C1411" i="2"/>
  <c r="I431" i="2"/>
  <c r="H455" i="2"/>
  <c r="M431" i="2"/>
  <c r="C473" i="2"/>
  <c r="C1316" i="2"/>
  <c r="M1316" i="2"/>
  <c r="F1318" i="2"/>
  <c r="D1316" i="2"/>
  <c r="H1316" i="2"/>
  <c r="I1316" i="2"/>
  <c r="E1316" i="2"/>
  <c r="G1310" i="2"/>
  <c r="D1312" i="2"/>
  <c r="C1312" i="2"/>
  <c r="C1311" i="2"/>
  <c r="I1310" i="2"/>
  <c r="M1310" i="2"/>
  <c r="J1310" i="2"/>
  <c r="F1310" i="2"/>
  <c r="H1310" i="2"/>
  <c r="M1304" i="2"/>
  <c r="C1306" i="2"/>
  <c r="F1306" i="2"/>
  <c r="I1304" i="2"/>
  <c r="C1304" i="2"/>
  <c r="H1304" i="2"/>
  <c r="D1306" i="2"/>
  <c r="K1304" i="2"/>
  <c r="G1298" i="2"/>
  <c r="I1298" i="2"/>
  <c r="E1298" i="2"/>
  <c r="D1299" i="2"/>
  <c r="J1298" i="2"/>
  <c r="C1298" i="2"/>
  <c r="C1300" i="2"/>
  <c r="L1298" i="2"/>
  <c r="D1292" i="2"/>
  <c r="D1294" i="2"/>
  <c r="I1292" i="2"/>
  <c r="F1292" i="2"/>
  <c r="L1292" i="2"/>
  <c r="E1292" i="2"/>
  <c r="K1292" i="2"/>
  <c r="D1288" i="2"/>
  <c r="H1286" i="2"/>
  <c r="K1286" i="2"/>
  <c r="D1287" i="2"/>
  <c r="F1282" i="2"/>
  <c r="M1280" i="2"/>
  <c r="L1280" i="2"/>
  <c r="C1280" i="2"/>
  <c r="C1282" i="2"/>
  <c r="G1280" i="2"/>
  <c r="E1280" i="2"/>
  <c r="D1280" i="2"/>
  <c r="I1280" i="2"/>
  <c r="H1280" i="2"/>
  <c r="F1280" i="2"/>
  <c r="C1281" i="2"/>
  <c r="E1274" i="2"/>
  <c r="G1274" i="2"/>
  <c r="I1274" i="2"/>
  <c r="J1274" i="2"/>
  <c r="C1275" i="2"/>
  <c r="F1276" i="2"/>
  <c r="C1274" i="2"/>
  <c r="L1274" i="2"/>
  <c r="D1275" i="2"/>
  <c r="F1270" i="2"/>
  <c r="J1268" i="2"/>
  <c r="I1268" i="2"/>
  <c r="F1268" i="2"/>
  <c r="D1269" i="2"/>
  <c r="L1268" i="2"/>
  <c r="K1268" i="2"/>
  <c r="C1270" i="2"/>
  <c r="M1268" i="2"/>
  <c r="D1270" i="2"/>
  <c r="E1262" i="2"/>
  <c r="K1262" i="2"/>
  <c r="C1263" i="2"/>
  <c r="D1263" i="2"/>
  <c r="M1262" i="2"/>
  <c r="L1256" i="2"/>
  <c r="C1256" i="2"/>
  <c r="F1258" i="2"/>
  <c r="G1256" i="2"/>
  <c r="C1257" i="2"/>
  <c r="K1256" i="2"/>
  <c r="M1256" i="2"/>
  <c r="F1256" i="2"/>
  <c r="C1258" i="2"/>
  <c r="J1256" i="2"/>
  <c r="L1250" i="2"/>
  <c r="H1250" i="2"/>
  <c r="D1252" i="2"/>
  <c r="M1250" i="2"/>
  <c r="D1250" i="2"/>
  <c r="G1250" i="2"/>
  <c r="K1250" i="2"/>
  <c r="C1250" i="2"/>
  <c r="F1250" i="2"/>
  <c r="C1246" i="2"/>
  <c r="M1244" i="2"/>
  <c r="C1244" i="2"/>
  <c r="I1244" i="2"/>
  <c r="F1246" i="2"/>
  <c r="F1244" i="2"/>
  <c r="J1244" i="2"/>
  <c r="G1238" i="2"/>
  <c r="C1238" i="2"/>
  <c r="J1238" i="2"/>
  <c r="D1239" i="2"/>
  <c r="D1240" i="2"/>
  <c r="F1238" i="2"/>
  <c r="C1240" i="2"/>
  <c r="G1232" i="2"/>
  <c r="M1232" i="2"/>
  <c r="E1232" i="2"/>
  <c r="D1222" i="2"/>
  <c r="E1220" i="2"/>
  <c r="F1220" i="2"/>
  <c r="D1220" i="2"/>
  <c r="F1222" i="2"/>
  <c r="G1220" i="2"/>
  <c r="M1220" i="2"/>
  <c r="C1221" i="2"/>
  <c r="H1220" i="2"/>
  <c r="I1220" i="2"/>
  <c r="D1221" i="2"/>
  <c r="K1214" i="2"/>
  <c r="C1214" i="2"/>
  <c r="H1214" i="2"/>
  <c r="D1214" i="2"/>
  <c r="D1216" i="2"/>
  <c r="C1209" i="2"/>
  <c r="C1208" i="2"/>
  <c r="J1208" i="2"/>
  <c r="D1210" i="2"/>
  <c r="M1208" i="2"/>
  <c r="K1208" i="2"/>
  <c r="D1208" i="2"/>
  <c r="F1210" i="2"/>
  <c r="F1208" i="2"/>
  <c r="M1202" i="2"/>
  <c r="H1202" i="2"/>
  <c r="C1203" i="2"/>
  <c r="D1204" i="2"/>
  <c r="F1204" i="2"/>
  <c r="J1202" i="2"/>
  <c r="G1202" i="2"/>
  <c r="H1190" i="2"/>
  <c r="K1190" i="2"/>
  <c r="M1184" i="2"/>
  <c r="D1185" i="2"/>
  <c r="C1178" i="2"/>
  <c r="F1156" i="2"/>
  <c r="C1154" i="2"/>
  <c r="C1156" i="2"/>
  <c r="G1154" i="2"/>
  <c r="F1150" i="2"/>
  <c r="D1148" i="2"/>
  <c r="C1148" i="2"/>
  <c r="I1148" i="2"/>
  <c r="G1148" i="2"/>
  <c r="H1148" i="2"/>
  <c r="C1150" i="2"/>
  <c r="M1148" i="2"/>
  <c r="K1148" i="2"/>
  <c r="L1148" i="2"/>
  <c r="J1142" i="2"/>
  <c r="D1144" i="2"/>
  <c r="M1142" i="2"/>
  <c r="E1136" i="2"/>
  <c r="D1138" i="2"/>
  <c r="C1136" i="2"/>
  <c r="F1136" i="2"/>
  <c r="I1136" i="2"/>
  <c r="K1136" i="2"/>
  <c r="G1136" i="2"/>
  <c r="C1137" i="2"/>
  <c r="C1138" i="2"/>
  <c r="I1130" i="2"/>
  <c r="M1130" i="2"/>
  <c r="D1132" i="2"/>
  <c r="F1132" i="2"/>
  <c r="F1130" i="2"/>
  <c r="C1132" i="2"/>
  <c r="C1131" i="2"/>
  <c r="K1130" i="2"/>
  <c r="F1126" i="2"/>
  <c r="F1124" i="2"/>
  <c r="I1124" i="2"/>
  <c r="J1124" i="2"/>
  <c r="C1125" i="2"/>
  <c r="C1126" i="2"/>
  <c r="M1124" i="2"/>
  <c r="H1124" i="2"/>
  <c r="E1124" i="2"/>
  <c r="D1126" i="2"/>
  <c r="G1118" i="2"/>
  <c r="F1118" i="2"/>
  <c r="J1118" i="2"/>
  <c r="C1118" i="2"/>
  <c r="E1118" i="2"/>
  <c r="D1118" i="2"/>
  <c r="H1118" i="2"/>
  <c r="K1118" i="2"/>
  <c r="L1118" i="2"/>
  <c r="G1112" i="2"/>
  <c r="M1112" i="2"/>
  <c r="D1113" i="2"/>
  <c r="E1112" i="2"/>
  <c r="K1112" i="2"/>
  <c r="C1107" i="2"/>
  <c r="D1107" i="2"/>
  <c r="F1106" i="2"/>
  <c r="C1106" i="2"/>
  <c r="D1106" i="2"/>
  <c r="C1108" i="2"/>
  <c r="E1106" i="2"/>
  <c r="H1106" i="2"/>
  <c r="L1106" i="2"/>
  <c r="G1100" i="2"/>
  <c r="E1100" i="2"/>
  <c r="J1100" i="2"/>
  <c r="M1100" i="2"/>
  <c r="F1102" i="2"/>
  <c r="D1100" i="2"/>
  <c r="C1102" i="2"/>
  <c r="I1100" i="2"/>
  <c r="D1101" i="2"/>
  <c r="E1244" i="2"/>
  <c r="C1299" i="2"/>
  <c r="D1096" i="2"/>
  <c r="C1096" i="2"/>
  <c r="C1094" i="2"/>
  <c r="F1060" i="2"/>
  <c r="I1058" i="2"/>
  <c r="E134" i="2"/>
  <c r="H134" i="2"/>
  <c r="C135" i="2"/>
  <c r="I134" i="2"/>
  <c r="K134" i="2"/>
  <c r="D136" i="2"/>
  <c r="G134" i="2"/>
  <c r="J134" i="2"/>
  <c r="C136" i="2"/>
  <c r="C134" i="2"/>
  <c r="D134" i="2"/>
  <c r="J128" i="2"/>
  <c r="D129" i="2"/>
  <c r="D130" i="2"/>
  <c r="I128" i="2"/>
  <c r="C130" i="2"/>
  <c r="M128" i="2"/>
  <c r="C128" i="2"/>
  <c r="D128" i="2"/>
  <c r="F124" i="2"/>
  <c r="M122" i="2"/>
  <c r="J122" i="2"/>
  <c r="K122" i="2"/>
  <c r="E122" i="2"/>
  <c r="F122" i="2"/>
  <c r="C123" i="2"/>
  <c r="L116" i="2"/>
  <c r="F118" i="2"/>
  <c r="E116" i="2"/>
  <c r="I116" i="2"/>
  <c r="D117" i="2"/>
  <c r="D116" i="2"/>
  <c r="C117" i="2"/>
  <c r="D118" i="2"/>
  <c r="M116" i="2"/>
  <c r="C116" i="2"/>
  <c r="J116" i="2"/>
  <c r="F116" i="2"/>
  <c r="L110" i="2"/>
  <c r="D111" i="2"/>
  <c r="M110" i="2"/>
  <c r="G110" i="2"/>
  <c r="J110" i="2"/>
  <c r="F112" i="2"/>
  <c r="K110" i="2"/>
  <c r="C112" i="2"/>
  <c r="D110" i="2"/>
  <c r="C110" i="2"/>
  <c r="E110" i="2"/>
  <c r="I110" i="2"/>
  <c r="C111" i="2"/>
  <c r="F106" i="2"/>
  <c r="C104" i="2"/>
  <c r="C105" i="2"/>
  <c r="J104" i="2"/>
  <c r="I104" i="2"/>
  <c r="L104" i="2"/>
  <c r="C106" i="2"/>
  <c r="M104" i="2"/>
  <c r="D105" i="2"/>
  <c r="G104" i="2"/>
  <c r="F104" i="2"/>
  <c r="D104" i="2"/>
  <c r="D106" i="2"/>
  <c r="M98" i="2"/>
  <c r="J98" i="2"/>
  <c r="C99" i="2"/>
  <c r="D98" i="2"/>
  <c r="K98" i="2"/>
  <c r="G98" i="2"/>
  <c r="I98" i="2"/>
  <c r="C98" i="2"/>
  <c r="F100" i="2"/>
  <c r="D92" i="2"/>
  <c r="D94" i="2"/>
  <c r="M92" i="2"/>
  <c r="G92" i="2"/>
  <c r="C92" i="2"/>
  <c r="C94" i="2"/>
  <c r="J80" i="2"/>
  <c r="G80" i="2"/>
  <c r="D69" i="2"/>
  <c r="E68" i="2"/>
  <c r="D70" i="2"/>
  <c r="C69" i="2"/>
  <c r="C70" i="2"/>
  <c r="F68" i="2"/>
  <c r="J68" i="2"/>
  <c r="H68" i="2"/>
  <c r="D64" i="2"/>
  <c r="M62" i="2"/>
  <c r="H62" i="2"/>
  <c r="D62" i="2"/>
  <c r="K62" i="2"/>
  <c r="F64" i="2"/>
  <c r="L62" i="2"/>
  <c r="E62" i="2"/>
  <c r="D63" i="2"/>
  <c r="C62" i="2"/>
  <c r="G62" i="2"/>
  <c r="C63" i="2"/>
  <c r="J62" i="2"/>
  <c r="M56" i="2"/>
  <c r="K56" i="2"/>
  <c r="C56" i="2"/>
  <c r="D58" i="2"/>
  <c r="D57" i="2"/>
  <c r="H56" i="2"/>
  <c r="E56" i="2"/>
  <c r="L56" i="2"/>
  <c r="F56" i="2"/>
  <c r="C58" i="2"/>
  <c r="C50" i="2"/>
  <c r="E50" i="2"/>
  <c r="F50" i="2"/>
  <c r="D51" i="2"/>
  <c r="K50" i="2"/>
  <c r="C51" i="2"/>
  <c r="H50" i="2"/>
  <c r="D52" i="2"/>
  <c r="D50" i="2"/>
  <c r="F52" i="2"/>
  <c r="I50" i="2"/>
  <c r="L50" i="2"/>
  <c r="M50" i="2"/>
  <c r="G50" i="2"/>
  <c r="H44" i="2"/>
  <c r="C44" i="2"/>
  <c r="D44" i="2"/>
  <c r="G44" i="2"/>
  <c r="K44" i="2"/>
  <c r="D45" i="2"/>
  <c r="M38" i="2"/>
  <c r="D38" i="2"/>
  <c r="D40" i="2"/>
  <c r="L38" i="2"/>
  <c r="F40" i="2"/>
  <c r="J32" i="2"/>
  <c r="F34" i="2"/>
  <c r="F32" i="2"/>
  <c r="C34" i="2"/>
  <c r="C20" i="2"/>
  <c r="E20" i="2"/>
  <c r="J20" i="2"/>
  <c r="L20" i="2"/>
  <c r="I20" i="2"/>
  <c r="K20" i="2"/>
  <c r="G20" i="2"/>
  <c r="F22" i="2"/>
  <c r="D21" i="2"/>
  <c r="F20" i="2"/>
  <c r="I14" i="2"/>
  <c r="D16" i="2"/>
  <c r="M14" i="2"/>
  <c r="F14" i="2"/>
  <c r="C15" i="2"/>
  <c r="D9" i="2"/>
  <c r="I8" i="2"/>
  <c r="M1082" i="2"/>
  <c r="J1046" i="2"/>
  <c r="E1094" i="2"/>
  <c r="G1094" i="2"/>
  <c r="D1095" i="2"/>
  <c r="J1082" i="2"/>
  <c r="E1064" i="2"/>
  <c r="C1082" i="2"/>
  <c r="F62" i="2"/>
  <c r="H104" i="2"/>
  <c r="I68" i="2"/>
  <c r="D22" i="2"/>
  <c r="K116" i="2"/>
  <c r="H8" i="2"/>
  <c r="G1088" i="2"/>
  <c r="H1088" i="2"/>
  <c r="D1089" i="2"/>
  <c r="I1094" i="2"/>
  <c r="H1082" i="2"/>
  <c r="D1060" i="2"/>
  <c r="D1046" i="2"/>
  <c r="M1094" i="2"/>
  <c r="C1084" i="2"/>
  <c r="C1058" i="2"/>
  <c r="F110" i="2"/>
  <c r="D100" i="2"/>
  <c r="I56" i="2"/>
  <c r="D32" i="2"/>
  <c r="C129" i="2"/>
  <c r="H116" i="2"/>
  <c r="M134" i="2"/>
  <c r="K128" i="2"/>
  <c r="K1082" i="2"/>
  <c r="F1088" i="2"/>
  <c r="D1090" i="2"/>
  <c r="K1046" i="2"/>
  <c r="H1094" i="2"/>
  <c r="G1082" i="2"/>
  <c r="F1058" i="2"/>
  <c r="K1070" i="2"/>
  <c r="J1094" i="2"/>
  <c r="L1082" i="2"/>
  <c r="G14" i="2"/>
  <c r="F136" i="2"/>
  <c r="F82" i="2"/>
  <c r="E44" i="2"/>
  <c r="H20" i="2"/>
  <c r="J50" i="2"/>
  <c r="C52" i="2"/>
  <c r="L134" i="2"/>
  <c r="K104" i="2"/>
  <c r="F1471" i="2"/>
  <c r="H1469" i="2"/>
  <c r="I1415" i="2"/>
  <c r="G1415" i="2"/>
  <c r="H1415" i="2"/>
  <c r="L1403" i="2"/>
  <c r="E413" i="2"/>
  <c r="C414" i="2"/>
  <c r="L407" i="2"/>
  <c r="K407" i="2"/>
  <c r="C409" i="2"/>
  <c r="C403" i="2"/>
  <c r="H401" i="2"/>
  <c r="C401" i="2"/>
  <c r="C402" i="2"/>
  <c r="C389" i="2"/>
  <c r="D390" i="2"/>
  <c r="C361" i="2"/>
  <c r="K359" i="2"/>
  <c r="C347" i="2"/>
  <c r="I347" i="2"/>
  <c r="E323" i="2"/>
  <c r="G323" i="2"/>
  <c r="C288" i="2"/>
  <c r="L287" i="2"/>
  <c r="C287" i="2"/>
  <c r="G1319" i="2"/>
  <c r="C1321" i="2"/>
  <c r="F1295" i="2"/>
  <c r="D1295" i="2"/>
  <c r="D1289" i="2"/>
  <c r="D1290" i="2"/>
  <c r="D699" i="2"/>
  <c r="M698" i="2"/>
  <c r="G692" i="2"/>
  <c r="E692" i="2"/>
  <c r="C674" i="2"/>
  <c r="F674" i="2"/>
  <c r="C676" i="2"/>
  <c r="D676" i="2"/>
  <c r="D675" i="2"/>
  <c r="D674" i="2"/>
  <c r="C675" i="2"/>
  <c r="J662" i="2"/>
  <c r="L662" i="2"/>
  <c r="H662" i="2"/>
  <c r="C652" i="2"/>
  <c r="L650" i="2"/>
  <c r="D651" i="2"/>
  <c r="L644" i="2"/>
  <c r="E644" i="2"/>
  <c r="H638" i="2"/>
  <c r="F640" i="2"/>
  <c r="C615" i="2"/>
  <c r="F616" i="2"/>
  <c r="E584" i="2"/>
  <c r="G584" i="2"/>
  <c r="G578" i="2"/>
  <c r="H578" i="2"/>
  <c r="C578" i="2"/>
  <c r="M554" i="2"/>
  <c r="C555" i="2"/>
  <c r="L548" i="2"/>
  <c r="F550" i="2"/>
  <c r="E548" i="2"/>
  <c r="C549" i="2"/>
  <c r="C550" i="2"/>
  <c r="H524" i="2"/>
  <c r="I524" i="2"/>
  <c r="J524" i="2"/>
  <c r="C524" i="2"/>
  <c r="F524" i="2"/>
  <c r="D526" i="2"/>
  <c r="K1385" i="2"/>
  <c r="J1409" i="2"/>
  <c r="F1427" i="2"/>
  <c r="M1439" i="2"/>
  <c r="C1439" i="2"/>
  <c r="I1469" i="2"/>
  <c r="F676" i="2"/>
  <c r="G662" i="2"/>
  <c r="G548" i="2"/>
  <c r="D700" i="2"/>
  <c r="M548" i="2"/>
  <c r="C562" i="2"/>
  <c r="G644" i="2"/>
  <c r="L674" i="2"/>
  <c r="I542" i="2"/>
  <c r="D639" i="2"/>
  <c r="E1421" i="2"/>
  <c r="D1409" i="2"/>
  <c r="K401" i="2"/>
  <c r="D1417" i="2"/>
  <c r="E389" i="2"/>
  <c r="F409" i="2"/>
  <c r="D550" i="2"/>
  <c r="E524" i="2"/>
  <c r="G1490" i="2"/>
  <c r="C1490" i="2"/>
  <c r="D1485" i="2"/>
  <c r="C1485" i="2"/>
  <c r="D1426" i="2"/>
  <c r="K1424" i="2"/>
  <c r="H1394" i="2"/>
  <c r="C1396" i="2"/>
  <c r="F1219" i="2"/>
  <c r="M1193" i="2"/>
  <c r="F829" i="2"/>
  <c r="J488" i="2"/>
  <c r="I488" i="2"/>
  <c r="C482" i="2"/>
  <c r="K482" i="2"/>
  <c r="M482" i="2"/>
  <c r="D476" i="2"/>
  <c r="G476" i="2"/>
  <c r="D466" i="2"/>
  <c r="K464" i="2"/>
  <c r="C465" i="2"/>
  <c r="C466" i="2"/>
  <c r="C464" i="2"/>
  <c r="F464" i="2"/>
  <c r="L464" i="2"/>
  <c r="D464" i="2"/>
  <c r="D465" i="2"/>
  <c r="D458" i="2"/>
  <c r="D460" i="2"/>
  <c r="F458" i="2"/>
  <c r="I440" i="2"/>
  <c r="G440" i="2"/>
  <c r="K440" i="2"/>
  <c r="F440" i="2"/>
  <c r="H251" i="2"/>
  <c r="I251" i="2"/>
  <c r="C251" i="2"/>
  <c r="D251" i="2"/>
  <c r="E251" i="2"/>
  <c r="L245" i="2"/>
  <c r="D245" i="2"/>
  <c r="M245" i="2"/>
  <c r="C241" i="2"/>
  <c r="D239" i="2"/>
  <c r="J239" i="2"/>
  <c r="D241" i="2"/>
  <c r="C235" i="2"/>
  <c r="D235" i="2"/>
  <c r="C228" i="2"/>
  <c r="F229" i="2"/>
  <c r="E221" i="2"/>
  <c r="J221" i="2"/>
  <c r="F221" i="2"/>
  <c r="C223" i="2"/>
  <c r="I215" i="2"/>
  <c r="G215" i="2"/>
  <c r="F217" i="2"/>
  <c r="H215" i="2"/>
  <c r="J215" i="2"/>
  <c r="C215" i="2"/>
  <c r="C217" i="2"/>
  <c r="D217" i="2"/>
  <c r="C205" i="2"/>
  <c r="C203" i="2"/>
  <c r="M203" i="2"/>
  <c r="L203" i="2"/>
  <c r="K203" i="2"/>
  <c r="H767" i="2"/>
  <c r="E767" i="2"/>
  <c r="J767" i="2"/>
  <c r="J773" i="2"/>
  <c r="H773" i="2"/>
  <c r="G809" i="2"/>
  <c r="J1349" i="2"/>
  <c r="G1343" i="2"/>
  <c r="C1350" i="2"/>
  <c r="M464" i="2"/>
  <c r="C477" i="2"/>
  <c r="M476" i="2"/>
  <c r="M452" i="2"/>
  <c r="K476" i="2"/>
  <c r="F476" i="2"/>
  <c r="F460" i="2"/>
  <c r="C234" i="2"/>
  <c r="G209" i="2"/>
  <c r="C483" i="2"/>
  <c r="F239" i="2"/>
  <c r="C829" i="2"/>
  <c r="G239" i="2"/>
  <c r="K215" i="2"/>
  <c r="C1480" i="2"/>
  <c r="C1478" i="2"/>
  <c r="M1145" i="2"/>
  <c r="F1145" i="2"/>
  <c r="F1051" i="2"/>
  <c r="F1049" i="2"/>
  <c r="H1049" i="2"/>
  <c r="C1051" i="2"/>
  <c r="J1049" i="2"/>
  <c r="H527" i="2"/>
  <c r="F529" i="2"/>
  <c r="D529" i="2"/>
  <c r="L527" i="2"/>
  <c r="C527" i="2"/>
  <c r="D523" i="2"/>
  <c r="C522" i="2"/>
  <c r="F304" i="2"/>
  <c r="G302" i="2"/>
  <c r="K302" i="2"/>
  <c r="C303" i="2"/>
  <c r="M302" i="2"/>
  <c r="K296" i="2"/>
  <c r="H296" i="2"/>
  <c r="C95" i="2"/>
  <c r="C96" i="2"/>
  <c r="I89" i="2"/>
  <c r="H89" i="2"/>
  <c r="D85" i="2"/>
  <c r="D83" i="2"/>
  <c r="G83" i="2"/>
  <c r="F85" i="2"/>
  <c r="I83" i="2"/>
  <c r="C85" i="2"/>
  <c r="F73" i="2"/>
  <c r="F71" i="2"/>
  <c r="D61" i="2"/>
  <c r="C59" i="2"/>
  <c r="F59" i="2"/>
  <c r="C49" i="2"/>
  <c r="F49" i="2"/>
  <c r="C47" i="2"/>
  <c r="K47" i="2"/>
  <c r="D49" i="2"/>
  <c r="F47" i="2"/>
  <c r="I47" i="2"/>
  <c r="L47" i="2"/>
  <c r="G47" i="2"/>
  <c r="C1351" i="2"/>
  <c r="C1349" i="2"/>
  <c r="J809" i="2"/>
  <c r="D198" i="2"/>
  <c r="E197" i="2"/>
  <c r="K197" i="2"/>
  <c r="D203" i="2"/>
  <c r="J209" i="2"/>
  <c r="F209" i="2"/>
  <c r="K221" i="2"/>
  <c r="C222" i="2"/>
  <c r="D234" i="2"/>
  <c r="D233" i="2"/>
  <c r="C240" i="2"/>
  <c r="K245" i="2"/>
  <c r="C245" i="2"/>
  <c r="C768" i="2"/>
  <c r="M767" i="2"/>
  <c r="L767" i="2"/>
  <c r="D775" i="2"/>
  <c r="C773" i="2"/>
  <c r="L809" i="2"/>
  <c r="C247" i="2"/>
  <c r="D1349" i="2"/>
  <c r="G1349" i="2"/>
  <c r="G482" i="2"/>
  <c r="L440" i="2"/>
  <c r="C488" i="2"/>
  <c r="K1478" i="2"/>
  <c r="C197" i="2"/>
  <c r="C216" i="2"/>
  <c r="C827" i="2"/>
  <c r="C253" i="2"/>
  <c r="K773" i="2"/>
  <c r="C775" i="2"/>
  <c r="M239" i="2"/>
  <c r="D247" i="2"/>
  <c r="D197" i="2"/>
  <c r="M209" i="2"/>
  <c r="C210" i="2"/>
  <c r="D209" i="2"/>
  <c r="D222" i="2"/>
  <c r="F223" i="2"/>
  <c r="K233" i="2"/>
  <c r="L233" i="2"/>
  <c r="E239" i="2"/>
  <c r="I245" i="2"/>
  <c r="L251" i="2"/>
  <c r="D767" i="2"/>
  <c r="F767" i="2"/>
  <c r="C774" i="2"/>
  <c r="M773" i="2"/>
  <c r="I773" i="2"/>
  <c r="E245" i="2"/>
  <c r="M1343" i="2"/>
  <c r="F1349" i="2"/>
  <c r="H1349" i="2"/>
  <c r="H446" i="2"/>
  <c r="E488" i="2"/>
  <c r="F442" i="2"/>
  <c r="K1490" i="2"/>
  <c r="F482" i="2"/>
  <c r="C252" i="2"/>
  <c r="D223" i="2"/>
  <c r="G245" i="2"/>
  <c r="E464" i="2"/>
  <c r="D215" i="2"/>
  <c r="I464" i="2"/>
  <c r="F215" i="2"/>
  <c r="M215" i="2"/>
  <c r="L215" i="2"/>
  <c r="C1294" i="2"/>
  <c r="C1293" i="2"/>
  <c r="D1238" i="2"/>
  <c r="F1240" i="2"/>
  <c r="I602" i="2"/>
  <c r="F596" i="2"/>
  <c r="K596" i="2"/>
  <c r="D592" i="2"/>
  <c r="L590" i="2"/>
  <c r="E566" i="2"/>
  <c r="E365" i="2"/>
  <c r="C367" i="2"/>
  <c r="M359" i="2"/>
  <c r="C360" i="2"/>
  <c r="L1181" i="2"/>
  <c r="D1193" i="2"/>
  <c r="D1194" i="2"/>
  <c r="C1193" i="2"/>
  <c r="C1195" i="2"/>
  <c r="C1505" i="2"/>
  <c r="G1505" i="2"/>
  <c r="I1505" i="2"/>
  <c r="M1505" i="2"/>
  <c r="D1507" i="2"/>
  <c r="C1507" i="2"/>
  <c r="J1505" i="2"/>
  <c r="K1505" i="2"/>
  <c r="F1501" i="2"/>
  <c r="D1500" i="2"/>
  <c r="K1499" i="2"/>
  <c r="M1499" i="2"/>
  <c r="G1499" i="2"/>
  <c r="F1303" i="2"/>
  <c r="G1301" i="2"/>
  <c r="J1301" i="2"/>
  <c r="C978" i="2"/>
  <c r="C979" i="2"/>
  <c r="H977" i="2"/>
  <c r="C977" i="2"/>
  <c r="L977" i="2"/>
  <c r="F977" i="2"/>
  <c r="D978" i="2"/>
  <c r="D977" i="2"/>
  <c r="I977" i="2"/>
  <c r="J977" i="2"/>
  <c r="D979" i="2"/>
  <c r="K977" i="2"/>
  <c r="F979" i="2"/>
  <c r="I749" i="2"/>
  <c r="D750" i="2"/>
  <c r="J749" i="2"/>
  <c r="E749" i="2"/>
  <c r="L749" i="2"/>
  <c r="K743" i="2"/>
  <c r="C744" i="2"/>
  <c r="D745" i="2"/>
  <c r="G743" i="2"/>
  <c r="C743" i="2"/>
  <c r="H743" i="2"/>
  <c r="C745" i="2"/>
  <c r="D743" i="2"/>
  <c r="F739" i="2"/>
  <c r="E737" i="2"/>
  <c r="C737" i="2"/>
  <c r="I737" i="2"/>
  <c r="G737" i="2"/>
  <c r="F737" i="2"/>
  <c r="D738" i="2"/>
  <c r="H737" i="2"/>
  <c r="C738" i="2"/>
  <c r="L737" i="2"/>
  <c r="J737" i="2"/>
  <c r="F733" i="2"/>
  <c r="E731" i="2"/>
  <c r="H731" i="2"/>
  <c r="C733" i="2"/>
  <c r="D733" i="2"/>
  <c r="D731" i="2"/>
  <c r="K725" i="2"/>
  <c r="D727" i="2"/>
  <c r="C725" i="2"/>
  <c r="H725" i="2"/>
  <c r="D726" i="2"/>
  <c r="L725" i="2"/>
  <c r="E725" i="2"/>
  <c r="L719" i="2"/>
  <c r="F721" i="2"/>
  <c r="I719" i="2"/>
  <c r="D720" i="2"/>
  <c r="F719" i="2"/>
  <c r="H719" i="2"/>
  <c r="J719" i="2"/>
  <c r="I713" i="2"/>
  <c r="C715" i="2"/>
  <c r="C713" i="2"/>
  <c r="C714" i="2"/>
  <c r="F715" i="2"/>
  <c r="D715" i="2"/>
  <c r="H713" i="2"/>
  <c r="G713" i="2"/>
  <c r="M713" i="2"/>
  <c r="L713" i="2"/>
  <c r="D713" i="2"/>
  <c r="E713" i="2"/>
  <c r="C707" i="2"/>
  <c r="C709" i="2"/>
  <c r="F707" i="2"/>
  <c r="J707" i="2"/>
  <c r="D708" i="2"/>
  <c r="C708" i="2"/>
  <c r="M707" i="2"/>
  <c r="D709" i="2"/>
  <c r="F701" i="2"/>
  <c r="C702" i="2"/>
  <c r="H701" i="2"/>
  <c r="C703" i="2"/>
  <c r="G701" i="2"/>
  <c r="F703" i="2"/>
  <c r="L701" i="2"/>
  <c r="K701" i="2"/>
  <c r="C701" i="2"/>
  <c r="E701" i="2"/>
  <c r="D702" i="2"/>
  <c r="I701" i="2"/>
  <c r="M701" i="2"/>
  <c r="D696" i="2"/>
  <c r="D679" i="2"/>
  <c r="G677" i="2"/>
  <c r="C677" i="2"/>
  <c r="D677" i="2"/>
  <c r="F679" i="2"/>
  <c r="L677" i="2"/>
  <c r="E677" i="2"/>
  <c r="C678" i="2"/>
  <c r="J677" i="2"/>
  <c r="H677" i="2"/>
  <c r="D678" i="2"/>
  <c r="C679" i="2"/>
  <c r="K677" i="2"/>
  <c r="C673" i="2"/>
  <c r="L671" i="2"/>
  <c r="M671" i="2"/>
  <c r="C672" i="2"/>
  <c r="C666" i="2"/>
  <c r="J665" i="2"/>
  <c r="I665" i="2"/>
  <c r="F665" i="2"/>
  <c r="D665" i="2"/>
  <c r="C667" i="2"/>
  <c r="K659" i="2"/>
  <c r="D660" i="2"/>
  <c r="C660" i="2"/>
  <c r="E659" i="2"/>
  <c r="I653" i="2"/>
  <c r="K653" i="2"/>
  <c r="J653" i="2"/>
  <c r="E653" i="2"/>
  <c r="H647" i="2"/>
  <c r="E647" i="2"/>
  <c r="C649" i="2"/>
  <c r="F643" i="2"/>
  <c r="J641" i="2"/>
  <c r="I641" i="2"/>
  <c r="K635" i="2"/>
  <c r="D636" i="2"/>
  <c r="I635" i="2"/>
  <c r="F503" i="2"/>
  <c r="E503" i="2"/>
  <c r="C504" i="2"/>
  <c r="C505" i="2"/>
  <c r="H503" i="2"/>
  <c r="C503" i="2"/>
  <c r="J503" i="2"/>
  <c r="D503" i="2"/>
  <c r="F505" i="2"/>
  <c r="C313" i="2"/>
  <c r="D312" i="2"/>
  <c r="I311" i="2"/>
  <c r="D313" i="2"/>
  <c r="F311" i="2"/>
  <c r="C312" i="2"/>
  <c r="E311" i="2"/>
  <c r="K311" i="2"/>
  <c r="F313" i="2"/>
  <c r="M311" i="2"/>
  <c r="H311" i="2"/>
  <c r="J311" i="2"/>
  <c r="G311" i="2"/>
  <c r="C306" i="2"/>
  <c r="C307" i="2"/>
  <c r="L305" i="2"/>
  <c r="E305" i="2"/>
  <c r="D305" i="2"/>
  <c r="K305" i="2"/>
  <c r="C305" i="2"/>
  <c r="M305" i="2"/>
  <c r="D307" i="2"/>
  <c r="G305" i="2"/>
  <c r="D306" i="2"/>
  <c r="D187" i="2"/>
  <c r="G185" i="2"/>
  <c r="E185" i="2"/>
  <c r="H185" i="2"/>
  <c r="D185" i="2"/>
  <c r="D186" i="2"/>
  <c r="L185" i="2"/>
  <c r="J185" i="2"/>
  <c r="C186" i="2"/>
  <c r="L179" i="2"/>
  <c r="C180" i="2"/>
  <c r="F179" i="2"/>
  <c r="K179" i="2"/>
  <c r="F173" i="2"/>
  <c r="C174" i="2"/>
  <c r="D173" i="2"/>
  <c r="I173" i="2"/>
  <c r="K173" i="2"/>
  <c r="C175" i="2"/>
  <c r="C173" i="2"/>
  <c r="I161" i="2"/>
  <c r="C161" i="2"/>
  <c r="D155" i="2"/>
  <c r="G155" i="2"/>
  <c r="H155" i="2"/>
  <c r="D156" i="2"/>
  <c r="I23" i="2"/>
  <c r="D25" i="2"/>
  <c r="F25" i="2"/>
  <c r="F23" i="2"/>
  <c r="C23" i="2"/>
  <c r="D23" i="2"/>
  <c r="G23" i="2"/>
  <c r="E23" i="2"/>
  <c r="L23" i="2"/>
  <c r="D18" i="2"/>
  <c r="C18" i="2"/>
  <c r="H17" i="2"/>
  <c r="K17" i="2"/>
  <c r="F17" i="2"/>
  <c r="D19" i="2"/>
  <c r="C17" i="2"/>
  <c r="E17" i="2"/>
  <c r="C6" i="2"/>
  <c r="D7" i="2"/>
  <c r="C5" i="2"/>
  <c r="E5" i="2"/>
  <c r="D5" i="2"/>
  <c r="F7" i="2"/>
  <c r="K5" i="2"/>
  <c r="D1499" i="2"/>
  <c r="M1307" i="2"/>
  <c r="D671" i="2"/>
  <c r="F671" i="2"/>
  <c r="D707" i="2"/>
  <c r="C720" i="2"/>
  <c r="M731" i="2"/>
  <c r="C642" i="2"/>
  <c r="F653" i="2"/>
  <c r="F641" i="2"/>
  <c r="D643" i="2"/>
  <c r="D654" i="2"/>
  <c r="H641" i="2"/>
  <c r="M641" i="2"/>
  <c r="J647" i="2"/>
  <c r="F655" i="2"/>
  <c r="J635" i="2"/>
  <c r="D648" i="2"/>
  <c r="I647" i="2"/>
  <c r="G647" i="2"/>
  <c r="C1499" i="2"/>
  <c r="D1505" i="2"/>
  <c r="I1307" i="2"/>
  <c r="D1301" i="2"/>
  <c r="K1301" i="2"/>
  <c r="D1303" i="2"/>
  <c r="F1309" i="2"/>
  <c r="C1309" i="2"/>
  <c r="F1307" i="2"/>
  <c r="I305" i="2"/>
  <c r="F155" i="2"/>
  <c r="E155" i="2"/>
  <c r="C163" i="2"/>
  <c r="J161" i="2"/>
  <c r="D167" i="2"/>
  <c r="F167" i="2"/>
  <c r="D175" i="2"/>
  <c r="F181" i="2"/>
  <c r="F185" i="2"/>
  <c r="H5" i="2"/>
  <c r="C19" i="2"/>
  <c r="J23" i="2"/>
  <c r="M23" i="2"/>
  <c r="G749" i="2"/>
  <c r="J671" i="2"/>
  <c r="C727" i="2"/>
  <c r="L311" i="2"/>
  <c r="L659" i="2"/>
  <c r="C683" i="2"/>
  <c r="D703" i="2"/>
  <c r="F713" i="2"/>
  <c r="M737" i="2"/>
  <c r="C757" i="2"/>
  <c r="F1507" i="2"/>
  <c r="E635" i="2"/>
  <c r="D714" i="2"/>
  <c r="F1505" i="2"/>
  <c r="F647" i="2"/>
  <c r="K647" i="2"/>
  <c r="L17" i="2"/>
  <c r="I155" i="2"/>
  <c r="D157" i="2"/>
  <c r="C162" i="2"/>
  <c r="C169" i="2"/>
  <c r="G167" i="2"/>
  <c r="F175" i="2"/>
  <c r="M173" i="2"/>
  <c r="H179" i="2"/>
  <c r="F187" i="2"/>
  <c r="D673" i="2"/>
  <c r="F5" i="2"/>
  <c r="M17" i="2"/>
  <c r="G5" i="2"/>
  <c r="C25" i="2"/>
  <c r="K713" i="2"/>
  <c r="D725" i="2"/>
  <c r="L707" i="2"/>
  <c r="F677" i="2"/>
  <c r="J701" i="2"/>
  <c r="F305" i="2"/>
  <c r="E161" i="2"/>
  <c r="D311" i="2"/>
  <c r="I677" i="2"/>
  <c r="F695" i="2"/>
  <c r="G707" i="2"/>
  <c r="G719" i="2"/>
  <c r="K737" i="2"/>
  <c r="M677" i="2"/>
  <c r="M977" i="2"/>
  <c r="I671" i="2"/>
  <c r="C1501" i="2"/>
  <c r="C1506" i="2"/>
  <c r="D1302" i="2"/>
  <c r="H1301" i="2"/>
  <c r="L1307" i="2"/>
  <c r="D1309" i="2"/>
  <c r="C13" i="2"/>
  <c r="K11" i="2"/>
  <c r="F11" i="2"/>
  <c r="I11" i="2"/>
  <c r="G977" i="2"/>
  <c r="F659" i="2"/>
  <c r="K749" i="2"/>
  <c r="D751" i="2"/>
  <c r="F731" i="2"/>
  <c r="M185" i="2"/>
  <c r="C671" i="2"/>
  <c r="D168" i="2"/>
  <c r="F1301" i="2"/>
  <c r="H1499" i="2"/>
  <c r="C1303" i="2"/>
  <c r="F163" i="2"/>
  <c r="K161" i="2"/>
  <c r="M167" i="2"/>
  <c r="D181" i="2"/>
  <c r="G659" i="2"/>
  <c r="H671" i="2"/>
  <c r="H707" i="2"/>
  <c r="E719" i="2"/>
  <c r="C731" i="2"/>
  <c r="D17" i="2"/>
  <c r="H653" i="2"/>
  <c r="H635" i="2"/>
  <c r="C635" i="2"/>
  <c r="K641" i="2"/>
  <c r="C653" i="2"/>
  <c r="F635" i="2"/>
  <c r="C647" i="2"/>
  <c r="C654" i="2"/>
  <c r="L647" i="2"/>
  <c r="D649" i="2"/>
  <c r="F649" i="2"/>
  <c r="C721" i="2"/>
  <c r="K719" i="2"/>
  <c r="L503" i="2"/>
  <c r="E1499" i="2"/>
  <c r="L1499" i="2"/>
  <c r="E1505" i="2"/>
  <c r="M1301" i="2"/>
  <c r="K1307" i="2"/>
  <c r="L1301" i="2"/>
  <c r="I1301" i="2"/>
  <c r="C1307" i="2"/>
  <c r="D1307" i="2"/>
  <c r="E1301" i="2"/>
  <c r="D1308" i="2"/>
  <c r="H1307" i="2"/>
  <c r="L5" i="2"/>
  <c r="F157" i="2"/>
  <c r="L161" i="2"/>
  <c r="F161" i="2"/>
  <c r="C168" i="2"/>
  <c r="E167" i="2"/>
  <c r="L173" i="2"/>
  <c r="D174" i="2"/>
  <c r="E179" i="2"/>
  <c r="C185" i="2"/>
  <c r="J1499" i="2"/>
  <c r="D749" i="2"/>
  <c r="C751" i="2"/>
  <c r="D721" i="2"/>
  <c r="K23" i="2"/>
  <c r="M5" i="2"/>
  <c r="I5" i="2"/>
  <c r="F19" i="2"/>
  <c r="C24" i="2"/>
  <c r="D24" i="2"/>
  <c r="H167" i="2"/>
  <c r="F1499" i="2"/>
  <c r="F709" i="2"/>
  <c r="E173" i="2"/>
  <c r="G503" i="2"/>
  <c r="L665" i="2"/>
  <c r="D684" i="2"/>
  <c r="I707" i="2"/>
  <c r="F727" i="2"/>
  <c r="I743" i="2"/>
  <c r="E977" i="2"/>
  <c r="L1505" i="2"/>
  <c r="F1108" i="2"/>
  <c r="M1106" i="2"/>
  <c r="D1084" i="2"/>
  <c r="D1083" i="2"/>
  <c r="F1052" i="2"/>
  <c r="D1053" i="2"/>
  <c r="I770" i="2"/>
  <c r="C772" i="2"/>
  <c r="D772" i="2"/>
  <c r="L770" i="2"/>
  <c r="C214" i="2"/>
  <c r="E212" i="2"/>
  <c r="C213" i="2"/>
  <c r="F44" i="2"/>
  <c r="I44" i="2"/>
  <c r="L44" i="2"/>
  <c r="F46" i="2"/>
  <c r="M44" i="2"/>
  <c r="D1367" i="2"/>
  <c r="D1368" i="2"/>
  <c r="D1369" i="2"/>
  <c r="F1367" i="2"/>
  <c r="C906" i="2"/>
  <c r="D906" i="2"/>
  <c r="C545" i="2"/>
  <c r="C540" i="2"/>
  <c r="D541" i="2"/>
  <c r="C539" i="2"/>
  <c r="M383" i="2"/>
  <c r="L383" i="2"/>
  <c r="H383" i="2"/>
  <c r="C271" i="2"/>
  <c r="C265" i="2"/>
  <c r="C263" i="2"/>
  <c r="F125" i="2"/>
  <c r="E125" i="2"/>
  <c r="G125" i="2"/>
  <c r="L125" i="2"/>
  <c r="K125" i="2"/>
  <c r="C127" i="2"/>
  <c r="D125" i="2"/>
  <c r="H125" i="2"/>
  <c r="M125" i="2"/>
  <c r="C125" i="2"/>
  <c r="C120" i="2"/>
  <c r="D119" i="2"/>
  <c r="E119" i="2"/>
  <c r="D115" i="2"/>
  <c r="L113" i="2"/>
  <c r="J113" i="2"/>
  <c r="D113" i="2"/>
  <c r="K113" i="2"/>
  <c r="C114" i="2"/>
  <c r="E113" i="2"/>
  <c r="G113" i="2"/>
  <c r="F115" i="2"/>
  <c r="D1430" i="2"/>
  <c r="E1430" i="2"/>
  <c r="F1388" i="2"/>
  <c r="F1390" i="2"/>
  <c r="L1214" i="2"/>
  <c r="J1214" i="2"/>
  <c r="E1208" i="2"/>
  <c r="G1208" i="2"/>
  <c r="F964" i="2"/>
  <c r="M962" i="2"/>
  <c r="F592" i="2"/>
  <c r="M590" i="2"/>
  <c r="G590" i="2"/>
  <c r="D591" i="2"/>
  <c r="K590" i="2"/>
  <c r="D590" i="2"/>
  <c r="H590" i="2"/>
  <c r="I590" i="2"/>
  <c r="I584" i="2"/>
  <c r="H584" i="2"/>
  <c r="K584" i="2"/>
  <c r="J584" i="2"/>
  <c r="M578" i="2"/>
  <c r="K578" i="2"/>
  <c r="E578" i="2"/>
  <c r="C580" i="2"/>
  <c r="D578" i="2"/>
  <c r="D579" i="2"/>
  <c r="F580" i="2"/>
  <c r="I578" i="2"/>
  <c r="M458" i="2"/>
  <c r="E458" i="2"/>
  <c r="L458" i="2"/>
  <c r="D459" i="2"/>
  <c r="C460" i="2"/>
  <c r="K458" i="2"/>
  <c r="I458" i="2"/>
  <c r="C454" i="2"/>
  <c r="E452" i="2"/>
  <c r="C453" i="2"/>
  <c r="F452" i="2"/>
  <c r="C452" i="2"/>
  <c r="D453" i="2"/>
  <c r="F454" i="2"/>
  <c r="G452" i="2"/>
  <c r="I446" i="2"/>
  <c r="C447" i="2"/>
  <c r="C448" i="2"/>
  <c r="H440" i="2"/>
  <c r="D441" i="2"/>
  <c r="D442" i="2"/>
  <c r="D440" i="2"/>
  <c r="K284" i="2"/>
  <c r="D285" i="2"/>
  <c r="I284" i="2"/>
  <c r="D286" i="2"/>
  <c r="D148" i="2"/>
  <c r="J146" i="2"/>
  <c r="E146" i="2"/>
  <c r="I146" i="2"/>
  <c r="F146" i="2"/>
  <c r="H146" i="2"/>
  <c r="C146" i="2"/>
  <c r="F148" i="2"/>
  <c r="C148" i="2"/>
  <c r="L146" i="2"/>
  <c r="G146" i="2"/>
  <c r="M146" i="2"/>
  <c r="M140" i="2"/>
  <c r="L140" i="2"/>
  <c r="J140" i="2"/>
  <c r="D142" i="2"/>
  <c r="F142" i="2"/>
  <c r="H140" i="2"/>
  <c r="C140" i="2"/>
  <c r="F140" i="2"/>
  <c r="I140" i="2"/>
  <c r="C142" i="2"/>
  <c r="G1457" i="2"/>
  <c r="D785" i="2"/>
  <c r="E785" i="2"/>
  <c r="C785" i="2"/>
  <c r="J467" i="2"/>
  <c r="F469" i="2"/>
  <c r="M404" i="2"/>
  <c r="J404" i="2"/>
  <c r="F293" i="2"/>
  <c r="D293" i="2"/>
  <c r="E293" i="2"/>
  <c r="F107" i="2"/>
  <c r="I107" i="2"/>
  <c r="G107" i="2"/>
  <c r="E71" i="2"/>
  <c r="H71" i="2"/>
  <c r="J71" i="2"/>
  <c r="L71" i="2"/>
  <c r="I71" i="2"/>
  <c r="D71" i="2"/>
  <c r="C72" i="2"/>
  <c r="K65" i="2"/>
  <c r="G65" i="2"/>
  <c r="C1493" i="2"/>
  <c r="G404" i="2"/>
  <c r="H404" i="2"/>
  <c r="D410" i="2"/>
  <c r="C411" i="2"/>
  <c r="D412" i="2"/>
  <c r="C787" i="2"/>
  <c r="G785" i="2"/>
  <c r="C786" i="2"/>
  <c r="K791" i="2"/>
  <c r="G791" i="2"/>
  <c r="E791" i="2"/>
  <c r="K554" i="2"/>
  <c r="D555" i="2"/>
  <c r="K1028" i="2"/>
  <c r="L1343" i="2"/>
  <c r="M1010" i="2"/>
  <c r="L1022" i="2"/>
  <c r="C1186" i="2"/>
  <c r="K410" i="2"/>
  <c r="J299" i="2"/>
  <c r="F467" i="2"/>
  <c r="F65" i="2"/>
  <c r="C66" i="2"/>
  <c r="C229" i="2"/>
  <c r="C467" i="2"/>
  <c r="M791" i="2"/>
  <c r="L1493" i="2"/>
  <c r="I1343" i="2"/>
  <c r="C1344" i="2"/>
  <c r="F1495" i="2"/>
  <c r="F1345" i="2"/>
  <c r="I1010" i="2"/>
  <c r="F1028" i="2"/>
  <c r="G554" i="2"/>
  <c r="C1024" i="2"/>
  <c r="L410" i="2"/>
  <c r="K71" i="2"/>
  <c r="G71" i="2"/>
  <c r="C73" i="2"/>
  <c r="C71" i="2"/>
  <c r="K107" i="2"/>
  <c r="K587" i="2"/>
  <c r="C589" i="2"/>
  <c r="G587" i="2"/>
  <c r="K158" i="2"/>
  <c r="F160" i="2"/>
  <c r="D159" i="2"/>
  <c r="C160" i="2"/>
  <c r="C159" i="2"/>
  <c r="D124" i="2"/>
  <c r="L122" i="2"/>
  <c r="G122" i="2"/>
  <c r="I122" i="2"/>
  <c r="C122" i="2"/>
  <c r="D14" i="2"/>
  <c r="E14" i="2"/>
  <c r="C14" i="2"/>
  <c r="J14" i="2"/>
  <c r="H14" i="2"/>
  <c r="C16" i="2"/>
  <c r="K14" i="2"/>
  <c r="M8" i="2"/>
  <c r="L8" i="2"/>
  <c r="D10" i="2"/>
  <c r="G8" i="2"/>
  <c r="C1345" i="2"/>
  <c r="D1198" i="2"/>
  <c r="H1196" i="2"/>
  <c r="D1011" i="2"/>
  <c r="C1023" i="2"/>
  <c r="D1184" i="2"/>
  <c r="D1197" i="2"/>
  <c r="J1022" i="2"/>
  <c r="F1198" i="2"/>
  <c r="D299" i="2"/>
  <c r="I467" i="2"/>
  <c r="F1343" i="2"/>
  <c r="K1343" i="2"/>
  <c r="H1343" i="2"/>
  <c r="F1493" i="2"/>
  <c r="I404" i="2"/>
  <c r="F406" i="2"/>
  <c r="C1030" i="2"/>
  <c r="L554" i="2"/>
  <c r="C410" i="2"/>
  <c r="L65" i="2"/>
  <c r="M410" i="2"/>
  <c r="D295" i="2"/>
  <c r="D72" i="2"/>
  <c r="D73" i="2"/>
  <c r="C109" i="2"/>
  <c r="E107" i="2"/>
  <c r="D1274" i="2"/>
  <c r="M1274" i="2"/>
  <c r="H488" i="2"/>
  <c r="D490" i="2"/>
  <c r="C489" i="2"/>
  <c r="F490" i="2"/>
  <c r="F484" i="2"/>
  <c r="H482" i="2"/>
  <c r="D483" i="2"/>
  <c r="L482" i="2"/>
  <c r="C484" i="2"/>
  <c r="D482" i="2"/>
  <c r="K419" i="2"/>
  <c r="H419" i="2"/>
  <c r="D397" i="2"/>
  <c r="E395" i="2"/>
  <c r="F395" i="2"/>
  <c r="G395" i="2"/>
  <c r="C343" i="2"/>
  <c r="D244" i="2"/>
  <c r="C243" i="2"/>
  <c r="K92" i="2"/>
  <c r="D1495" i="2"/>
  <c r="J554" i="2"/>
  <c r="D406" i="2"/>
  <c r="K404" i="2"/>
  <c r="F404" i="2"/>
  <c r="G410" i="2"/>
  <c r="E410" i="2"/>
  <c r="C780" i="2"/>
  <c r="F785" i="2"/>
  <c r="D786" i="2"/>
  <c r="C792" i="2"/>
  <c r="D793" i="2"/>
  <c r="C793" i="2"/>
  <c r="C1185" i="2"/>
  <c r="F1030" i="2"/>
  <c r="C1197" i="2"/>
  <c r="H1184" i="2"/>
  <c r="F793" i="2"/>
  <c r="M785" i="2"/>
  <c r="D66" i="2"/>
  <c r="M467" i="2"/>
  <c r="I1493" i="2"/>
  <c r="C1343" i="2"/>
  <c r="E1343" i="2"/>
  <c r="J1343" i="2"/>
  <c r="C1495" i="2"/>
  <c r="C404" i="2"/>
  <c r="D404" i="2"/>
  <c r="F67" i="2"/>
  <c r="C295" i="2"/>
  <c r="H293" i="2"/>
  <c r="K785" i="2"/>
  <c r="I410" i="2"/>
  <c r="D107" i="2"/>
  <c r="K1493" i="2"/>
  <c r="E743" i="2"/>
  <c r="D744" i="2"/>
  <c r="F743" i="2"/>
  <c r="F745" i="2"/>
  <c r="M743" i="2"/>
  <c r="J743" i="2"/>
  <c r="L743" i="2"/>
  <c r="L683" i="2"/>
  <c r="C637" i="2"/>
  <c r="G635" i="2"/>
  <c r="M539" i="2"/>
  <c r="I539" i="2"/>
  <c r="E539" i="2"/>
  <c r="J539" i="2"/>
  <c r="D504" i="2"/>
  <c r="D505" i="2"/>
  <c r="I503" i="2"/>
  <c r="D452" i="2"/>
  <c r="D454" i="2"/>
  <c r="D448" i="2"/>
  <c r="F448" i="2"/>
  <c r="D446" i="2"/>
  <c r="D259" i="2"/>
  <c r="M257" i="2"/>
  <c r="H173" i="2"/>
  <c r="G173" i="2"/>
  <c r="C45" i="2"/>
  <c r="D46" i="2"/>
  <c r="E1049" i="2"/>
  <c r="M1418" i="2"/>
  <c r="C113" i="2"/>
  <c r="C7" i="2"/>
  <c r="G1049" i="2"/>
  <c r="E1289" i="2"/>
  <c r="L1049" i="2"/>
  <c r="D1079" i="2"/>
  <c r="G671" i="2"/>
  <c r="D672" i="2"/>
  <c r="F542" i="2"/>
  <c r="C542" i="2"/>
  <c r="L260" i="2"/>
  <c r="G260" i="2"/>
  <c r="F80" i="2"/>
  <c r="C82" i="2"/>
  <c r="H80" i="2"/>
  <c r="C80" i="2"/>
  <c r="K1373" i="2"/>
  <c r="C1374" i="2"/>
  <c r="E1205" i="2"/>
  <c r="D814" i="2"/>
  <c r="C1431" i="2"/>
  <c r="L1430" i="2"/>
  <c r="D262" i="2"/>
  <c r="M260" i="2"/>
  <c r="E260" i="2"/>
  <c r="D267" i="2"/>
  <c r="I1436" i="2"/>
  <c r="C40" i="2"/>
  <c r="H38" i="2"/>
  <c r="D80" i="2"/>
  <c r="J725" i="2"/>
  <c r="F725" i="2"/>
  <c r="C726" i="2"/>
  <c r="L515" i="2"/>
  <c r="C516" i="2"/>
  <c r="D517" i="2"/>
  <c r="D515" i="2"/>
  <c r="C371" i="2"/>
  <c r="D372" i="2"/>
  <c r="G371" i="2"/>
  <c r="H239" i="2"/>
  <c r="C239" i="2"/>
  <c r="I239" i="2"/>
  <c r="F203" i="2"/>
  <c r="C204" i="2"/>
  <c r="F205" i="2"/>
  <c r="G203" i="2"/>
  <c r="I203" i="2"/>
  <c r="H203" i="2"/>
  <c r="E203" i="2"/>
  <c r="J203" i="2"/>
  <c r="K155" i="2"/>
  <c r="C156" i="2"/>
  <c r="J155" i="2"/>
  <c r="H1373" i="2"/>
  <c r="C1081" i="2"/>
  <c r="F1075" i="2"/>
  <c r="F544" i="2"/>
  <c r="F260" i="2"/>
  <c r="D1408" i="2"/>
  <c r="F262" i="2"/>
  <c r="D260" i="2"/>
  <c r="C262" i="2"/>
  <c r="F268" i="2"/>
  <c r="I725" i="2"/>
  <c r="I1205" i="2"/>
  <c r="C75" i="2"/>
  <c r="E230" i="2"/>
  <c r="L470" i="2"/>
  <c r="M1205" i="2"/>
  <c r="D1206" i="2"/>
  <c r="G725" i="2"/>
  <c r="F575" i="2"/>
  <c r="M542" i="2"/>
  <c r="M725" i="2"/>
  <c r="H575" i="2"/>
  <c r="F976" i="2"/>
  <c r="C975" i="2"/>
  <c r="I494" i="2"/>
  <c r="C495" i="2"/>
  <c r="C166" i="2"/>
  <c r="K164" i="2"/>
  <c r="H164" i="2"/>
  <c r="M164" i="2"/>
  <c r="C164" i="2"/>
  <c r="J56" i="2"/>
  <c r="G56" i="2"/>
  <c r="C57" i="2"/>
  <c r="D261" i="2"/>
  <c r="C260" i="2"/>
  <c r="J260" i="2"/>
  <c r="H1430" i="2"/>
  <c r="F266" i="2"/>
  <c r="K575" i="2"/>
  <c r="D576" i="2"/>
  <c r="C575" i="2"/>
  <c r="D1205" i="2"/>
  <c r="C108" i="2"/>
  <c r="J107" i="2"/>
  <c r="L107" i="2"/>
  <c r="C107" i="2"/>
  <c r="H107" i="2"/>
  <c r="D109" i="2"/>
  <c r="F109" i="2"/>
  <c r="M107" i="2"/>
  <c r="H65" i="2"/>
  <c r="E65" i="2"/>
  <c r="K830" i="2"/>
  <c r="D830" i="2"/>
  <c r="K824" i="2"/>
  <c r="D825" i="2"/>
  <c r="I800" i="2"/>
  <c r="E800" i="2"/>
  <c r="D796" i="2"/>
  <c r="F794" i="2"/>
  <c r="M794" i="2"/>
  <c r="D770" i="2"/>
  <c r="M770" i="2"/>
  <c r="L1439" i="2"/>
  <c r="M1463" i="2"/>
  <c r="D1487" i="2"/>
  <c r="G1454" i="2"/>
  <c r="I1085" i="2"/>
  <c r="J1211" i="2"/>
  <c r="G1475" i="2"/>
  <c r="D1475" i="2"/>
  <c r="G1469" i="2"/>
  <c r="F1469" i="2"/>
  <c r="J1469" i="2"/>
  <c r="E1445" i="2"/>
  <c r="F1447" i="2"/>
  <c r="I1433" i="2"/>
  <c r="F1435" i="2"/>
  <c r="H1427" i="2"/>
  <c r="J1427" i="2"/>
  <c r="F1421" i="2"/>
  <c r="C1421" i="2"/>
  <c r="F1411" i="2"/>
  <c r="D1410" i="2"/>
  <c r="G1373" i="2"/>
  <c r="D1373" i="2"/>
  <c r="I1217" i="2"/>
  <c r="H1217" i="2"/>
  <c r="J1097" i="2"/>
  <c r="H1097" i="2"/>
  <c r="M1091" i="2"/>
  <c r="K1091" i="2"/>
  <c r="J1073" i="2"/>
  <c r="L1073" i="2"/>
  <c r="D893" i="2"/>
  <c r="E893" i="2"/>
  <c r="C761" i="2"/>
  <c r="H761" i="2"/>
  <c r="L728" i="2"/>
  <c r="D663" i="2"/>
  <c r="L437" i="2"/>
  <c r="D437" i="2"/>
  <c r="C463" i="2"/>
  <c r="K473" i="2"/>
  <c r="C479" i="2"/>
  <c r="J485" i="2"/>
  <c r="D499" i="2"/>
  <c r="K509" i="2"/>
  <c r="D509" i="2"/>
  <c r="C515" i="2"/>
  <c r="J515" i="2"/>
  <c r="M521" i="2"/>
  <c r="I521" i="2"/>
  <c r="C534" i="2"/>
  <c r="J533" i="2"/>
  <c r="F541" i="2"/>
  <c r="G551" i="2"/>
  <c r="F557" i="2"/>
  <c r="M557" i="2"/>
  <c r="J557" i="2"/>
  <c r="I569" i="2"/>
  <c r="D575" i="2"/>
  <c r="I581" i="2"/>
  <c r="D582" i="2"/>
  <c r="D595" i="2"/>
  <c r="D601" i="2"/>
  <c r="C607" i="2"/>
  <c r="J605" i="2"/>
  <c r="I599" i="2"/>
  <c r="C600" i="2"/>
  <c r="H548" i="2"/>
  <c r="D524" i="2"/>
  <c r="F526" i="2"/>
  <c r="D552" i="2"/>
  <c r="F601" i="2"/>
  <c r="D514" i="2"/>
  <c r="L1445" i="2"/>
  <c r="E878" i="2"/>
  <c r="F878" i="2"/>
  <c r="K854" i="2"/>
  <c r="C854" i="2"/>
  <c r="C849" i="2"/>
  <c r="G848" i="2"/>
  <c r="F842" i="2"/>
  <c r="C843" i="2"/>
  <c r="E1475" i="2"/>
  <c r="D1416" i="2"/>
  <c r="I1421" i="2"/>
  <c r="L1421" i="2"/>
  <c r="C1434" i="2"/>
  <c r="D1445" i="2"/>
  <c r="D1469" i="2"/>
  <c r="D1476" i="2"/>
  <c r="F1217" i="2"/>
  <c r="D1003" i="2"/>
  <c r="H1067" i="2"/>
  <c r="C1199" i="2"/>
  <c r="C1067" i="2"/>
  <c r="H1211" i="2"/>
  <c r="G1385" i="2"/>
  <c r="C1386" i="2"/>
  <c r="E1073" i="2"/>
  <c r="D1073" i="2"/>
  <c r="C1057" i="2"/>
  <c r="J1055" i="2"/>
  <c r="D1008" i="2"/>
  <c r="H1007" i="2"/>
  <c r="E947" i="2"/>
  <c r="J947" i="2"/>
  <c r="D468" i="2"/>
  <c r="D473" i="2"/>
  <c r="C486" i="2"/>
  <c r="D497" i="2"/>
  <c r="H509" i="2"/>
  <c r="M509" i="2"/>
  <c r="C511" i="2"/>
  <c r="K515" i="2"/>
  <c r="F521" i="2"/>
  <c r="C529" i="2"/>
  <c r="I533" i="2"/>
  <c r="H533" i="2"/>
  <c r="D533" i="2"/>
  <c r="C553" i="2"/>
  <c r="J551" i="2"/>
  <c r="C552" i="2"/>
  <c r="H557" i="2"/>
  <c r="D559" i="2"/>
  <c r="D557" i="2"/>
  <c r="C569" i="2"/>
  <c r="L569" i="2"/>
  <c r="F577" i="2"/>
  <c r="C599" i="2"/>
  <c r="D607" i="2"/>
  <c r="H605" i="2"/>
  <c r="L605" i="2"/>
  <c r="C533" i="2"/>
  <c r="D512" i="2"/>
  <c r="M497" i="2"/>
  <c r="E551" i="2"/>
  <c r="F551" i="2"/>
  <c r="C439" i="2"/>
  <c r="C601" i="2"/>
  <c r="D528" i="2"/>
  <c r="D539" i="2"/>
  <c r="F1478" i="2"/>
  <c r="D1479" i="2"/>
  <c r="M1478" i="2"/>
  <c r="H1472" i="2"/>
  <c r="C1472" i="2"/>
  <c r="G1466" i="2"/>
  <c r="L1466" i="2"/>
  <c r="H1454" i="2"/>
  <c r="I1454" i="2"/>
  <c r="C1448" i="2"/>
  <c r="I1448" i="2"/>
  <c r="F1442" i="2"/>
  <c r="D1442" i="2"/>
  <c r="K1418" i="2"/>
  <c r="F1420" i="2"/>
  <c r="K1406" i="2"/>
  <c r="F1406" i="2"/>
  <c r="L1406" i="2"/>
  <c r="F1394" i="2"/>
  <c r="E1394" i="2"/>
  <c r="F1396" i="2"/>
  <c r="J1394" i="2"/>
  <c r="D1394" i="2"/>
  <c r="C1389" i="2"/>
  <c r="K1388" i="2"/>
  <c r="G1388" i="2"/>
  <c r="E1388" i="2"/>
  <c r="L1436" i="2"/>
  <c r="D1389" i="2"/>
  <c r="C1408" i="2"/>
  <c r="E1448" i="2"/>
  <c r="C1455" i="2"/>
  <c r="C1454" i="2"/>
  <c r="I1442" i="2"/>
  <c r="E1454" i="2"/>
  <c r="I1388" i="2"/>
  <c r="G1400" i="2"/>
  <c r="C1414" i="2"/>
  <c r="D1449" i="2"/>
  <c r="K1448" i="2"/>
  <c r="J1460" i="2"/>
  <c r="E1472" i="2"/>
  <c r="C1496" i="2"/>
  <c r="L1394" i="2"/>
  <c r="C1456" i="2"/>
  <c r="K1454" i="2"/>
  <c r="D1432" i="2"/>
  <c r="D1467" i="2"/>
  <c r="G1394" i="2"/>
  <c r="J1388" i="2"/>
  <c r="C1442" i="2"/>
  <c r="F1468" i="2"/>
  <c r="D1419" i="2"/>
  <c r="L1490" i="2"/>
  <c r="M1454" i="2"/>
  <c r="D1490" i="2"/>
  <c r="D866" i="2"/>
  <c r="H866" i="2"/>
  <c r="D868" i="2"/>
  <c r="D854" i="2"/>
  <c r="E842" i="2"/>
  <c r="I842" i="2"/>
  <c r="C844" i="2"/>
  <c r="F844" i="2"/>
  <c r="C836" i="2"/>
  <c r="C837" i="2"/>
  <c r="I836" i="2"/>
  <c r="F838" i="2"/>
  <c r="M836" i="2"/>
  <c r="K782" i="2"/>
  <c r="F784" i="2"/>
  <c r="F778" i="2"/>
  <c r="C777" i="2"/>
  <c r="C770" i="2"/>
  <c r="K770" i="2"/>
  <c r="D766" i="2"/>
  <c r="C764" i="2"/>
  <c r="C705" i="2"/>
  <c r="D698" i="2"/>
  <c r="F700" i="2"/>
  <c r="J698" i="2"/>
  <c r="C692" i="2"/>
  <c r="F692" i="2"/>
  <c r="F686" i="2"/>
  <c r="M686" i="2"/>
  <c r="E1496" i="2"/>
  <c r="C1473" i="2"/>
  <c r="C1424" i="2"/>
  <c r="C1388" i="2"/>
  <c r="D1425" i="2"/>
  <c r="C1420" i="2"/>
  <c r="E1418" i="2"/>
  <c r="E1406" i="2"/>
  <c r="L1388" i="2"/>
  <c r="D1390" i="2"/>
  <c r="D1400" i="2"/>
  <c r="C1413" i="2"/>
  <c r="H1448" i="2"/>
  <c r="D1450" i="2"/>
  <c r="C1474" i="2"/>
  <c r="I1472" i="2"/>
  <c r="I1496" i="2"/>
  <c r="G1442" i="2"/>
  <c r="C1395" i="2"/>
  <c r="F1466" i="2"/>
  <c r="D1407" i="2"/>
  <c r="D1420" i="2"/>
  <c r="F1490" i="2"/>
  <c r="E1478" i="2"/>
  <c r="M1406" i="2"/>
  <c r="D1491" i="2"/>
  <c r="G1418" i="2"/>
  <c r="K1442" i="2"/>
  <c r="D1478" i="2"/>
  <c r="C1418" i="2"/>
  <c r="J1466" i="2"/>
  <c r="J1448" i="2"/>
  <c r="I824" i="2"/>
  <c r="D1231" i="2"/>
  <c r="M1229" i="2"/>
  <c r="J1217" i="2"/>
  <c r="G1217" i="2"/>
  <c r="D1217" i="2"/>
  <c r="D1219" i="2"/>
  <c r="C1218" i="2"/>
  <c r="C1212" i="2"/>
  <c r="D1213" i="2"/>
  <c r="M1211" i="2"/>
  <c r="D1211" i="2"/>
  <c r="E1211" i="2"/>
  <c r="D1212" i="2"/>
  <c r="G1205" i="2"/>
  <c r="J1205" i="2"/>
  <c r="G1193" i="2"/>
  <c r="F1195" i="2"/>
  <c r="C1122" i="2"/>
  <c r="M1436" i="2"/>
  <c r="M1400" i="2"/>
  <c r="C1400" i="2"/>
  <c r="H1406" i="2"/>
  <c r="F1412" i="2"/>
  <c r="I1412" i="2"/>
  <c r="D1418" i="2"/>
  <c r="J1424" i="2"/>
  <c r="C1436" i="2"/>
  <c r="C1437" i="2"/>
  <c r="H1436" i="2"/>
  <c r="J1442" i="2"/>
  <c r="C1443" i="2"/>
  <c r="C1449" i="2"/>
  <c r="G1460" i="2"/>
  <c r="L1496" i="2"/>
  <c r="F1444" i="2"/>
  <c r="F1400" i="2"/>
  <c r="J1472" i="2"/>
  <c r="G1406" i="2"/>
  <c r="L1478" i="2"/>
  <c r="D1395" i="2"/>
  <c r="C1419" i="2"/>
  <c r="F1432" i="2"/>
  <c r="D1455" i="2"/>
  <c r="H1490" i="2"/>
  <c r="K1430" i="2"/>
  <c r="H1388" i="2"/>
  <c r="D1388" i="2"/>
  <c r="C1401" i="2"/>
  <c r="M1448" i="2"/>
  <c r="M1472" i="2"/>
  <c r="F1498" i="2"/>
  <c r="H1418" i="2"/>
  <c r="D1406" i="2"/>
  <c r="G1478" i="2"/>
  <c r="I1406" i="2"/>
  <c r="L1418" i="2"/>
  <c r="C1394" i="2"/>
  <c r="C1467" i="2"/>
  <c r="F1480" i="2"/>
  <c r="F1492" i="2"/>
  <c r="I1478" i="2"/>
  <c r="D1456" i="2"/>
  <c r="C1468" i="2"/>
  <c r="C700" i="2"/>
  <c r="I1466" i="2"/>
  <c r="E1109" i="2"/>
  <c r="F1111" i="2"/>
  <c r="K1073" i="2"/>
  <c r="C1075" i="2"/>
  <c r="D1074" i="2"/>
  <c r="C1074" i="2"/>
  <c r="D1075" i="2"/>
  <c r="I1073" i="2"/>
  <c r="G1073" i="2"/>
  <c r="H1073" i="2"/>
  <c r="C1073" i="2"/>
  <c r="F1067" i="2"/>
  <c r="K1067" i="2"/>
  <c r="L1067" i="2"/>
  <c r="L1061" i="2"/>
  <c r="C1061" i="2"/>
  <c r="D1049" i="2"/>
  <c r="K1049" i="2"/>
  <c r="D1051" i="2"/>
  <c r="D1050" i="2"/>
  <c r="C1037" i="2"/>
  <c r="F1037" i="2"/>
  <c r="D1033" i="2"/>
  <c r="L1031" i="2"/>
  <c r="D1019" i="2"/>
  <c r="F1021" i="2"/>
  <c r="D1021" i="2"/>
  <c r="D947" i="2"/>
  <c r="M947" i="2"/>
  <c r="H923" i="2"/>
  <c r="F925" i="2"/>
  <c r="D911" i="2"/>
  <c r="M911" i="2"/>
  <c r="F905" i="2"/>
  <c r="M905" i="2"/>
  <c r="G899" i="2"/>
  <c r="F899" i="2"/>
  <c r="M893" i="2"/>
  <c r="C895" i="2"/>
  <c r="D887" i="2"/>
  <c r="L887" i="2"/>
  <c r="D888" i="2"/>
  <c r="F883" i="2"/>
  <c r="F881" i="2"/>
  <c r="H881" i="2"/>
  <c r="C680" i="2"/>
  <c r="H680" i="2"/>
  <c r="L512" i="2"/>
  <c r="E1247" i="2"/>
  <c r="C1356" i="2"/>
  <c r="C1373" i="2"/>
  <c r="I1355" i="2"/>
  <c r="C1362" i="2"/>
  <c r="G761" i="2"/>
  <c r="F763" i="2"/>
  <c r="C763" i="2"/>
  <c r="E761" i="2"/>
  <c r="J761" i="2"/>
  <c r="L761" i="2"/>
  <c r="K761" i="2"/>
  <c r="I761" i="2"/>
  <c r="M761" i="2"/>
  <c r="F761" i="2"/>
  <c r="D761" i="2"/>
  <c r="D762" i="2"/>
  <c r="H749" i="2"/>
  <c r="M749" i="2"/>
  <c r="D732" i="2"/>
  <c r="I731" i="2"/>
  <c r="M272" i="2"/>
  <c r="D273" i="2"/>
  <c r="F272" i="2"/>
  <c r="I272" i="2"/>
  <c r="E272" i="2"/>
  <c r="C273" i="2"/>
  <c r="C272" i="2"/>
  <c r="J272" i="2"/>
  <c r="D272" i="2"/>
  <c r="H272" i="2"/>
  <c r="G272" i="2"/>
  <c r="F274" i="2"/>
  <c r="I266" i="2"/>
  <c r="H266" i="2"/>
  <c r="C266" i="2"/>
  <c r="G266" i="2"/>
  <c r="C267" i="2"/>
  <c r="C268" i="2"/>
  <c r="M266" i="2"/>
  <c r="K266" i="2"/>
  <c r="D268" i="2"/>
  <c r="D266" i="2"/>
  <c r="K260" i="2"/>
  <c r="C261" i="2"/>
  <c r="I260" i="2"/>
  <c r="H260" i="2"/>
  <c r="F1387" i="2"/>
  <c r="L1385" i="2"/>
  <c r="D1386" i="2"/>
  <c r="D1385" i="2"/>
  <c r="E1385" i="2"/>
  <c r="M1385" i="2"/>
  <c r="K1379" i="2"/>
  <c r="L1379" i="2"/>
  <c r="M1379" i="2"/>
  <c r="G1379" i="2"/>
  <c r="J1379" i="2"/>
  <c r="M1373" i="2"/>
  <c r="C1375" i="2"/>
  <c r="F1375" i="2"/>
  <c r="L1373" i="2"/>
  <c r="E1373" i="2"/>
  <c r="F1373" i="2"/>
  <c r="J1373" i="2"/>
  <c r="D1375" i="2"/>
  <c r="J1367" i="2"/>
  <c r="L1367" i="2"/>
  <c r="M1367" i="2"/>
  <c r="C1367" i="2"/>
  <c r="I1361" i="2"/>
  <c r="J1361" i="2"/>
  <c r="K1361" i="2"/>
  <c r="F1357" i="2"/>
  <c r="L1355" i="2"/>
  <c r="F1355" i="2"/>
  <c r="D1357" i="2"/>
  <c r="G1355" i="2"/>
  <c r="H1355" i="2"/>
  <c r="J1355" i="2"/>
  <c r="C1355" i="2"/>
  <c r="D1356" i="2"/>
  <c r="C1357" i="2"/>
  <c r="L1349" i="2"/>
  <c r="E1349" i="2"/>
  <c r="D1350" i="2"/>
  <c r="I1349" i="2"/>
  <c r="K1349" i="2"/>
  <c r="D1351" i="2"/>
  <c r="D1345" i="2"/>
  <c r="D1343" i="2"/>
  <c r="H1337" i="2"/>
  <c r="D1338" i="2"/>
  <c r="L1337" i="2"/>
  <c r="C1339" i="2"/>
  <c r="F1337" i="2"/>
  <c r="F1319" i="2"/>
  <c r="D1319" i="2"/>
  <c r="C1319" i="2"/>
  <c r="I1319" i="2"/>
  <c r="G1313" i="2"/>
  <c r="E1313" i="2"/>
  <c r="D1315" i="2"/>
  <c r="L1313" i="2"/>
  <c r="I1313" i="2"/>
  <c r="E1307" i="2"/>
  <c r="C1308" i="2"/>
  <c r="D1296" i="2"/>
  <c r="D1297" i="2"/>
  <c r="H1295" i="2"/>
  <c r="G1295" i="2"/>
  <c r="C1295" i="2"/>
  <c r="F1289" i="2"/>
  <c r="C1289" i="2"/>
  <c r="C1284" i="2"/>
  <c r="D1284" i="2"/>
  <c r="H1283" i="2"/>
  <c r="J1283" i="2"/>
  <c r="F1283" i="2"/>
  <c r="F1285" i="2"/>
  <c r="J1271" i="2"/>
  <c r="C1273" i="2"/>
  <c r="E1271" i="2"/>
  <c r="C1259" i="2"/>
  <c r="M1259" i="2"/>
  <c r="D1253" i="2"/>
  <c r="D1255" i="2"/>
  <c r="M1253" i="2"/>
  <c r="F1255" i="2"/>
  <c r="H1253" i="2"/>
  <c r="F1253" i="2"/>
  <c r="G1253" i="2"/>
  <c r="L1247" i="2"/>
  <c r="H1247" i="2"/>
  <c r="I1247" i="2"/>
  <c r="C1249" i="2"/>
  <c r="I1241" i="2"/>
  <c r="J1241" i="2"/>
  <c r="F1241" i="2"/>
  <c r="C1242" i="2"/>
  <c r="M1241" i="2"/>
  <c r="K1241" i="2"/>
  <c r="J1235" i="2"/>
  <c r="M1235" i="2"/>
  <c r="D927" i="2"/>
  <c r="C928" i="2"/>
  <c r="F926" i="2"/>
  <c r="M926" i="2"/>
  <c r="C927" i="2"/>
  <c r="H926" i="2"/>
  <c r="D926" i="2"/>
  <c r="F928" i="2"/>
  <c r="I920" i="2"/>
  <c r="L920" i="2"/>
  <c r="E920" i="2"/>
  <c r="C920" i="2"/>
  <c r="D922" i="2"/>
  <c r="D921" i="2"/>
  <c r="I914" i="2"/>
  <c r="D914" i="2"/>
  <c r="K914" i="2"/>
  <c r="L914" i="2"/>
  <c r="C915" i="2"/>
  <c r="C916" i="2"/>
  <c r="F916" i="2"/>
  <c r="H908" i="2"/>
  <c r="D908" i="2"/>
  <c r="F896" i="2"/>
  <c r="D898" i="2"/>
  <c r="C897" i="2"/>
  <c r="C892" i="2"/>
  <c r="E890" i="2"/>
  <c r="D892" i="2"/>
  <c r="D891" i="2"/>
  <c r="G890" i="2"/>
  <c r="D884" i="2"/>
  <c r="E884" i="2"/>
  <c r="G884" i="2"/>
  <c r="C886" i="2"/>
  <c r="K884" i="2"/>
  <c r="C1271" i="2"/>
  <c r="K1355" i="2"/>
  <c r="G632" i="2"/>
  <c r="D634" i="2"/>
  <c r="E632" i="2"/>
  <c r="K632" i="2"/>
  <c r="C632" i="2"/>
  <c r="J632" i="2"/>
  <c r="G626" i="2"/>
  <c r="I614" i="2"/>
  <c r="C614" i="2"/>
  <c r="C616" i="2"/>
  <c r="K608" i="2"/>
  <c r="F610" i="2"/>
  <c r="C610" i="2"/>
  <c r="C608" i="2"/>
  <c r="C609" i="2"/>
  <c r="H1433" i="2"/>
  <c r="D1434" i="2"/>
  <c r="F1213" i="2"/>
  <c r="D1207" i="2"/>
  <c r="C1502" i="2"/>
  <c r="E1502" i="2"/>
  <c r="F1078" i="2"/>
  <c r="C1076" i="2"/>
  <c r="J1076" i="2"/>
  <c r="K1076" i="2"/>
  <c r="G1076" i="2"/>
  <c r="F1076" i="2"/>
  <c r="C1078" i="2"/>
  <c r="D1076" i="2"/>
  <c r="H1076" i="2"/>
  <c r="E1076" i="2"/>
  <c r="D1078" i="2"/>
  <c r="F1070" i="2"/>
  <c r="D1072" i="2"/>
  <c r="E1070" i="2"/>
  <c r="C1070" i="2"/>
  <c r="D1070" i="2"/>
  <c r="I1064" i="2"/>
  <c r="D1066" i="2"/>
  <c r="M1064" i="2"/>
  <c r="G1064" i="2"/>
  <c r="J1064" i="2"/>
  <c r="F1066" i="2"/>
  <c r="H1064" i="2"/>
  <c r="G1058" i="2"/>
  <c r="J1058" i="2"/>
  <c r="E1058" i="2"/>
  <c r="L1058" i="2"/>
  <c r="J1052" i="2"/>
  <c r="F1054" i="2"/>
  <c r="C1052" i="2"/>
  <c r="D1052" i="2"/>
  <c r="C1054" i="2"/>
  <c r="I1052" i="2"/>
  <c r="C1053" i="2"/>
  <c r="C1046" i="2"/>
  <c r="F1048" i="2"/>
  <c r="G1046" i="2"/>
  <c r="I1046" i="2"/>
  <c r="M1046" i="2"/>
  <c r="F1046" i="2"/>
  <c r="D1048" i="2"/>
  <c r="H1040" i="2"/>
  <c r="D1042" i="2"/>
  <c r="D1035" i="2"/>
  <c r="M1034" i="2"/>
  <c r="D1036" i="2"/>
  <c r="J1034" i="2"/>
  <c r="J1028" i="2"/>
  <c r="E1028" i="2"/>
  <c r="G1028" i="2"/>
  <c r="C1029" i="2"/>
  <c r="I1022" i="2"/>
  <c r="F1024" i="2"/>
  <c r="M1022" i="2"/>
  <c r="D1023" i="2"/>
  <c r="H1022" i="2"/>
  <c r="F1022" i="2"/>
  <c r="C1022" i="2"/>
  <c r="G1016" i="2"/>
  <c r="L1016" i="2"/>
  <c r="D1016" i="2"/>
  <c r="I1016" i="2"/>
  <c r="F1010" i="2"/>
  <c r="C1012" i="2"/>
  <c r="C1010" i="2"/>
  <c r="E1010" i="2"/>
  <c r="J1010" i="2"/>
  <c r="C1011" i="2"/>
  <c r="D1010" i="2"/>
  <c r="C1005" i="2"/>
  <c r="M1004" i="2"/>
  <c r="F1006" i="2"/>
  <c r="E1004" i="2"/>
  <c r="J1004" i="2"/>
  <c r="I1004" i="2"/>
  <c r="F1004" i="2"/>
  <c r="D1005" i="2"/>
  <c r="D1004" i="2"/>
  <c r="I998" i="2"/>
  <c r="D1000" i="2"/>
  <c r="H998" i="2"/>
  <c r="M998" i="2"/>
  <c r="F1000" i="2"/>
  <c r="C998" i="2"/>
  <c r="D999" i="2"/>
  <c r="K992" i="2"/>
  <c r="E992" i="2"/>
  <c r="D994" i="2"/>
  <c r="M992" i="2"/>
  <c r="C994" i="2"/>
  <c r="K986" i="2"/>
  <c r="C987" i="2"/>
  <c r="J986" i="2"/>
  <c r="C988" i="2"/>
  <c r="E986" i="2"/>
  <c r="I986" i="2"/>
  <c r="D987" i="2"/>
  <c r="F988" i="2"/>
  <c r="D980" i="2"/>
  <c r="E980" i="2"/>
  <c r="F980" i="2"/>
  <c r="C981" i="2"/>
  <c r="G980" i="2"/>
  <c r="D981" i="2"/>
  <c r="C982" i="2"/>
  <c r="J980" i="2"/>
  <c r="I980" i="2"/>
  <c r="D976" i="2"/>
  <c r="G974" i="2"/>
  <c r="F974" i="2"/>
  <c r="K974" i="2"/>
  <c r="C976" i="2"/>
  <c r="E974" i="2"/>
  <c r="J974" i="2"/>
  <c r="D974" i="2"/>
  <c r="C974" i="2"/>
  <c r="L968" i="2"/>
  <c r="F970" i="2"/>
  <c r="H968" i="2"/>
  <c r="I968" i="2"/>
  <c r="M968" i="2"/>
  <c r="D970" i="2"/>
  <c r="J968" i="2"/>
  <c r="C970" i="2"/>
  <c r="I962" i="2"/>
  <c r="D964" i="2"/>
  <c r="C964" i="2"/>
  <c r="C962" i="2"/>
  <c r="D962" i="2"/>
  <c r="G962" i="2"/>
  <c r="J962" i="2"/>
  <c r="K956" i="2"/>
  <c r="G950" i="2"/>
  <c r="K950" i="2"/>
  <c r="D950" i="2"/>
  <c r="C952" i="2"/>
  <c r="M950" i="2"/>
  <c r="D952" i="2"/>
  <c r="C945" i="2"/>
  <c r="F946" i="2"/>
  <c r="L944" i="2"/>
  <c r="H944" i="2"/>
  <c r="E944" i="2"/>
  <c r="C946" i="2"/>
  <c r="J944" i="2"/>
  <c r="G938" i="2"/>
  <c r="F938" i="2"/>
  <c r="M938" i="2"/>
  <c r="L938" i="2"/>
  <c r="C940" i="2"/>
  <c r="D939" i="2"/>
  <c r="H938" i="2"/>
  <c r="I938" i="2"/>
  <c r="D940" i="2"/>
  <c r="C939" i="2"/>
  <c r="F940" i="2"/>
  <c r="F932" i="2"/>
  <c r="I932" i="2"/>
  <c r="C933" i="2"/>
  <c r="J932" i="2"/>
  <c r="D933" i="2"/>
  <c r="C934" i="2"/>
  <c r="E932" i="2"/>
  <c r="M932" i="2"/>
  <c r="K932" i="2"/>
  <c r="H932" i="2"/>
  <c r="F934" i="2"/>
  <c r="G932" i="2"/>
  <c r="D932" i="2"/>
  <c r="D934" i="2"/>
  <c r="D457" i="2"/>
  <c r="C457" i="2"/>
  <c r="C950" i="2"/>
  <c r="G944" i="2"/>
  <c r="C932" i="2"/>
  <c r="C1041" i="2"/>
  <c r="C1071" i="2"/>
  <c r="L932" i="2"/>
  <c r="M455" i="2"/>
  <c r="C456" i="2"/>
  <c r="C1017" i="2"/>
  <c r="D1018" i="2"/>
  <c r="H986" i="2"/>
  <c r="F1064" i="2"/>
  <c r="D1022" i="2"/>
  <c r="K1052" i="2"/>
  <c r="D1047" i="2"/>
  <c r="G1070" i="2"/>
  <c r="G1040" i="2"/>
  <c r="M980" i="2"/>
  <c r="C999" i="2"/>
  <c r="H1070" i="2"/>
  <c r="I992" i="2"/>
  <c r="C1004" i="2"/>
  <c r="C993" i="2"/>
  <c r="K1022" i="2"/>
  <c r="C1065" i="2"/>
  <c r="H962" i="2"/>
  <c r="E962" i="2"/>
  <c r="K968" i="2"/>
  <c r="D975" i="2"/>
  <c r="K980" i="2"/>
  <c r="D986" i="2"/>
  <c r="F986" i="2"/>
  <c r="L992" i="2"/>
  <c r="J998" i="2"/>
  <c r="D1006" i="2"/>
  <c r="L1004" i="2"/>
  <c r="H1010" i="2"/>
  <c r="E1016" i="2"/>
  <c r="E1046" i="2"/>
  <c r="G1052" i="2"/>
  <c r="M1058" i="2"/>
  <c r="F1072" i="2"/>
  <c r="C1077" i="2"/>
  <c r="H1502" i="2"/>
  <c r="D1054" i="2"/>
  <c r="K938" i="2"/>
  <c r="D938" i="2"/>
  <c r="C938" i="2"/>
  <c r="E938" i="2"/>
  <c r="I1169" i="2"/>
  <c r="K1169" i="2"/>
  <c r="D1171" i="2"/>
  <c r="D1169" i="2"/>
  <c r="F1169" i="2"/>
  <c r="C1170" i="2"/>
  <c r="C1169" i="2"/>
  <c r="E1169" i="2"/>
  <c r="F1171" i="2"/>
  <c r="J1169" i="2"/>
  <c r="D1170" i="2"/>
  <c r="M1169" i="2"/>
  <c r="K1163" i="2"/>
  <c r="M1163" i="2"/>
  <c r="D1163" i="2"/>
  <c r="D1158" i="2"/>
  <c r="J1157" i="2"/>
  <c r="F1157" i="2"/>
  <c r="I1151" i="2"/>
  <c r="F1153" i="2"/>
  <c r="D1153" i="2"/>
  <c r="K1151" i="2"/>
  <c r="D1145" i="2"/>
  <c r="F1147" i="2"/>
  <c r="C1139" i="2"/>
  <c r="D1140" i="2"/>
  <c r="I1139" i="2"/>
  <c r="L1139" i="2"/>
  <c r="L1133" i="2"/>
  <c r="D1133" i="2"/>
  <c r="D1134" i="2"/>
  <c r="G572" i="2"/>
  <c r="F572" i="2"/>
  <c r="I566" i="2"/>
  <c r="C567" i="2"/>
  <c r="H566" i="2"/>
  <c r="I560" i="2"/>
  <c r="F562" i="2"/>
  <c r="H560" i="2"/>
  <c r="M560" i="2"/>
  <c r="H152" i="2"/>
  <c r="J152" i="2"/>
  <c r="D147" i="2"/>
  <c r="K146" i="2"/>
  <c r="D146" i="2"/>
  <c r="G140" i="2"/>
  <c r="D140" i="2"/>
  <c r="D141" i="2"/>
  <c r="C141" i="2"/>
  <c r="E140" i="2"/>
  <c r="K140" i="2"/>
  <c r="H110" i="2"/>
  <c r="D112" i="2"/>
  <c r="C1159" i="2"/>
  <c r="F758" i="2"/>
  <c r="E758" i="2"/>
  <c r="L758" i="2"/>
  <c r="I758" i="2"/>
  <c r="D758" i="2"/>
  <c r="M758" i="2"/>
  <c r="C758" i="2"/>
  <c r="K758" i="2"/>
  <c r="C754" i="2"/>
  <c r="M752" i="2"/>
  <c r="F752" i="2"/>
  <c r="C753" i="2"/>
  <c r="G746" i="2"/>
  <c r="E746" i="2"/>
  <c r="C748" i="2"/>
  <c r="I746" i="2"/>
  <c r="E740" i="2"/>
  <c r="D741" i="2"/>
  <c r="D735" i="2"/>
  <c r="I734" i="2"/>
  <c r="G734" i="2"/>
  <c r="C736" i="2"/>
  <c r="F722" i="2"/>
  <c r="G722" i="2"/>
  <c r="L722" i="2"/>
  <c r="L716" i="2"/>
  <c r="C718" i="2"/>
  <c r="F716" i="2"/>
  <c r="G1169" i="2"/>
  <c r="D876" i="2"/>
  <c r="C877" i="2"/>
  <c r="L875" i="2"/>
  <c r="D875" i="2"/>
  <c r="J875" i="2"/>
  <c r="H875" i="2"/>
  <c r="E875" i="2"/>
  <c r="K875" i="2"/>
  <c r="F875" i="2"/>
  <c r="J857" i="2"/>
  <c r="M857" i="2"/>
  <c r="E851" i="2"/>
  <c r="G851" i="2"/>
  <c r="D853" i="2"/>
  <c r="C852" i="2"/>
  <c r="M851" i="2"/>
  <c r="J851" i="2"/>
  <c r="C853" i="2"/>
  <c r="D851" i="2"/>
  <c r="K845" i="2"/>
  <c r="E845" i="2"/>
  <c r="C839" i="2"/>
  <c r="C840" i="2"/>
  <c r="C834" i="2"/>
  <c r="D827" i="2"/>
  <c r="I827" i="2"/>
  <c r="F827" i="2"/>
  <c r="E821" i="2"/>
  <c r="K821" i="2"/>
  <c r="D815" i="2"/>
  <c r="L815" i="2"/>
  <c r="I815" i="2"/>
  <c r="F815" i="2"/>
  <c r="D811" i="2"/>
  <c r="C811" i="2"/>
  <c r="C809" i="2"/>
  <c r="E809" i="2"/>
  <c r="C810" i="2"/>
  <c r="I809" i="2"/>
  <c r="M803" i="2"/>
  <c r="I803" i="2"/>
  <c r="D803" i="2"/>
  <c r="D805" i="2"/>
  <c r="C803" i="2"/>
  <c r="L803" i="2"/>
  <c r="F410" i="2"/>
  <c r="H410" i="2"/>
  <c r="J410" i="2"/>
  <c r="F412" i="2"/>
  <c r="C405" i="2"/>
  <c r="D405" i="2"/>
  <c r="H392" i="2"/>
  <c r="D392" i="2"/>
  <c r="G392" i="2"/>
  <c r="D394" i="2"/>
  <c r="L392" i="2"/>
  <c r="F394" i="2"/>
  <c r="D393" i="2"/>
  <c r="K386" i="2"/>
  <c r="C386" i="2"/>
  <c r="H386" i="2"/>
  <c r="D387" i="2"/>
  <c r="E386" i="2"/>
  <c r="L380" i="2"/>
  <c r="D381" i="2"/>
  <c r="D382" i="2"/>
  <c r="J380" i="2"/>
  <c r="F370" i="2"/>
  <c r="C369" i="2"/>
  <c r="I362" i="2"/>
  <c r="F364" i="2"/>
  <c r="D362" i="2"/>
  <c r="M356" i="2"/>
  <c r="D356" i="2"/>
  <c r="G356" i="2"/>
  <c r="E350" i="2"/>
  <c r="I350" i="2"/>
  <c r="G350" i="2"/>
  <c r="D345" i="2"/>
  <c r="F346" i="2"/>
  <c r="J344" i="2"/>
  <c r="C346" i="2"/>
  <c r="D338" i="2"/>
  <c r="C339" i="2"/>
  <c r="F338" i="2"/>
  <c r="J332" i="2"/>
  <c r="K332" i="2"/>
  <c r="H332" i="2"/>
  <c r="G332" i="2"/>
  <c r="D320" i="2"/>
  <c r="H320" i="2"/>
  <c r="D321" i="2"/>
  <c r="M320" i="2"/>
  <c r="D263" i="2"/>
  <c r="H263" i="2"/>
  <c r="D1405" i="2"/>
  <c r="J1502" i="2"/>
  <c r="D1502" i="2"/>
  <c r="F1504" i="2"/>
  <c r="K1502" i="2"/>
  <c r="L269" i="2"/>
  <c r="K722" i="2"/>
  <c r="F269" i="2"/>
  <c r="C724" i="2"/>
  <c r="J722" i="2"/>
  <c r="H269" i="2"/>
  <c r="D625" i="2"/>
  <c r="D630" i="2"/>
  <c r="C734" i="2"/>
  <c r="I1403" i="2"/>
  <c r="K1403" i="2"/>
  <c r="H611" i="2"/>
  <c r="D613" i="2"/>
  <c r="C611" i="2"/>
  <c r="K629" i="2"/>
  <c r="L629" i="2"/>
  <c r="C1398" i="2"/>
  <c r="D1404" i="2"/>
  <c r="C741" i="2"/>
  <c r="I740" i="2"/>
  <c r="I611" i="2"/>
  <c r="C623" i="2"/>
  <c r="I845" i="2"/>
  <c r="C833" i="2"/>
  <c r="M839" i="2"/>
  <c r="C846" i="2"/>
  <c r="D845" i="2"/>
  <c r="H716" i="2"/>
  <c r="C740" i="2"/>
  <c r="L740" i="2"/>
  <c r="G740" i="2"/>
  <c r="D736" i="2"/>
  <c r="M1430" i="2"/>
  <c r="C1432" i="2"/>
  <c r="F1430" i="2"/>
  <c r="I1430" i="2"/>
  <c r="L1424" i="2"/>
  <c r="C1425" i="2"/>
  <c r="H1277" i="2"/>
  <c r="M1277" i="2"/>
  <c r="L1277" i="2"/>
  <c r="C1267" i="2"/>
  <c r="C1265" i="2"/>
  <c r="F1259" i="2"/>
  <c r="E1259" i="2"/>
  <c r="J926" i="2"/>
  <c r="G926" i="2"/>
  <c r="L926" i="2"/>
  <c r="D928" i="2"/>
  <c r="C926" i="2"/>
  <c r="M920" i="2"/>
  <c r="C921" i="2"/>
  <c r="J920" i="2"/>
  <c r="H920" i="2"/>
  <c r="C922" i="2"/>
  <c r="K920" i="2"/>
  <c r="D920" i="2"/>
  <c r="F914" i="2"/>
  <c r="G914" i="2"/>
  <c r="H914" i="2"/>
  <c r="J914" i="2"/>
  <c r="C914" i="2"/>
  <c r="D909" i="2"/>
  <c r="I908" i="2"/>
  <c r="D904" i="2"/>
  <c r="G902" i="2"/>
  <c r="G773" i="2"/>
  <c r="D773" i="2"/>
  <c r="L773" i="2"/>
  <c r="F773" i="2"/>
  <c r="E773" i="2"/>
  <c r="I767" i="2"/>
  <c r="D769" i="2"/>
  <c r="F769" i="2"/>
  <c r="G767" i="2"/>
  <c r="E1403" i="2"/>
  <c r="F1405" i="2"/>
  <c r="F1403" i="2"/>
  <c r="H833" i="2"/>
  <c r="L833" i="2"/>
  <c r="D730" i="2"/>
  <c r="C728" i="2"/>
  <c r="D729" i="2"/>
  <c r="J728" i="2"/>
  <c r="G728" i="2"/>
  <c r="E728" i="2"/>
  <c r="K728" i="2"/>
  <c r="M716" i="2"/>
  <c r="D716" i="2"/>
  <c r="J716" i="2"/>
  <c r="C717" i="2"/>
  <c r="F718" i="2"/>
  <c r="G716" i="2"/>
  <c r="C631" i="2"/>
  <c r="M629" i="2"/>
  <c r="D624" i="2"/>
  <c r="C624" i="2"/>
  <c r="C625" i="2"/>
  <c r="M617" i="2"/>
  <c r="F619" i="2"/>
  <c r="D617" i="2"/>
  <c r="C618" i="2"/>
  <c r="G617" i="2"/>
  <c r="K617" i="2"/>
  <c r="F613" i="2"/>
  <c r="L611" i="2"/>
  <c r="D612" i="2"/>
  <c r="M611" i="2"/>
  <c r="F455" i="2"/>
  <c r="D456" i="2"/>
  <c r="I455" i="2"/>
  <c r="G455" i="2"/>
  <c r="D455" i="2"/>
  <c r="F263" i="2"/>
  <c r="D265" i="2"/>
  <c r="E263" i="2"/>
  <c r="I263" i="2"/>
  <c r="G263" i="2"/>
  <c r="K263" i="2"/>
  <c r="C264" i="2"/>
  <c r="M263" i="2"/>
  <c r="L263" i="2"/>
  <c r="D264" i="2"/>
  <c r="K269" i="2"/>
  <c r="J1403" i="2"/>
  <c r="C1404" i="2"/>
  <c r="G1502" i="2"/>
  <c r="D1504" i="2"/>
  <c r="D1503" i="2"/>
  <c r="I722" i="2"/>
  <c r="D270" i="2"/>
  <c r="C270" i="2"/>
  <c r="H722" i="2"/>
  <c r="G269" i="2"/>
  <c r="M722" i="2"/>
  <c r="H1397" i="2"/>
  <c r="F1399" i="2"/>
  <c r="C455" i="2"/>
  <c r="D1399" i="2"/>
  <c r="C1399" i="2"/>
  <c r="J623" i="2"/>
  <c r="D619" i="2"/>
  <c r="F734" i="2"/>
  <c r="L617" i="2"/>
  <c r="C612" i="2"/>
  <c r="E611" i="2"/>
  <c r="C630" i="2"/>
  <c r="L1397" i="2"/>
  <c r="J617" i="2"/>
  <c r="H734" i="2"/>
  <c r="J740" i="2"/>
  <c r="F625" i="2"/>
  <c r="L623" i="2"/>
  <c r="K1397" i="2"/>
  <c r="D846" i="2"/>
  <c r="F833" i="2"/>
  <c r="K833" i="2"/>
  <c r="L839" i="2"/>
  <c r="C845" i="2"/>
  <c r="K716" i="2"/>
  <c r="C742" i="2"/>
  <c r="I716" i="2"/>
  <c r="I1502" i="2"/>
  <c r="C1405" i="2"/>
  <c r="E734" i="2"/>
  <c r="E716" i="2"/>
  <c r="C729" i="2"/>
  <c r="M728" i="2"/>
  <c r="M269" i="2"/>
  <c r="F611" i="2"/>
  <c r="J989" i="2"/>
  <c r="D990" i="2"/>
  <c r="C973" i="2"/>
  <c r="D960" i="2"/>
  <c r="E959" i="2"/>
  <c r="F953" i="2"/>
  <c r="D955" i="2"/>
  <c r="J806" i="2"/>
  <c r="I806" i="2"/>
  <c r="F563" i="2"/>
  <c r="C564" i="2"/>
  <c r="J563" i="2"/>
  <c r="I563" i="2"/>
  <c r="G563" i="2"/>
  <c r="D565" i="2"/>
  <c r="H563" i="2"/>
  <c r="F565" i="2"/>
  <c r="E563" i="2"/>
  <c r="C563" i="2"/>
  <c r="D563" i="2"/>
  <c r="M563" i="2"/>
  <c r="L395" i="2"/>
  <c r="I395" i="2"/>
  <c r="C397" i="2"/>
  <c r="K395" i="2"/>
  <c r="M395" i="2"/>
  <c r="F397" i="2"/>
  <c r="C395" i="2"/>
  <c r="H395" i="2"/>
  <c r="L389" i="2"/>
  <c r="C390" i="2"/>
  <c r="I389" i="2"/>
  <c r="F385" i="2"/>
  <c r="C383" i="2"/>
  <c r="F383" i="2"/>
  <c r="I383" i="2"/>
  <c r="L377" i="2"/>
  <c r="D378" i="2"/>
  <c r="M377" i="2"/>
  <c r="C377" i="2"/>
  <c r="D377" i="2"/>
  <c r="C378" i="2"/>
  <c r="K377" i="2"/>
  <c r="E371" i="2"/>
  <c r="F373" i="2"/>
  <c r="C373" i="2"/>
  <c r="J371" i="2"/>
  <c r="C372" i="2"/>
  <c r="K371" i="2"/>
  <c r="D373" i="2"/>
  <c r="F371" i="2"/>
  <c r="M371" i="2"/>
  <c r="H365" i="2"/>
  <c r="C365" i="2"/>
  <c r="D366" i="2"/>
  <c r="G365" i="2"/>
  <c r="J365" i="2"/>
  <c r="D360" i="2"/>
  <c r="G359" i="2"/>
  <c r="D361" i="2"/>
  <c r="E359" i="2"/>
  <c r="C149" i="2"/>
  <c r="D150" i="2"/>
  <c r="F151" i="2"/>
  <c r="H149" i="2"/>
  <c r="J149" i="2"/>
  <c r="F149" i="2"/>
  <c r="D151" i="2"/>
  <c r="M149" i="2"/>
  <c r="C150" i="2"/>
  <c r="L149" i="2"/>
  <c r="M1403" i="2"/>
  <c r="C1403" i="2"/>
  <c r="M1502" i="2"/>
  <c r="F1502" i="2"/>
  <c r="C1504" i="2"/>
  <c r="D722" i="2"/>
  <c r="F271" i="2"/>
  <c r="E722" i="2"/>
  <c r="D271" i="2"/>
  <c r="D841" i="2"/>
  <c r="E269" i="2"/>
  <c r="C269" i="2"/>
  <c r="F724" i="2"/>
  <c r="F631" i="2"/>
  <c r="M1397" i="2"/>
  <c r="L455" i="2"/>
  <c r="J455" i="2"/>
  <c r="K455" i="2"/>
  <c r="K740" i="2"/>
  <c r="D631" i="2"/>
  <c r="I617" i="2"/>
  <c r="D742" i="2"/>
  <c r="F736" i="2"/>
  <c r="K611" i="2"/>
  <c r="D734" i="2"/>
  <c r="J734" i="2"/>
  <c r="J611" i="2"/>
  <c r="J629" i="2"/>
  <c r="E629" i="2"/>
  <c r="F1397" i="2"/>
  <c r="G1403" i="2"/>
  <c r="H623" i="2"/>
  <c r="F740" i="2"/>
  <c r="F742" i="2"/>
  <c r="F617" i="2"/>
  <c r="L734" i="2"/>
  <c r="M740" i="2"/>
  <c r="F623" i="2"/>
  <c r="G623" i="2"/>
  <c r="E455" i="2"/>
  <c r="J833" i="2"/>
  <c r="M833" i="2"/>
  <c r="C841" i="2"/>
  <c r="H845" i="2"/>
  <c r="D718" i="2"/>
  <c r="H728" i="2"/>
  <c r="D717" i="2"/>
  <c r="D728" i="2"/>
  <c r="F730" i="2"/>
  <c r="I623" i="2"/>
  <c r="C1465" i="2"/>
  <c r="C1463" i="2"/>
  <c r="K1463" i="2"/>
  <c r="I1463" i="2"/>
  <c r="F1463" i="2"/>
  <c r="C1459" i="2"/>
  <c r="K1457" i="2"/>
  <c r="D1457" i="2"/>
  <c r="C1457" i="2"/>
  <c r="F1453" i="2"/>
  <c r="M1451" i="2"/>
  <c r="C1189" i="2"/>
  <c r="C1188" i="2"/>
  <c r="D1188" i="2"/>
  <c r="L1187" i="2"/>
  <c r="F1181" i="2"/>
  <c r="J1181" i="2"/>
  <c r="D1181" i="2"/>
  <c r="D1183" i="2"/>
  <c r="F1183" i="2"/>
  <c r="G1181" i="2"/>
  <c r="J590" i="2"/>
  <c r="C591" i="2"/>
  <c r="F590" i="2"/>
  <c r="J578" i="2"/>
  <c r="C579" i="2"/>
  <c r="I428" i="2"/>
  <c r="C429" i="2"/>
  <c r="D429" i="2"/>
  <c r="F422" i="2"/>
  <c r="D423" i="2"/>
  <c r="M422" i="2"/>
  <c r="C422" i="2"/>
  <c r="C424" i="2"/>
  <c r="D422" i="2"/>
  <c r="M416" i="2"/>
  <c r="L416" i="2"/>
  <c r="C417" i="2"/>
  <c r="J416" i="2"/>
  <c r="E416" i="2"/>
  <c r="D195" i="2"/>
  <c r="J194" i="2"/>
  <c r="K806" i="2"/>
  <c r="G806" i="2"/>
  <c r="I728" i="2"/>
  <c r="C730" i="2"/>
  <c r="G1439" i="2"/>
  <c r="F1441" i="2"/>
  <c r="C1380" i="2"/>
  <c r="F1379" i="2"/>
  <c r="C1379" i="2"/>
  <c r="D1380" i="2"/>
  <c r="H1367" i="2"/>
  <c r="G1367" i="2"/>
  <c r="K1367" i="2"/>
  <c r="C1158" i="2"/>
  <c r="I1157" i="2"/>
  <c r="C937" i="2"/>
  <c r="I935" i="2"/>
  <c r="J527" i="2"/>
  <c r="E527" i="2"/>
  <c r="M527" i="2"/>
  <c r="G527" i="2"/>
  <c r="I335" i="2"/>
  <c r="D335" i="2"/>
  <c r="D303" i="2"/>
  <c r="L296" i="2"/>
  <c r="J284" i="2"/>
  <c r="M284" i="2"/>
  <c r="C172" i="2"/>
  <c r="C170" i="2"/>
  <c r="D171" i="2"/>
  <c r="H170" i="2"/>
  <c r="J170" i="2"/>
  <c r="F172" i="2"/>
  <c r="G170" i="2"/>
  <c r="F170" i="2"/>
  <c r="M170" i="2"/>
  <c r="I170" i="2"/>
  <c r="E170" i="2"/>
  <c r="D172" i="2"/>
  <c r="D164" i="2"/>
  <c r="C165" i="2"/>
  <c r="D166" i="2"/>
  <c r="D165" i="2"/>
  <c r="L164" i="2"/>
  <c r="G164" i="2"/>
  <c r="E164" i="2"/>
  <c r="I164" i="2"/>
  <c r="J164" i="2"/>
  <c r="E158" i="2"/>
  <c r="D160" i="2"/>
  <c r="F158" i="2"/>
  <c r="F137" i="2"/>
  <c r="L137" i="2"/>
  <c r="E137" i="2"/>
  <c r="D120" i="2"/>
  <c r="F121" i="2"/>
  <c r="C121" i="2"/>
  <c r="F1454" i="2"/>
  <c r="J1454" i="2"/>
  <c r="G614" i="2"/>
  <c r="M614" i="2"/>
  <c r="D610" i="2"/>
  <c r="M608" i="2"/>
  <c r="D609" i="2"/>
  <c r="F589" i="2"/>
  <c r="E587" i="2"/>
  <c r="J587" i="2"/>
  <c r="C587" i="2"/>
  <c r="I587" i="2"/>
  <c r="H587" i="2"/>
  <c r="F587" i="2"/>
  <c r="C581" i="2"/>
  <c r="F581" i="2"/>
  <c r="G581" i="2"/>
  <c r="J581" i="2"/>
  <c r="D581" i="2"/>
  <c r="E581" i="2"/>
  <c r="C583" i="2"/>
  <c r="C576" i="2"/>
  <c r="D577" i="2"/>
  <c r="E575" i="2"/>
  <c r="M575" i="2"/>
  <c r="D433" i="2"/>
  <c r="J431" i="2"/>
  <c r="K1469" i="2"/>
  <c r="D1471" i="2"/>
  <c r="J1415" i="2"/>
  <c r="C1415" i="2"/>
  <c r="F1417" i="2"/>
  <c r="D1199" i="2"/>
  <c r="I1199" i="2"/>
  <c r="G1067" i="2"/>
  <c r="J1067" i="2"/>
  <c r="F1069" i="2"/>
  <c r="C1068" i="2"/>
  <c r="M1067" i="2"/>
  <c r="D1067" i="2"/>
  <c r="I1067" i="2"/>
  <c r="E1067" i="2"/>
  <c r="C1062" i="2"/>
  <c r="E1061" i="2"/>
  <c r="K1061" i="2"/>
  <c r="H1055" i="2"/>
  <c r="C1050" i="2"/>
  <c r="M1049" i="2"/>
  <c r="C1049" i="2"/>
  <c r="D1031" i="2"/>
  <c r="F1033" i="2"/>
  <c r="I1031" i="2"/>
  <c r="E1025" i="2"/>
  <c r="F1025" i="2"/>
  <c r="J1019" i="2"/>
  <c r="D1020" i="2"/>
  <c r="C1021" i="2"/>
  <c r="C1020" i="2"/>
  <c r="F1013" i="2"/>
  <c r="D1015" i="2"/>
  <c r="C1015" i="2"/>
  <c r="D1007" i="2"/>
  <c r="K1007" i="2"/>
  <c r="C1002" i="2"/>
  <c r="D1001" i="2"/>
  <c r="I1001" i="2"/>
  <c r="F1001" i="2"/>
  <c r="D230" i="2"/>
  <c r="K230" i="2"/>
  <c r="D224" i="2"/>
  <c r="H224" i="2"/>
  <c r="G224" i="2"/>
  <c r="F1439" i="2"/>
  <c r="H1439" i="2"/>
  <c r="I1439" i="2"/>
  <c r="M1409" i="2"/>
  <c r="K1409" i="2"/>
  <c r="I1373" i="2"/>
  <c r="D1374" i="2"/>
  <c r="C1368" i="2"/>
  <c r="C1369" i="2"/>
  <c r="F1369" i="2"/>
  <c r="E1367" i="2"/>
  <c r="D1362" i="2"/>
  <c r="E1361" i="2"/>
  <c r="E1235" i="2"/>
  <c r="L1235" i="2"/>
  <c r="E1193" i="2"/>
  <c r="J1193" i="2"/>
  <c r="I1193" i="2"/>
  <c r="H1193" i="2"/>
  <c r="C1194" i="2"/>
  <c r="D1195" i="2"/>
  <c r="L1193" i="2"/>
  <c r="F1193" i="2"/>
  <c r="C1135" i="2"/>
  <c r="E1133" i="2"/>
  <c r="D1062" i="2"/>
  <c r="G1061" i="2"/>
  <c r="F1063" i="2"/>
  <c r="F1061" i="2"/>
  <c r="J1061" i="2"/>
  <c r="L1055" i="2"/>
  <c r="G1055" i="2"/>
  <c r="C461" i="2"/>
  <c r="H461" i="2"/>
  <c r="D462" i="2"/>
  <c r="I461" i="2"/>
  <c r="F463" i="2"/>
  <c r="D415" i="2"/>
  <c r="C415" i="2"/>
  <c r="C137" i="2"/>
  <c r="C139" i="2"/>
  <c r="D137" i="2"/>
  <c r="D139" i="2"/>
  <c r="F139" i="2"/>
  <c r="M137" i="2"/>
  <c r="I125" i="2"/>
  <c r="D127" i="2"/>
  <c r="J125" i="2"/>
  <c r="D872" i="2"/>
  <c r="G872" i="2"/>
  <c r="C867" i="2"/>
  <c r="I866" i="2"/>
  <c r="G866" i="2"/>
  <c r="J674" i="2"/>
  <c r="G674" i="2"/>
  <c r="K674" i="2"/>
  <c r="H674" i="2"/>
  <c r="D537" i="2"/>
  <c r="C1429" i="2"/>
  <c r="M1427" i="2"/>
  <c r="G1397" i="2"/>
  <c r="E1397" i="2"/>
  <c r="C1261" i="2"/>
  <c r="D1260" i="2"/>
  <c r="E1175" i="2"/>
  <c r="K1175" i="2"/>
  <c r="D894" i="2"/>
  <c r="I893" i="2"/>
  <c r="C444" i="2"/>
  <c r="F443" i="2"/>
  <c r="L53" i="2"/>
  <c r="C53" i="2"/>
  <c r="H53" i="2"/>
  <c r="J47" i="2"/>
  <c r="M47" i="2"/>
  <c r="C48" i="2"/>
  <c r="E914" i="2"/>
  <c r="D916" i="2"/>
  <c r="M914" i="2"/>
  <c r="C842" i="2"/>
  <c r="G842" i="2"/>
  <c r="L842" i="2"/>
  <c r="D844" i="2"/>
  <c r="D843" i="2"/>
  <c r="F772" i="2"/>
  <c r="J770" i="2"/>
  <c r="K734" i="2"/>
  <c r="C735" i="2"/>
  <c r="H314" i="2"/>
  <c r="G314" i="2"/>
  <c r="E254" i="2"/>
  <c r="H254" i="2"/>
  <c r="D255" i="2"/>
  <c r="C256" i="2"/>
  <c r="F254" i="2"/>
  <c r="L254" i="2"/>
  <c r="D254" i="2"/>
  <c r="C254" i="2"/>
  <c r="J254" i="2"/>
  <c r="I254" i="2"/>
  <c r="M254" i="2"/>
  <c r="I248" i="2"/>
  <c r="D249" i="2"/>
  <c r="I236" i="2"/>
  <c r="M236" i="2"/>
  <c r="G236" i="2"/>
  <c r="I188" i="2"/>
  <c r="F190" i="2"/>
  <c r="H188" i="2"/>
  <c r="D189" i="2"/>
  <c r="C190" i="2"/>
  <c r="L188" i="2"/>
  <c r="F178" i="2"/>
  <c r="F176" i="2"/>
  <c r="E176" i="2"/>
  <c r="K176" i="2"/>
  <c r="I176" i="2"/>
  <c r="C711" i="2" l="1"/>
  <c r="E710" i="2"/>
  <c r="K710" i="2"/>
  <c r="I710" i="2"/>
  <c r="F710" i="2"/>
  <c r="D710" i="2"/>
  <c r="D712" i="2"/>
  <c r="J710" i="2"/>
  <c r="G710" i="2"/>
  <c r="L710" i="2"/>
  <c r="F712" i="2"/>
  <c r="C712" i="2"/>
  <c r="M710" i="2"/>
  <c r="D711" i="2"/>
  <c r="C710" i="2"/>
  <c r="E695" i="2"/>
  <c r="I695" i="2"/>
  <c r="G695" i="2"/>
  <c r="M695" i="2"/>
  <c r="D697" i="2"/>
  <c r="F697" i="2"/>
  <c r="C696" i="2"/>
  <c r="J695" i="2"/>
  <c r="D695" i="2"/>
  <c r="K695" i="2"/>
  <c r="L695" i="2"/>
  <c r="I683" i="2"/>
  <c r="M683" i="2"/>
  <c r="G683" i="2"/>
  <c r="F683" i="2"/>
  <c r="J683" i="2"/>
  <c r="C684" i="2"/>
  <c r="C685" i="2"/>
  <c r="F685" i="2"/>
  <c r="D685" i="2"/>
  <c r="D683" i="2"/>
  <c r="F622" i="2"/>
  <c r="L620" i="2"/>
  <c r="F620" i="2"/>
  <c r="H620" i="2"/>
  <c r="C620" i="2"/>
  <c r="C621" i="2"/>
  <c r="E620" i="2"/>
  <c r="M620" i="2"/>
  <c r="C622" i="2"/>
  <c r="D621" i="2"/>
  <c r="K620" i="2"/>
  <c r="D620" i="2"/>
  <c r="J620" i="2"/>
  <c r="I620" i="2"/>
  <c r="M536" i="2"/>
  <c r="L536" i="2"/>
  <c r="C538" i="2"/>
  <c r="G536" i="2"/>
  <c r="C536" i="2"/>
  <c r="I536" i="2"/>
  <c r="H536" i="2"/>
  <c r="K536" i="2"/>
  <c r="D538" i="2"/>
  <c r="F536" i="2"/>
  <c r="E536" i="2"/>
  <c r="D450" i="2"/>
  <c r="M449" i="2"/>
  <c r="I449" i="2"/>
  <c r="F451" i="2"/>
  <c r="H449" i="2"/>
  <c r="G449" i="2"/>
  <c r="F449" i="2"/>
  <c r="D451" i="2"/>
  <c r="J449" i="2"/>
  <c r="C451" i="2"/>
  <c r="D449" i="2"/>
  <c r="C450" i="2"/>
  <c r="C449" i="2"/>
  <c r="E449" i="2"/>
  <c r="M434" i="2"/>
  <c r="C435" i="2"/>
  <c r="E434" i="2"/>
  <c r="C434" i="2"/>
  <c r="I434" i="2"/>
  <c r="J434" i="2"/>
  <c r="C436" i="2"/>
  <c r="K434" i="2"/>
  <c r="F434" i="2"/>
  <c r="F436" i="2"/>
  <c r="G434" i="2"/>
  <c r="D435" i="2"/>
  <c r="D434" i="2"/>
  <c r="L434" i="2"/>
  <c r="I956" i="2"/>
  <c r="C958" i="2"/>
  <c r="H470" i="2"/>
  <c r="C470" i="2"/>
  <c r="K545" i="2"/>
  <c r="K683" i="2"/>
  <c r="K449" i="2"/>
  <c r="D957" i="2"/>
  <c r="L449" i="2"/>
  <c r="M689" i="2"/>
  <c r="H695" i="2"/>
  <c r="F538" i="2"/>
  <c r="D622" i="2"/>
  <c r="G620" i="2"/>
  <c r="H434" i="2"/>
  <c r="C1180" i="2"/>
  <c r="J1178" i="2"/>
  <c r="C1179" i="2"/>
  <c r="H1178" i="2"/>
  <c r="K1178" i="2"/>
  <c r="L1178" i="2"/>
  <c r="M1178" i="2"/>
  <c r="D1180" i="2"/>
  <c r="D1178" i="2"/>
  <c r="D1179" i="2"/>
  <c r="I1178" i="2"/>
  <c r="D972" i="2"/>
  <c r="G971" i="2"/>
  <c r="I971" i="2"/>
  <c r="L971" i="2"/>
  <c r="C972" i="2"/>
  <c r="H971" i="2"/>
  <c r="K971" i="2"/>
  <c r="D971" i="2"/>
  <c r="F973" i="2"/>
  <c r="D973" i="2"/>
  <c r="M971" i="2"/>
  <c r="E971" i="2"/>
  <c r="J956" i="2"/>
  <c r="M956" i="2"/>
  <c r="D958" i="2"/>
  <c r="F956" i="2"/>
  <c r="F958" i="2"/>
  <c r="L956" i="2"/>
  <c r="C956" i="2"/>
  <c r="E956" i="2"/>
  <c r="C957" i="2"/>
  <c r="C755" i="2"/>
  <c r="D757" i="2"/>
  <c r="C756" i="2"/>
  <c r="H755" i="2"/>
  <c r="K755" i="2"/>
  <c r="L755" i="2"/>
  <c r="I755" i="2"/>
  <c r="G755" i="2"/>
  <c r="D755" i="2"/>
  <c r="E755" i="2"/>
  <c r="D756" i="2"/>
  <c r="F755" i="2"/>
  <c r="M755" i="2"/>
  <c r="F757" i="2"/>
  <c r="G704" i="2"/>
  <c r="C706" i="2"/>
  <c r="F706" i="2"/>
  <c r="D706" i="2"/>
  <c r="F704" i="2"/>
  <c r="I704" i="2"/>
  <c r="J704" i="2"/>
  <c r="D704" i="2"/>
  <c r="H704" i="2"/>
  <c r="M704" i="2"/>
  <c r="C704" i="2"/>
  <c r="L704" i="2"/>
  <c r="E704" i="2"/>
  <c r="I689" i="2"/>
  <c r="C691" i="2"/>
  <c r="D690" i="2"/>
  <c r="C690" i="2"/>
  <c r="D691" i="2"/>
  <c r="E689" i="2"/>
  <c r="K689" i="2"/>
  <c r="H689" i="2"/>
  <c r="D689" i="2"/>
  <c r="F691" i="2"/>
  <c r="J689" i="2"/>
  <c r="G689" i="2"/>
  <c r="C689" i="2"/>
  <c r="J626" i="2"/>
  <c r="I626" i="2"/>
  <c r="M626" i="2"/>
  <c r="E626" i="2"/>
  <c r="L626" i="2"/>
  <c r="C626" i="2"/>
  <c r="D627" i="2"/>
  <c r="D626" i="2"/>
  <c r="K626" i="2"/>
  <c r="H626" i="2"/>
  <c r="C628" i="2"/>
  <c r="D628" i="2"/>
  <c r="F626" i="2"/>
  <c r="F628" i="2"/>
  <c r="D547" i="2"/>
  <c r="C546" i="2"/>
  <c r="M545" i="2"/>
  <c r="D545" i="2"/>
  <c r="C547" i="2"/>
  <c r="I545" i="2"/>
  <c r="J545" i="2"/>
  <c r="G545" i="2"/>
  <c r="F547" i="2"/>
  <c r="E545" i="2"/>
  <c r="F545" i="2"/>
  <c r="H545" i="2"/>
  <c r="L530" i="2"/>
  <c r="M530" i="2"/>
  <c r="J530" i="2"/>
  <c r="C531" i="2"/>
  <c r="C532" i="2"/>
  <c r="F530" i="2"/>
  <c r="D532" i="2"/>
  <c r="C530" i="2"/>
  <c r="H530" i="2"/>
  <c r="G530" i="2"/>
  <c r="D530" i="2"/>
  <c r="D531" i="2"/>
  <c r="I530" i="2"/>
  <c r="E530" i="2"/>
  <c r="F472" i="2"/>
  <c r="D470" i="2"/>
  <c r="K470" i="2"/>
  <c r="E470" i="2"/>
  <c r="D471" i="2"/>
  <c r="I470" i="2"/>
  <c r="C471" i="2"/>
  <c r="M470" i="2"/>
  <c r="C472" i="2"/>
  <c r="F470" i="2"/>
  <c r="J470" i="2"/>
  <c r="D536" i="2"/>
  <c r="C971" i="2"/>
  <c r="C627" i="2"/>
  <c r="E683" i="2"/>
  <c r="H683" i="2"/>
  <c r="D436" i="2"/>
  <c r="G956" i="2"/>
  <c r="K704" i="2"/>
  <c r="D472" i="2"/>
  <c r="L545" i="2"/>
  <c r="C695" i="2"/>
  <c r="C697" i="2"/>
  <c r="H710" i="2"/>
  <c r="J536" i="2"/>
  <c r="H956" i="2"/>
  <c r="F1180" i="2"/>
  <c r="K530" i="2"/>
  <c r="D705" i="2"/>
  <c r="J1187" i="2"/>
  <c r="F1189" i="2"/>
  <c r="D1189" i="2"/>
  <c r="I1187" i="2"/>
  <c r="G1187" i="2"/>
  <c r="F1057" i="2"/>
  <c r="D1057" i="2"/>
  <c r="M1055" i="2"/>
  <c r="F1055" i="2"/>
  <c r="D1056" i="2"/>
  <c r="C1055" i="2"/>
  <c r="F967" i="2"/>
  <c r="K965" i="2"/>
  <c r="H965" i="2"/>
  <c r="L965" i="2"/>
  <c r="J965" i="2"/>
  <c r="F965" i="2"/>
  <c r="D966" i="2"/>
  <c r="E965" i="2"/>
  <c r="D855" i="2"/>
  <c r="C856" i="2"/>
  <c r="M854" i="2"/>
  <c r="F854" i="2"/>
  <c r="L854" i="2"/>
  <c r="F856" i="2"/>
  <c r="G854" i="2"/>
  <c r="E854" i="2"/>
  <c r="F839" i="2"/>
  <c r="D840" i="2"/>
  <c r="H827" i="2"/>
  <c r="L827" i="2"/>
  <c r="C828" i="2"/>
  <c r="J827" i="2"/>
  <c r="M821" i="2"/>
  <c r="C821" i="2"/>
  <c r="L821" i="2"/>
  <c r="D821" i="2"/>
  <c r="C823" i="2"/>
  <c r="D789" i="2"/>
  <c r="C790" i="2"/>
  <c r="F790" i="2"/>
  <c r="C789" i="2"/>
  <c r="K788" i="2"/>
  <c r="H788" i="2"/>
  <c r="G788" i="2"/>
  <c r="C788" i="2"/>
  <c r="D790" i="2"/>
  <c r="F788" i="2"/>
  <c r="J602" i="2"/>
  <c r="D604" i="2"/>
  <c r="M602" i="2"/>
  <c r="E602" i="2"/>
  <c r="C602" i="2"/>
  <c r="D603" i="2"/>
  <c r="G602" i="2"/>
  <c r="K572" i="2"/>
  <c r="D572" i="2"/>
  <c r="J572" i="2"/>
  <c r="C574" i="2"/>
  <c r="M572" i="2"/>
  <c r="L572" i="2"/>
  <c r="I572" i="2"/>
  <c r="M566" i="2"/>
  <c r="L566" i="2"/>
  <c r="F566" i="2"/>
  <c r="D568" i="2"/>
  <c r="K566" i="2"/>
  <c r="G488" i="2"/>
  <c r="F488" i="2"/>
  <c r="F341" i="2"/>
  <c r="M341" i="2"/>
  <c r="K341" i="2"/>
  <c r="C341" i="2"/>
  <c r="I341" i="2"/>
  <c r="D342" i="2"/>
  <c r="H341" i="2"/>
  <c r="L341" i="2"/>
  <c r="G341" i="2"/>
  <c r="G335" i="2"/>
  <c r="D336" i="2"/>
  <c r="K335" i="2"/>
  <c r="E335" i="2"/>
  <c r="C335" i="2"/>
  <c r="F337" i="2"/>
  <c r="H335" i="2"/>
  <c r="C337" i="2"/>
  <c r="L335" i="2"/>
  <c r="C336" i="2"/>
  <c r="M335" i="2"/>
  <c r="H323" i="2"/>
  <c r="I323" i="2"/>
  <c r="M323" i="2"/>
  <c r="K323" i="2"/>
  <c r="L323" i="2"/>
  <c r="C323" i="2"/>
  <c r="D323" i="2"/>
  <c r="J323" i="2"/>
  <c r="F323" i="2"/>
  <c r="D325" i="2"/>
  <c r="D296" i="2"/>
  <c r="F296" i="2"/>
  <c r="D298" i="2"/>
  <c r="E296" i="2"/>
  <c r="G296" i="2"/>
  <c r="C292" i="2"/>
  <c r="H290" i="2"/>
  <c r="L290" i="2"/>
  <c r="C290" i="2"/>
  <c r="C291" i="2"/>
  <c r="F292" i="2"/>
  <c r="D291" i="2"/>
  <c r="F88" i="2"/>
  <c r="C86" i="2"/>
  <c r="D86" i="2"/>
  <c r="M86" i="2"/>
  <c r="K86" i="2"/>
  <c r="C88" i="2"/>
  <c r="C87" i="2"/>
  <c r="G86" i="2"/>
  <c r="I41" i="2"/>
  <c r="M41" i="2"/>
  <c r="D42" i="2"/>
  <c r="E41" i="2"/>
  <c r="D41" i="2"/>
  <c r="F43" i="2"/>
  <c r="K41" i="2"/>
  <c r="C41" i="2"/>
  <c r="J41" i="2"/>
  <c r="G41" i="2"/>
  <c r="L41" i="2"/>
  <c r="D43" i="2"/>
  <c r="M35" i="2"/>
  <c r="D37" i="2"/>
  <c r="C35" i="2"/>
  <c r="D36" i="2"/>
  <c r="C37" i="2"/>
  <c r="H35" i="2"/>
  <c r="I35" i="2"/>
  <c r="F37" i="2"/>
  <c r="C36" i="2"/>
  <c r="K35" i="2"/>
  <c r="E35" i="2"/>
  <c r="G35" i="2"/>
  <c r="L35" i="2"/>
  <c r="E1055" i="2"/>
  <c r="D284" i="2"/>
  <c r="H302" i="2"/>
  <c r="J821" i="2"/>
  <c r="M1187" i="2"/>
  <c r="D839" i="2"/>
  <c r="J839" i="2"/>
  <c r="G839" i="2"/>
  <c r="C835" i="2"/>
  <c r="E833" i="2"/>
  <c r="M845" i="2"/>
  <c r="F841" i="2"/>
  <c r="I833" i="2"/>
  <c r="C816" i="2"/>
  <c r="G815" i="2"/>
  <c r="C822" i="2"/>
  <c r="I821" i="2"/>
  <c r="K827" i="2"/>
  <c r="D833" i="2"/>
  <c r="D847" i="2"/>
  <c r="D566" i="2"/>
  <c r="F574" i="2"/>
  <c r="J1040" i="2"/>
  <c r="L950" i="2"/>
  <c r="I944" i="2"/>
  <c r="D944" i="2"/>
  <c r="M944" i="2"/>
  <c r="D945" i="2"/>
  <c r="F950" i="2"/>
  <c r="E950" i="2"/>
  <c r="J950" i="2"/>
  <c r="I1028" i="2"/>
  <c r="C1035" i="2"/>
  <c r="D1034" i="2"/>
  <c r="F1042" i="2"/>
  <c r="C1040" i="2"/>
  <c r="D1055" i="2"/>
  <c r="D856" i="2"/>
  <c r="H854" i="2"/>
  <c r="I1055" i="2"/>
  <c r="C81" i="2"/>
  <c r="D81" i="2"/>
  <c r="K80" i="2"/>
  <c r="I80" i="2"/>
  <c r="L80" i="2"/>
  <c r="D1029" i="2"/>
  <c r="C93" i="2"/>
  <c r="E341" i="2"/>
  <c r="K488" i="2"/>
  <c r="D8" i="2"/>
  <c r="C9" i="2"/>
  <c r="D1030" i="2"/>
  <c r="F284" i="2"/>
  <c r="H284" i="2"/>
  <c r="E665" i="2"/>
  <c r="G665" i="2"/>
  <c r="F667" i="2"/>
  <c r="M665" i="2"/>
  <c r="C665" i="2"/>
  <c r="D567" i="2"/>
  <c r="L488" i="2"/>
  <c r="K815" i="2"/>
  <c r="H821" i="2"/>
  <c r="L284" i="2"/>
  <c r="L302" i="2"/>
  <c r="C302" i="2"/>
  <c r="C304" i="2"/>
  <c r="C490" i="2"/>
  <c r="M827" i="2"/>
  <c r="E572" i="2"/>
  <c r="D93" i="2"/>
  <c r="F10" i="2"/>
  <c r="M80" i="2"/>
  <c r="E92" i="2"/>
  <c r="I92" i="2"/>
  <c r="F94" i="2"/>
  <c r="G290" i="2"/>
  <c r="C297" i="2"/>
  <c r="C1028" i="2"/>
  <c r="M1040" i="2"/>
  <c r="D1040" i="2"/>
  <c r="D1028" i="2"/>
  <c r="K602" i="2"/>
  <c r="F568" i="2"/>
  <c r="D574" i="2"/>
  <c r="C298" i="2"/>
  <c r="F86" i="2"/>
  <c r="I788" i="2"/>
  <c r="M788" i="2"/>
  <c r="F823" i="2"/>
  <c r="M290" i="2"/>
  <c r="C967" i="2"/>
  <c r="C1187" i="2"/>
  <c r="H1187" i="2"/>
  <c r="E1187" i="2"/>
  <c r="F604" i="2"/>
  <c r="J35" i="2"/>
  <c r="E839" i="2"/>
  <c r="C42" i="2"/>
  <c r="F1187" i="2"/>
  <c r="C325" i="2"/>
  <c r="D602" i="2"/>
  <c r="C1426" i="2"/>
  <c r="H1424" i="2"/>
  <c r="G1424" i="2"/>
  <c r="M1424" i="2"/>
  <c r="F1426" i="2"/>
  <c r="F1424" i="2"/>
  <c r="E1412" i="2"/>
  <c r="H1412" i="2"/>
  <c r="F1414" i="2"/>
  <c r="K1412" i="2"/>
  <c r="D1414" i="2"/>
  <c r="J1412" i="2"/>
  <c r="J1226" i="2"/>
  <c r="H1226" i="2"/>
  <c r="D1228" i="2"/>
  <c r="F1228" i="2"/>
  <c r="I1226" i="2"/>
  <c r="D817" i="2"/>
  <c r="M815" i="2"/>
  <c r="J815" i="2"/>
  <c r="K1055" i="2"/>
  <c r="F298" i="2"/>
  <c r="D304" i="2"/>
  <c r="G821" i="2"/>
  <c r="K1187" i="2"/>
  <c r="J845" i="2"/>
  <c r="G833" i="2"/>
  <c r="L845" i="2"/>
  <c r="K839" i="2"/>
  <c r="F845" i="2"/>
  <c r="I839" i="2"/>
  <c r="D835" i="2"/>
  <c r="H839" i="2"/>
  <c r="C847" i="2"/>
  <c r="F817" i="2"/>
  <c r="C815" i="2"/>
  <c r="D822" i="2"/>
  <c r="D828" i="2"/>
  <c r="E827" i="2"/>
  <c r="F835" i="2"/>
  <c r="G845" i="2"/>
  <c r="J566" i="2"/>
  <c r="D573" i="2"/>
  <c r="M1028" i="2"/>
  <c r="L1040" i="2"/>
  <c r="K944" i="2"/>
  <c r="D946" i="2"/>
  <c r="C944" i="2"/>
  <c r="C951" i="2"/>
  <c r="H950" i="2"/>
  <c r="I950" i="2"/>
  <c r="L1028" i="2"/>
  <c r="F1036" i="2"/>
  <c r="C1036" i="2"/>
  <c r="I1040" i="2"/>
  <c r="C1056" i="2"/>
  <c r="C855" i="2"/>
  <c r="E80" i="2"/>
  <c r="F343" i="2"/>
  <c r="D489" i="2"/>
  <c r="C10" i="2"/>
  <c r="F8" i="2"/>
  <c r="E8" i="2"/>
  <c r="C284" i="2"/>
  <c r="C286" i="2"/>
  <c r="D667" i="2"/>
  <c r="H665" i="2"/>
  <c r="D666" i="2"/>
  <c r="C604" i="2"/>
  <c r="E284" i="2"/>
  <c r="D302" i="2"/>
  <c r="F302" i="2"/>
  <c r="E302" i="2"/>
  <c r="M488" i="2"/>
  <c r="D829" i="2"/>
  <c r="D324" i="2"/>
  <c r="J8" i="2"/>
  <c r="K8" i="2"/>
  <c r="F92" i="2"/>
  <c r="H92" i="2"/>
  <c r="J92" i="2"/>
  <c r="I290" i="2"/>
  <c r="E1034" i="2"/>
  <c r="C1034" i="2"/>
  <c r="G1034" i="2"/>
  <c r="C566" i="2"/>
  <c r="H572" i="2"/>
  <c r="C296" i="2"/>
  <c r="D88" i="2"/>
  <c r="H86" i="2"/>
  <c r="L788" i="2"/>
  <c r="E788" i="2"/>
  <c r="D290" i="2"/>
  <c r="J290" i="2"/>
  <c r="D816" i="2"/>
  <c r="H815" i="2"/>
  <c r="H602" i="2"/>
  <c r="G965" i="2"/>
  <c r="F602" i="2"/>
  <c r="F35" i="2"/>
  <c r="C817" i="2"/>
  <c r="F41" i="2"/>
  <c r="F325" i="2"/>
  <c r="D343" i="2"/>
  <c r="L1502" i="2"/>
  <c r="C1503" i="2"/>
  <c r="I1235" i="2"/>
  <c r="F1237" i="2"/>
  <c r="K1235" i="2"/>
  <c r="D1235" i="2"/>
  <c r="C1236" i="2"/>
  <c r="C1237" i="2"/>
  <c r="C1471" i="2"/>
  <c r="E1469" i="2"/>
  <c r="D1470" i="2"/>
  <c r="M1445" i="2"/>
  <c r="D1446" i="2"/>
  <c r="I1445" i="2"/>
  <c r="J1313" i="2"/>
  <c r="F1315" i="2"/>
  <c r="I926" i="2"/>
  <c r="K926" i="2"/>
  <c r="E926" i="2"/>
  <c r="K911" i="2"/>
  <c r="G911" i="2"/>
  <c r="J911" i="2"/>
  <c r="C912" i="2"/>
  <c r="D809" i="2"/>
  <c r="F811" i="2"/>
  <c r="H809" i="2"/>
  <c r="D810" i="2"/>
  <c r="E803" i="2"/>
  <c r="F805" i="2"/>
  <c r="D798" i="2"/>
  <c r="C797" i="2"/>
  <c r="F799" i="2"/>
  <c r="G797" i="2"/>
  <c r="I797" i="2"/>
  <c r="H797" i="2"/>
  <c r="E590" i="2"/>
  <c r="C592" i="2"/>
  <c r="C590" i="2"/>
  <c r="H581" i="2"/>
  <c r="M581" i="2"/>
  <c r="F583" i="2"/>
  <c r="J509" i="2"/>
  <c r="E509" i="2"/>
  <c r="D511" i="2"/>
  <c r="G509" i="2"/>
  <c r="C509" i="2"/>
  <c r="C498" i="2"/>
  <c r="K497" i="2"/>
  <c r="H497" i="2"/>
  <c r="G497" i="2"/>
  <c r="I497" i="2"/>
  <c r="F499" i="2"/>
  <c r="C497" i="2"/>
  <c r="D419" i="2"/>
  <c r="G419" i="2"/>
  <c r="C394" i="2"/>
  <c r="M392" i="2"/>
  <c r="J392" i="2"/>
  <c r="H197" i="2"/>
  <c r="D199" i="2"/>
  <c r="C198" i="2"/>
  <c r="F199" i="2"/>
  <c r="M1349" i="2"/>
  <c r="F1351" i="2"/>
  <c r="H1199" i="2"/>
  <c r="C1200" i="2"/>
  <c r="E1199" i="2"/>
  <c r="C1201" i="2"/>
  <c r="F1201" i="2"/>
  <c r="K1199" i="2"/>
  <c r="C440" i="2"/>
  <c r="E440" i="2"/>
  <c r="M275" i="2"/>
  <c r="C275" i="2"/>
  <c r="D277" i="2"/>
  <c r="H275" i="2"/>
  <c r="G275" i="2"/>
  <c r="G212" i="2"/>
  <c r="D214" i="2"/>
  <c r="M1085" i="2"/>
  <c r="H1025" i="2"/>
  <c r="K1025" i="2"/>
  <c r="M1013" i="2"/>
  <c r="M599" i="2"/>
  <c r="G599" i="2"/>
  <c r="D600" i="2"/>
  <c r="D599" i="2"/>
  <c r="H599" i="2"/>
  <c r="J599" i="2"/>
  <c r="K563" i="2"/>
  <c r="C565" i="2"/>
  <c r="L563" i="2"/>
  <c r="I548" i="2"/>
  <c r="G443" i="2"/>
  <c r="F445" i="2"/>
  <c r="F95" i="2"/>
  <c r="I95" i="2"/>
  <c r="C559" i="2"/>
  <c r="C558" i="2"/>
  <c r="E557" i="2"/>
  <c r="G557" i="2"/>
  <c r="K557" i="2"/>
  <c r="F527" i="2"/>
  <c r="I527" i="2"/>
  <c r="H479" i="2"/>
  <c r="D479" i="2"/>
  <c r="C431" i="2"/>
  <c r="L431" i="2"/>
  <c r="H431" i="2"/>
  <c r="D425" i="2"/>
  <c r="F427" i="2"/>
  <c r="H425" i="2"/>
  <c r="I371" i="2"/>
  <c r="H371" i="2"/>
  <c r="I353" i="2"/>
  <c r="F355" i="2"/>
  <c r="J347" i="2"/>
  <c r="C348" i="2"/>
  <c r="F347" i="2"/>
  <c r="K347" i="2"/>
  <c r="H281" i="2"/>
  <c r="D281" i="2"/>
  <c r="E281" i="2"/>
  <c r="G188" i="2"/>
  <c r="E188" i="2"/>
  <c r="H158" i="2"/>
  <c r="J158" i="2"/>
</calcChain>
</file>

<file path=xl/sharedStrings.xml><?xml version="1.0" encoding="utf-8"?>
<sst xmlns="http://schemas.openxmlformats.org/spreadsheetml/2006/main" count="158" uniqueCount="78">
  <si>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</si>
  <si>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</si>
  <si>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</si>
  <si>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</si>
  <si>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</si>
  <si>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</si>
  <si>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</si>
  <si>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</si>
  <si>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</si>
  <si>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</si>
  <si>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</si>
  <si>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</si>
  <si>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</si>
  <si>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</si>
  <si>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</si>
  <si>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</si>
  <si>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</si>
  <si>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</si>
  <si>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</si>
  <si>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</si>
  <si>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</si>
  <si>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</si>
  <si>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</si>
  <si>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</si>
  <si>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</si>
  <si>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</si>
  <si>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</si>
  <si>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</si>
  <si>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</si>
  <si>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</si>
  <si>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</si>
  <si>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</si>
  <si>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</si>
  <si>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</si>
  <si>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</si>
  <si>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</si>
  <si>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</si>
  <si>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</si>
  <si>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</si>
  <si>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1</t>
  </si>
  <si>
    <t>Česká lékařská společnost JEP</t>
  </si>
  <si>
    <t>VI. kongres praktických lékařů v Olomouci SVL ČLS JEP</t>
  </si>
  <si>
    <t>Společnost všeobecného lékařství ČLS JEP zastupuje více než 90 % všeobecných praktických lékařů. Odborný program vzniká za spolupráce s Fakultní nemocnicí v Olomouci, která se mimo jiné podílí na výchově lékařů v rámci studia na Univerzitě Palackého.</t>
  </si>
  <si>
    <t>3/2019</t>
  </si>
  <si>
    <t>MgA. Rudinská Libuše</t>
  </si>
  <si>
    <t>dokumentární film "Mé jméno je prostata"</t>
  </si>
  <si>
    <t>dokumentární film s problematikou rakoviny prostaty vzniká jako časo-sběrný dokument na urologické klinice FNOL. Cílem  je osvěta, za účelem zlepšení zdravotního stavu obyvatelstva a cílení na prevenci.</t>
  </si>
  <si>
    <t>výroba audiovizuálního díla s lokální a celorepublikovým dosahem.</t>
  </si>
  <si>
    <t>1/2019</t>
  </si>
  <si>
    <t>12/2019</t>
  </si>
  <si>
    <t>JITRO - Sdružení rodičů a přátel postižených dětí, z.s.</t>
  </si>
  <si>
    <t>Podpora speciální neurorehabilitační péče dětských pacientů s DMO a jinými postiženími
mozku.</t>
  </si>
  <si>
    <t>Cílem projektu je zabezpečení finanční dostupnosti speciálních neurorehabilitačních služeb pro členy a klienty spolku
"JITRO-sdružení přátel postižených dětí, z.s." , zejména pro děti s dětskou mozkovou obrnou (DMO) z Olomouckého kraje.</t>
  </si>
  <si>
    <t>Oblastní spolek Českého červeného kříže Olomouc</t>
  </si>
  <si>
    <t>Podpora bezpříspěvkového dárcovství krve v Olomouckém kraji a série kurzů první pomoci pro
příslušníky složek integrovaného záchranného systému v Olomouckém kraji, pracovníky
veřejné správy a veřejnost</t>
  </si>
  <si>
    <t>Podpora bezpříspěvkového dárcovství krve v Ol. kraji, zvýšení informovanosti o dárcovství krve, morální vážnosti vícenásobných dárců krve a zlepšení dovednosti poskytnutí předlékařské první pomoci u nezdrav. složek IZS, veřejné správy a u veřejnosti.</t>
  </si>
  <si>
    <t>Materiálové náklady spojené s oceňováním bezpříspěvkových dárců krve, akcemi pro dárce krve, tisk materiálů a propagaci bezpřísp. dárcovství krve, dále materiálové a osobní náklady spojené s pořádáním kurzů první pomoci a edicí edukačních materiálů.</t>
  </si>
  <si>
    <t>Centrum náhradní rodinné péče dětí se zdravotním hendikepem, z.s.</t>
  </si>
  <si>
    <t>Podpora zdraví dětí se zdravotním hendikepem</t>
  </si>
  <si>
    <t>Projekt podpoří děti s postižením prostřednictvím speciální rehabilitace, která výrazně zlepšuje jejich zdravotní stav a integraci do
společnosti. Projekt zlepší informovanost  pečujících rodin v oblasti zdraví.</t>
  </si>
  <si>
    <t>Dotace bude využita na nákup rehabilitačních pomůcek jednotlivých dětí pro domácí rehabilitaci a odměny lektorům - terapeutům poskytující edukaci ve speciální rehabilitaci a přednášky o rehabilitaci.</t>
  </si>
  <si>
    <t>Asociace rodičů dětí s DMO a přidruženými neurologickými onemocněními ČR</t>
  </si>
  <si>
    <t>Podpora speciálních rehabilitací pro děti s postižením</t>
  </si>
  <si>
    <t>Cílem projektu je podpořit rodiny s dětmi s postižením z Olomouckého kraje a zajistit pro ně speciální rehabilitace, které jim výrazně
pomohou zlepšit integraci do společnosti. Tyto účinné rehabilitace nejsou dosud hrazeny ze zdravotního pojištění.</t>
  </si>
  <si>
    <t>Dotace bude určena pouze na přímou úhradu nákladů speciálních rehabilitací jednotlivých dětí s postižením z Olomouckého kraje.</t>
  </si>
  <si>
    <t>RALLYE REJVÍZ z.s.</t>
  </si>
  <si>
    <t>Rallye Rejvíz je mezinárodní odborné metodické zaměstnání a soutěž posádek zdravotnických záchranných služeb.</t>
  </si>
  <si>
    <t>Doprava, ubytování a stravování odborníků a specialistů realizačního týmu. Podrobný rozpis položek je uveden v přiloženém rozpočtu Rallye Rejvíz 2019.</t>
  </si>
  <si>
    <t>5/2019</t>
  </si>
  <si>
    <t>dne:</t>
  </si>
  <si>
    <t>Podpora významných aktivit v oblasti zdravotnictví 2019</t>
  </si>
  <si>
    <t>krajský dotační titul</t>
  </si>
  <si>
    <t>31. 5. 2019</t>
  </si>
  <si>
    <t>31. 1. 2020</t>
  </si>
  <si>
    <t>31. 7. 2019</t>
  </si>
  <si>
    <t>Organizační zajištění kongresu, grafická příprava materiálů, distribuce materiálů, odměny pro přednášející, pronájem prostor, pronájem audiovizuální techniky</t>
  </si>
  <si>
    <t>Dotace bude použita na intenzivní speciální neurorehabilitace včetně terapie TheraSuit (kosmické oblečky) výhradně pro děti z Olomouckého kraje. Pro každé dítě bude z dotace určeno od 10 000,- Kč do 30.000,- Kč pro cca 10 až 30 dětí.</t>
  </si>
  <si>
    <t>Rallye Rejvíz 2019 - 23. ročník mezinárodního odborného metodického zaměstnání posádek
zdravotnických záchranných služeb
ZLATÉ SLUCHÁTKO 2019 - 13. ročník soutěže operátorek zdravotnických operačních středisek
MUC.RR 2019 - 9. ročník soutěže studentů</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</si>
</sst>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49" fontId="3" fillId="0" borderId="8"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49" fontId="3" fillId="0" borderId="8" xfId="0" applyNumberFormat="1" applyFont="1" applyBorder="1" applyAlignment="1">
      <alignment horizontal="right" vertical="center"/>
    </xf>
    <xf numFmtId="3" fontId="3" fillId="0" borderId="6" xfId="0" applyNumberFormat="1" applyFont="1" applyBorder="1"/>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3" xfId="0" applyNumberFormat="1" applyFont="1" applyFill="1" applyBorder="1" applyAlignment="1">
      <alignment horizontal="center" vertical="center" wrapText="1"/>
    </xf>
  </cellXfs>
  <cellStyles count="1">
    <cellStyle name="Normální" xfId="0" builtinId="0"/>
  </cellStyles>
  <dxfs count="3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workbookViewId="0">
      <selection activeCell="D25" sqref="D25"/>
    </sheetView>
  </sheetViews>
  <sheetFormatPr defaultRowHeight="15" x14ac:dyDescent="0.25"/>
  <cols>
    <col min="1" max="1" width="4.5703125" customWidth="1"/>
    <col min="2" max="2" width="5.140625" customWidth="1"/>
    <col min="3" max="10" width="14.42578125" customWidth="1"/>
    <col min="11" max="13" width="17.85546875" customWidth="1"/>
    <col min="14" max="14" width="19.7109375" customWidth="1"/>
    <col min="15" max="15" width="12.7109375" customWidth="1"/>
    <col min="16" max="16" width="9.140625" customWidth="1"/>
    <col min="17" max="17" width="8.85546875" customWidth="1"/>
    <col min="23" max="23" width="10.85546875" customWidth="1"/>
  </cols>
  <sheetData>
    <row r="1" spans="2:24" s="19" customFormat="1" ht="10.5" customHeight="1" x14ac:dyDescent="0.15"/>
    <row r="2" spans="2:24" s="19" customFormat="1" ht="10.5" customHeight="1" x14ac:dyDescent="0.15"/>
    <row r="3" spans="2:24" s="19" customFormat="1" ht="10.5" customHeight="1" x14ac:dyDescent="0.15"/>
    <row r="4" spans="2:24" s="19" customFormat="1" ht="10.5" customHeight="1" x14ac:dyDescent="0.15"/>
    <row r="5" spans="2:24" s="19" customFormat="1" ht="10.5" customHeight="1" x14ac:dyDescent="0.15"/>
    <row r="6" spans="2:24" s="19" customFormat="1" ht="10.5" customHeight="1" x14ac:dyDescent="0.15"/>
    <row r="7" spans="2:24" s="19" customFormat="1" ht="10.5" customHeight="1" thickBot="1" x14ac:dyDescent="0.2"/>
    <row r="8" spans="2:24" s="23" customFormat="1" ht="53.25" customHeight="1" thickBot="1" x14ac:dyDescent="0.2">
      <c r="B8" s="14" t="s">
        <v>0</v>
      </c>
      <c r="C8" s="67"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row>
    <row r="9" spans="2:24" s="23" customFormat="1" ht="13.5" customHeight="1" x14ac:dyDescent="0.2">
      <c r="B9" s="15"/>
      <c r="C9" s="68" t="s">
        <v>11</v>
      </c>
      <c r="D9" s="24"/>
      <c r="E9" s="24"/>
      <c r="F9" s="24"/>
      <c r="G9" s="54"/>
      <c r="H9" s="53"/>
      <c r="I9" s="25"/>
      <c r="J9" s="25"/>
      <c r="K9" s="69"/>
      <c r="L9" s="13"/>
      <c r="M9" s="26"/>
      <c r="N9" s="13"/>
      <c r="O9" s="13"/>
      <c r="P9" s="27"/>
      <c r="Q9" s="28"/>
      <c r="R9" s="27"/>
      <c r="S9" s="47"/>
      <c r="T9" s="29" t="s">
        <v>12</v>
      </c>
      <c r="U9" s="29" t="s">
        <v>13</v>
      </c>
      <c r="V9" s="30" t="s">
        <v>14</v>
      </c>
      <c r="W9" s="12" t="s">
        <v>15</v>
      </c>
      <c r="X9" s="13"/>
    </row>
    <row r="10" spans="2:24" s="23" customFormat="1" ht="13.5" thickBot="1" x14ac:dyDescent="0.25">
      <c r="B10" s="31"/>
      <c r="C10" s="70" t="s">
        <v>16</v>
      </c>
      <c r="D10" s="71" t="s">
        <v>17</v>
      </c>
      <c r="E10" s="71" t="s">
        <v>18</v>
      </c>
      <c r="F10" s="71" t="s">
        <v>19</v>
      </c>
      <c r="G10" s="72" t="s">
        <v>20</v>
      </c>
      <c r="H10" s="73" t="s">
        <v>21</v>
      </c>
      <c r="I10" s="74" t="s">
        <v>22</v>
      </c>
      <c r="J10" s="74" t="s">
        <v>23</v>
      </c>
      <c r="K10" s="75" t="s">
        <v>24</v>
      </c>
      <c r="L10" s="32"/>
      <c r="M10" s="33"/>
      <c r="N10" s="32"/>
      <c r="O10" s="32"/>
      <c r="P10" s="34" t="s">
        <v>25</v>
      </c>
      <c r="Q10" s="35" t="s">
        <v>26</v>
      </c>
      <c r="R10" s="34"/>
      <c r="S10" s="36"/>
      <c r="T10" s="35"/>
      <c r="U10" s="35"/>
      <c r="V10" s="37" t="s">
        <v>27</v>
      </c>
      <c r="W10" s="32"/>
      <c r="X10" s="32"/>
    </row>
    <row r="11" spans="2:24" s="40" customFormat="1" ht="12.75" customHeight="1" x14ac:dyDescent="0.25">
      <c r="B11" s="38">
        <v>1</v>
      </c>
      <c r="C11" s="80" t="s">
        <v>40</v>
      </c>
      <c r="D11" s="81" t="s">
        <v>28</v>
      </c>
      <c r="E11" s="85" t="s">
        <v>28</v>
      </c>
      <c r="F11" s="81" t="s">
        <v>28</v>
      </c>
      <c r="G11" s="81" t="s">
        <v>28</v>
      </c>
      <c r="H11" s="81" t="s">
        <v>28</v>
      </c>
      <c r="I11" s="81" t="s">
        <v>28</v>
      </c>
      <c r="J11" s="81" t="s">
        <v>28</v>
      </c>
      <c r="K11" s="81" t="s">
        <v>28</v>
      </c>
      <c r="L11" s="39" t="s">
        <v>41</v>
      </c>
      <c r="M11" s="39" t="s">
        <v>42</v>
      </c>
      <c r="N11" s="39" t="s">
        <v>75</v>
      </c>
      <c r="O11" s="83">
        <v>900000</v>
      </c>
      <c r="P11" s="82" t="s">
        <v>43</v>
      </c>
      <c r="Q11" s="82" t="s">
        <v>43</v>
      </c>
      <c r="R11" s="83">
        <v>300000</v>
      </c>
      <c r="S11" s="89" t="s">
        <v>72</v>
      </c>
      <c r="T11" s="83">
        <v>155</v>
      </c>
      <c r="U11" s="83">
        <v>200</v>
      </c>
      <c r="V11" s="83">
        <v>200</v>
      </c>
      <c r="W11" s="83">
        <f t="shared" ref="W11:W17" si="0">SUM(T11:V11)</f>
        <v>555</v>
      </c>
      <c r="X11" s="66">
        <v>300000</v>
      </c>
    </row>
    <row r="12" spans="2:24" s="40" customFormat="1" ht="12.75" customHeight="1" x14ac:dyDescent="0.25">
      <c r="B12" s="38">
        <v>2</v>
      </c>
      <c r="C12" s="80" t="s">
        <v>44</v>
      </c>
      <c r="D12" s="81" t="s">
        <v>28</v>
      </c>
      <c r="E12" s="85" t="s">
        <v>28</v>
      </c>
      <c r="F12" s="81" t="s">
        <v>28</v>
      </c>
      <c r="G12" s="81" t="s">
        <v>28</v>
      </c>
      <c r="H12" s="81" t="s">
        <v>28</v>
      </c>
      <c r="I12" s="81" t="s">
        <v>28</v>
      </c>
      <c r="J12" s="81" t="s">
        <v>28</v>
      </c>
      <c r="K12" s="81" t="s">
        <v>28</v>
      </c>
      <c r="L12" s="39" t="s">
        <v>45</v>
      </c>
      <c r="M12" s="39" t="s">
        <v>46</v>
      </c>
      <c r="N12" s="39" t="s">
        <v>47</v>
      </c>
      <c r="O12" s="83">
        <v>1105630</v>
      </c>
      <c r="P12" s="82" t="s">
        <v>48</v>
      </c>
      <c r="Q12" s="82" t="s">
        <v>49</v>
      </c>
      <c r="R12" s="83">
        <v>350000</v>
      </c>
      <c r="S12" s="89" t="s">
        <v>73</v>
      </c>
      <c r="T12" s="83">
        <v>200</v>
      </c>
      <c r="U12" s="83">
        <v>160</v>
      </c>
      <c r="V12" s="83">
        <v>190</v>
      </c>
      <c r="W12" s="83">
        <f t="shared" si="0"/>
        <v>550</v>
      </c>
      <c r="X12" s="66">
        <v>350000</v>
      </c>
    </row>
    <row r="13" spans="2:24" s="40" customFormat="1" ht="12.75" customHeight="1" x14ac:dyDescent="0.25">
      <c r="B13" s="38">
        <v>3</v>
      </c>
      <c r="C13" s="80" t="s">
        <v>50</v>
      </c>
      <c r="D13" s="81" t="s">
        <v>28</v>
      </c>
      <c r="E13" s="85" t="s">
        <v>28</v>
      </c>
      <c r="F13" s="81" t="s">
        <v>28</v>
      </c>
      <c r="G13" s="81" t="s">
        <v>28</v>
      </c>
      <c r="H13" s="81" t="s">
        <v>28</v>
      </c>
      <c r="I13" s="81" t="s">
        <v>28</v>
      </c>
      <c r="J13" s="81" t="s">
        <v>28</v>
      </c>
      <c r="K13" s="81" t="s">
        <v>28</v>
      </c>
      <c r="L13" s="39" t="s">
        <v>51</v>
      </c>
      <c r="M13" s="39" t="s">
        <v>52</v>
      </c>
      <c r="N13" s="39" t="s">
        <v>76</v>
      </c>
      <c r="O13" s="83">
        <v>800000</v>
      </c>
      <c r="P13" s="82" t="s">
        <v>48</v>
      </c>
      <c r="Q13" s="82" t="s">
        <v>49</v>
      </c>
      <c r="R13" s="83">
        <v>400000</v>
      </c>
      <c r="S13" s="89" t="s">
        <v>73</v>
      </c>
      <c r="T13" s="83">
        <v>45</v>
      </c>
      <c r="U13" s="83">
        <v>190</v>
      </c>
      <c r="V13" s="83">
        <v>170</v>
      </c>
      <c r="W13" s="83">
        <f t="shared" si="0"/>
        <v>405</v>
      </c>
      <c r="X13" s="66">
        <v>400000</v>
      </c>
    </row>
    <row r="14" spans="2:24" s="40" customFormat="1" ht="12.75" customHeight="1" x14ac:dyDescent="0.25">
      <c r="B14" s="38">
        <v>4</v>
      </c>
      <c r="C14" s="80" t="s">
        <v>53</v>
      </c>
      <c r="D14" s="81" t="s">
        <v>28</v>
      </c>
      <c r="E14" s="85" t="s">
        <v>28</v>
      </c>
      <c r="F14" s="81" t="s">
        <v>28</v>
      </c>
      <c r="G14" s="81" t="s">
        <v>28</v>
      </c>
      <c r="H14" s="81" t="s">
        <v>28</v>
      </c>
      <c r="I14" s="81" t="s">
        <v>28</v>
      </c>
      <c r="J14" s="81" t="s">
        <v>28</v>
      </c>
      <c r="K14" s="81" t="s">
        <v>28</v>
      </c>
      <c r="L14" s="39" t="s">
        <v>54</v>
      </c>
      <c r="M14" s="39" t="s">
        <v>55</v>
      </c>
      <c r="N14" s="39" t="s">
        <v>56</v>
      </c>
      <c r="O14" s="83">
        <v>600000</v>
      </c>
      <c r="P14" s="82" t="s">
        <v>48</v>
      </c>
      <c r="Q14" s="82" t="s">
        <v>49</v>
      </c>
      <c r="R14" s="83">
        <v>300000</v>
      </c>
      <c r="S14" s="89" t="s">
        <v>73</v>
      </c>
      <c r="T14" s="83">
        <v>200</v>
      </c>
      <c r="U14" s="83">
        <v>155</v>
      </c>
      <c r="V14" s="83">
        <v>200</v>
      </c>
      <c r="W14" s="83">
        <f t="shared" si="0"/>
        <v>555</v>
      </c>
      <c r="X14" s="66">
        <v>300000</v>
      </c>
    </row>
    <row r="15" spans="2:24" s="40" customFormat="1" ht="12.75" customHeight="1" x14ac:dyDescent="0.25">
      <c r="B15" s="38">
        <v>5</v>
      </c>
      <c r="C15" s="80" t="s">
        <v>57</v>
      </c>
      <c r="D15" s="81" t="s">
        <v>28</v>
      </c>
      <c r="E15" s="85" t="s">
        <v>28</v>
      </c>
      <c r="F15" s="81" t="s">
        <v>28</v>
      </c>
      <c r="G15" s="81" t="s">
        <v>28</v>
      </c>
      <c r="H15" s="81" t="s">
        <v>28</v>
      </c>
      <c r="I15" s="81" t="s">
        <v>28</v>
      </c>
      <c r="J15" s="81" t="s">
        <v>28</v>
      </c>
      <c r="K15" s="81" t="s">
        <v>28</v>
      </c>
      <c r="L15" s="39" t="s">
        <v>58</v>
      </c>
      <c r="M15" s="39" t="s">
        <v>59</v>
      </c>
      <c r="N15" s="39" t="s">
        <v>60</v>
      </c>
      <c r="O15" s="83">
        <v>800000</v>
      </c>
      <c r="P15" s="82" t="s">
        <v>48</v>
      </c>
      <c r="Q15" s="82" t="s">
        <v>49</v>
      </c>
      <c r="R15" s="83">
        <v>400000</v>
      </c>
      <c r="S15" s="89" t="s">
        <v>73</v>
      </c>
      <c r="T15" s="83">
        <v>36</v>
      </c>
      <c r="U15" s="83">
        <v>200</v>
      </c>
      <c r="V15" s="83">
        <v>170</v>
      </c>
      <c r="W15" s="83">
        <f t="shared" si="0"/>
        <v>406</v>
      </c>
      <c r="X15" s="66">
        <v>400000</v>
      </c>
    </row>
    <row r="16" spans="2:24" s="40" customFormat="1" ht="12.75" customHeight="1" x14ac:dyDescent="0.25">
      <c r="B16" s="38">
        <v>6</v>
      </c>
      <c r="C16" s="80" t="s">
        <v>61</v>
      </c>
      <c r="D16" s="81" t="s">
        <v>28</v>
      </c>
      <c r="E16" s="85" t="s">
        <v>28</v>
      </c>
      <c r="F16" s="81" t="s">
        <v>28</v>
      </c>
      <c r="G16" s="81" t="s">
        <v>28</v>
      </c>
      <c r="H16" s="81" t="s">
        <v>28</v>
      </c>
      <c r="I16" s="81" t="s">
        <v>28</v>
      </c>
      <c r="J16" s="81" t="s">
        <v>28</v>
      </c>
      <c r="K16" s="81" t="s">
        <v>28</v>
      </c>
      <c r="L16" s="39" t="s">
        <v>62</v>
      </c>
      <c r="M16" s="39" t="s">
        <v>63</v>
      </c>
      <c r="N16" s="39" t="s">
        <v>64</v>
      </c>
      <c r="O16" s="83">
        <v>800000</v>
      </c>
      <c r="P16" s="82" t="s">
        <v>48</v>
      </c>
      <c r="Q16" s="82" t="s">
        <v>49</v>
      </c>
      <c r="R16" s="83">
        <v>400000</v>
      </c>
      <c r="S16" s="89" t="s">
        <v>73</v>
      </c>
      <c r="T16" s="83">
        <v>36</v>
      </c>
      <c r="U16" s="83">
        <v>200</v>
      </c>
      <c r="V16" s="83">
        <v>170</v>
      </c>
      <c r="W16" s="83">
        <f t="shared" si="0"/>
        <v>406</v>
      </c>
      <c r="X16" s="66">
        <v>400000</v>
      </c>
    </row>
    <row r="17" spans="1:24" s="40" customFormat="1" ht="12.75" customHeight="1" thickBot="1" x14ac:dyDescent="0.3">
      <c r="B17" s="38">
        <v>7</v>
      </c>
      <c r="C17" s="80" t="s">
        <v>65</v>
      </c>
      <c r="D17" s="81" t="s">
        <v>28</v>
      </c>
      <c r="E17" s="85" t="s">
        <v>28</v>
      </c>
      <c r="F17" s="81" t="s">
        <v>28</v>
      </c>
      <c r="G17" s="81" t="s">
        <v>28</v>
      </c>
      <c r="H17" s="81" t="s">
        <v>28</v>
      </c>
      <c r="I17" s="81" t="s">
        <v>28</v>
      </c>
      <c r="J17" s="81" t="s">
        <v>28</v>
      </c>
      <c r="K17" s="81" t="s">
        <v>28</v>
      </c>
      <c r="L17" s="39" t="s">
        <v>77</v>
      </c>
      <c r="M17" s="39" t="s">
        <v>66</v>
      </c>
      <c r="N17" s="39" t="s">
        <v>67</v>
      </c>
      <c r="O17" s="83">
        <v>1980000</v>
      </c>
      <c r="P17" s="82" t="s">
        <v>68</v>
      </c>
      <c r="Q17" s="82" t="s">
        <v>68</v>
      </c>
      <c r="R17" s="83">
        <v>300000</v>
      </c>
      <c r="S17" s="89" t="s">
        <v>74</v>
      </c>
      <c r="T17" s="83">
        <v>180</v>
      </c>
      <c r="U17" s="83">
        <v>200</v>
      </c>
      <c r="V17" s="83">
        <v>200</v>
      </c>
      <c r="W17" s="83">
        <f t="shared" si="0"/>
        <v>580</v>
      </c>
      <c r="X17" s="66">
        <v>300000</v>
      </c>
    </row>
    <row r="18" spans="1:24" s="52" customFormat="1" x14ac:dyDescent="0.25">
      <c r="A18" s="51"/>
      <c r="B18" s="76"/>
      <c r="C18" s="76"/>
      <c r="D18" s="76"/>
      <c r="E18" s="76"/>
      <c r="F18" s="76"/>
      <c r="G18" s="76"/>
      <c r="H18" s="76"/>
      <c r="I18" s="76"/>
      <c r="J18" s="76"/>
      <c r="K18" s="76"/>
      <c r="L18" s="76"/>
      <c r="M18" s="76"/>
      <c r="N18" s="77"/>
      <c r="O18" s="78"/>
      <c r="P18" s="78"/>
      <c r="Q18" s="77"/>
      <c r="R18" s="79"/>
      <c r="S18" s="79"/>
      <c r="T18" s="79"/>
      <c r="U18" s="79"/>
      <c r="V18" s="76"/>
      <c r="W18" s="77"/>
      <c r="X18" s="90">
        <f>SUM(X11:X17)</f>
        <v>2450000</v>
      </c>
    </row>
    <row r="19" spans="1:24" s="41" customFormat="1" ht="10.5" x14ac:dyDescent="0.15"/>
    <row r="20" spans="1:24" s="41" customFormat="1" x14ac:dyDescent="0.25">
      <c r="A20" s="42" t="s">
        <v>69</v>
      </c>
      <c r="B20" s="42"/>
      <c r="C20" s="42"/>
      <c r="D20" s="42"/>
      <c r="E20" s="42"/>
      <c r="F20" s="42"/>
      <c r="G20" s="42"/>
      <c r="H20" s="42"/>
      <c r="I20" s="42"/>
      <c r="J20" s="42"/>
      <c r="K20" s="42"/>
      <c r="L20" s="42"/>
      <c r="M20" s="42"/>
      <c r="T20" s="43"/>
      <c r="U20"/>
    </row>
    <row r="21" spans="1:24" s="41" customFormat="1" ht="10.5" x14ac:dyDescent="0.15">
      <c r="A21" s="42" t="s">
        <v>29</v>
      </c>
      <c r="B21" s="42"/>
      <c r="C21" s="42"/>
      <c r="D21" s="42"/>
      <c r="E21" s="42"/>
      <c r="F21" s="42"/>
      <c r="G21" s="42"/>
      <c r="H21" s="42"/>
      <c r="I21" s="42"/>
      <c r="J21" s="42"/>
      <c r="K21" s="44" t="s">
        <v>70</v>
      </c>
      <c r="L21" s="44"/>
      <c r="M21" s="44"/>
    </row>
    <row r="22" spans="1:24" s="41" customFormat="1" ht="10.5" x14ac:dyDescent="0.15">
      <c r="A22" s="42" t="s">
        <v>30</v>
      </c>
      <c r="B22" s="42"/>
      <c r="C22" s="42"/>
      <c r="D22" s="42"/>
      <c r="E22" s="42"/>
      <c r="F22" s="42"/>
      <c r="G22" s="42"/>
      <c r="H22" s="42"/>
      <c r="I22" s="42"/>
      <c r="J22" s="42"/>
      <c r="K22" s="44" t="s">
        <v>71</v>
      </c>
      <c r="L22" s="44"/>
      <c r="M22" s="44"/>
    </row>
    <row r="23" spans="1:24" s="41" customFormat="1" ht="10.5" x14ac:dyDescent="0.15"/>
    <row r="24" spans="1:24" s="41" customFormat="1" ht="10.5" x14ac:dyDescent="0.15"/>
    <row r="25" spans="1:24" s="41" customFormat="1" ht="10.5" x14ac:dyDescent="0.15">
      <c r="T25" s="45" t="s">
        <v>31</v>
      </c>
      <c r="U25" s="46" t="s">
        <v>39</v>
      </c>
      <c r="V25" s="45" t="s">
        <v>32</v>
      </c>
      <c r="W25" s="46" t="s">
        <v>39</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9"/>
  <sheetViews>
    <sheetView tabSelected="1" view="pageLayout" topLeftCell="A2" zoomScaleNormal="100" workbookViewId="0">
      <selection activeCell="B2" sqref="B2:M28"/>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5.85546875" style="8" customWidth="1"/>
  </cols>
  <sheetData>
    <row r="1" spans="1:13" ht="15.75" thickBot="1" x14ac:dyDescent="0.3"/>
    <row r="2" spans="1:13" ht="36" customHeight="1" thickBot="1" x14ac:dyDescent="0.3">
      <c r="B2" s="91" t="s">
        <v>0</v>
      </c>
      <c r="C2" s="91" t="s">
        <v>1</v>
      </c>
      <c r="D2" s="1" t="s">
        <v>33</v>
      </c>
      <c r="E2" s="98" t="s">
        <v>36</v>
      </c>
      <c r="F2" s="101" t="s">
        <v>37</v>
      </c>
      <c r="G2" s="104" t="s">
        <v>7</v>
      </c>
      <c r="H2" s="101" t="s">
        <v>8</v>
      </c>
      <c r="I2" s="49" t="s">
        <v>9</v>
      </c>
      <c r="J2" s="50"/>
      <c r="K2" s="50"/>
      <c r="L2" s="48"/>
      <c r="M2" s="104" t="s">
        <v>38</v>
      </c>
    </row>
    <row r="3" spans="1:13" ht="15.75" thickBot="1" x14ac:dyDescent="0.3">
      <c r="B3" s="92"/>
      <c r="C3" s="92"/>
      <c r="D3" s="1" t="s">
        <v>34</v>
      </c>
      <c r="E3" s="99"/>
      <c r="F3" s="102"/>
      <c r="G3" s="105"/>
      <c r="H3" s="102"/>
      <c r="I3" s="61" t="s">
        <v>12</v>
      </c>
      <c r="J3" s="61" t="s">
        <v>13</v>
      </c>
      <c r="K3" s="18" t="s">
        <v>14</v>
      </c>
      <c r="L3" s="13" t="s">
        <v>15</v>
      </c>
      <c r="M3" s="105"/>
    </row>
    <row r="4" spans="1:13" ht="15.75" thickBot="1" x14ac:dyDescent="0.3">
      <c r="B4" s="93"/>
      <c r="C4" s="93"/>
      <c r="D4" s="1" t="s">
        <v>35</v>
      </c>
      <c r="E4" s="100"/>
      <c r="F4" s="103"/>
      <c r="G4" s="106"/>
      <c r="H4" s="103"/>
      <c r="I4" s="62"/>
      <c r="J4" s="62"/>
      <c r="K4" s="37" t="s">
        <v>27</v>
      </c>
      <c r="L4" s="32"/>
      <c r="M4" s="106"/>
    </row>
    <row r="5" spans="1:13" ht="94.5" customHeight="1" x14ac:dyDescent="0.25">
      <c r="A5" s="84"/>
      <c r="B5" s="95">
        <f ca="1">IF(OFFSET(List1!B$11,tisk!A4,0)&gt;0,OFFSET(List1!B$11,tisk!A4,0),"")</f>
        <v>1</v>
      </c>
      <c r="C5" s="3" t="str">
        <f ca="1">IF(B5="","",CONCATENATE(OFFSET(List1!C$11,tisk!A4,0),"
",OFFSET(List1!D$11,tisk!A4,0),"
",OFFSET(List1!E$11,tisk!A4,0),"
",OFFSET(List1!F$11,tisk!A4,0)))</f>
        <v>Česká lékařská společnost JEP
-anonymizováno-
-anonymizováno-
-anonymizováno-</v>
      </c>
      <c r="D5" s="87" t="str">
        <f ca="1">IF(B5="","",OFFSET(List1!L$11,tisk!A4,0))</f>
        <v>VI. kongres praktických lékařů v Olomouci SVL ČLS JEP</v>
      </c>
      <c r="E5" s="96">
        <f ca="1">IF(B5="","",OFFSET(List1!O$11,tisk!A4,0))</f>
        <v>900000</v>
      </c>
      <c r="F5" s="56" t="str">
        <f ca="1">IF(B5="","",OFFSET(List1!P$11,tisk!A4,0))</f>
        <v>3/2019</v>
      </c>
      <c r="G5" s="94">
        <f ca="1">IF(B5="","",OFFSET(List1!R$11,tisk!A4,0))</f>
        <v>300000</v>
      </c>
      <c r="H5" s="97" t="str">
        <f ca="1">IF(B5="","",OFFSET(List1!S$11,tisk!A4,0))</f>
        <v>31. 5. 2019</v>
      </c>
      <c r="I5" s="95">
        <f ca="1">IF(B5="","",OFFSET(List1!T$11,tisk!A4,0))</f>
        <v>155</v>
      </c>
      <c r="J5" s="95">
        <f ca="1">IF(B5="","",OFFSET(List1!U$11,tisk!A4,0))</f>
        <v>200</v>
      </c>
      <c r="K5" s="95">
        <f ca="1">IF(B5="","",OFFSET(List1!V$11,tisk!A4,0))</f>
        <v>200</v>
      </c>
      <c r="L5" s="95">
        <f ca="1">IF(B5="","",OFFSET(List1!W$11,tisk!A4,0))</f>
        <v>555</v>
      </c>
      <c r="M5" s="94">
        <f ca="1">IF(B5="","",OFFSET(List1!X$11,tisk!A4,0))</f>
        <v>300000</v>
      </c>
    </row>
    <row r="6" spans="1:13" ht="111" customHeight="1" x14ac:dyDescent="0.25">
      <c r="A6" s="84"/>
      <c r="B6" s="95"/>
      <c r="C6" s="3" t="str">
        <f ca="1">IF(B5="","",CONCATENATE("Okres ",OFFSET(List1!G$11,tisk!A4,0),"
","Právní forma","
",OFFSET(List1!H$11,tisk!A4,0),"
","IČO ",OFFSET(List1!I$11,tisk!A4,0),"
 ","B.Ú. ",OFFSET(List1!J$11,tisk!A4,0)))</f>
        <v>Okres -anonymizováno-
Právní forma
-anonymizováno-
IČO -anonymizováno-
 B.Ú. -anonymizováno-</v>
      </c>
      <c r="D6" s="5" t="str">
        <f ca="1">IF(B5="","",OFFSET(List1!M$11,tisk!A4,0))</f>
        <v>Společnost všeobecného lékařství ČLS JEP zastupuje více než 90 % všeobecných praktických lékařů. Odborný program vzniká za spolupráce s Fakultní nemocnicí v Olomouci, která se mimo jiné podílí na výchově lékařů v rámci studia na Univerzitě Palackého.</v>
      </c>
      <c r="E6" s="96"/>
      <c r="F6" s="55"/>
      <c r="G6" s="94"/>
      <c r="H6" s="97"/>
      <c r="I6" s="95"/>
      <c r="J6" s="95"/>
      <c r="K6" s="95"/>
      <c r="L6" s="95"/>
      <c r="M6" s="94"/>
    </row>
    <row r="7" spans="1:13" ht="82.5" customHeight="1" x14ac:dyDescent="0.25">
      <c r="A7" s="84">
        <f>ROW()/3-1</f>
        <v>1.3333333333333335</v>
      </c>
      <c r="B7" s="95"/>
      <c r="C7" s="3" t="str">
        <f ca="1">IF(B5="","",CONCATENATE("Zástupce","
",OFFSET(List1!K$11,tisk!A4,0)))</f>
        <v>Zástupce
-anonymizováno-</v>
      </c>
      <c r="D7" s="5" t="str">
        <f ca="1">IF(B5="","",CONCATENATE("Dotace bude použita na:","
",OFFSET(List1!N$11,tisk!A4,0)))</f>
        <v>Dotace bude použita na:
Organizační zajištění kongresu, grafická příprava materiálů, distribuce materiálů, odměny pro přednášející, pronájem prostor, pronájem audiovizuální techniky</v>
      </c>
      <c r="E7" s="96"/>
      <c r="F7" s="56" t="str">
        <f ca="1">IF(B5="","",OFFSET(List1!Q$11,tisk!A4,0))</f>
        <v>3/2019</v>
      </c>
      <c r="G7" s="94"/>
      <c r="H7" s="97"/>
      <c r="I7" s="95"/>
      <c r="J7" s="95"/>
      <c r="K7" s="95"/>
      <c r="L7" s="95"/>
      <c r="M7" s="94"/>
    </row>
    <row r="8" spans="1:13" ht="75" customHeight="1" x14ac:dyDescent="0.25">
      <c r="A8" s="84"/>
      <c r="B8" s="95">
        <f ca="1">IF(OFFSET(List1!B$11,tisk!A7,0)&gt;0,OFFSET(List1!B$11,tisk!A7,0),"")</f>
        <v>2</v>
      </c>
      <c r="C8" s="3" t="str">
        <f ca="1">IF(B8="","",CONCATENATE(OFFSET(List1!C$11,tisk!A7,0),"
",OFFSET(List1!D$11,tisk!A7,0),"
",OFFSET(List1!E$11,tisk!A7,0),"
",OFFSET(List1!F$11,tisk!A7,0)))</f>
        <v>MgA. Rudinská Libuše
-anonymizováno-
-anonymizováno-
-anonymizováno-</v>
      </c>
      <c r="D8" s="87" t="str">
        <f ca="1">IF(B8="","",OFFSET(List1!L$11,tisk!A7,0))</f>
        <v>dokumentární film "Mé jméno je prostata"</v>
      </c>
      <c r="E8" s="96">
        <f ca="1">IF(B8="","",OFFSET(List1!O$11,tisk!A7,0))</f>
        <v>1105630</v>
      </c>
      <c r="F8" s="88" t="str">
        <f ca="1">IF(B8="","",OFFSET(List1!P$11,tisk!A7,0))</f>
        <v>1/2019</v>
      </c>
      <c r="G8" s="94">
        <f ca="1">IF(B8="","",OFFSET(List1!R$11,tisk!A7,0))</f>
        <v>350000</v>
      </c>
      <c r="H8" s="97" t="str">
        <f ca="1">IF(B8="","",OFFSET(List1!S$11,tisk!A7,0))</f>
        <v>31. 1. 2020</v>
      </c>
      <c r="I8" s="95">
        <f ca="1">IF(B8="","",OFFSET(List1!T$11,tisk!A7,0))</f>
        <v>200</v>
      </c>
      <c r="J8" s="95">
        <f ca="1">IF(B8="","",OFFSET(List1!U$11,tisk!A7,0))</f>
        <v>160</v>
      </c>
      <c r="K8" s="95">
        <f ca="1">IF(B8="","",OFFSET(List1!V$11,tisk!A7,0))</f>
        <v>190</v>
      </c>
      <c r="L8" s="95">
        <f ca="1">IF(B8="","",OFFSET(List1!W$11,tisk!A7,0))</f>
        <v>550</v>
      </c>
      <c r="M8" s="94">
        <f ca="1">IF(B8="","",OFFSET(List1!X$11,tisk!A7,0))</f>
        <v>350000</v>
      </c>
    </row>
    <row r="9" spans="1:13" ht="90" x14ac:dyDescent="0.25">
      <c r="A9" s="84"/>
      <c r="B9" s="95"/>
      <c r="C9" s="3" t="str">
        <f ca="1">IF(B8="","",CONCATENATE("Okres ",OFFSET(List1!G$11,tisk!A7,0),"
","Právní forma","
",OFFSET(List1!H$11,tisk!A7,0),"
","IČO ",OFFSET(List1!I$11,tisk!A7,0),"
 ","B.Ú. ",OFFSET(List1!J$11,tisk!A7,0)))</f>
        <v>Okres -anonymizováno-
Právní forma
-anonymizováno-
IČO -anonymizováno-
 B.Ú. -anonymizováno-</v>
      </c>
      <c r="D9" s="5" t="str">
        <f ca="1">IF(B8="","",OFFSET(List1!M$11,tisk!A7,0))</f>
        <v>dokumentární film s problematikou rakoviny prostaty vzniká jako časo-sběrný dokument na urologické klinice FNOL. Cílem  je osvěta, za účelem zlepšení zdravotního stavu obyvatelstva a cílení na prevenci.</v>
      </c>
      <c r="E9" s="96"/>
      <c r="F9" s="86"/>
      <c r="G9" s="94"/>
      <c r="H9" s="97"/>
      <c r="I9" s="95"/>
      <c r="J9" s="95"/>
      <c r="K9" s="95"/>
      <c r="L9" s="95"/>
      <c r="M9" s="94"/>
    </row>
    <row r="10" spans="1:13" ht="50.25" customHeight="1" x14ac:dyDescent="0.25">
      <c r="A10" s="84">
        <f>ROW()/3-1</f>
        <v>2.3333333333333335</v>
      </c>
      <c r="B10" s="95"/>
      <c r="C10" s="3" t="str">
        <f ca="1">IF(B8="","",CONCATENATE("Zástupce","
",OFFSET(List1!K$11,tisk!A7,0)))</f>
        <v>Zástupce
-anonymizováno-</v>
      </c>
      <c r="D10" s="5" t="str">
        <f ca="1">IF(B8="","",CONCATENATE("Dotace bude použita na:",OFFSET(List1!N$11,tisk!A7,0)))</f>
        <v>Dotace bude použita na:výroba audiovizuálního díla s lokální a celorepublikovým dosahem.</v>
      </c>
      <c r="E10" s="96"/>
      <c r="F10" s="88" t="str">
        <f ca="1">IF(B8="","",OFFSET(List1!Q$11,tisk!A7,0))</f>
        <v>12/2019</v>
      </c>
      <c r="G10" s="94"/>
      <c r="H10" s="97"/>
      <c r="I10" s="95"/>
      <c r="J10" s="95"/>
      <c r="K10" s="95"/>
      <c r="L10" s="95"/>
      <c r="M10" s="94"/>
    </row>
    <row r="11" spans="1:13" ht="70.5" customHeight="1" x14ac:dyDescent="0.25">
      <c r="A11" s="84"/>
      <c r="B11" s="95">
        <f ca="1">IF(OFFSET(List1!B$11,tisk!A10,0)&gt;0,OFFSET(List1!B$11,tisk!A10,0),"")</f>
        <v>3</v>
      </c>
      <c r="C11" s="3" t="str">
        <f ca="1">IF(B11="","",CONCATENATE(OFFSET(List1!C$11,tisk!A10,0),"
",OFFSET(List1!D$11,tisk!A10,0),"
",OFFSET(List1!E$11,tisk!A10,0),"
",OFFSET(List1!F$11,tisk!A10,0)))</f>
        <v>JITRO - Sdružení rodičů a přátel postižených dětí, z.s.
-anonymizováno-
-anonymizováno-
-anonymizováno-</v>
      </c>
      <c r="D11" s="87" t="str">
        <f ca="1">IF(B11="","",OFFSET(List1!L$11,tisk!A10,0))</f>
        <v>Podpora speciální neurorehabilitační péče dětských pacientů s DMO a jinými postiženími
mozku.</v>
      </c>
      <c r="E11" s="96">
        <f ca="1">IF(B11="","",OFFSET(List1!O$11,tisk!A10,0))</f>
        <v>800000</v>
      </c>
      <c r="F11" s="88" t="str">
        <f ca="1">IF(B11="","",OFFSET(List1!P$11,tisk!A10,0))</f>
        <v>1/2019</v>
      </c>
      <c r="G11" s="94">
        <f ca="1">IF(B11="","",OFFSET(List1!R$11,tisk!A10,0))</f>
        <v>400000</v>
      </c>
      <c r="H11" s="97" t="str">
        <f ca="1">IF(B11="","",OFFSET(List1!S$11,tisk!A10,0))</f>
        <v>31. 1. 2020</v>
      </c>
      <c r="I11" s="95">
        <f ca="1">IF(B11="","",OFFSET(List1!T$11,tisk!A10,0))</f>
        <v>45</v>
      </c>
      <c r="J11" s="95">
        <f ca="1">IF(B11="","",OFFSET(List1!U$11,tisk!A10,0))</f>
        <v>190</v>
      </c>
      <c r="K11" s="95">
        <f ca="1">IF(B11="","",OFFSET(List1!V$11,tisk!A10,0))</f>
        <v>170</v>
      </c>
      <c r="L11" s="95">
        <f ca="1">IF(B11="","",OFFSET(List1!W$11,tisk!A10,0))</f>
        <v>405</v>
      </c>
      <c r="M11" s="94">
        <f ca="1">IF(B11="","",OFFSET(List1!X$11,tisk!A10,0))</f>
        <v>400000</v>
      </c>
    </row>
    <row r="12" spans="1:13" ht="94.5" customHeight="1" x14ac:dyDescent="0.25">
      <c r="A12" s="84"/>
      <c r="B12" s="95"/>
      <c r="C12" s="3" t="str">
        <f ca="1">IF(B11="","",CONCATENATE("Okres ",OFFSET(List1!G$11,tisk!A10,0),"
","Právní forma","
",OFFSET(List1!H$11,tisk!A10,0),"
","IČO ",OFFSET(List1!I$11,tisk!A10,0),"
 ","B.Ú. ",OFFSET(List1!J$11,tisk!A10,0)))</f>
        <v>Okres -anonymizováno-
Právní forma
-anonymizováno-
IČO -anonymizováno-
 B.Ú. -anonymizováno-</v>
      </c>
      <c r="D12" s="5" t="str">
        <f ca="1">IF(B11="","",OFFSET(List1!M$11,tisk!A10,0))</f>
        <v>Cílem projektu je zabezpečení finanční dostupnosti speciálních neurorehabilitačních služeb pro členy a klienty spolku
"JITRO-sdružení přátel postižených dětí, z.s." , zejména pro děti s dětskou mozkovou obrnou (DMO) z Olomouckého kraje.</v>
      </c>
      <c r="E12" s="96"/>
      <c r="F12" s="86"/>
      <c r="G12" s="94"/>
      <c r="H12" s="97"/>
      <c r="I12" s="95"/>
      <c r="J12" s="95"/>
      <c r="K12" s="95"/>
      <c r="L12" s="95"/>
      <c r="M12" s="94"/>
    </row>
    <row r="13" spans="1:13" ht="50.25" customHeight="1" x14ac:dyDescent="0.25">
      <c r="A13" s="84">
        <f>ROW()/3-1</f>
        <v>3.333333333333333</v>
      </c>
      <c r="B13" s="95"/>
      <c r="C13" s="3" t="str">
        <f ca="1">IF(B11="","",CONCATENATE("Zástupce","
",OFFSET(List1!K$11,tisk!A10,0)))</f>
        <v>Zástupce
-anonymizováno-</v>
      </c>
      <c r="D13" s="5" t="str">
        <f ca="1">IF(B11="","",CONCATENATE("Dotace bude použita na:",OFFSET(List1!N$11,tisk!A10,0)))</f>
        <v>Dotace bude použita na:Dotace bude použita na intenzivní speciální neurorehabilitace včetně terapie TheraSuit (kosmické oblečky) výhradně pro děti z Olomouckého kraje. Pro každé dítě bude z dotace určeno od 10 000,- Kč do 30.000,- Kč pro cca 10 až 30 dětí.</v>
      </c>
      <c r="E13" s="96"/>
      <c r="F13" s="88" t="str">
        <f ca="1">IF(B11="","",OFFSET(List1!Q$11,tisk!A10,0))</f>
        <v>12/2019</v>
      </c>
      <c r="G13" s="94"/>
      <c r="H13" s="97"/>
      <c r="I13" s="95"/>
      <c r="J13" s="95"/>
      <c r="K13" s="95"/>
      <c r="L13" s="95"/>
      <c r="M13" s="94"/>
    </row>
    <row r="14" spans="1:13" ht="92.25" customHeight="1" x14ac:dyDescent="0.25">
      <c r="B14" s="95">
        <f ca="1">IF(OFFSET(List1!B$11,tisk!A13,0)&gt;0,OFFSET(List1!B$11,tisk!A13,0),"")</f>
        <v>4</v>
      </c>
      <c r="C14" s="3" t="str">
        <f ca="1">IF(B14="","",CONCATENATE(OFFSET(List1!C$11,tisk!A13,0),"
",OFFSET(List1!D$11,tisk!A13,0),"
",OFFSET(List1!E$11,tisk!A13,0),"
",OFFSET(List1!F$11,tisk!A13,0)))</f>
        <v>Oblastní spolek Českého červeného kříže Olomouc
-anonymizováno-
-anonymizováno-
-anonymizováno-</v>
      </c>
      <c r="D14" s="87" t="str">
        <f ca="1">IF(B14="","",OFFSET(List1!L$11,tisk!A13,0))</f>
        <v>Podpora bezpříspěvkového dárcovství krve v Olomouckém kraji a série kurzů první pomoci pro
příslušníky složek integrovaného záchranného systému v Olomouckém kraji, pracovníky
veřejné správy a veřejnost</v>
      </c>
      <c r="E14" s="96">
        <f ca="1">IF(B14="","",OFFSET(List1!O$11,tisk!A13,0))</f>
        <v>600000</v>
      </c>
      <c r="F14" s="88" t="str">
        <f ca="1">IF(B14="","",OFFSET(List1!P$11,tisk!A13,0))</f>
        <v>1/2019</v>
      </c>
      <c r="G14" s="94">
        <f ca="1">IF(B14="","",OFFSET(List1!R$11,tisk!A13,0))</f>
        <v>300000</v>
      </c>
      <c r="H14" s="97" t="str">
        <f ca="1">IF(B14="","",OFFSET(List1!S$11,tisk!A13,0))</f>
        <v>31. 1. 2020</v>
      </c>
      <c r="I14" s="95">
        <f ca="1">IF(B14="","",OFFSET(List1!T$11,tisk!A13,0))</f>
        <v>200</v>
      </c>
      <c r="J14" s="95">
        <f ca="1">IF(B14="","",OFFSET(List1!U$11,tisk!A13,0))</f>
        <v>155</v>
      </c>
      <c r="K14" s="95">
        <f ca="1">IF(B14="","",OFFSET(List1!V$11,tisk!A13,0))</f>
        <v>200</v>
      </c>
      <c r="L14" s="95">
        <f ca="1">IF(B14="","",OFFSET(List1!W$11,tisk!A13,0))</f>
        <v>555</v>
      </c>
      <c r="M14" s="94">
        <f ca="1">IF(B14="","",OFFSET(List1!X$11,tisk!A13,0))</f>
        <v>300000</v>
      </c>
    </row>
    <row r="15" spans="1:13" ht="124.5" customHeight="1" x14ac:dyDescent="0.25">
      <c r="B15" s="95"/>
      <c r="C15" s="3" t="str">
        <f ca="1">IF(B14="","",CONCATENATE("Okres ",OFFSET(List1!G$11,tisk!A13,0),"
","Právní forma","
",OFFSET(List1!H$11,tisk!A13,0),"
","IČO ",OFFSET(List1!I$11,tisk!A13,0),"
 ","B.Ú. ",OFFSET(List1!J$11,tisk!A13,0)))</f>
        <v>Okres -anonymizováno-
Právní forma
-anonymizováno-
IČO -anonymizováno-
 B.Ú. -anonymizováno-</v>
      </c>
      <c r="D15" s="5" t="str">
        <f ca="1">IF(B14="","",OFFSET(List1!M$11,tisk!A13,0))</f>
        <v>Podpora bezpříspěvkového dárcovství krve v Ol. kraji, zvýšení informovanosti o dárcovství krve, morální vážnosti vícenásobných dárců krve a zlepšení dovednosti poskytnutí předlékařské první pomoci u nezdrav. složek IZS, veřejné správy a u veřejnosti.</v>
      </c>
      <c r="E15" s="96"/>
      <c r="F15" s="86"/>
      <c r="G15" s="94"/>
      <c r="H15" s="97"/>
      <c r="I15" s="95"/>
      <c r="J15" s="95"/>
      <c r="K15" s="95"/>
      <c r="L15" s="95"/>
      <c r="M15" s="94"/>
    </row>
    <row r="16" spans="1:13" ht="110.25" customHeight="1" x14ac:dyDescent="0.25">
      <c r="A16" s="59">
        <f>ROW()/3-1</f>
        <v>4.333333333333333</v>
      </c>
      <c r="B16" s="95"/>
      <c r="C16" s="3" t="str">
        <f ca="1">IF(B14="","",CONCATENATE("Zástupce","
",OFFSET(List1!K$11,tisk!A13,0)))</f>
        <v>Zástupce
-anonymizováno-</v>
      </c>
      <c r="D16" s="5" t="str">
        <f ca="1">IF(B14="","",CONCATENATE("Dotace bude použita na:",OFFSET(List1!N$11,tisk!A13,0)))</f>
        <v>Dotace bude použita na:Materiálové náklady spojené s oceňováním bezpříspěvkových dárců krve, akcemi pro dárce krve, tisk materiálů a propagaci bezpřísp. dárcovství krve, dále materiálové a osobní náklady spojené s pořádáním kurzů první pomoci a edicí edukačních materiálů.</v>
      </c>
      <c r="E16" s="96"/>
      <c r="F16" s="88" t="str">
        <f ca="1">IF(B14="","",OFFSET(List1!Q$11,tisk!A13,0))</f>
        <v>12/2019</v>
      </c>
      <c r="G16" s="94"/>
      <c r="H16" s="97"/>
      <c r="I16" s="95"/>
      <c r="J16" s="95"/>
      <c r="K16" s="95"/>
      <c r="L16" s="95"/>
      <c r="M16" s="94"/>
    </row>
    <row r="17" spans="1:13" ht="111.75" customHeight="1" x14ac:dyDescent="0.25">
      <c r="B17" s="95">
        <f ca="1">IF(OFFSET(List1!B$11,tisk!A16,0)&gt;0,OFFSET(List1!B$11,tisk!A16,0),"")</f>
        <v>5</v>
      </c>
      <c r="C17" s="3" t="str">
        <f ca="1">IF(B17="","",CONCATENATE(OFFSET(List1!C$11,tisk!A16,0),"
",OFFSET(List1!D$11,tisk!A16,0),"
",OFFSET(List1!E$11,tisk!A16,0),"
",OFFSET(List1!F$11,tisk!A16,0)))</f>
        <v>Centrum náhradní rodinné péče dětí se zdravotním hendikepem, z.s.
-anonymizováno-
-anonymizováno-
-anonymizováno-</v>
      </c>
      <c r="D17" s="87" t="str">
        <f ca="1">IF(B17="","",OFFSET(List1!L$11,tisk!A16,0))</f>
        <v>Podpora zdraví dětí se zdravotním hendikepem</v>
      </c>
      <c r="E17" s="96">
        <f ca="1">IF(B17="","",OFFSET(List1!O$11,tisk!A16,0))</f>
        <v>800000</v>
      </c>
      <c r="F17" s="88" t="str">
        <f ca="1">IF(B17="","",OFFSET(List1!P$11,tisk!A16,0))</f>
        <v>1/2019</v>
      </c>
      <c r="G17" s="94">
        <f ca="1">IF(B17="","",OFFSET(List1!R$11,tisk!A16,0))</f>
        <v>400000</v>
      </c>
      <c r="H17" s="97" t="str">
        <f ca="1">IF(B17="","",OFFSET(List1!S$11,tisk!A16,0))</f>
        <v>31. 1. 2020</v>
      </c>
      <c r="I17" s="95">
        <f ca="1">IF(B17="","",OFFSET(List1!T$11,tisk!A16,0))</f>
        <v>36</v>
      </c>
      <c r="J17" s="95">
        <f ca="1">IF(B17="","",OFFSET(List1!U$11,tisk!A16,0))</f>
        <v>200</v>
      </c>
      <c r="K17" s="95">
        <f ca="1">IF(B17="","",OFFSET(List1!V$11,tisk!A16,0))</f>
        <v>170</v>
      </c>
      <c r="L17" s="95">
        <f ca="1">IF(B17="","",OFFSET(List1!W$11,tisk!A16,0))</f>
        <v>406</v>
      </c>
      <c r="M17" s="94">
        <f ca="1">IF(B17="","",OFFSET(List1!X$11,tisk!A16,0))</f>
        <v>400000</v>
      </c>
    </row>
    <row r="18" spans="1:13" ht="110.25" customHeight="1" x14ac:dyDescent="0.25">
      <c r="B18" s="95"/>
      <c r="C18" s="3" t="str">
        <f ca="1">IF(B17="","",CONCATENATE("Okres ",OFFSET(List1!G$11,tisk!A16,0),"
","Právní forma","
",OFFSET(List1!H$11,tisk!A16,0),"
","IČO ",OFFSET(List1!I$11,tisk!A16,0),"
 ","B.Ú. ",OFFSET(List1!J$11,tisk!A16,0)))</f>
        <v>Okres -anonymizováno-
Právní forma
-anonymizováno-
IČO -anonymizováno-
 B.Ú. -anonymizováno-</v>
      </c>
      <c r="D18" s="5" t="str">
        <f ca="1">IF(B17="","",OFFSET(List1!M$11,tisk!A16,0))</f>
        <v>Projekt podpoří děti s postižením prostřednictvím speciální rehabilitace, která výrazně zlepšuje jejich zdravotní stav a integraci do
společnosti. Projekt zlepší informovanost  pečujících rodin v oblasti zdraví.</v>
      </c>
      <c r="E18" s="96"/>
      <c r="F18" s="86"/>
      <c r="G18" s="94"/>
      <c r="H18" s="97"/>
      <c r="I18" s="95"/>
      <c r="J18" s="95"/>
      <c r="K18" s="95"/>
      <c r="L18" s="95"/>
      <c r="M18" s="94"/>
    </row>
    <row r="19" spans="1:13" ht="127.5" customHeight="1" x14ac:dyDescent="0.25">
      <c r="A19" s="59">
        <f>ROW()/3-1</f>
        <v>5.333333333333333</v>
      </c>
      <c r="B19" s="95"/>
      <c r="C19" s="3" t="str">
        <f ca="1">IF(B17="","",CONCATENATE("Zástupce","
",OFFSET(List1!K$11,tisk!A16,0)))</f>
        <v>Zástupce
-anonymizováno-</v>
      </c>
      <c r="D19" s="5" t="str">
        <f ca="1">IF(B17="","",CONCATENATE("Dotace bude použita na:",OFFSET(List1!N$11,tisk!A16,0)))</f>
        <v>Dotace bude použita na:Dotace bude využita na nákup rehabilitačních pomůcek jednotlivých dětí pro domácí rehabilitaci a odměny lektorům - terapeutům poskytující edukaci ve speciální rehabilitaci a přednášky o rehabilitaci.</v>
      </c>
      <c r="E19" s="96"/>
      <c r="F19" s="88" t="str">
        <f ca="1">IF(B17="","",OFFSET(List1!Q$11,tisk!A16,0))</f>
        <v>12/2019</v>
      </c>
      <c r="G19" s="94"/>
      <c r="H19" s="97"/>
      <c r="I19" s="95"/>
      <c r="J19" s="95"/>
      <c r="K19" s="95"/>
      <c r="L19" s="95"/>
      <c r="M19" s="94"/>
    </row>
    <row r="20" spans="1:13" s="2" customFormat="1" ht="115.5" customHeight="1" x14ac:dyDescent="0.25">
      <c r="A20" s="59"/>
      <c r="B20" s="95">
        <f ca="1">IF(OFFSET(List1!B$11,tisk!A19,0)&gt;0,OFFSET(List1!B$11,tisk!A19,0),"")</f>
        <v>6</v>
      </c>
      <c r="C20" s="3" t="str">
        <f ca="1">IF(B20="","",CONCATENATE(OFFSET(List1!C$11,tisk!A19,0),"
",OFFSET(List1!D$11,tisk!A19,0),"
",OFFSET(List1!E$11,tisk!A19,0),"
",OFFSET(List1!F$11,tisk!A19,0)))</f>
        <v>Asociace rodičů dětí s DMO a přidruženými neurologickými onemocněními ČR
-anonymizováno-
-anonymizováno-
-anonymizováno-</v>
      </c>
      <c r="D20" s="87" t="str">
        <f ca="1">IF(B20="","",OFFSET(List1!L$11,tisk!A19,0))</f>
        <v>Podpora speciálních rehabilitací pro děti s postižením</v>
      </c>
      <c r="E20" s="96">
        <f ca="1">IF(B20="","",OFFSET(List1!O$11,tisk!A19,0))</f>
        <v>800000</v>
      </c>
      <c r="F20" s="88" t="str">
        <f ca="1">IF(B20="","",OFFSET(List1!P$11,tisk!A19,0))</f>
        <v>1/2019</v>
      </c>
      <c r="G20" s="94">
        <f ca="1">IF(B20="","",OFFSET(List1!R$11,tisk!A19,0))</f>
        <v>400000</v>
      </c>
      <c r="H20" s="97" t="str">
        <f ca="1">IF(B20="","",OFFSET(List1!S$11,tisk!A19,0))</f>
        <v>31. 1. 2020</v>
      </c>
      <c r="I20" s="95">
        <f ca="1">IF(B20="","",OFFSET(List1!T$11,tisk!A19,0))</f>
        <v>36</v>
      </c>
      <c r="J20" s="95">
        <f ca="1">IF(B20="","",OFFSET(List1!U$11,tisk!A19,0))</f>
        <v>200</v>
      </c>
      <c r="K20" s="95">
        <f ca="1">IF(B20="","",OFFSET(List1!V$11,tisk!A19,0))</f>
        <v>170</v>
      </c>
      <c r="L20" s="95">
        <f ca="1">IF(B20="","",OFFSET(List1!W$11,tisk!A19,0))</f>
        <v>406</v>
      </c>
      <c r="M20" s="94">
        <f ca="1">IF(B20="","",OFFSET(List1!X$11,tisk!A19,0))</f>
        <v>400000</v>
      </c>
    </row>
    <row r="21" spans="1:13" s="2" customFormat="1" ht="93" customHeight="1" x14ac:dyDescent="0.25">
      <c r="A21" s="59"/>
      <c r="B21" s="95"/>
      <c r="C21" s="3" t="str">
        <f ca="1">IF(B20="","",CONCATENATE("Okres ",OFFSET(List1!G$11,tisk!A19,0),"
","Právní forma","
",OFFSET(List1!H$11,tisk!A19,0),"
","IČO ",OFFSET(List1!I$11,tisk!A19,0),"
 ","B.Ú. ",OFFSET(List1!J$11,tisk!A19,0)))</f>
        <v>Okres -anonymizováno-
Právní forma
-anonymizováno-
IČO -anonymizováno-
 B.Ú. -anonymizováno-</v>
      </c>
      <c r="D21" s="5" t="str">
        <f ca="1">IF(B20="","",OFFSET(List1!M$11,tisk!A19,0))</f>
        <v>Cílem projektu je podpořit rodiny s dětmi s postižením z Olomouckého kraje a zajistit pro ně speciální rehabilitace, které jim výrazně
pomohou zlepšit integraci do společnosti. Tyto účinné rehabilitace nejsou dosud hrazeny ze zdravotního pojištění.</v>
      </c>
      <c r="E21" s="96"/>
      <c r="F21" s="86"/>
      <c r="G21" s="94"/>
      <c r="H21" s="97"/>
      <c r="I21" s="95"/>
      <c r="J21" s="95"/>
      <c r="K21" s="95"/>
      <c r="L21" s="95"/>
      <c r="M21" s="94"/>
    </row>
    <row r="22" spans="1:13" s="2" customFormat="1" ht="93.75" customHeight="1" x14ac:dyDescent="0.25">
      <c r="A22" s="59">
        <f>ROW()/3-1</f>
        <v>6.333333333333333</v>
      </c>
      <c r="B22" s="95"/>
      <c r="C22" s="3" t="str">
        <f ca="1">IF(B20="","",CONCATENATE("Zástupce","
",OFFSET(List1!K$11,tisk!A19,0)))</f>
        <v>Zástupce
-anonymizováno-</v>
      </c>
      <c r="D22" s="5" t="str">
        <f ca="1">IF(B20="","",CONCATENATE("Dotace bude použita na:",OFFSET(List1!N$11,tisk!A19,0)))</f>
        <v>Dotace bude použita na:Dotace bude určena pouze na přímou úhradu nákladů speciálních rehabilitací jednotlivých dětí s postižením z Olomouckého kraje.</v>
      </c>
      <c r="E22" s="96"/>
      <c r="F22" s="88" t="str">
        <f ca="1">IF(B20="","",OFFSET(List1!Q$11,tisk!A19,0))</f>
        <v>12/2019</v>
      </c>
      <c r="G22" s="94"/>
      <c r="H22" s="97"/>
      <c r="I22" s="95"/>
      <c r="J22" s="95"/>
      <c r="K22" s="95"/>
      <c r="L22" s="95"/>
      <c r="M22" s="94"/>
    </row>
    <row r="23" spans="1:13" s="2" customFormat="1" ht="114.75" customHeight="1" x14ac:dyDescent="0.25">
      <c r="A23" s="59"/>
      <c r="B23" s="95">
        <f ca="1">IF(OFFSET(List1!B$11,tisk!A22,0)&gt;0,OFFSET(List1!B$11,tisk!A22,0),"")</f>
        <v>7</v>
      </c>
      <c r="C23" s="3" t="str">
        <f ca="1">IF(B23="","",CONCATENATE(OFFSET(List1!C$11,tisk!A22,0),"
",OFFSET(List1!D$11,tisk!A22,0),"
",OFFSET(List1!E$11,tisk!A22,0),"
",OFFSET(List1!F$11,tisk!A22,0)))</f>
        <v>RALLYE REJVÍZ z.s.
-anonymizováno-
-anonymizováno-
-anonymizováno-</v>
      </c>
      <c r="D23" s="87" t="str">
        <f ca="1">IF(B23="","",OFFSET(List1!L$11,tisk!A22,0))</f>
        <v>Rallye Rejvíz 2019 - 23. ročník mezinárodního odborného metodického zaměstnání posádek
zdravotnických záchranných služeb
ZLATÉ SLUCHÁTKO 2019 - 13. ročník soutěže operátorek zdravotnických operačních středisek
MUC.RR 2019 - 9. ročník soutěže studentů</v>
      </c>
      <c r="E23" s="96">
        <f ca="1">IF(B23="","",OFFSET(List1!O$11,tisk!A22,0))</f>
        <v>1980000</v>
      </c>
      <c r="F23" s="88" t="str">
        <f ca="1">IF(B23="","",OFFSET(List1!P$11,tisk!A22,0))</f>
        <v>5/2019</v>
      </c>
      <c r="G23" s="94">
        <f ca="1">IF(B23="","",OFFSET(List1!R$11,tisk!A22,0))</f>
        <v>300000</v>
      </c>
      <c r="H23" s="97" t="str">
        <f ca="1">IF(B23="","",OFFSET(List1!S$11,tisk!A22,0))</f>
        <v>31. 7. 2019</v>
      </c>
      <c r="I23" s="95">
        <f ca="1">IF(B23="","",OFFSET(List1!T$11,tisk!A22,0))</f>
        <v>180</v>
      </c>
      <c r="J23" s="95">
        <f ca="1">IF(B23="","",OFFSET(List1!U$11,tisk!A22,0))</f>
        <v>200</v>
      </c>
      <c r="K23" s="95">
        <f ca="1">IF(B23="","",OFFSET(List1!V$11,tisk!A22,0))</f>
        <v>200</v>
      </c>
      <c r="L23" s="95">
        <f ca="1">IF(B23="","",OFFSET(List1!W$11,tisk!A22,0))</f>
        <v>580</v>
      </c>
      <c r="M23" s="94">
        <f ca="1">IF(B23="","",OFFSET(List1!X$11,tisk!A22,0))</f>
        <v>300000</v>
      </c>
    </row>
    <row r="24" spans="1:13" s="2" customFormat="1" ht="108.75" customHeight="1" x14ac:dyDescent="0.25">
      <c r="A24" s="59"/>
      <c r="B24" s="95"/>
      <c r="C24" s="3" t="str">
        <f ca="1">IF(B23="","",CONCATENATE("Okres ",OFFSET(List1!G$11,tisk!A22,0),"
","Právní forma","
",OFFSET(List1!H$11,tisk!A22,0),"
","IČO ",OFFSET(List1!I$11,tisk!A22,0),"
 ","B.Ú. ",OFFSET(List1!J$11,tisk!A22,0)))</f>
        <v>Okres -anonymizováno-
Právní forma
-anonymizováno-
IČO -anonymizováno-
 B.Ú. -anonymizováno-</v>
      </c>
      <c r="D24" s="5" t="str">
        <f ca="1">IF(B23="","",OFFSET(List1!M$11,tisk!A22,0))</f>
        <v>Rallye Rejvíz je mezinárodní odborné metodické zaměstnání a soutěž posádek zdravotnických záchranných služeb.</v>
      </c>
      <c r="E24" s="96"/>
      <c r="F24" s="86"/>
      <c r="G24" s="94"/>
      <c r="H24" s="97"/>
      <c r="I24" s="95"/>
      <c r="J24" s="95"/>
      <c r="K24" s="95"/>
      <c r="L24" s="95"/>
      <c r="M24" s="94"/>
    </row>
    <row r="25" spans="1:13" s="2" customFormat="1" ht="64.5" customHeight="1" x14ac:dyDescent="0.25">
      <c r="A25" s="59">
        <f>ROW()/3-1</f>
        <v>7.3333333333333339</v>
      </c>
      <c r="B25" s="95"/>
      <c r="C25" s="3" t="str">
        <f ca="1">IF(B23="","",CONCATENATE("Zástupce","
",OFFSET(List1!K$11,tisk!A22,0)))</f>
        <v>Zástupce
-anonymizováno-</v>
      </c>
      <c r="D25" s="5" t="str">
        <f ca="1">IF(B23="","",CONCATENATE("Dotace bude použita na:",OFFSET(List1!N$11,tisk!A22,0)))</f>
        <v>Dotace bude použita na:Doprava, ubytování a stravování odborníků a specialistů realizačního týmu. Podrobný rozpis položek je uveden v přiloženém rozpočtu Rallye Rejvíz 2019.</v>
      </c>
      <c r="E25" s="96"/>
      <c r="F25" s="88" t="str">
        <f ca="1">IF(B23="","",OFFSET(List1!Q$11,tisk!A22,0))</f>
        <v>5/2019</v>
      </c>
      <c r="G25" s="94"/>
      <c r="H25" s="97"/>
      <c r="I25" s="95"/>
      <c r="J25" s="95"/>
      <c r="K25" s="95"/>
      <c r="L25" s="95"/>
      <c r="M25" s="94"/>
    </row>
    <row r="26" spans="1:13" s="2" customFormat="1" ht="78" customHeight="1" x14ac:dyDescent="0.25">
      <c r="A26" s="59"/>
      <c r="B26" s="95" t="str">
        <f ca="1">IF(OFFSET(List1!B$11,tisk!A25,0)&gt;0,OFFSET(List1!B$11,tisk!A25,0),"")</f>
        <v/>
      </c>
      <c r="C26" s="3" t="str">
        <f ca="1">IF(B26="","",CONCATENATE(OFFSET(List1!C$11,tisk!A25,0),"
",OFFSET(List1!D$11,tisk!A25,0),"
",OFFSET(List1!E$11,tisk!A25,0),"
",OFFSET(List1!F$11,tisk!A25,0)))</f>
        <v/>
      </c>
      <c r="D26" s="87" t="str">
        <f ca="1">IF(B26="","",OFFSET(List1!L$11,tisk!A25,0))</f>
        <v/>
      </c>
      <c r="E26" s="96" t="str">
        <f ca="1">IF(B26="","",OFFSET(List1!O$11,tisk!A25,0))</f>
        <v/>
      </c>
      <c r="F26" s="88" t="str">
        <f ca="1">IF(B26="","",OFFSET(List1!P$11,tisk!A25,0))</f>
        <v/>
      </c>
      <c r="G26" s="94" t="str">
        <f ca="1">IF(B26="","",OFFSET(List1!R$11,tisk!A25,0))</f>
        <v/>
      </c>
      <c r="H26" s="97" t="str">
        <f ca="1">IF(B26="","",OFFSET(List1!S$11,tisk!A25,0))</f>
        <v/>
      </c>
      <c r="I26" s="95" t="str">
        <f ca="1">IF(B26="","",OFFSET(List1!T$11,tisk!A25,0))</f>
        <v/>
      </c>
      <c r="J26" s="95" t="str">
        <f ca="1">IF(B26="","",OFFSET(List1!U$11,tisk!A25,0))</f>
        <v/>
      </c>
      <c r="K26" s="95" t="str">
        <f ca="1">IF(B26="","",OFFSET(List1!V$11,tisk!A25,0))</f>
        <v/>
      </c>
      <c r="L26" s="95" t="str">
        <f ca="1">IF(B26="","",OFFSET(List1!W$11,tisk!A25,0))</f>
        <v/>
      </c>
      <c r="M26" s="94" t="str">
        <f ca="1">IF(B26="","",OFFSET(List1!X$11,tisk!A25,0))</f>
        <v/>
      </c>
    </row>
    <row r="27" spans="1:13" s="2" customFormat="1" ht="90.75" customHeight="1" x14ac:dyDescent="0.25">
      <c r="A27" s="59"/>
      <c r="B27" s="95"/>
      <c r="C27" s="3" t="str">
        <f ca="1">IF(B26="","",CONCATENATE("Okres ",OFFSET(List1!G$11,tisk!A25,0),"
","Právní forma","
",OFFSET(List1!H$11,tisk!A25,0),"
","IČO ",OFFSET(List1!I$11,tisk!A25,0),"
 ","B.Ú. ",OFFSET(List1!J$11,tisk!A25,0)))</f>
        <v/>
      </c>
      <c r="D27" s="5" t="str">
        <f ca="1">IF(B26="","",OFFSET(List1!M$11,tisk!A25,0))</f>
        <v/>
      </c>
      <c r="E27" s="96"/>
      <c r="F27" s="86"/>
      <c r="G27" s="94"/>
      <c r="H27" s="97"/>
      <c r="I27" s="95"/>
      <c r="J27" s="95"/>
      <c r="K27" s="95"/>
      <c r="L27" s="95"/>
      <c r="M27" s="94"/>
    </row>
    <row r="28" spans="1:13" s="2" customFormat="1" ht="90" customHeight="1" x14ac:dyDescent="0.25">
      <c r="A28" s="59">
        <f>ROW()/3-1</f>
        <v>8.3333333333333339</v>
      </c>
      <c r="B28" s="95"/>
      <c r="C28" s="3" t="str">
        <f ca="1">IF(B26="","",CONCATENATE("Zástupce","
",OFFSET(List1!K$11,tisk!A25,0)))</f>
        <v/>
      </c>
      <c r="D28" s="5" t="str">
        <f ca="1">IF(B26="","",CONCATENATE("Dotace bude použita na:",OFFSET(List1!N$11,tisk!A25,0)))</f>
        <v/>
      </c>
      <c r="E28" s="96"/>
      <c r="F28" s="88" t="str">
        <f ca="1">IF(B26="","",OFFSET(List1!Q$11,tisk!A25,0))</f>
        <v/>
      </c>
      <c r="G28" s="94"/>
      <c r="H28" s="97"/>
      <c r="I28" s="95"/>
      <c r="J28" s="95"/>
      <c r="K28" s="95"/>
      <c r="L28" s="95"/>
      <c r="M28" s="94"/>
    </row>
    <row r="29" spans="1:13" s="2" customFormat="1" ht="83.25" customHeight="1" x14ac:dyDescent="0.25">
      <c r="A29" s="59"/>
      <c r="B29" s="95" t="str">
        <f ca="1">IF(OFFSET(List1!B$11,tisk!A28,0)&gt;0,OFFSET(List1!B$11,tisk!A28,0),"")</f>
        <v/>
      </c>
      <c r="C29" s="3" t="str">
        <f ca="1">IF(B29="","",CONCATENATE(OFFSET(List1!C$11,tisk!A28,0),"
",OFFSET(List1!D$11,tisk!A28,0),"
",OFFSET(List1!E$11,tisk!A28,0),"
",OFFSET(List1!F$11,tisk!A28,0)))</f>
        <v/>
      </c>
      <c r="D29" s="87" t="str">
        <f ca="1">IF(B29="","",OFFSET(List1!L$11,tisk!A28,0))</f>
        <v/>
      </c>
      <c r="E29" s="96" t="str">
        <f ca="1">IF(B29="","",OFFSET(List1!O$11,tisk!A28,0))</f>
        <v/>
      </c>
      <c r="F29" s="88" t="str">
        <f ca="1">IF(B29="","",OFFSET(List1!P$11,tisk!A28,0))</f>
        <v/>
      </c>
      <c r="G29" s="94" t="str">
        <f ca="1">IF(B29="","",OFFSET(List1!R$11,tisk!A28,0))</f>
        <v/>
      </c>
      <c r="H29" s="97" t="str">
        <f ca="1">IF(B29="","",OFFSET(List1!S$11,tisk!A28,0))</f>
        <v/>
      </c>
      <c r="I29" s="95" t="str">
        <f ca="1">IF(B29="","",OFFSET(List1!T$11,tisk!A28,0))</f>
        <v/>
      </c>
      <c r="J29" s="95" t="str">
        <f ca="1">IF(B29="","",OFFSET(List1!U$11,tisk!A28,0))</f>
        <v/>
      </c>
      <c r="K29" s="95" t="str">
        <f ca="1">IF(B29="","",OFFSET(List1!V$11,tisk!A28,0))</f>
        <v/>
      </c>
      <c r="L29" s="95" t="str">
        <f ca="1">IF(B29="","",OFFSET(List1!W$11,tisk!A28,0))</f>
        <v/>
      </c>
      <c r="M29" s="94" t="str">
        <f ca="1">IF(B29="","",OFFSET(List1!X$11,tisk!A28,0))</f>
        <v/>
      </c>
    </row>
    <row r="30" spans="1:13" s="2" customFormat="1" ht="85.5" customHeight="1" x14ac:dyDescent="0.25">
      <c r="A30" s="59"/>
      <c r="B30" s="95"/>
      <c r="C30" s="3" t="str">
        <f ca="1">IF(B29="","",CONCATENATE("Okres ",OFFSET(List1!G$11,tisk!A28,0),"
","Právní forma","
",OFFSET(List1!H$11,tisk!A28,0),"
","IČO ",OFFSET(List1!I$11,tisk!A28,0),"
 ","B.Ú. ",OFFSET(List1!J$11,tisk!A28,0)))</f>
        <v/>
      </c>
      <c r="D30" s="5" t="str">
        <f ca="1">IF(B29="","",OFFSET(List1!M$11,tisk!A28,0))</f>
        <v/>
      </c>
      <c r="E30" s="96"/>
      <c r="F30" s="86"/>
      <c r="G30" s="94"/>
      <c r="H30" s="97"/>
      <c r="I30" s="95"/>
      <c r="J30" s="95"/>
      <c r="K30" s="95"/>
      <c r="L30" s="95"/>
      <c r="M30" s="94"/>
    </row>
    <row r="31" spans="1:13" s="2" customFormat="1" ht="64.5" customHeight="1" x14ac:dyDescent="0.25">
      <c r="A31" s="59">
        <f>ROW()/3-1</f>
        <v>9.3333333333333339</v>
      </c>
      <c r="B31" s="95"/>
      <c r="C31" s="3" t="str">
        <f ca="1">IF(B29="","",CONCATENATE("Zástupce","
",OFFSET(List1!K$11,tisk!A28,0)))</f>
        <v/>
      </c>
      <c r="D31" s="5" t="str">
        <f ca="1">IF(B29="","",CONCATENATE("Dotace bude použita na:",OFFSET(List1!N$11,tisk!A28,0)))</f>
        <v/>
      </c>
      <c r="E31" s="96"/>
      <c r="F31" s="88" t="str">
        <f ca="1">IF(B29="","",OFFSET(List1!Q$11,tisk!A28,0))</f>
        <v/>
      </c>
      <c r="G31" s="94"/>
      <c r="H31" s="97"/>
      <c r="I31" s="95"/>
      <c r="J31" s="95"/>
      <c r="K31" s="95"/>
      <c r="L31" s="95"/>
      <c r="M31" s="94"/>
    </row>
    <row r="32" spans="1:13" s="2" customFormat="1" ht="83.25" customHeight="1" x14ac:dyDescent="0.25">
      <c r="A32" s="59"/>
      <c r="B32" s="95" t="str">
        <f ca="1">IF(OFFSET(List1!B$11,tisk!A31,0)&gt;0,OFFSET(List1!B$11,tisk!A31,0),"")</f>
        <v/>
      </c>
      <c r="C32" s="3" t="str">
        <f ca="1">IF(B32="","",CONCATENATE(OFFSET(List1!C$11,tisk!A31,0),"
",OFFSET(List1!D$11,tisk!A31,0),"
",OFFSET(List1!E$11,tisk!A31,0),"
",OFFSET(List1!F$11,tisk!A31,0)))</f>
        <v/>
      </c>
      <c r="D32" s="87" t="str">
        <f ca="1">IF(B32="","",OFFSET(List1!L$11,tisk!A31,0))</f>
        <v/>
      </c>
      <c r="E32" s="96" t="str">
        <f ca="1">IF(B32="","",OFFSET(List1!O$11,tisk!A31,0))</f>
        <v/>
      </c>
      <c r="F32" s="88" t="str">
        <f ca="1">IF(B32="","",OFFSET(List1!P$11,tisk!A31,0))</f>
        <v/>
      </c>
      <c r="G32" s="94" t="str">
        <f ca="1">IF(B32="","",OFFSET(List1!R$11,tisk!A31,0))</f>
        <v/>
      </c>
      <c r="H32" s="97" t="str">
        <f ca="1">IF(B32="","",OFFSET(List1!S$11,tisk!A31,0))</f>
        <v/>
      </c>
      <c r="I32" s="95" t="str">
        <f ca="1">IF(B32="","",OFFSET(List1!T$11,tisk!A31,0))</f>
        <v/>
      </c>
      <c r="J32" s="95" t="str">
        <f ca="1">IF(B32="","",OFFSET(List1!U$11,tisk!A31,0))</f>
        <v/>
      </c>
      <c r="K32" s="95" t="str">
        <f ca="1">IF(B32="","",OFFSET(List1!V$11,tisk!A31,0))</f>
        <v/>
      </c>
      <c r="L32" s="95" t="str">
        <f ca="1">IF(B32="","",OFFSET(List1!W$11,tisk!A31,0))</f>
        <v/>
      </c>
      <c r="M32" s="94" t="str">
        <f ca="1">IF(B32="","",OFFSET(List1!X$11,tisk!A31,0))</f>
        <v/>
      </c>
    </row>
    <row r="33" spans="1:13" s="2" customFormat="1" ht="108" customHeight="1" x14ac:dyDescent="0.25">
      <c r="A33" s="59"/>
      <c r="B33" s="95"/>
      <c r="C33" s="3" t="str">
        <f ca="1">IF(B32="","",CONCATENATE("Okres ",OFFSET(List1!G$11,tisk!A31,0),"
","Právní forma","
",OFFSET(List1!H$11,tisk!A31,0),"
","IČO ",OFFSET(List1!I$11,tisk!A31,0),"
 ","B.Ú. ",OFFSET(List1!J$11,tisk!A31,0)))</f>
        <v/>
      </c>
      <c r="D33" s="5" t="str">
        <f ca="1">IF(B32="","",OFFSET(List1!M$11,tisk!A31,0))</f>
        <v/>
      </c>
      <c r="E33" s="96"/>
      <c r="F33" s="86"/>
      <c r="G33" s="94"/>
      <c r="H33" s="97"/>
      <c r="I33" s="95"/>
      <c r="J33" s="95"/>
      <c r="K33" s="95"/>
      <c r="L33" s="95"/>
      <c r="M33" s="94"/>
    </row>
    <row r="34" spans="1:13" s="2" customFormat="1" ht="79.5" customHeight="1" x14ac:dyDescent="0.25">
      <c r="A34" s="59">
        <f>ROW()/3-1</f>
        <v>10.333333333333334</v>
      </c>
      <c r="B34" s="95"/>
      <c r="C34" s="3" t="str">
        <f ca="1">IF(B32="","",CONCATENATE("Zástupce","
",OFFSET(List1!K$11,tisk!A31,0)))</f>
        <v/>
      </c>
      <c r="D34" s="5" t="str">
        <f ca="1">IF(B32="","",CONCATENATE("Dotace bude použita na:",OFFSET(List1!N$11,tisk!A31,0)))</f>
        <v/>
      </c>
      <c r="E34" s="96"/>
      <c r="F34" s="88" t="str">
        <f ca="1">IF(B32="","",OFFSET(List1!Q$11,tisk!A31,0))</f>
        <v/>
      </c>
      <c r="G34" s="94"/>
      <c r="H34" s="97"/>
      <c r="I34" s="95"/>
      <c r="J34" s="95"/>
      <c r="K34" s="95"/>
      <c r="L34" s="95"/>
      <c r="M34" s="94"/>
    </row>
    <row r="35" spans="1:13" s="2" customFormat="1" ht="126.75" customHeight="1" x14ac:dyDescent="0.25">
      <c r="A35" s="59"/>
      <c r="B35" s="95" t="str">
        <f ca="1">IF(OFFSET(List1!B$11,tisk!A34,0)&gt;0,OFFSET(List1!B$11,tisk!A34,0),"")</f>
        <v/>
      </c>
      <c r="C35" s="3" t="str">
        <f ca="1">IF(B35="","",CONCATENATE(OFFSET(List1!C$11,tisk!A34,0),"
",OFFSET(List1!D$11,tisk!A34,0),"
",OFFSET(List1!E$11,tisk!A34,0),"
",OFFSET(List1!F$11,tisk!A34,0)))</f>
        <v/>
      </c>
      <c r="D35" s="87" t="str">
        <f ca="1">IF(B35="","",OFFSET(List1!L$11,tisk!A34,0))</f>
        <v/>
      </c>
      <c r="E35" s="96" t="str">
        <f ca="1">IF(B35="","",OFFSET(List1!O$11,tisk!A34,0))</f>
        <v/>
      </c>
      <c r="F35" s="88" t="str">
        <f ca="1">IF(B35="","",OFFSET(List1!P$11,tisk!A34,0))</f>
        <v/>
      </c>
      <c r="G35" s="94" t="str">
        <f ca="1">IF(B35="","",OFFSET(List1!R$11,tisk!A34,0))</f>
        <v/>
      </c>
      <c r="H35" s="97" t="str">
        <f ca="1">IF(B35="","",OFFSET(List1!S$11,tisk!A34,0))</f>
        <v/>
      </c>
      <c r="I35" s="95" t="str">
        <f ca="1">IF(B35="","",OFFSET(List1!T$11,tisk!A34,0))</f>
        <v/>
      </c>
      <c r="J35" s="95" t="str">
        <f ca="1">IF(B35="","",OFFSET(List1!U$11,tisk!A34,0))</f>
        <v/>
      </c>
      <c r="K35" s="95" t="str">
        <f ca="1">IF(B35="","",OFFSET(List1!V$11,tisk!A34,0))</f>
        <v/>
      </c>
      <c r="L35" s="95" t="str">
        <f ca="1">IF(B35="","",OFFSET(List1!W$11,tisk!A34,0))</f>
        <v/>
      </c>
      <c r="M35" s="94" t="str">
        <f ca="1">IF(B35="","",OFFSET(List1!X$11,tisk!A34,0))</f>
        <v/>
      </c>
    </row>
    <row r="36" spans="1:13" s="2" customFormat="1" ht="90.75" customHeight="1" x14ac:dyDescent="0.25">
      <c r="A36" s="59"/>
      <c r="B36" s="95"/>
      <c r="C36" s="3" t="str">
        <f ca="1">IF(B35="","",CONCATENATE("Okres ",OFFSET(List1!G$11,tisk!A34,0),"
","Právní forma","
",OFFSET(List1!H$11,tisk!A34,0),"
","IČO ",OFFSET(List1!I$11,tisk!A34,0),"
 ","B.Ú. ",OFFSET(List1!J$11,tisk!A34,0)))</f>
        <v/>
      </c>
      <c r="D36" s="5" t="str">
        <f ca="1">IF(B35="","",OFFSET(List1!M$11,tisk!A34,0))</f>
        <v/>
      </c>
      <c r="E36" s="96"/>
      <c r="F36" s="86"/>
      <c r="G36" s="94"/>
      <c r="H36" s="97"/>
      <c r="I36" s="95"/>
      <c r="J36" s="95"/>
      <c r="K36" s="95"/>
      <c r="L36" s="95"/>
      <c r="M36" s="94"/>
    </row>
    <row r="37" spans="1:13" s="2" customFormat="1" ht="80.25" customHeight="1" x14ac:dyDescent="0.25">
      <c r="A37" s="59">
        <f>ROW()/3-1</f>
        <v>11.333333333333334</v>
      </c>
      <c r="B37" s="95"/>
      <c r="C37" s="3" t="str">
        <f ca="1">IF(B35="","",CONCATENATE("Zástupce","
",OFFSET(List1!K$11,tisk!A34,0)))</f>
        <v/>
      </c>
      <c r="D37" s="5" t="str">
        <f ca="1">IF(B35="","",CONCATENATE("Dotace bude použita na:",OFFSET(List1!N$11,tisk!A34,0)))</f>
        <v/>
      </c>
      <c r="E37" s="96"/>
      <c r="F37" s="88" t="str">
        <f ca="1">IF(B35="","",OFFSET(List1!Q$11,tisk!A34,0))</f>
        <v/>
      </c>
      <c r="G37" s="94"/>
      <c r="H37" s="97"/>
      <c r="I37" s="95"/>
      <c r="J37" s="95"/>
      <c r="K37" s="95"/>
      <c r="L37" s="95"/>
      <c r="M37" s="94"/>
    </row>
    <row r="38" spans="1:13" s="2" customFormat="1" ht="75" customHeight="1" x14ac:dyDescent="0.25">
      <c r="A38" s="59"/>
      <c r="B38" s="95" t="str">
        <f ca="1">IF(OFFSET(List1!B$11,tisk!A37,0)&gt;0,OFFSET(List1!B$11,tisk!A37,0),"")</f>
        <v/>
      </c>
      <c r="C38" s="3" t="str">
        <f ca="1">IF(B38="","",CONCATENATE(OFFSET(List1!C$11,tisk!A37,0),"
",OFFSET(List1!D$11,tisk!A37,0),"
",OFFSET(List1!E$11,tisk!A37,0),"
",OFFSET(List1!F$11,tisk!A37,0)))</f>
        <v/>
      </c>
      <c r="D38" s="87" t="str">
        <f ca="1">IF(B38="","",OFFSET(List1!L$11,tisk!A37,0))</f>
        <v/>
      </c>
      <c r="E38" s="96" t="str">
        <f ca="1">IF(B38="","",OFFSET(List1!O$11,tisk!A37,0))</f>
        <v/>
      </c>
      <c r="F38" s="88" t="str">
        <f ca="1">IF(B38="","",OFFSET(List1!P$11,tisk!A37,0))</f>
        <v/>
      </c>
      <c r="G38" s="94" t="str">
        <f ca="1">IF(B38="","",OFFSET(List1!R$11,tisk!A37,0))</f>
        <v/>
      </c>
      <c r="H38" s="97" t="str">
        <f ca="1">IF(B38="","",OFFSET(List1!S$11,tisk!A37,0))</f>
        <v/>
      </c>
      <c r="I38" s="95" t="str">
        <f ca="1">IF(B38="","",OFFSET(List1!T$11,tisk!A37,0))</f>
        <v/>
      </c>
      <c r="J38" s="95" t="str">
        <f ca="1">IF(B38="","",OFFSET(List1!U$11,tisk!A37,0))</f>
        <v/>
      </c>
      <c r="K38" s="95" t="str">
        <f ca="1">IF(B38="","",OFFSET(List1!V$11,tisk!A37,0))</f>
        <v/>
      </c>
      <c r="L38" s="95" t="str">
        <f ca="1">IF(B38="","",OFFSET(List1!W$11,tisk!A37,0))</f>
        <v/>
      </c>
      <c r="M38" s="94" t="str">
        <f ca="1">IF(B38="","",OFFSET(List1!X$11,tisk!A37,0))</f>
        <v/>
      </c>
    </row>
    <row r="39" spans="1:13" s="2" customFormat="1" ht="109.5" customHeight="1" x14ac:dyDescent="0.25">
      <c r="A39" s="59"/>
      <c r="B39" s="95"/>
      <c r="C39" s="3" t="str">
        <f ca="1">IF(B38="","",CONCATENATE("Okres ",OFFSET(List1!G$11,tisk!A37,0),"
","Právní forma","
",OFFSET(List1!H$11,tisk!A37,0),"
","IČO ",OFFSET(List1!I$11,tisk!A37,0),"
 ","B.Ú. ",OFFSET(List1!J$11,tisk!A37,0)))</f>
        <v/>
      </c>
      <c r="D39" s="5" t="str">
        <f ca="1">IF(B38="","",OFFSET(List1!M$11,tisk!A37,0))</f>
        <v/>
      </c>
      <c r="E39" s="96"/>
      <c r="F39" s="86"/>
      <c r="G39" s="94"/>
      <c r="H39" s="97"/>
      <c r="I39" s="95"/>
      <c r="J39" s="95"/>
      <c r="K39" s="95"/>
      <c r="L39" s="95"/>
      <c r="M39" s="94"/>
    </row>
    <row r="40" spans="1:13" s="2" customFormat="1" ht="108.75" customHeight="1" x14ac:dyDescent="0.25">
      <c r="A40" s="59">
        <f>ROW()/3-1</f>
        <v>12.333333333333334</v>
      </c>
      <c r="B40" s="95"/>
      <c r="C40" s="3" t="str">
        <f ca="1">IF(B38="","",CONCATENATE("Zástupce","
",OFFSET(List1!K$11,tisk!A37,0)))</f>
        <v/>
      </c>
      <c r="D40" s="5" t="str">
        <f ca="1">IF(B38="","",CONCATENATE("Dotace bude použita na:",OFFSET(List1!N$11,tisk!A37,0)))</f>
        <v/>
      </c>
      <c r="E40" s="96"/>
      <c r="F40" s="88" t="str">
        <f ca="1">IF(B38="","",OFFSET(List1!Q$11,tisk!A37,0))</f>
        <v/>
      </c>
      <c r="G40" s="94"/>
      <c r="H40" s="97"/>
      <c r="I40" s="95"/>
      <c r="J40" s="95"/>
      <c r="K40" s="95"/>
      <c r="L40" s="95"/>
      <c r="M40" s="94"/>
    </row>
    <row r="41" spans="1:13" s="2" customFormat="1" ht="75" customHeight="1" x14ac:dyDescent="0.25">
      <c r="A41" s="59"/>
      <c r="B41" s="95" t="str">
        <f ca="1">IF(OFFSET(List1!B$11,tisk!A40,0)&gt;0,OFFSET(List1!B$11,tisk!A40,0),"")</f>
        <v/>
      </c>
      <c r="C41" s="3" t="str">
        <f ca="1">IF(B41="","",CONCATENATE(OFFSET(List1!C$11,tisk!A40,0),"
",OFFSET(List1!D$11,tisk!A40,0),"
",OFFSET(List1!E$11,tisk!A40,0),"
",OFFSET(List1!F$11,tisk!A40,0)))</f>
        <v/>
      </c>
      <c r="D41" s="87" t="str">
        <f ca="1">IF(B41="","",OFFSET(List1!L$11,tisk!A40,0))</f>
        <v/>
      </c>
      <c r="E41" s="96" t="str">
        <f ca="1">IF(B41="","",OFFSET(List1!O$11,tisk!A40,0))</f>
        <v/>
      </c>
      <c r="F41" s="88" t="str">
        <f ca="1">IF(B41="","",OFFSET(List1!P$11,tisk!A40,0))</f>
        <v/>
      </c>
      <c r="G41" s="94" t="str">
        <f ca="1">IF(B41="","",OFFSET(List1!R$11,tisk!A40,0))</f>
        <v/>
      </c>
      <c r="H41" s="97" t="str">
        <f ca="1">IF(B41="","",OFFSET(List1!S$11,tisk!A40,0))</f>
        <v/>
      </c>
      <c r="I41" s="95" t="str">
        <f ca="1">IF(B41="","",OFFSET(List1!T$11,tisk!A40,0))</f>
        <v/>
      </c>
      <c r="J41" s="95" t="str">
        <f ca="1">IF(B41="","",OFFSET(List1!U$11,tisk!A40,0))</f>
        <v/>
      </c>
      <c r="K41" s="95" t="str">
        <f ca="1">IF(B41="","",OFFSET(List1!V$11,tisk!A40,0))</f>
        <v/>
      </c>
      <c r="L41" s="95" t="str">
        <f ca="1">IF(B41="","",OFFSET(List1!W$11,tisk!A40,0))</f>
        <v/>
      </c>
      <c r="M41" s="94" t="str">
        <f ca="1">IF(B41="","",OFFSET(List1!X$11,tisk!A40,0))</f>
        <v/>
      </c>
    </row>
    <row r="42" spans="1:13" s="2" customFormat="1" ht="75" customHeight="1" x14ac:dyDescent="0.25">
      <c r="A42" s="59"/>
      <c r="B42" s="95"/>
      <c r="C42" s="3" t="str">
        <f ca="1">IF(B41="","",CONCATENATE("Okres ",OFFSET(List1!G$11,tisk!A40,0),"
","Právní forma","
",OFFSET(List1!H$11,tisk!A40,0),"
","IČO ",OFFSET(List1!I$11,tisk!A40,0),"
 ","B.Ú. ",OFFSET(List1!J$11,tisk!A40,0)))</f>
        <v/>
      </c>
      <c r="D42" s="5" t="str">
        <f ca="1">IF(B41="","",OFFSET(List1!M$11,tisk!A40,0))</f>
        <v/>
      </c>
      <c r="E42" s="96"/>
      <c r="F42" s="86"/>
      <c r="G42" s="94"/>
      <c r="H42" s="97"/>
      <c r="I42" s="95"/>
      <c r="J42" s="95"/>
      <c r="K42" s="95"/>
      <c r="L42" s="95"/>
      <c r="M42" s="94"/>
    </row>
    <row r="43" spans="1:13" s="2" customFormat="1" ht="30" customHeight="1" x14ac:dyDescent="0.25">
      <c r="A43" s="59">
        <f>ROW()/3-1</f>
        <v>13.333333333333334</v>
      </c>
      <c r="B43" s="95"/>
      <c r="C43" s="3" t="str">
        <f ca="1">IF(B41="","",CONCATENATE("Zástupce","
",OFFSET(List1!K$11,tisk!A40,0)))</f>
        <v/>
      </c>
      <c r="D43" s="5" t="str">
        <f ca="1">IF(B41="","",CONCATENATE("Dotace bude použita na:",OFFSET(List1!N$11,tisk!A40,0)))</f>
        <v/>
      </c>
      <c r="E43" s="96"/>
      <c r="F43" s="88" t="str">
        <f ca="1">IF(B41="","",OFFSET(List1!Q$11,tisk!A40,0))</f>
        <v/>
      </c>
      <c r="G43" s="94"/>
      <c r="H43" s="97"/>
      <c r="I43" s="95"/>
      <c r="J43" s="95"/>
      <c r="K43" s="95"/>
      <c r="L43" s="95"/>
      <c r="M43" s="94"/>
    </row>
    <row r="44" spans="1:13" s="2" customFormat="1" ht="75" customHeight="1" x14ac:dyDescent="0.25">
      <c r="A44" s="59"/>
      <c r="B44" s="95" t="str">
        <f ca="1">IF(OFFSET(List1!B$11,tisk!A43,0)&gt;0,OFFSET(List1!B$11,tisk!A43,0),"")</f>
        <v/>
      </c>
      <c r="C44" s="3" t="str">
        <f ca="1">IF(B44="","",CONCATENATE(OFFSET(List1!C$11,tisk!A43,0),"
",OFFSET(List1!D$11,tisk!A43,0),"
",OFFSET(List1!E$11,tisk!A43,0),"
",OFFSET(List1!F$11,tisk!A43,0)))</f>
        <v/>
      </c>
      <c r="D44" s="87" t="str">
        <f ca="1">IF(B44="","",OFFSET(List1!L$11,tisk!A43,0))</f>
        <v/>
      </c>
      <c r="E44" s="96" t="str">
        <f ca="1">IF(B44="","",OFFSET(List1!O$11,tisk!A43,0))</f>
        <v/>
      </c>
      <c r="F44" s="88" t="str">
        <f ca="1">IF(B44="","",OFFSET(List1!P$11,tisk!A43,0))</f>
        <v/>
      </c>
      <c r="G44" s="94" t="str">
        <f ca="1">IF(B44="","",OFFSET(List1!R$11,tisk!A43,0))</f>
        <v/>
      </c>
      <c r="H44" s="97" t="str">
        <f ca="1">IF(B44="","",OFFSET(List1!S$11,tisk!A43,0))</f>
        <v/>
      </c>
      <c r="I44" s="95" t="str">
        <f ca="1">IF(B44="","",OFFSET(List1!T$11,tisk!A43,0))</f>
        <v/>
      </c>
      <c r="J44" s="95" t="str">
        <f ca="1">IF(B44="","",OFFSET(List1!U$11,tisk!A43,0))</f>
        <v/>
      </c>
      <c r="K44" s="95" t="str">
        <f ca="1">IF(B44="","",OFFSET(List1!V$11,tisk!A43,0))</f>
        <v/>
      </c>
      <c r="L44" s="95" t="str">
        <f ca="1">IF(B44="","",OFFSET(List1!W$11,tisk!A43,0))</f>
        <v/>
      </c>
      <c r="M44" s="94" t="str">
        <f ca="1">IF(B44="","",OFFSET(List1!X$11,tisk!A43,0))</f>
        <v/>
      </c>
    </row>
    <row r="45" spans="1:13" s="2" customFormat="1" ht="75" customHeight="1" x14ac:dyDescent="0.25">
      <c r="A45" s="59"/>
      <c r="B45" s="95"/>
      <c r="C45" s="3" t="str">
        <f ca="1">IF(B44="","",CONCATENATE("Okres ",OFFSET(List1!G$11,tisk!A43,0),"
","Právní forma","
",OFFSET(List1!H$11,tisk!A43,0),"
","IČO ",OFFSET(List1!I$11,tisk!A43,0),"
 ","B.Ú. ",OFFSET(List1!J$11,tisk!A43,0)))</f>
        <v/>
      </c>
      <c r="D45" s="5" t="str">
        <f ca="1">IF(B44="","",OFFSET(List1!M$11,tisk!A43,0))</f>
        <v/>
      </c>
      <c r="E45" s="96"/>
      <c r="F45" s="86"/>
      <c r="G45" s="94"/>
      <c r="H45" s="97"/>
      <c r="I45" s="95"/>
      <c r="J45" s="95"/>
      <c r="K45" s="95"/>
      <c r="L45" s="95"/>
      <c r="M45" s="94"/>
    </row>
    <row r="46" spans="1:13" s="2" customFormat="1" ht="30" customHeight="1" x14ac:dyDescent="0.25">
      <c r="A46" s="59">
        <f>ROW()/3-1</f>
        <v>14.333333333333334</v>
      </c>
      <c r="B46" s="95"/>
      <c r="C46" s="3" t="str">
        <f ca="1">IF(B44="","",CONCATENATE("Zástupce","
",OFFSET(List1!K$11,tisk!A43,0)))</f>
        <v/>
      </c>
      <c r="D46" s="5" t="str">
        <f ca="1">IF(B44="","",CONCATENATE("Dotace bude použita na:",OFFSET(List1!N$11,tisk!A43,0)))</f>
        <v/>
      </c>
      <c r="E46" s="96"/>
      <c r="F46" s="88" t="str">
        <f ca="1">IF(B44="","",OFFSET(List1!Q$11,tisk!A43,0))</f>
        <v/>
      </c>
      <c r="G46" s="94"/>
      <c r="H46" s="97"/>
      <c r="I46" s="95"/>
      <c r="J46" s="95"/>
      <c r="K46" s="95"/>
      <c r="L46" s="95"/>
      <c r="M46" s="94"/>
    </row>
    <row r="47" spans="1:13" s="2" customFormat="1" ht="75" customHeight="1" x14ac:dyDescent="0.25">
      <c r="A47" s="59"/>
      <c r="B47" s="95" t="str">
        <f ca="1">IF(OFFSET(List1!B$11,tisk!A46,0)&gt;0,OFFSET(List1!B$11,tisk!A46,0),"")</f>
        <v/>
      </c>
      <c r="C47" s="3" t="str">
        <f ca="1">IF(B47="","",CONCATENATE(OFFSET(List1!C$11,tisk!A46,0),"
",OFFSET(List1!D$11,tisk!A46,0),"
",OFFSET(List1!E$11,tisk!A46,0),"
",OFFSET(List1!F$11,tisk!A46,0)))</f>
        <v/>
      </c>
      <c r="D47" s="87" t="str">
        <f ca="1">IF(B47="","",OFFSET(List1!L$11,tisk!A46,0))</f>
        <v/>
      </c>
      <c r="E47" s="96" t="str">
        <f ca="1">IF(B47="","",OFFSET(List1!O$11,tisk!A46,0))</f>
        <v/>
      </c>
      <c r="F47" s="88" t="str">
        <f ca="1">IF(B47="","",OFFSET(List1!P$11,tisk!A46,0))</f>
        <v/>
      </c>
      <c r="G47" s="94" t="str">
        <f ca="1">IF(B47="","",OFFSET(List1!R$11,tisk!A46,0))</f>
        <v/>
      </c>
      <c r="H47" s="97" t="str">
        <f ca="1">IF(B47="","",OFFSET(List1!S$11,tisk!A46,0))</f>
        <v/>
      </c>
      <c r="I47" s="95" t="str">
        <f ca="1">IF(B47="","",OFFSET(List1!T$11,tisk!A46,0))</f>
        <v/>
      </c>
      <c r="J47" s="95" t="str">
        <f ca="1">IF(B47="","",OFFSET(List1!U$11,tisk!A46,0))</f>
        <v/>
      </c>
      <c r="K47" s="95" t="str">
        <f ca="1">IF(B47="","",OFFSET(List1!V$11,tisk!A46,0))</f>
        <v/>
      </c>
      <c r="L47" s="95" t="str">
        <f ca="1">IF(B47="","",OFFSET(List1!W$11,tisk!A46,0))</f>
        <v/>
      </c>
      <c r="M47" s="94" t="str">
        <f ca="1">IF(B47="","",OFFSET(List1!X$11,tisk!A46,0))</f>
        <v/>
      </c>
    </row>
    <row r="48" spans="1:13" s="2" customFormat="1" ht="75" customHeight="1" x14ac:dyDescent="0.25">
      <c r="A48" s="59"/>
      <c r="B48" s="95"/>
      <c r="C48" s="3" t="str">
        <f ca="1">IF(B47="","",CONCATENATE("Okres ",OFFSET(List1!G$11,tisk!A46,0),"
","Právní forma","
",OFFSET(List1!H$11,tisk!A46,0),"
","IČO ",OFFSET(List1!I$11,tisk!A46,0),"
 ","B.Ú. ",OFFSET(List1!J$11,tisk!A46,0)))</f>
        <v/>
      </c>
      <c r="D48" s="5" t="str">
        <f ca="1">IF(B47="","",OFFSET(List1!M$11,tisk!A46,0))</f>
        <v/>
      </c>
      <c r="E48" s="96"/>
      <c r="F48" s="86"/>
      <c r="G48" s="94"/>
      <c r="H48" s="97"/>
      <c r="I48" s="95"/>
      <c r="J48" s="95"/>
      <c r="K48" s="95"/>
      <c r="L48" s="95"/>
      <c r="M48" s="94"/>
    </row>
    <row r="49" spans="1:13" s="2" customFormat="1" ht="30" customHeight="1" x14ac:dyDescent="0.25">
      <c r="A49" s="59">
        <f>ROW()/3-1</f>
        <v>15.333333333333332</v>
      </c>
      <c r="B49" s="95"/>
      <c r="C49" s="3" t="str">
        <f ca="1">IF(B47="","",CONCATENATE("Zástupce","
",OFFSET(List1!K$11,tisk!A46,0)))</f>
        <v/>
      </c>
      <c r="D49" s="5" t="str">
        <f ca="1">IF(B47="","",CONCATENATE("Dotace bude použita na:",OFFSET(List1!N$11,tisk!A46,0)))</f>
        <v/>
      </c>
      <c r="E49" s="96"/>
      <c r="F49" s="88" t="str">
        <f ca="1">IF(B47="","",OFFSET(List1!Q$11,tisk!A46,0))</f>
        <v/>
      </c>
      <c r="G49" s="94"/>
      <c r="H49" s="97"/>
      <c r="I49" s="95"/>
      <c r="J49" s="95"/>
      <c r="K49" s="95"/>
      <c r="L49" s="95"/>
      <c r="M49" s="94"/>
    </row>
    <row r="50" spans="1:13" s="2" customFormat="1" ht="75" customHeight="1" x14ac:dyDescent="0.25">
      <c r="A50" s="59"/>
      <c r="B50" s="95" t="str">
        <f ca="1">IF(OFFSET(List1!B$11,tisk!A49,0)&gt;0,OFFSET(List1!B$11,tisk!A49,0),"")</f>
        <v/>
      </c>
      <c r="C50" s="3" t="str">
        <f ca="1">IF(B50="","",CONCATENATE(OFFSET(List1!C$11,tisk!A49,0),"
",OFFSET(List1!D$11,tisk!A49,0),"
",OFFSET(List1!E$11,tisk!A49,0),"
",OFFSET(List1!F$11,tisk!A49,0)))</f>
        <v/>
      </c>
      <c r="D50" s="87" t="str">
        <f ca="1">IF(B50="","",OFFSET(List1!L$11,tisk!A49,0))</f>
        <v/>
      </c>
      <c r="E50" s="96" t="str">
        <f ca="1">IF(B50="","",OFFSET(List1!O$11,tisk!A49,0))</f>
        <v/>
      </c>
      <c r="F50" s="88" t="str">
        <f ca="1">IF(B50="","",OFFSET(List1!P$11,tisk!A49,0))</f>
        <v/>
      </c>
      <c r="G50" s="94" t="str">
        <f ca="1">IF(B50="","",OFFSET(List1!R$11,tisk!A49,0))</f>
        <v/>
      </c>
      <c r="H50" s="97" t="str">
        <f ca="1">IF(B50="","",OFFSET(List1!S$11,tisk!A49,0))</f>
        <v/>
      </c>
      <c r="I50" s="95" t="str">
        <f ca="1">IF(B50="","",OFFSET(List1!T$11,tisk!A49,0))</f>
        <v/>
      </c>
      <c r="J50" s="95" t="str">
        <f ca="1">IF(B50="","",OFFSET(List1!U$11,tisk!A49,0))</f>
        <v/>
      </c>
      <c r="K50" s="95" t="str">
        <f ca="1">IF(B50="","",OFFSET(List1!V$11,tisk!A49,0))</f>
        <v/>
      </c>
      <c r="L50" s="95" t="str">
        <f ca="1">IF(B50="","",OFFSET(List1!W$11,tisk!A49,0))</f>
        <v/>
      </c>
      <c r="M50" s="94" t="str">
        <f ca="1">IF(B50="","",OFFSET(List1!X$11,tisk!A49,0))</f>
        <v/>
      </c>
    </row>
    <row r="51" spans="1:13" s="2" customFormat="1" ht="75" customHeight="1" x14ac:dyDescent="0.25">
      <c r="A51" s="59"/>
      <c r="B51" s="95"/>
      <c r="C51" s="3" t="str">
        <f ca="1">IF(B50="","",CONCATENATE("Okres ",OFFSET(List1!G$11,tisk!A49,0),"
","Právní forma","
",OFFSET(List1!H$11,tisk!A49,0),"
","IČO ",OFFSET(List1!I$11,tisk!A49,0),"
 ","B.Ú. ",OFFSET(List1!J$11,tisk!A49,0)))</f>
        <v/>
      </c>
      <c r="D51" s="5" t="str">
        <f ca="1">IF(B50="","",OFFSET(List1!M$11,tisk!A49,0))</f>
        <v/>
      </c>
      <c r="E51" s="96"/>
      <c r="F51" s="86"/>
      <c r="G51" s="94"/>
      <c r="H51" s="97"/>
      <c r="I51" s="95"/>
      <c r="J51" s="95"/>
      <c r="K51" s="95"/>
      <c r="L51" s="95"/>
      <c r="M51" s="94"/>
    </row>
    <row r="52" spans="1:13" s="2" customFormat="1" ht="30" customHeight="1" x14ac:dyDescent="0.25">
      <c r="A52" s="59">
        <f>ROW()/3-1</f>
        <v>16.333333333333332</v>
      </c>
      <c r="B52" s="95"/>
      <c r="C52" s="3" t="str">
        <f ca="1">IF(B50="","",CONCATENATE("Zástupce","
",OFFSET(List1!K$11,tisk!A49,0)))</f>
        <v/>
      </c>
      <c r="D52" s="5" t="str">
        <f ca="1">IF(B50="","",CONCATENATE("Dotace bude použita na:",OFFSET(List1!N$11,tisk!A49,0)))</f>
        <v/>
      </c>
      <c r="E52" s="96"/>
      <c r="F52" s="88" t="str">
        <f ca="1">IF(B50="","",OFFSET(List1!Q$11,tisk!A49,0))</f>
        <v/>
      </c>
      <c r="G52" s="94"/>
      <c r="H52" s="97"/>
      <c r="I52" s="95"/>
      <c r="J52" s="95"/>
      <c r="K52" s="95"/>
      <c r="L52" s="95"/>
      <c r="M52" s="94"/>
    </row>
    <row r="53" spans="1:13" s="2" customFormat="1" ht="75" customHeight="1" x14ac:dyDescent="0.25">
      <c r="A53" s="59"/>
      <c r="B53" s="95" t="str">
        <f ca="1">IF(OFFSET(List1!B$11,tisk!A52,0)&gt;0,OFFSET(List1!B$11,tisk!A52,0),"")</f>
        <v/>
      </c>
      <c r="C53" s="3" t="str">
        <f ca="1">IF(B53="","",CONCATENATE(OFFSET(List1!C$11,tisk!A52,0),"
",OFFSET(List1!D$11,tisk!A52,0),"
",OFFSET(List1!E$11,tisk!A52,0),"
",OFFSET(List1!F$11,tisk!A52,0)))</f>
        <v/>
      </c>
      <c r="D53" s="87" t="str">
        <f ca="1">IF(B53="","",OFFSET(List1!L$11,tisk!A52,0))</f>
        <v/>
      </c>
      <c r="E53" s="96" t="str">
        <f ca="1">IF(B53="","",OFFSET(List1!O$11,tisk!A52,0))</f>
        <v/>
      </c>
      <c r="F53" s="88" t="str">
        <f ca="1">IF(B53="","",OFFSET(List1!P$11,tisk!A52,0))</f>
        <v/>
      </c>
      <c r="G53" s="94" t="str">
        <f ca="1">IF(B53="","",OFFSET(List1!R$11,tisk!A52,0))</f>
        <v/>
      </c>
      <c r="H53" s="97" t="str">
        <f ca="1">IF(B53="","",OFFSET(List1!S$11,tisk!A52,0))</f>
        <v/>
      </c>
      <c r="I53" s="95" t="str">
        <f ca="1">IF(B53="","",OFFSET(List1!T$11,tisk!A52,0))</f>
        <v/>
      </c>
      <c r="J53" s="95" t="str">
        <f ca="1">IF(B53="","",OFFSET(List1!U$11,tisk!A52,0))</f>
        <v/>
      </c>
      <c r="K53" s="95" t="str">
        <f ca="1">IF(B53="","",OFFSET(List1!V$11,tisk!A52,0))</f>
        <v/>
      </c>
      <c r="L53" s="95" t="str">
        <f ca="1">IF(B53="","",OFFSET(List1!W$11,tisk!A52,0))</f>
        <v/>
      </c>
      <c r="M53" s="94" t="str">
        <f ca="1">IF(B53="","",OFFSET(List1!X$11,tisk!A52,0))</f>
        <v/>
      </c>
    </row>
    <row r="54" spans="1:13" s="2" customFormat="1" ht="75" customHeight="1" x14ac:dyDescent="0.25">
      <c r="A54" s="59"/>
      <c r="B54" s="95"/>
      <c r="C54" s="3" t="str">
        <f ca="1">IF(B53="","",CONCATENATE("Okres ",OFFSET(List1!G$11,tisk!A52,0),"
","Právní forma","
",OFFSET(List1!H$11,tisk!A52,0),"
","IČO ",OFFSET(List1!I$11,tisk!A52,0),"
 ","B.Ú. ",OFFSET(List1!J$11,tisk!A52,0)))</f>
        <v/>
      </c>
      <c r="D54" s="5" t="str">
        <f ca="1">IF(B53="","",OFFSET(List1!M$11,tisk!A52,0))</f>
        <v/>
      </c>
      <c r="E54" s="96"/>
      <c r="F54" s="86"/>
      <c r="G54" s="94"/>
      <c r="H54" s="97"/>
      <c r="I54" s="95"/>
      <c r="J54" s="95"/>
      <c r="K54" s="95"/>
      <c r="L54" s="95"/>
      <c r="M54" s="94"/>
    </row>
    <row r="55" spans="1:13" s="2" customFormat="1" ht="30" customHeight="1" x14ac:dyDescent="0.25">
      <c r="A55" s="59">
        <f>ROW()/3-1</f>
        <v>17.333333333333332</v>
      </c>
      <c r="B55" s="95"/>
      <c r="C55" s="3" t="str">
        <f ca="1">IF(B53="","",CONCATENATE("Zástupce","
",OFFSET(List1!K$11,tisk!A52,0)))</f>
        <v/>
      </c>
      <c r="D55" s="5" t="str">
        <f ca="1">IF(B53="","",CONCATENATE("Dotace bude použita na:",OFFSET(List1!N$11,tisk!A52,0)))</f>
        <v/>
      </c>
      <c r="E55" s="96"/>
      <c r="F55" s="88" t="str">
        <f ca="1">IF(B53="","",OFFSET(List1!Q$11,tisk!A52,0))</f>
        <v/>
      </c>
      <c r="G55" s="94"/>
      <c r="H55" s="97"/>
      <c r="I55" s="95"/>
      <c r="J55" s="95"/>
      <c r="K55" s="95"/>
      <c r="L55" s="95"/>
      <c r="M55" s="94"/>
    </row>
    <row r="56" spans="1:13" s="2" customFormat="1" ht="75" customHeight="1" x14ac:dyDescent="0.25">
      <c r="A56" s="59"/>
      <c r="B56" s="95" t="str">
        <f ca="1">IF(OFFSET(List1!B$11,tisk!A55,0)&gt;0,OFFSET(List1!B$11,tisk!A55,0),"")</f>
        <v/>
      </c>
      <c r="C56" s="3" t="str">
        <f ca="1">IF(B56="","",CONCATENATE(OFFSET(List1!C$11,tisk!A55,0),"
",OFFSET(List1!D$11,tisk!A55,0),"
",OFFSET(List1!E$11,tisk!A55,0),"
",OFFSET(List1!F$11,tisk!A55,0)))</f>
        <v/>
      </c>
      <c r="D56" s="87" t="str">
        <f ca="1">IF(B56="","",OFFSET(List1!L$11,tisk!A55,0))</f>
        <v/>
      </c>
      <c r="E56" s="96" t="str">
        <f ca="1">IF(B56="","",OFFSET(List1!O$11,tisk!A55,0))</f>
        <v/>
      </c>
      <c r="F56" s="88" t="str">
        <f ca="1">IF(B56="","",OFFSET(List1!P$11,tisk!A55,0))</f>
        <v/>
      </c>
      <c r="G56" s="94" t="str">
        <f ca="1">IF(B56="","",OFFSET(List1!R$11,tisk!A55,0))</f>
        <v/>
      </c>
      <c r="H56" s="97" t="str">
        <f ca="1">IF(B56="","",OFFSET(List1!S$11,tisk!A55,0))</f>
        <v/>
      </c>
      <c r="I56" s="95" t="str">
        <f ca="1">IF(B56="","",OFFSET(List1!T$11,tisk!A55,0))</f>
        <v/>
      </c>
      <c r="J56" s="95" t="str">
        <f ca="1">IF(B56="","",OFFSET(List1!U$11,tisk!A55,0))</f>
        <v/>
      </c>
      <c r="K56" s="95" t="str">
        <f ca="1">IF(B56="","",OFFSET(List1!V$11,tisk!A55,0))</f>
        <v/>
      </c>
      <c r="L56" s="95" t="str">
        <f ca="1">IF(B56="","",OFFSET(List1!W$11,tisk!A55,0))</f>
        <v/>
      </c>
      <c r="M56" s="94" t="str">
        <f ca="1">IF(B56="","",OFFSET(List1!X$11,tisk!A55,0))</f>
        <v/>
      </c>
    </row>
    <row r="57" spans="1:13" s="2" customFormat="1" ht="75" customHeight="1" x14ac:dyDescent="0.25">
      <c r="A57" s="59"/>
      <c r="B57" s="95"/>
      <c r="C57" s="3" t="str">
        <f ca="1">IF(B56="","",CONCATENATE("Okres ",OFFSET(List1!G$11,tisk!A55,0),"
","Právní forma","
",OFFSET(List1!H$11,tisk!A55,0),"
","IČO ",OFFSET(List1!I$11,tisk!A55,0),"
 ","B.Ú. ",OFFSET(List1!J$11,tisk!A55,0)))</f>
        <v/>
      </c>
      <c r="D57" s="5" t="str">
        <f ca="1">IF(B56="","",OFFSET(List1!M$11,tisk!A55,0))</f>
        <v/>
      </c>
      <c r="E57" s="96"/>
      <c r="F57" s="86"/>
      <c r="G57" s="94"/>
      <c r="H57" s="97"/>
      <c r="I57" s="95"/>
      <c r="J57" s="95"/>
      <c r="K57" s="95"/>
      <c r="L57" s="95"/>
      <c r="M57" s="94"/>
    </row>
    <row r="58" spans="1:13" s="2" customFormat="1" ht="30" customHeight="1" x14ac:dyDescent="0.25">
      <c r="A58" s="59">
        <f>ROW()/3-1</f>
        <v>18.333333333333332</v>
      </c>
      <c r="B58" s="95"/>
      <c r="C58" s="3" t="str">
        <f ca="1">IF(B56="","",CONCATENATE("Zástupce","
",OFFSET(List1!K$11,tisk!A55,0)))</f>
        <v/>
      </c>
      <c r="D58" s="5" t="str">
        <f ca="1">IF(B56="","",CONCATENATE("Dotace bude použita na:",OFFSET(List1!N$11,tisk!A55,0)))</f>
        <v/>
      </c>
      <c r="E58" s="96"/>
      <c r="F58" s="88" t="str">
        <f ca="1">IF(B56="","",OFFSET(List1!Q$11,tisk!A55,0))</f>
        <v/>
      </c>
      <c r="G58" s="94"/>
      <c r="H58" s="97"/>
      <c r="I58" s="95"/>
      <c r="J58" s="95"/>
      <c r="K58" s="95"/>
      <c r="L58" s="95"/>
      <c r="M58" s="94"/>
    </row>
    <row r="59" spans="1:13" s="2" customFormat="1" ht="75" customHeight="1" x14ac:dyDescent="0.25">
      <c r="A59" s="59"/>
      <c r="B59" s="95" t="str">
        <f ca="1">IF(OFFSET(List1!B$11,tisk!A58,0)&gt;0,OFFSET(List1!B$11,tisk!A58,0),"")</f>
        <v/>
      </c>
      <c r="C59" s="3" t="str">
        <f ca="1">IF(B59="","",CONCATENATE(OFFSET(List1!C$11,tisk!A58,0),"
",OFFSET(List1!D$11,tisk!A58,0),"
",OFFSET(List1!E$11,tisk!A58,0),"
",OFFSET(List1!F$11,tisk!A58,0)))</f>
        <v/>
      </c>
      <c r="D59" s="87" t="str">
        <f ca="1">IF(B59="","",OFFSET(List1!L$11,tisk!A58,0))</f>
        <v/>
      </c>
      <c r="E59" s="96" t="str">
        <f ca="1">IF(B59="","",OFFSET(List1!O$11,tisk!A58,0))</f>
        <v/>
      </c>
      <c r="F59" s="88" t="str">
        <f ca="1">IF(B59="","",OFFSET(List1!P$11,tisk!A58,0))</f>
        <v/>
      </c>
      <c r="G59" s="94" t="str">
        <f ca="1">IF(B59="","",OFFSET(List1!R$11,tisk!A58,0))</f>
        <v/>
      </c>
      <c r="H59" s="97" t="str">
        <f ca="1">IF(B59="","",OFFSET(List1!S$11,tisk!A58,0))</f>
        <v/>
      </c>
      <c r="I59" s="95" t="str">
        <f ca="1">IF(B59="","",OFFSET(List1!T$11,tisk!A58,0))</f>
        <v/>
      </c>
      <c r="J59" s="95" t="str">
        <f ca="1">IF(B59="","",OFFSET(List1!U$11,tisk!A58,0))</f>
        <v/>
      </c>
      <c r="K59" s="95" t="str">
        <f ca="1">IF(B59="","",OFFSET(List1!V$11,tisk!A58,0))</f>
        <v/>
      </c>
      <c r="L59" s="95" t="str">
        <f ca="1">IF(B59="","",OFFSET(List1!W$11,tisk!A58,0))</f>
        <v/>
      </c>
      <c r="M59" s="94" t="str">
        <f ca="1">IF(B59="","",OFFSET(List1!X$11,tisk!A58,0))</f>
        <v/>
      </c>
    </row>
    <row r="60" spans="1:13" s="2" customFormat="1" ht="75" customHeight="1" x14ac:dyDescent="0.25">
      <c r="A60" s="59"/>
      <c r="B60" s="95"/>
      <c r="C60" s="3" t="str">
        <f ca="1">IF(B59="","",CONCATENATE("Okres ",OFFSET(List1!G$11,tisk!A58,0),"
","Právní forma","
",OFFSET(List1!H$11,tisk!A58,0),"
","IČO ",OFFSET(List1!I$11,tisk!A58,0),"
 ","B.Ú. ",OFFSET(List1!J$11,tisk!A58,0)))</f>
        <v/>
      </c>
      <c r="D60" s="5" t="str">
        <f ca="1">IF(B59="","",OFFSET(List1!M$11,tisk!A58,0))</f>
        <v/>
      </c>
      <c r="E60" s="96"/>
      <c r="F60" s="86"/>
      <c r="G60" s="94"/>
      <c r="H60" s="97"/>
      <c r="I60" s="95"/>
      <c r="J60" s="95"/>
      <c r="K60" s="95"/>
      <c r="L60" s="95"/>
      <c r="M60" s="94"/>
    </row>
    <row r="61" spans="1:13" s="2" customFormat="1" ht="30" customHeight="1" x14ac:dyDescent="0.25">
      <c r="A61" s="59">
        <f>ROW()/3-1</f>
        <v>19.333333333333332</v>
      </c>
      <c r="B61" s="95"/>
      <c r="C61" s="3" t="str">
        <f ca="1">IF(B59="","",CONCATENATE("Zástupce","
",OFFSET(List1!K$11,tisk!A58,0)))</f>
        <v/>
      </c>
      <c r="D61" s="5" t="str">
        <f ca="1">IF(B59="","",CONCATENATE("Dotace bude použita na:",OFFSET(List1!N$11,tisk!A58,0)))</f>
        <v/>
      </c>
      <c r="E61" s="96"/>
      <c r="F61" s="88" t="str">
        <f ca="1">IF(B59="","",OFFSET(List1!Q$11,tisk!A58,0))</f>
        <v/>
      </c>
      <c r="G61" s="94"/>
      <c r="H61" s="97"/>
      <c r="I61" s="95"/>
      <c r="J61" s="95"/>
      <c r="K61" s="95"/>
      <c r="L61" s="95"/>
      <c r="M61" s="94"/>
    </row>
    <row r="62" spans="1:13" s="2" customFormat="1" ht="75" customHeight="1" x14ac:dyDescent="0.25">
      <c r="A62" s="59"/>
      <c r="B62" s="95" t="str">
        <f ca="1">IF(OFFSET(List1!B$11,tisk!A61,0)&gt;0,OFFSET(List1!B$11,tisk!A61,0),"")</f>
        <v/>
      </c>
      <c r="C62" s="3" t="str">
        <f ca="1">IF(B62="","",CONCATENATE(OFFSET(List1!C$11,tisk!A61,0),"
",OFFSET(List1!D$11,tisk!A61,0),"
",OFFSET(List1!E$11,tisk!A61,0),"
",OFFSET(List1!F$11,tisk!A61,0)))</f>
        <v/>
      </c>
      <c r="D62" s="87" t="str">
        <f ca="1">IF(B62="","",OFFSET(List1!L$11,tisk!A61,0))</f>
        <v/>
      </c>
      <c r="E62" s="96" t="str">
        <f ca="1">IF(B62="","",OFFSET(List1!O$11,tisk!A61,0))</f>
        <v/>
      </c>
      <c r="F62" s="88" t="str">
        <f ca="1">IF(B62="","",OFFSET(List1!P$11,tisk!A61,0))</f>
        <v/>
      </c>
      <c r="G62" s="94" t="str">
        <f ca="1">IF(B62="","",OFFSET(List1!R$11,tisk!A61,0))</f>
        <v/>
      </c>
      <c r="H62" s="97" t="str">
        <f ca="1">IF(B62="","",OFFSET(List1!S$11,tisk!A61,0))</f>
        <v/>
      </c>
      <c r="I62" s="95" t="str">
        <f ca="1">IF(B62="","",OFFSET(List1!T$11,tisk!A61,0))</f>
        <v/>
      </c>
      <c r="J62" s="95" t="str">
        <f ca="1">IF(B62="","",OFFSET(List1!U$11,tisk!A61,0))</f>
        <v/>
      </c>
      <c r="K62" s="95" t="str">
        <f ca="1">IF(B62="","",OFFSET(List1!V$11,tisk!A61,0))</f>
        <v/>
      </c>
      <c r="L62" s="95" t="str">
        <f ca="1">IF(B62="","",OFFSET(List1!W$11,tisk!A61,0))</f>
        <v/>
      </c>
      <c r="M62" s="94" t="str">
        <f ca="1">IF(B62="","",OFFSET(List1!X$11,tisk!A61,0))</f>
        <v/>
      </c>
    </row>
    <row r="63" spans="1:13" s="2" customFormat="1" ht="75" customHeight="1" x14ac:dyDescent="0.25">
      <c r="A63" s="59"/>
      <c r="B63" s="95"/>
      <c r="C63" s="3" t="str">
        <f ca="1">IF(B62="","",CONCATENATE("Okres ",OFFSET(List1!G$11,tisk!A61,0),"
","Právní forma","
",OFFSET(List1!H$11,tisk!A61,0),"
","IČO ",OFFSET(List1!I$11,tisk!A61,0),"
 ","B.Ú. ",OFFSET(List1!J$11,tisk!A61,0)))</f>
        <v/>
      </c>
      <c r="D63" s="5" t="str">
        <f ca="1">IF(B62="","",OFFSET(List1!M$11,tisk!A61,0))</f>
        <v/>
      </c>
      <c r="E63" s="96"/>
      <c r="F63" s="86"/>
      <c r="G63" s="94"/>
      <c r="H63" s="97"/>
      <c r="I63" s="95"/>
      <c r="J63" s="95"/>
      <c r="K63" s="95"/>
      <c r="L63" s="95"/>
      <c r="M63" s="94"/>
    </row>
    <row r="64" spans="1:13" s="2" customFormat="1" ht="30" customHeight="1" x14ac:dyDescent="0.25">
      <c r="A64" s="59">
        <f>ROW()/3-1</f>
        <v>20.333333333333332</v>
      </c>
      <c r="B64" s="95"/>
      <c r="C64" s="3" t="str">
        <f ca="1">IF(B62="","",CONCATENATE("Zástupce","
",OFFSET(List1!K$11,tisk!A61,0)))</f>
        <v/>
      </c>
      <c r="D64" s="5" t="str">
        <f ca="1">IF(B62="","",CONCATENATE("Dotace bude použita na:",OFFSET(List1!N$11,tisk!A61,0)))</f>
        <v/>
      </c>
      <c r="E64" s="96"/>
      <c r="F64" s="88" t="str">
        <f ca="1">IF(B62="","",OFFSET(List1!Q$11,tisk!A61,0))</f>
        <v/>
      </c>
      <c r="G64" s="94"/>
      <c r="H64" s="97"/>
      <c r="I64" s="95"/>
      <c r="J64" s="95"/>
      <c r="K64" s="95"/>
      <c r="L64" s="95"/>
      <c r="M64" s="94"/>
    </row>
    <row r="65" spans="1:13" s="2" customFormat="1" ht="75" customHeight="1" x14ac:dyDescent="0.25">
      <c r="A65" s="59"/>
      <c r="B65" s="95" t="str">
        <f ca="1">IF(OFFSET(List1!B$11,tisk!A64,0)&gt;0,OFFSET(List1!B$11,tisk!A64,0),"")</f>
        <v/>
      </c>
      <c r="C65" s="3" t="str">
        <f ca="1">IF(B65="","",CONCATENATE(OFFSET(List1!C$11,tisk!A64,0),"
",OFFSET(List1!D$11,tisk!A64,0),"
",OFFSET(List1!E$11,tisk!A64,0),"
",OFFSET(List1!F$11,tisk!A64,0)))</f>
        <v/>
      </c>
      <c r="D65" s="87" t="str">
        <f ca="1">IF(B65="","",OFFSET(List1!L$11,tisk!A64,0))</f>
        <v/>
      </c>
      <c r="E65" s="96" t="str">
        <f ca="1">IF(B65="","",OFFSET(List1!O$11,tisk!A64,0))</f>
        <v/>
      </c>
      <c r="F65" s="88" t="str">
        <f ca="1">IF(B65="","",OFFSET(List1!P$11,tisk!A64,0))</f>
        <v/>
      </c>
      <c r="G65" s="94" t="str">
        <f ca="1">IF(B65="","",OFFSET(List1!R$11,tisk!A64,0))</f>
        <v/>
      </c>
      <c r="H65" s="97" t="str">
        <f ca="1">IF(B65="","",OFFSET(List1!S$11,tisk!A64,0))</f>
        <v/>
      </c>
      <c r="I65" s="95" t="str">
        <f ca="1">IF(B65="","",OFFSET(List1!T$11,tisk!A64,0))</f>
        <v/>
      </c>
      <c r="J65" s="95" t="str">
        <f ca="1">IF(B65="","",OFFSET(List1!U$11,tisk!A64,0))</f>
        <v/>
      </c>
      <c r="K65" s="95" t="str">
        <f ca="1">IF(B65="","",OFFSET(List1!V$11,tisk!A64,0))</f>
        <v/>
      </c>
      <c r="L65" s="95" t="str">
        <f ca="1">IF(B65="","",OFFSET(List1!W$11,tisk!A64,0))</f>
        <v/>
      </c>
      <c r="M65" s="94" t="str">
        <f ca="1">IF(B65="","",OFFSET(List1!X$11,tisk!A64,0))</f>
        <v/>
      </c>
    </row>
    <row r="66" spans="1:13" s="2" customFormat="1" ht="75" customHeight="1" x14ac:dyDescent="0.25">
      <c r="A66" s="59"/>
      <c r="B66" s="95"/>
      <c r="C66" s="3" t="str">
        <f ca="1">IF(B65="","",CONCATENATE("Okres ",OFFSET(List1!G$11,tisk!A64,0),"
","Právní forma","
",OFFSET(List1!H$11,tisk!A64,0),"
","IČO ",OFFSET(List1!I$11,tisk!A64,0),"
 ","B.Ú. ",OFFSET(List1!J$11,tisk!A64,0)))</f>
        <v/>
      </c>
      <c r="D66" s="5" t="str">
        <f ca="1">IF(B65="","",OFFSET(List1!M$11,tisk!A64,0))</f>
        <v/>
      </c>
      <c r="E66" s="96"/>
      <c r="F66" s="86"/>
      <c r="G66" s="94"/>
      <c r="H66" s="97"/>
      <c r="I66" s="95"/>
      <c r="J66" s="95"/>
      <c r="K66" s="95"/>
      <c r="L66" s="95"/>
      <c r="M66" s="94"/>
    </row>
    <row r="67" spans="1:13" s="2" customFormat="1" ht="30" customHeight="1" x14ac:dyDescent="0.25">
      <c r="A67" s="59">
        <f>ROW()/3-1</f>
        <v>21.333333333333332</v>
      </c>
      <c r="B67" s="95"/>
      <c r="C67" s="3" t="str">
        <f ca="1">IF(B65="","",CONCATENATE("Zástupce","
",OFFSET(List1!K$11,tisk!A64,0)))</f>
        <v/>
      </c>
      <c r="D67" s="5" t="str">
        <f ca="1">IF(B65="","",CONCATENATE("Dotace bude použita na:",OFFSET(List1!N$11,tisk!A64,0)))</f>
        <v/>
      </c>
      <c r="E67" s="96"/>
      <c r="F67" s="88" t="str">
        <f ca="1">IF(B65="","",OFFSET(List1!Q$11,tisk!A64,0))</f>
        <v/>
      </c>
      <c r="G67" s="94"/>
      <c r="H67" s="97"/>
      <c r="I67" s="95"/>
      <c r="J67" s="95"/>
      <c r="K67" s="95"/>
      <c r="L67" s="95"/>
      <c r="M67" s="94"/>
    </row>
    <row r="68" spans="1:13" s="2" customFormat="1" ht="75" customHeight="1" x14ac:dyDescent="0.25">
      <c r="A68" s="59"/>
      <c r="B68" s="95" t="str">
        <f ca="1">IF(OFFSET(List1!B$11,tisk!A67,0)&gt;0,OFFSET(List1!B$11,tisk!A67,0),"")</f>
        <v/>
      </c>
      <c r="C68" s="3" t="str">
        <f ca="1">IF(B68="","",CONCATENATE(OFFSET(List1!C$11,tisk!A67,0),"
",OFFSET(List1!D$11,tisk!A67,0),"
",OFFSET(List1!E$11,tisk!A67,0),"
",OFFSET(List1!F$11,tisk!A67,0)))</f>
        <v/>
      </c>
      <c r="D68" s="87" t="str">
        <f ca="1">IF(B68="","",OFFSET(List1!L$11,tisk!A67,0))</f>
        <v/>
      </c>
      <c r="E68" s="96" t="str">
        <f ca="1">IF(B68="","",OFFSET(List1!O$11,tisk!A67,0))</f>
        <v/>
      </c>
      <c r="F68" s="88" t="str">
        <f ca="1">IF(B68="","",OFFSET(List1!P$11,tisk!A67,0))</f>
        <v/>
      </c>
      <c r="G68" s="94" t="str">
        <f ca="1">IF(B68="","",OFFSET(List1!R$11,tisk!A67,0))</f>
        <v/>
      </c>
      <c r="H68" s="97" t="str">
        <f ca="1">IF(B68="","",OFFSET(List1!S$11,tisk!A67,0))</f>
        <v/>
      </c>
      <c r="I68" s="95" t="str">
        <f ca="1">IF(B68="","",OFFSET(List1!T$11,tisk!A67,0))</f>
        <v/>
      </c>
      <c r="J68" s="95" t="str">
        <f ca="1">IF(B68="","",OFFSET(List1!U$11,tisk!A67,0))</f>
        <v/>
      </c>
      <c r="K68" s="95" t="str">
        <f ca="1">IF(B68="","",OFFSET(List1!V$11,tisk!A67,0))</f>
        <v/>
      </c>
      <c r="L68" s="95" t="str">
        <f ca="1">IF(B68="","",OFFSET(List1!W$11,tisk!A67,0))</f>
        <v/>
      </c>
      <c r="M68" s="94" t="str">
        <f ca="1">IF(B68="","",OFFSET(List1!X$11,tisk!A67,0))</f>
        <v/>
      </c>
    </row>
    <row r="69" spans="1:13" s="2" customFormat="1" ht="75" customHeight="1" x14ac:dyDescent="0.25">
      <c r="A69" s="59"/>
      <c r="B69" s="95"/>
      <c r="C69" s="3" t="str">
        <f ca="1">IF(B68="","",CONCATENATE("Okres ",OFFSET(List1!G$11,tisk!A67,0),"
","Právní forma","
",OFFSET(List1!H$11,tisk!A67,0),"
","IČO ",OFFSET(List1!I$11,tisk!A67,0),"
 ","B.Ú. ",OFFSET(List1!J$11,tisk!A67,0)))</f>
        <v/>
      </c>
      <c r="D69" s="5" t="str">
        <f ca="1">IF(B68="","",OFFSET(List1!M$11,tisk!A67,0))</f>
        <v/>
      </c>
      <c r="E69" s="96"/>
      <c r="F69" s="86"/>
      <c r="G69" s="94"/>
      <c r="H69" s="97"/>
      <c r="I69" s="95"/>
      <c r="J69" s="95"/>
      <c r="K69" s="95"/>
      <c r="L69" s="95"/>
      <c r="M69" s="94"/>
    </row>
    <row r="70" spans="1:13" s="2" customFormat="1" ht="30" customHeight="1" x14ac:dyDescent="0.25">
      <c r="A70" s="59">
        <f>ROW()/3-1</f>
        <v>22.333333333333332</v>
      </c>
      <c r="B70" s="95"/>
      <c r="C70" s="3" t="str">
        <f ca="1">IF(B68="","",CONCATENATE("Zástupce","
",OFFSET(List1!K$11,tisk!A67,0)))</f>
        <v/>
      </c>
      <c r="D70" s="5" t="str">
        <f ca="1">IF(B68="","",CONCATENATE("Dotace bude použita na:",OFFSET(List1!N$11,tisk!A67,0)))</f>
        <v/>
      </c>
      <c r="E70" s="96"/>
      <c r="F70" s="88" t="str">
        <f ca="1">IF(B68="","",OFFSET(List1!Q$11,tisk!A67,0))</f>
        <v/>
      </c>
      <c r="G70" s="94"/>
      <c r="H70" s="97"/>
      <c r="I70" s="95"/>
      <c r="J70" s="95"/>
      <c r="K70" s="95"/>
      <c r="L70" s="95"/>
      <c r="M70" s="94"/>
    </row>
    <row r="71" spans="1:13" s="2" customFormat="1" ht="75" customHeight="1" x14ac:dyDescent="0.25">
      <c r="A71" s="59"/>
      <c r="B71" s="95" t="str">
        <f ca="1">IF(OFFSET(List1!B$11,tisk!A70,0)&gt;0,OFFSET(List1!B$11,tisk!A70,0),"")</f>
        <v/>
      </c>
      <c r="C71" s="3" t="str">
        <f ca="1">IF(B71="","",CONCATENATE(OFFSET(List1!C$11,tisk!A70,0),"
",OFFSET(List1!D$11,tisk!A70,0),"
",OFFSET(List1!E$11,tisk!A70,0),"
",OFFSET(List1!F$11,tisk!A70,0)))</f>
        <v/>
      </c>
      <c r="D71" s="87" t="str">
        <f ca="1">IF(B71="","",OFFSET(List1!L$11,tisk!A70,0))</f>
        <v/>
      </c>
      <c r="E71" s="96" t="str">
        <f ca="1">IF(B71="","",OFFSET(List1!O$11,tisk!A70,0))</f>
        <v/>
      </c>
      <c r="F71" s="88" t="str">
        <f ca="1">IF(B71="","",OFFSET(List1!P$11,tisk!A70,0))</f>
        <v/>
      </c>
      <c r="G71" s="94" t="str">
        <f ca="1">IF(B71="","",OFFSET(List1!R$11,tisk!A70,0))</f>
        <v/>
      </c>
      <c r="H71" s="97" t="str">
        <f ca="1">IF(B71="","",OFFSET(List1!S$11,tisk!A70,0))</f>
        <v/>
      </c>
      <c r="I71" s="95" t="str">
        <f ca="1">IF(B71="","",OFFSET(List1!T$11,tisk!A70,0))</f>
        <v/>
      </c>
      <c r="J71" s="95" t="str">
        <f ca="1">IF(B71="","",OFFSET(List1!U$11,tisk!A70,0))</f>
        <v/>
      </c>
      <c r="K71" s="95" t="str">
        <f ca="1">IF(B71="","",OFFSET(List1!V$11,tisk!A70,0))</f>
        <v/>
      </c>
      <c r="L71" s="95" t="str">
        <f ca="1">IF(B71="","",OFFSET(List1!W$11,tisk!A70,0))</f>
        <v/>
      </c>
      <c r="M71" s="94" t="str">
        <f ca="1">IF(B71="","",OFFSET(List1!X$11,tisk!A70,0))</f>
        <v/>
      </c>
    </row>
    <row r="72" spans="1:13" s="2" customFormat="1" ht="75" customHeight="1" x14ac:dyDescent="0.25">
      <c r="A72" s="59"/>
      <c r="B72" s="95"/>
      <c r="C72" s="3" t="str">
        <f ca="1">IF(B71="","",CONCATENATE("Okres ",OFFSET(List1!G$11,tisk!A70,0),"
","Právní forma","
",OFFSET(List1!H$11,tisk!A70,0),"
","IČO ",OFFSET(List1!I$11,tisk!A70,0),"
 ","B.Ú. ",OFFSET(List1!J$11,tisk!A70,0)))</f>
        <v/>
      </c>
      <c r="D72" s="5" t="str">
        <f ca="1">IF(B71="","",OFFSET(List1!M$11,tisk!A70,0))</f>
        <v/>
      </c>
      <c r="E72" s="96"/>
      <c r="F72" s="86"/>
      <c r="G72" s="94"/>
      <c r="H72" s="97"/>
      <c r="I72" s="95"/>
      <c r="J72" s="95"/>
      <c r="K72" s="95"/>
      <c r="L72" s="95"/>
      <c r="M72" s="94"/>
    </row>
    <row r="73" spans="1:13" s="2" customFormat="1" ht="30" customHeight="1" x14ac:dyDescent="0.25">
      <c r="A73" s="59">
        <f>ROW()/3-1</f>
        <v>23.333333333333332</v>
      </c>
      <c r="B73" s="95"/>
      <c r="C73" s="3" t="str">
        <f ca="1">IF(B71="","",CONCATENATE("Zástupce","
",OFFSET(List1!K$11,tisk!A70,0)))</f>
        <v/>
      </c>
      <c r="D73" s="5" t="str">
        <f ca="1">IF(B71="","",CONCATENATE("Dotace bude použita na:",OFFSET(List1!N$11,tisk!A70,0)))</f>
        <v/>
      </c>
      <c r="E73" s="96"/>
      <c r="F73" s="88" t="str">
        <f ca="1">IF(B71="","",OFFSET(List1!Q$11,tisk!A70,0))</f>
        <v/>
      </c>
      <c r="G73" s="94"/>
      <c r="H73" s="97"/>
      <c r="I73" s="95"/>
      <c r="J73" s="95"/>
      <c r="K73" s="95"/>
      <c r="L73" s="95"/>
      <c r="M73" s="94"/>
    </row>
    <row r="74" spans="1:13" s="2" customFormat="1" ht="75" customHeight="1" x14ac:dyDescent="0.25">
      <c r="A74" s="59"/>
      <c r="B74" s="95" t="str">
        <f ca="1">IF(OFFSET(List1!B$11,tisk!A73,0)&gt;0,OFFSET(List1!B$11,tisk!A73,0),"")</f>
        <v/>
      </c>
      <c r="C74" s="3" t="str">
        <f ca="1">IF(B74="","",CONCATENATE(OFFSET(List1!C$11,tisk!A73,0),"
",OFFSET(List1!D$11,tisk!A73,0),"
",OFFSET(List1!E$11,tisk!A73,0),"
",OFFSET(List1!F$11,tisk!A73,0)))</f>
        <v/>
      </c>
      <c r="D74" s="87" t="str">
        <f ca="1">IF(B74="","",OFFSET(List1!L$11,tisk!A73,0))</f>
        <v/>
      </c>
      <c r="E74" s="96" t="str">
        <f ca="1">IF(B74="","",OFFSET(List1!O$11,tisk!A73,0))</f>
        <v/>
      </c>
      <c r="F74" s="88" t="str">
        <f ca="1">IF(B74="","",OFFSET(List1!P$11,tisk!A73,0))</f>
        <v/>
      </c>
      <c r="G74" s="94" t="str">
        <f ca="1">IF(B74="","",OFFSET(List1!R$11,tisk!A73,0))</f>
        <v/>
      </c>
      <c r="H74" s="97" t="str">
        <f ca="1">IF(B74="","",OFFSET(List1!S$11,tisk!A73,0))</f>
        <v/>
      </c>
      <c r="I74" s="95" t="str">
        <f ca="1">IF(B74="","",OFFSET(List1!T$11,tisk!A73,0))</f>
        <v/>
      </c>
      <c r="J74" s="95" t="str">
        <f ca="1">IF(B74="","",OFFSET(List1!U$11,tisk!A73,0))</f>
        <v/>
      </c>
      <c r="K74" s="95" t="str">
        <f ca="1">IF(B74="","",OFFSET(List1!V$11,tisk!A73,0))</f>
        <v/>
      </c>
      <c r="L74" s="95" t="str">
        <f ca="1">IF(B74="","",OFFSET(List1!W$11,tisk!A73,0))</f>
        <v/>
      </c>
      <c r="M74" s="94" t="str">
        <f ca="1">IF(B74="","",OFFSET(List1!X$11,tisk!A73,0))</f>
        <v/>
      </c>
    </row>
    <row r="75" spans="1:13" s="2" customFormat="1" ht="75" customHeight="1" x14ac:dyDescent="0.25">
      <c r="A75" s="59"/>
      <c r="B75" s="95"/>
      <c r="C75" s="3" t="str">
        <f ca="1">IF(B74="","",CONCATENATE("Okres ",OFFSET(List1!G$11,tisk!A73,0),"
","Právní forma","
",OFFSET(List1!H$11,tisk!A73,0),"
","IČO ",OFFSET(List1!I$11,tisk!A73,0),"
 ","B.Ú. ",OFFSET(List1!J$11,tisk!A73,0)))</f>
        <v/>
      </c>
      <c r="D75" s="5" t="str">
        <f ca="1">IF(B74="","",OFFSET(List1!M$11,tisk!A73,0))</f>
        <v/>
      </c>
      <c r="E75" s="96"/>
      <c r="F75" s="86"/>
      <c r="G75" s="94"/>
      <c r="H75" s="97"/>
      <c r="I75" s="95"/>
      <c r="J75" s="95"/>
      <c r="K75" s="95"/>
      <c r="L75" s="95"/>
      <c r="M75" s="94"/>
    </row>
    <row r="76" spans="1:13" s="2" customFormat="1" ht="30" customHeight="1" x14ac:dyDescent="0.25">
      <c r="A76" s="59">
        <f>ROW()/3-1</f>
        <v>24.333333333333332</v>
      </c>
      <c r="B76" s="95"/>
      <c r="C76" s="3" t="str">
        <f ca="1">IF(B74="","",CONCATENATE("Zástupce","
",OFFSET(List1!K$11,tisk!A73,0)))</f>
        <v/>
      </c>
      <c r="D76" s="5" t="str">
        <f ca="1">IF(B74="","",CONCATENATE("Dotace bude použita na:",OFFSET(List1!N$11,tisk!A73,0)))</f>
        <v/>
      </c>
      <c r="E76" s="96"/>
      <c r="F76" s="88" t="str">
        <f ca="1">IF(B74="","",OFFSET(List1!Q$11,tisk!A73,0))</f>
        <v/>
      </c>
      <c r="G76" s="94"/>
      <c r="H76" s="97"/>
      <c r="I76" s="95"/>
      <c r="J76" s="95"/>
      <c r="K76" s="95"/>
      <c r="L76" s="95"/>
      <c r="M76" s="94"/>
    </row>
    <row r="77" spans="1:13" s="2" customFormat="1" ht="75" customHeight="1" x14ac:dyDescent="0.25">
      <c r="A77" s="59"/>
      <c r="B77" s="95" t="str">
        <f ca="1">IF(OFFSET(List1!B$11,tisk!A76,0)&gt;0,OFFSET(List1!B$11,tisk!A76,0),"")</f>
        <v/>
      </c>
      <c r="C77" s="3" t="str">
        <f ca="1">IF(B77="","",CONCATENATE(OFFSET(List1!C$11,tisk!A76,0),"
",OFFSET(List1!D$11,tisk!A76,0),"
",OFFSET(List1!E$11,tisk!A76,0),"
",OFFSET(List1!F$11,tisk!A76,0)))</f>
        <v/>
      </c>
      <c r="D77" s="87" t="str">
        <f ca="1">IF(B77="","",OFFSET(List1!L$11,tisk!A76,0))</f>
        <v/>
      </c>
      <c r="E77" s="96" t="str">
        <f ca="1">IF(B77="","",OFFSET(List1!O$11,tisk!A76,0))</f>
        <v/>
      </c>
      <c r="F77" s="88" t="str">
        <f ca="1">IF(B77="","",OFFSET(List1!P$11,tisk!A76,0))</f>
        <v/>
      </c>
      <c r="G77" s="94" t="str">
        <f ca="1">IF(B77="","",OFFSET(List1!R$11,tisk!A76,0))</f>
        <v/>
      </c>
      <c r="H77" s="97" t="str">
        <f ca="1">IF(B77="","",OFFSET(List1!S$11,tisk!A76,0))</f>
        <v/>
      </c>
      <c r="I77" s="95" t="str">
        <f ca="1">IF(B77="","",OFFSET(List1!T$11,tisk!A76,0))</f>
        <v/>
      </c>
      <c r="J77" s="95" t="str">
        <f ca="1">IF(B77="","",OFFSET(List1!U$11,tisk!A76,0))</f>
        <v/>
      </c>
      <c r="K77" s="95" t="str">
        <f ca="1">IF(B77="","",OFFSET(List1!V$11,tisk!A76,0))</f>
        <v/>
      </c>
      <c r="L77" s="95" t="str">
        <f ca="1">IF(B77="","",OFFSET(List1!W$11,tisk!A76,0))</f>
        <v/>
      </c>
      <c r="M77" s="94" t="str">
        <f ca="1">IF(B77="","",OFFSET(List1!X$11,tisk!A76,0))</f>
        <v/>
      </c>
    </row>
    <row r="78" spans="1:13" s="2" customFormat="1" ht="75" customHeight="1" x14ac:dyDescent="0.25">
      <c r="A78" s="59"/>
      <c r="B78" s="95"/>
      <c r="C78" s="3" t="str">
        <f ca="1">IF(B77="","",CONCATENATE("Okres ",OFFSET(List1!G$11,tisk!A76,0),"
","Právní forma","
",OFFSET(List1!H$11,tisk!A76,0),"
","IČO ",OFFSET(List1!I$11,tisk!A76,0),"
 ","B.Ú. ",OFFSET(List1!J$11,tisk!A76,0)))</f>
        <v/>
      </c>
      <c r="D78" s="5" t="str">
        <f ca="1">IF(B77="","",OFFSET(List1!M$11,tisk!A76,0))</f>
        <v/>
      </c>
      <c r="E78" s="96"/>
      <c r="F78" s="86"/>
      <c r="G78" s="94"/>
      <c r="H78" s="97"/>
      <c r="I78" s="95"/>
      <c r="J78" s="95"/>
      <c r="K78" s="95"/>
      <c r="L78" s="95"/>
      <c r="M78" s="94"/>
    </row>
    <row r="79" spans="1:13" s="2" customFormat="1" ht="30" customHeight="1" x14ac:dyDescent="0.25">
      <c r="A79" s="59">
        <f>ROW()/3-1</f>
        <v>25.333333333333332</v>
      </c>
      <c r="B79" s="95"/>
      <c r="C79" s="3" t="str">
        <f ca="1">IF(B77="","",CONCATENATE("Zástupce","
",OFFSET(List1!K$11,tisk!A76,0)))</f>
        <v/>
      </c>
      <c r="D79" s="5" t="str">
        <f ca="1">IF(B77="","",CONCATENATE("Dotace bude použita na:",OFFSET(List1!N$11,tisk!A76,0)))</f>
        <v/>
      </c>
      <c r="E79" s="96"/>
      <c r="F79" s="88" t="str">
        <f ca="1">IF(B77="","",OFFSET(List1!Q$11,tisk!A76,0))</f>
        <v/>
      </c>
      <c r="G79" s="94"/>
      <c r="H79" s="97"/>
      <c r="I79" s="95"/>
      <c r="J79" s="95"/>
      <c r="K79" s="95"/>
      <c r="L79" s="95"/>
      <c r="M79" s="94"/>
    </row>
    <row r="80" spans="1:13" s="2" customFormat="1" ht="75" customHeight="1" x14ac:dyDescent="0.25">
      <c r="A80" s="59"/>
      <c r="B80" s="95" t="str">
        <f ca="1">IF(OFFSET(List1!B$11,tisk!A79,0)&gt;0,OFFSET(List1!B$11,tisk!A79,0),"")</f>
        <v/>
      </c>
      <c r="C80" s="3" t="str">
        <f ca="1">IF(B80="","",CONCATENATE(OFFSET(List1!C$11,tisk!A79,0),"
",OFFSET(List1!D$11,tisk!A79,0),"
",OFFSET(List1!E$11,tisk!A79,0),"
",OFFSET(List1!F$11,tisk!A79,0)))</f>
        <v/>
      </c>
      <c r="D80" s="87" t="str">
        <f ca="1">IF(B80="","",OFFSET(List1!L$11,tisk!A79,0))</f>
        <v/>
      </c>
      <c r="E80" s="96" t="str">
        <f ca="1">IF(B80="","",OFFSET(List1!O$11,tisk!A79,0))</f>
        <v/>
      </c>
      <c r="F80" s="88" t="str">
        <f ca="1">IF(B80="","",OFFSET(List1!P$11,tisk!A79,0))</f>
        <v/>
      </c>
      <c r="G80" s="94" t="str">
        <f ca="1">IF(B80="","",OFFSET(List1!R$11,tisk!A79,0))</f>
        <v/>
      </c>
      <c r="H80" s="97" t="str">
        <f ca="1">IF(B80="","",OFFSET(List1!S$11,tisk!A79,0))</f>
        <v/>
      </c>
      <c r="I80" s="95" t="str">
        <f ca="1">IF(B80="","",OFFSET(List1!T$11,tisk!A79,0))</f>
        <v/>
      </c>
      <c r="J80" s="95" t="str">
        <f ca="1">IF(B80="","",OFFSET(List1!U$11,tisk!A79,0))</f>
        <v/>
      </c>
      <c r="K80" s="95" t="str">
        <f ca="1">IF(B80="","",OFFSET(List1!V$11,tisk!A79,0))</f>
        <v/>
      </c>
      <c r="L80" s="95" t="str">
        <f ca="1">IF(B80="","",OFFSET(List1!W$11,tisk!A79,0))</f>
        <v/>
      </c>
      <c r="M80" s="94" t="str">
        <f ca="1">IF(B80="","",OFFSET(List1!X$11,tisk!A79,0))</f>
        <v/>
      </c>
    </row>
    <row r="81" spans="1:13" s="2" customFormat="1" ht="75" customHeight="1" x14ac:dyDescent="0.25">
      <c r="A81" s="59"/>
      <c r="B81" s="95"/>
      <c r="C81" s="3" t="str">
        <f ca="1">IF(B80="","",CONCATENATE("Okres ",OFFSET(List1!G$11,tisk!A79,0),"
","Právní forma","
",OFFSET(List1!H$11,tisk!A79,0),"
","IČO ",OFFSET(List1!I$11,tisk!A79,0),"
 ","B.Ú. ",OFFSET(List1!J$11,tisk!A79,0)))</f>
        <v/>
      </c>
      <c r="D81" s="5" t="str">
        <f ca="1">IF(B80="","",OFFSET(List1!M$11,tisk!A79,0))</f>
        <v/>
      </c>
      <c r="E81" s="96"/>
      <c r="F81" s="86"/>
      <c r="G81" s="94"/>
      <c r="H81" s="97"/>
      <c r="I81" s="95"/>
      <c r="J81" s="95"/>
      <c r="K81" s="95"/>
      <c r="L81" s="95"/>
      <c r="M81" s="94"/>
    </row>
    <row r="82" spans="1:13" s="2" customFormat="1" ht="30" customHeight="1" x14ac:dyDescent="0.25">
      <c r="A82" s="59">
        <f>ROW()/3-1</f>
        <v>26.333333333333332</v>
      </c>
      <c r="B82" s="95"/>
      <c r="C82" s="3" t="str">
        <f ca="1">IF(B80="","",CONCATENATE("Zástupce","
",OFFSET(List1!K$11,tisk!A79,0)))</f>
        <v/>
      </c>
      <c r="D82" s="5" t="str">
        <f ca="1">IF(B80="","",CONCATENATE("Dotace bude použita na:",OFFSET(List1!N$11,tisk!A79,0)))</f>
        <v/>
      </c>
      <c r="E82" s="96"/>
      <c r="F82" s="88" t="str">
        <f ca="1">IF(B80="","",OFFSET(List1!Q$11,tisk!A79,0))</f>
        <v/>
      </c>
      <c r="G82" s="94"/>
      <c r="H82" s="97"/>
      <c r="I82" s="95"/>
      <c r="J82" s="95"/>
      <c r="K82" s="95"/>
      <c r="L82" s="95"/>
      <c r="M82" s="94"/>
    </row>
    <row r="83" spans="1:13" s="2" customFormat="1" ht="75" customHeight="1" x14ac:dyDescent="0.25">
      <c r="A83" s="59"/>
      <c r="B83" s="95" t="str">
        <f ca="1">IF(OFFSET(List1!B$11,tisk!A82,0)&gt;0,OFFSET(List1!B$11,tisk!A82,0),"")</f>
        <v/>
      </c>
      <c r="C83" s="3" t="str">
        <f ca="1">IF(B83="","",CONCATENATE(OFFSET(List1!C$11,tisk!A82,0),"
",OFFSET(List1!D$11,tisk!A82,0),"
",OFFSET(List1!E$11,tisk!A82,0),"
",OFFSET(List1!F$11,tisk!A82,0)))</f>
        <v/>
      </c>
      <c r="D83" s="87" t="str">
        <f ca="1">IF(B83="","",OFFSET(List1!L$11,tisk!A82,0))</f>
        <v/>
      </c>
      <c r="E83" s="96" t="str">
        <f ca="1">IF(B83="","",OFFSET(List1!O$11,tisk!A82,0))</f>
        <v/>
      </c>
      <c r="F83" s="88" t="str">
        <f ca="1">IF(B83="","",OFFSET(List1!P$11,tisk!A82,0))</f>
        <v/>
      </c>
      <c r="G83" s="94" t="str">
        <f ca="1">IF(B83="","",OFFSET(List1!R$11,tisk!A82,0))</f>
        <v/>
      </c>
      <c r="H83" s="97" t="str">
        <f ca="1">IF(B83="","",OFFSET(List1!S$11,tisk!A82,0))</f>
        <v/>
      </c>
      <c r="I83" s="95" t="str">
        <f ca="1">IF(B83="","",OFFSET(List1!T$11,tisk!A82,0))</f>
        <v/>
      </c>
      <c r="J83" s="95" t="str">
        <f ca="1">IF(B83="","",OFFSET(List1!U$11,tisk!A82,0))</f>
        <v/>
      </c>
      <c r="K83" s="95" t="str">
        <f ca="1">IF(B83="","",OFFSET(List1!V$11,tisk!A82,0))</f>
        <v/>
      </c>
      <c r="L83" s="95" t="str">
        <f ca="1">IF(B83="","",OFFSET(List1!W$11,tisk!A82,0))</f>
        <v/>
      </c>
      <c r="M83" s="94" t="str">
        <f ca="1">IF(B83="","",OFFSET(List1!X$11,tisk!A82,0))</f>
        <v/>
      </c>
    </row>
    <row r="84" spans="1:13" s="2" customFormat="1" ht="75" customHeight="1" x14ac:dyDescent="0.25">
      <c r="A84" s="59"/>
      <c r="B84" s="95"/>
      <c r="C84" s="3" t="str">
        <f ca="1">IF(B83="","",CONCATENATE("Okres ",OFFSET(List1!G$11,tisk!A82,0),"
","Právní forma","
",OFFSET(List1!H$11,tisk!A82,0),"
","IČO ",OFFSET(List1!I$11,tisk!A82,0),"
 ","B.Ú. ",OFFSET(List1!J$11,tisk!A82,0)))</f>
        <v/>
      </c>
      <c r="D84" s="5" t="str">
        <f ca="1">IF(B83="","",OFFSET(List1!M$11,tisk!A82,0))</f>
        <v/>
      </c>
      <c r="E84" s="96"/>
      <c r="F84" s="86"/>
      <c r="G84" s="94"/>
      <c r="H84" s="97"/>
      <c r="I84" s="95"/>
      <c r="J84" s="95"/>
      <c r="K84" s="95"/>
      <c r="L84" s="95"/>
      <c r="M84" s="94"/>
    </row>
    <row r="85" spans="1:13" s="2" customFormat="1" ht="30" customHeight="1" x14ac:dyDescent="0.25">
      <c r="A85" s="59">
        <f>ROW()/3-1</f>
        <v>27.333333333333332</v>
      </c>
      <c r="B85" s="95"/>
      <c r="C85" s="3" t="str">
        <f ca="1">IF(B83="","",CONCATENATE("Zástupce","
",OFFSET(List1!K$11,tisk!A82,0)))</f>
        <v/>
      </c>
      <c r="D85" s="5" t="str">
        <f ca="1">IF(B83="","",CONCATENATE("Dotace bude použita na:",OFFSET(List1!N$11,tisk!A82,0)))</f>
        <v/>
      </c>
      <c r="E85" s="96"/>
      <c r="F85" s="88" t="str">
        <f ca="1">IF(B83="","",OFFSET(List1!Q$11,tisk!A82,0))</f>
        <v/>
      </c>
      <c r="G85" s="94"/>
      <c r="H85" s="97"/>
      <c r="I85" s="95"/>
      <c r="J85" s="95"/>
      <c r="K85" s="95"/>
      <c r="L85" s="95"/>
      <c r="M85" s="94"/>
    </row>
    <row r="86" spans="1:13" s="2" customFormat="1" ht="75" customHeight="1" x14ac:dyDescent="0.25">
      <c r="A86" s="59"/>
      <c r="B86" s="95" t="str">
        <f ca="1">IF(OFFSET(List1!B$11,tisk!A85,0)&gt;0,OFFSET(List1!B$11,tisk!A85,0),"")</f>
        <v/>
      </c>
      <c r="C86" s="3" t="str">
        <f ca="1">IF(B86="","",CONCATENATE(OFFSET(List1!C$11,tisk!A85,0),"
",OFFSET(List1!D$11,tisk!A85,0),"
",OFFSET(List1!E$11,tisk!A85,0),"
",OFFSET(List1!F$11,tisk!A85,0)))</f>
        <v/>
      </c>
      <c r="D86" s="87" t="str">
        <f ca="1">IF(B86="","",OFFSET(List1!L$11,tisk!A85,0))</f>
        <v/>
      </c>
      <c r="E86" s="96" t="str">
        <f ca="1">IF(B86="","",OFFSET(List1!O$11,tisk!A85,0))</f>
        <v/>
      </c>
      <c r="F86" s="88" t="str">
        <f ca="1">IF(B86="","",OFFSET(List1!P$11,tisk!A85,0))</f>
        <v/>
      </c>
      <c r="G86" s="94" t="str">
        <f ca="1">IF(B86="","",OFFSET(List1!R$11,tisk!A85,0))</f>
        <v/>
      </c>
      <c r="H86" s="97" t="str">
        <f ca="1">IF(B86="","",OFFSET(List1!S$11,tisk!A85,0))</f>
        <v/>
      </c>
      <c r="I86" s="95" t="str">
        <f ca="1">IF(B86="","",OFFSET(List1!T$11,tisk!A85,0))</f>
        <v/>
      </c>
      <c r="J86" s="95" t="str">
        <f ca="1">IF(B86="","",OFFSET(List1!U$11,tisk!A85,0))</f>
        <v/>
      </c>
      <c r="K86" s="95" t="str">
        <f ca="1">IF(B86="","",OFFSET(List1!V$11,tisk!A85,0))</f>
        <v/>
      </c>
      <c r="L86" s="95" t="str">
        <f ca="1">IF(B86="","",OFFSET(List1!W$11,tisk!A85,0))</f>
        <v/>
      </c>
      <c r="M86" s="94" t="str">
        <f ca="1">IF(B86="","",OFFSET(List1!X$11,tisk!A85,0))</f>
        <v/>
      </c>
    </row>
    <row r="87" spans="1:13" s="2" customFormat="1" ht="75" customHeight="1" x14ac:dyDescent="0.25">
      <c r="A87" s="59"/>
      <c r="B87" s="95"/>
      <c r="C87" s="3" t="str">
        <f ca="1">IF(B86="","",CONCATENATE("Okres ",OFFSET(List1!G$11,tisk!A85,0),"
","Právní forma","
",OFFSET(List1!H$11,tisk!A85,0),"
","IČO ",OFFSET(List1!I$11,tisk!A85,0),"
 ","B.Ú. ",OFFSET(List1!J$11,tisk!A85,0)))</f>
        <v/>
      </c>
      <c r="D87" s="5" t="str">
        <f ca="1">IF(B86="","",OFFSET(List1!M$11,tisk!A85,0))</f>
        <v/>
      </c>
      <c r="E87" s="96"/>
      <c r="F87" s="86"/>
      <c r="G87" s="94"/>
      <c r="H87" s="97"/>
      <c r="I87" s="95"/>
      <c r="J87" s="95"/>
      <c r="K87" s="95"/>
      <c r="L87" s="95"/>
      <c r="M87" s="94"/>
    </row>
    <row r="88" spans="1:13" s="2" customFormat="1" ht="30" customHeight="1" x14ac:dyDescent="0.25">
      <c r="A88" s="59">
        <f>ROW()/3-1</f>
        <v>28.333333333333332</v>
      </c>
      <c r="B88" s="95"/>
      <c r="C88" s="3" t="str">
        <f ca="1">IF(B86="","",CONCATENATE("Zástupce","
",OFFSET(List1!K$11,tisk!A85,0)))</f>
        <v/>
      </c>
      <c r="D88" s="5" t="str">
        <f ca="1">IF(B86="","",CONCATENATE("Dotace bude použita na:",OFFSET(List1!N$11,tisk!A85,0)))</f>
        <v/>
      </c>
      <c r="E88" s="96"/>
      <c r="F88" s="88" t="str">
        <f ca="1">IF(B86="","",OFFSET(List1!Q$11,tisk!A85,0))</f>
        <v/>
      </c>
      <c r="G88" s="94"/>
      <c r="H88" s="97"/>
      <c r="I88" s="95"/>
      <c r="J88" s="95"/>
      <c r="K88" s="95"/>
      <c r="L88" s="95"/>
      <c r="M88" s="94"/>
    </row>
    <row r="89" spans="1:13" s="2" customFormat="1" ht="75" customHeight="1" x14ac:dyDescent="0.25">
      <c r="A89" s="59"/>
      <c r="B89" s="95" t="str">
        <f ca="1">IF(OFFSET(List1!B$11,tisk!A88,0)&gt;0,OFFSET(List1!B$11,tisk!A88,0),"")</f>
        <v/>
      </c>
      <c r="C89" s="3" t="str">
        <f ca="1">IF(B89="","",CONCATENATE(OFFSET(List1!C$11,tisk!A88,0),"
",OFFSET(List1!D$11,tisk!A88,0),"
",OFFSET(List1!E$11,tisk!A88,0),"
",OFFSET(List1!F$11,tisk!A88,0)))</f>
        <v/>
      </c>
      <c r="D89" s="87" t="str">
        <f ca="1">IF(B89="","",OFFSET(List1!L$11,tisk!A88,0))</f>
        <v/>
      </c>
      <c r="E89" s="96" t="str">
        <f ca="1">IF(B89="","",OFFSET(List1!O$11,tisk!A88,0))</f>
        <v/>
      </c>
      <c r="F89" s="88" t="str">
        <f ca="1">IF(B89="","",OFFSET(List1!P$11,tisk!A88,0))</f>
        <v/>
      </c>
      <c r="G89" s="94" t="str">
        <f ca="1">IF(B89="","",OFFSET(List1!R$11,tisk!A88,0))</f>
        <v/>
      </c>
      <c r="H89" s="97" t="str">
        <f ca="1">IF(B89="","",OFFSET(List1!S$11,tisk!A88,0))</f>
        <v/>
      </c>
      <c r="I89" s="95" t="str">
        <f ca="1">IF(B89="","",OFFSET(List1!T$11,tisk!A88,0))</f>
        <v/>
      </c>
      <c r="J89" s="95" t="str">
        <f ca="1">IF(B89="","",OFFSET(List1!U$11,tisk!A88,0))</f>
        <v/>
      </c>
      <c r="K89" s="95" t="str">
        <f ca="1">IF(B89="","",OFFSET(List1!V$11,tisk!A88,0))</f>
        <v/>
      </c>
      <c r="L89" s="95" t="str">
        <f ca="1">IF(B89="","",OFFSET(List1!W$11,tisk!A88,0))</f>
        <v/>
      </c>
      <c r="M89" s="94" t="str">
        <f ca="1">IF(B89="","",OFFSET(List1!X$11,tisk!A88,0))</f>
        <v/>
      </c>
    </row>
    <row r="90" spans="1:13" s="2" customFormat="1" ht="75" customHeight="1" x14ac:dyDescent="0.25">
      <c r="A90" s="59"/>
      <c r="B90" s="95"/>
      <c r="C90" s="3" t="str">
        <f ca="1">IF(B89="","",CONCATENATE("Okres ",OFFSET(List1!G$11,tisk!A88,0),"
","Právní forma","
",OFFSET(List1!H$11,tisk!A88,0),"
","IČO ",OFFSET(List1!I$11,tisk!A88,0),"
 ","B.Ú. ",OFFSET(List1!J$11,tisk!A88,0)))</f>
        <v/>
      </c>
      <c r="D90" s="5" t="str">
        <f ca="1">IF(B89="","",OFFSET(List1!M$11,tisk!A88,0))</f>
        <v/>
      </c>
      <c r="E90" s="96"/>
      <c r="F90" s="86"/>
      <c r="G90" s="94"/>
      <c r="H90" s="97"/>
      <c r="I90" s="95"/>
      <c r="J90" s="95"/>
      <c r="K90" s="95"/>
      <c r="L90" s="95"/>
      <c r="M90" s="94"/>
    </row>
    <row r="91" spans="1:13" s="2" customFormat="1" ht="30" customHeight="1" x14ac:dyDescent="0.25">
      <c r="A91" s="59">
        <f>ROW()/3-1</f>
        <v>29.333333333333332</v>
      </c>
      <c r="B91" s="95"/>
      <c r="C91" s="3" t="str">
        <f ca="1">IF(B89="","",CONCATENATE("Zástupce","
",OFFSET(List1!K$11,tisk!A88,0)))</f>
        <v/>
      </c>
      <c r="D91" s="5" t="str">
        <f ca="1">IF(B89="","",CONCATENATE("Dotace bude použita na:",OFFSET(List1!N$11,tisk!A88,0)))</f>
        <v/>
      </c>
      <c r="E91" s="96"/>
      <c r="F91" s="88" t="str">
        <f ca="1">IF(B89="","",OFFSET(List1!Q$11,tisk!A88,0))</f>
        <v/>
      </c>
      <c r="G91" s="94"/>
      <c r="H91" s="97"/>
      <c r="I91" s="95"/>
      <c r="J91" s="95"/>
      <c r="K91" s="95"/>
      <c r="L91" s="95"/>
      <c r="M91" s="94"/>
    </row>
    <row r="92" spans="1:13" s="2" customFormat="1" ht="75" customHeight="1" x14ac:dyDescent="0.25">
      <c r="A92" s="59"/>
      <c r="B92" s="95" t="str">
        <f ca="1">IF(OFFSET(List1!B$11,tisk!A91,0)&gt;0,OFFSET(List1!B$11,tisk!A91,0),"")</f>
        <v/>
      </c>
      <c r="C92" s="3" t="str">
        <f ca="1">IF(B92="","",CONCATENATE(OFFSET(List1!C$11,tisk!A91,0),"
",OFFSET(List1!D$11,tisk!A91,0),"
",OFFSET(List1!E$11,tisk!A91,0),"
",OFFSET(List1!F$11,tisk!A91,0)))</f>
        <v/>
      </c>
      <c r="D92" s="87" t="str">
        <f ca="1">IF(B92="","",OFFSET(List1!L$11,tisk!A91,0))</f>
        <v/>
      </c>
      <c r="E92" s="96" t="str">
        <f ca="1">IF(B92="","",OFFSET(List1!O$11,tisk!A91,0))</f>
        <v/>
      </c>
      <c r="F92" s="88" t="str">
        <f ca="1">IF(B92="","",OFFSET(List1!P$11,tisk!A91,0))</f>
        <v/>
      </c>
      <c r="G92" s="94" t="str">
        <f ca="1">IF(B92="","",OFFSET(List1!R$11,tisk!A91,0))</f>
        <v/>
      </c>
      <c r="H92" s="97" t="str">
        <f ca="1">IF(B92="","",OFFSET(List1!S$11,tisk!A91,0))</f>
        <v/>
      </c>
      <c r="I92" s="95" t="str">
        <f ca="1">IF(B92="","",OFFSET(List1!T$11,tisk!A91,0))</f>
        <v/>
      </c>
      <c r="J92" s="95" t="str">
        <f ca="1">IF(B92="","",OFFSET(List1!U$11,tisk!A91,0))</f>
        <v/>
      </c>
      <c r="K92" s="95" t="str">
        <f ca="1">IF(B92="","",OFFSET(List1!V$11,tisk!A91,0))</f>
        <v/>
      </c>
      <c r="L92" s="95" t="str">
        <f ca="1">IF(B92="","",OFFSET(List1!W$11,tisk!A91,0))</f>
        <v/>
      </c>
      <c r="M92" s="94" t="str">
        <f ca="1">IF(B92="","",OFFSET(List1!X$11,tisk!A91,0))</f>
        <v/>
      </c>
    </row>
    <row r="93" spans="1:13" s="2" customFormat="1" ht="75" customHeight="1" x14ac:dyDescent="0.25">
      <c r="A93" s="59"/>
      <c r="B93" s="95"/>
      <c r="C93" s="3" t="str">
        <f ca="1">IF(B92="","",CONCATENATE("Okres ",OFFSET(List1!G$11,tisk!A91,0),"
","Právní forma","
",OFFSET(List1!H$11,tisk!A91,0),"
","IČO ",OFFSET(List1!I$11,tisk!A91,0),"
 ","B.Ú. ",OFFSET(List1!J$11,tisk!A91,0)))</f>
        <v/>
      </c>
      <c r="D93" s="5" t="str">
        <f ca="1">IF(B92="","",OFFSET(List1!M$11,tisk!A91,0))</f>
        <v/>
      </c>
      <c r="E93" s="96"/>
      <c r="F93" s="86"/>
      <c r="G93" s="94"/>
      <c r="H93" s="97"/>
      <c r="I93" s="95"/>
      <c r="J93" s="95"/>
      <c r="K93" s="95"/>
      <c r="L93" s="95"/>
      <c r="M93" s="94"/>
    </row>
    <row r="94" spans="1:13" s="2" customFormat="1" ht="30" customHeight="1" x14ac:dyDescent="0.25">
      <c r="A94" s="59">
        <f>ROW()/3-1</f>
        <v>30.333333333333332</v>
      </c>
      <c r="B94" s="95"/>
      <c r="C94" s="3" t="str">
        <f ca="1">IF(B92="","",CONCATENATE("Zástupce","
",OFFSET(List1!K$11,tisk!A91,0)))</f>
        <v/>
      </c>
      <c r="D94" s="5" t="str">
        <f ca="1">IF(B92="","",CONCATENATE("Dotace bude použita na:",OFFSET(List1!N$11,tisk!A91,0)))</f>
        <v/>
      </c>
      <c r="E94" s="96"/>
      <c r="F94" s="88" t="str">
        <f ca="1">IF(B92="","",OFFSET(List1!Q$11,tisk!A91,0))</f>
        <v/>
      </c>
      <c r="G94" s="94"/>
      <c r="H94" s="97"/>
      <c r="I94" s="95"/>
      <c r="J94" s="95"/>
      <c r="K94" s="95"/>
      <c r="L94" s="95"/>
      <c r="M94" s="94"/>
    </row>
    <row r="95" spans="1:13" s="2" customFormat="1" ht="75" customHeight="1" x14ac:dyDescent="0.25">
      <c r="A95" s="59"/>
      <c r="B95" s="95" t="str">
        <f ca="1">IF(OFFSET(List1!B$11,tisk!A94,0)&gt;0,OFFSET(List1!B$11,tisk!A94,0),"")</f>
        <v/>
      </c>
      <c r="C95" s="3" t="str">
        <f ca="1">IF(B95="","",CONCATENATE(OFFSET(List1!C$11,tisk!A94,0),"
",OFFSET(List1!D$11,tisk!A94,0),"
",OFFSET(List1!E$11,tisk!A94,0),"
",OFFSET(List1!F$11,tisk!A94,0)))</f>
        <v/>
      </c>
      <c r="D95" s="87" t="str">
        <f ca="1">IF(B95="","",OFFSET(List1!L$11,tisk!A94,0))</f>
        <v/>
      </c>
      <c r="E95" s="96" t="str">
        <f ca="1">IF(B95="","",OFFSET(List1!O$11,tisk!A94,0))</f>
        <v/>
      </c>
      <c r="F95" s="88" t="str">
        <f ca="1">IF(B95="","",OFFSET(List1!P$11,tisk!A94,0))</f>
        <v/>
      </c>
      <c r="G95" s="94" t="str">
        <f ca="1">IF(B95="","",OFFSET(List1!R$11,tisk!A94,0))</f>
        <v/>
      </c>
      <c r="H95" s="97" t="str">
        <f ca="1">IF(B95="","",OFFSET(List1!S$11,tisk!A94,0))</f>
        <v/>
      </c>
      <c r="I95" s="95" t="str">
        <f ca="1">IF(B95="","",OFFSET(List1!T$11,tisk!A94,0))</f>
        <v/>
      </c>
      <c r="J95" s="95" t="str">
        <f ca="1">IF(B95="","",OFFSET(List1!U$11,tisk!A94,0))</f>
        <v/>
      </c>
      <c r="K95" s="95" t="str">
        <f ca="1">IF(B95="","",OFFSET(List1!V$11,tisk!A94,0))</f>
        <v/>
      </c>
      <c r="L95" s="95" t="str">
        <f ca="1">IF(B95="","",OFFSET(List1!W$11,tisk!A94,0))</f>
        <v/>
      </c>
      <c r="M95" s="94" t="str">
        <f ca="1">IF(B95="","",OFFSET(List1!X$11,tisk!A94,0))</f>
        <v/>
      </c>
    </row>
    <row r="96" spans="1:13" s="2" customFormat="1" ht="75" customHeight="1" x14ac:dyDescent="0.25">
      <c r="A96" s="59"/>
      <c r="B96" s="95"/>
      <c r="C96" s="3" t="str">
        <f ca="1">IF(B95="","",CONCATENATE("Okres ",OFFSET(List1!G$11,tisk!A94,0),"
","Právní forma","
",OFFSET(List1!H$11,tisk!A94,0),"
","IČO ",OFFSET(List1!I$11,tisk!A94,0),"
 ","B.Ú. ",OFFSET(List1!J$11,tisk!A94,0)))</f>
        <v/>
      </c>
      <c r="D96" s="5" t="str">
        <f ca="1">IF(B95="","",OFFSET(List1!M$11,tisk!A94,0))</f>
        <v/>
      </c>
      <c r="E96" s="96"/>
      <c r="F96" s="86"/>
      <c r="G96" s="94"/>
      <c r="H96" s="97"/>
      <c r="I96" s="95"/>
      <c r="J96" s="95"/>
      <c r="K96" s="95"/>
      <c r="L96" s="95"/>
      <c r="M96" s="94"/>
    </row>
    <row r="97" spans="1:13" s="2" customFormat="1" ht="30" customHeight="1" x14ac:dyDescent="0.25">
      <c r="A97" s="59">
        <f>ROW()/3-1</f>
        <v>31.333333333333336</v>
      </c>
      <c r="B97" s="95"/>
      <c r="C97" s="3" t="str">
        <f ca="1">IF(B95="","",CONCATENATE("Zástupce","
",OFFSET(List1!K$11,tisk!A94,0)))</f>
        <v/>
      </c>
      <c r="D97" s="5" t="str">
        <f ca="1">IF(B95="","",CONCATENATE("Dotace bude použita na:",OFFSET(List1!N$11,tisk!A94,0)))</f>
        <v/>
      </c>
      <c r="E97" s="96"/>
      <c r="F97" s="88" t="str">
        <f ca="1">IF(B95="","",OFFSET(List1!Q$11,tisk!A94,0))</f>
        <v/>
      </c>
      <c r="G97" s="94"/>
      <c r="H97" s="97"/>
      <c r="I97" s="95"/>
      <c r="J97" s="95"/>
      <c r="K97" s="95"/>
      <c r="L97" s="95"/>
      <c r="M97" s="94"/>
    </row>
    <row r="98" spans="1:13" s="2" customFormat="1" ht="75" customHeight="1" x14ac:dyDescent="0.25">
      <c r="A98" s="59"/>
      <c r="B98" s="95" t="str">
        <f ca="1">IF(OFFSET(List1!B$11,tisk!A97,0)&gt;0,OFFSET(List1!B$11,tisk!A97,0),"")</f>
        <v/>
      </c>
      <c r="C98" s="3" t="str">
        <f ca="1">IF(B98="","",CONCATENATE(OFFSET(List1!C$11,tisk!A97,0),"
",OFFSET(List1!D$11,tisk!A97,0),"
",OFFSET(List1!E$11,tisk!A97,0),"
",OFFSET(List1!F$11,tisk!A97,0)))</f>
        <v/>
      </c>
      <c r="D98" s="87" t="str">
        <f ca="1">IF(B98="","",OFFSET(List1!L$11,tisk!A97,0))</f>
        <v/>
      </c>
      <c r="E98" s="96" t="str">
        <f ca="1">IF(B98="","",OFFSET(List1!O$11,tisk!A97,0))</f>
        <v/>
      </c>
      <c r="F98" s="88" t="str">
        <f ca="1">IF(B98="","",OFFSET(List1!P$11,tisk!A97,0))</f>
        <v/>
      </c>
      <c r="G98" s="94" t="str">
        <f ca="1">IF(B98="","",OFFSET(List1!R$11,tisk!A97,0))</f>
        <v/>
      </c>
      <c r="H98" s="97" t="str">
        <f ca="1">IF(B98="","",OFFSET(List1!S$11,tisk!A97,0))</f>
        <v/>
      </c>
      <c r="I98" s="95" t="str">
        <f ca="1">IF(B98="","",OFFSET(List1!T$11,tisk!A97,0))</f>
        <v/>
      </c>
      <c r="J98" s="95" t="str">
        <f ca="1">IF(B98="","",OFFSET(List1!U$11,tisk!A97,0))</f>
        <v/>
      </c>
      <c r="K98" s="95" t="str">
        <f ca="1">IF(B98="","",OFFSET(List1!V$11,tisk!A97,0))</f>
        <v/>
      </c>
      <c r="L98" s="95" t="str">
        <f ca="1">IF(B98="","",OFFSET(List1!W$11,tisk!A97,0))</f>
        <v/>
      </c>
      <c r="M98" s="94" t="str">
        <f ca="1">IF(B98="","",OFFSET(List1!X$11,tisk!A97,0))</f>
        <v/>
      </c>
    </row>
    <row r="99" spans="1:13" s="2" customFormat="1" ht="75" customHeight="1" x14ac:dyDescent="0.25">
      <c r="A99" s="59"/>
      <c r="B99" s="95"/>
      <c r="C99" s="3" t="str">
        <f ca="1">IF(B98="","",CONCATENATE("Okres ",OFFSET(List1!G$11,tisk!A97,0),"
","Právní forma","
",OFFSET(List1!H$11,tisk!A97,0),"
","IČO ",OFFSET(List1!I$11,tisk!A97,0),"
 ","B.Ú. ",OFFSET(List1!J$11,tisk!A97,0)))</f>
        <v/>
      </c>
      <c r="D99" s="5" t="str">
        <f ca="1">IF(B98="","",OFFSET(List1!M$11,tisk!A97,0))</f>
        <v/>
      </c>
      <c r="E99" s="96"/>
      <c r="F99" s="86"/>
      <c r="G99" s="94"/>
      <c r="H99" s="97"/>
      <c r="I99" s="95"/>
      <c r="J99" s="95"/>
      <c r="K99" s="95"/>
      <c r="L99" s="95"/>
      <c r="M99" s="94"/>
    </row>
    <row r="100" spans="1:13" s="2" customFormat="1" ht="30" customHeight="1" x14ac:dyDescent="0.25">
      <c r="A100" s="59">
        <f>ROW()/3-1</f>
        <v>32.333333333333336</v>
      </c>
      <c r="B100" s="95"/>
      <c r="C100" s="3" t="str">
        <f ca="1">IF(B98="","",CONCATENATE("Zástupce","
",OFFSET(List1!K$11,tisk!A97,0)))</f>
        <v/>
      </c>
      <c r="D100" s="5" t="str">
        <f ca="1">IF(B98="","",CONCATENATE("Dotace bude použita na:",OFFSET(List1!N$11,tisk!A97,0)))</f>
        <v/>
      </c>
      <c r="E100" s="96"/>
      <c r="F100" s="88" t="str">
        <f ca="1">IF(B98="","",OFFSET(List1!Q$11,tisk!A97,0))</f>
        <v/>
      </c>
      <c r="G100" s="94"/>
      <c r="H100" s="97"/>
      <c r="I100" s="95"/>
      <c r="J100" s="95"/>
      <c r="K100" s="95"/>
      <c r="L100" s="95"/>
      <c r="M100" s="94"/>
    </row>
    <row r="101" spans="1:13" s="2" customFormat="1" ht="75" customHeight="1" x14ac:dyDescent="0.25">
      <c r="A101" s="59"/>
      <c r="B101" s="95" t="str">
        <f ca="1">IF(OFFSET(List1!B$11,tisk!A100,0)&gt;0,OFFSET(List1!B$11,tisk!A100,0),"")</f>
        <v/>
      </c>
      <c r="C101" s="3" t="str">
        <f ca="1">IF(B101="","",CONCATENATE(OFFSET(List1!C$11,tisk!A100,0),"
",OFFSET(List1!D$11,tisk!A100,0),"
",OFFSET(List1!E$11,tisk!A100,0),"
",OFFSET(List1!F$11,tisk!A100,0)))</f>
        <v/>
      </c>
      <c r="D101" s="87" t="str">
        <f ca="1">IF(B101="","",OFFSET(List1!L$11,tisk!A100,0))</f>
        <v/>
      </c>
      <c r="E101" s="96" t="str">
        <f ca="1">IF(B101="","",OFFSET(List1!O$11,tisk!A100,0))</f>
        <v/>
      </c>
      <c r="F101" s="88" t="str">
        <f ca="1">IF(B101="","",OFFSET(List1!P$11,tisk!A100,0))</f>
        <v/>
      </c>
      <c r="G101" s="94" t="str">
        <f ca="1">IF(B101="","",OFFSET(List1!R$11,tisk!A100,0))</f>
        <v/>
      </c>
      <c r="H101" s="97" t="str">
        <f ca="1">IF(B101="","",OFFSET(List1!S$11,tisk!A100,0))</f>
        <v/>
      </c>
      <c r="I101" s="95" t="str">
        <f ca="1">IF(B101="","",OFFSET(List1!T$11,tisk!A100,0))</f>
        <v/>
      </c>
      <c r="J101" s="95" t="str">
        <f ca="1">IF(B101="","",OFFSET(List1!U$11,tisk!A100,0))</f>
        <v/>
      </c>
      <c r="K101" s="95" t="str">
        <f ca="1">IF(B101="","",OFFSET(List1!V$11,tisk!A100,0))</f>
        <v/>
      </c>
      <c r="L101" s="95" t="str">
        <f ca="1">IF(B101="","",OFFSET(List1!W$11,tisk!A100,0))</f>
        <v/>
      </c>
      <c r="M101" s="94" t="str">
        <f ca="1">IF(B101="","",OFFSET(List1!X$11,tisk!A100,0))</f>
        <v/>
      </c>
    </row>
    <row r="102" spans="1:13" s="2" customFormat="1" ht="75" customHeight="1" x14ac:dyDescent="0.25">
      <c r="A102" s="59"/>
      <c r="B102" s="95"/>
      <c r="C102" s="3" t="str">
        <f ca="1">IF(B101="","",CONCATENATE("Okres ",OFFSET(List1!G$11,tisk!A100,0),"
","Právní forma","
",OFFSET(List1!H$11,tisk!A100,0),"
","IČO ",OFFSET(List1!I$11,tisk!A100,0),"
 ","B.Ú. ",OFFSET(List1!J$11,tisk!A100,0)))</f>
        <v/>
      </c>
      <c r="D102" s="5" t="str">
        <f ca="1">IF(B101="","",OFFSET(List1!M$11,tisk!A100,0))</f>
        <v/>
      </c>
      <c r="E102" s="96"/>
      <c r="F102" s="86"/>
      <c r="G102" s="94"/>
      <c r="H102" s="97"/>
      <c r="I102" s="95"/>
      <c r="J102" s="95"/>
      <c r="K102" s="95"/>
      <c r="L102" s="95"/>
      <c r="M102" s="94"/>
    </row>
    <row r="103" spans="1:13" s="2" customFormat="1" ht="30" customHeight="1" x14ac:dyDescent="0.25">
      <c r="A103" s="59">
        <f>ROW()/3-1</f>
        <v>33.333333333333336</v>
      </c>
      <c r="B103" s="95"/>
      <c r="C103" s="3" t="str">
        <f ca="1">IF(B101="","",CONCATENATE("Zástupce","
",OFFSET(List1!K$11,tisk!A100,0)))</f>
        <v/>
      </c>
      <c r="D103" s="5" t="str">
        <f ca="1">IF(B101="","",CONCATENATE("Dotace bude použita na:",OFFSET(List1!N$11,tisk!A100,0)))</f>
        <v/>
      </c>
      <c r="E103" s="96"/>
      <c r="F103" s="88" t="str">
        <f ca="1">IF(B101="","",OFFSET(List1!Q$11,tisk!A100,0))</f>
        <v/>
      </c>
      <c r="G103" s="94"/>
      <c r="H103" s="97"/>
      <c r="I103" s="95"/>
      <c r="J103" s="95"/>
      <c r="K103" s="95"/>
      <c r="L103" s="95"/>
      <c r="M103" s="94"/>
    </row>
    <row r="104" spans="1:13" s="2" customFormat="1" ht="75" customHeight="1" x14ac:dyDescent="0.25">
      <c r="A104" s="59"/>
      <c r="B104" s="95" t="str">
        <f ca="1">IF(OFFSET(List1!B$11,tisk!A103,0)&gt;0,OFFSET(List1!B$11,tisk!A103,0),"")</f>
        <v/>
      </c>
      <c r="C104" s="3" t="str">
        <f ca="1">IF(B104="","",CONCATENATE(OFFSET(List1!C$11,tisk!A103,0),"
",OFFSET(List1!D$11,tisk!A103,0),"
",OFFSET(List1!E$11,tisk!A103,0),"
",OFFSET(List1!F$11,tisk!A103,0)))</f>
        <v/>
      </c>
      <c r="D104" s="87" t="str">
        <f ca="1">IF(B104="","",OFFSET(List1!L$11,tisk!A103,0))</f>
        <v/>
      </c>
      <c r="E104" s="96" t="str">
        <f ca="1">IF(B104="","",OFFSET(List1!O$11,tisk!A103,0))</f>
        <v/>
      </c>
      <c r="F104" s="88" t="str">
        <f ca="1">IF(B104="","",OFFSET(List1!P$11,tisk!A103,0))</f>
        <v/>
      </c>
      <c r="G104" s="94" t="str">
        <f ca="1">IF(B104="","",OFFSET(List1!R$11,tisk!A103,0))</f>
        <v/>
      </c>
      <c r="H104" s="97" t="str">
        <f ca="1">IF(B104="","",OFFSET(List1!S$11,tisk!A103,0))</f>
        <v/>
      </c>
      <c r="I104" s="95" t="str">
        <f ca="1">IF(B104="","",OFFSET(List1!T$11,tisk!A103,0))</f>
        <v/>
      </c>
      <c r="J104" s="95" t="str">
        <f ca="1">IF(B104="","",OFFSET(List1!U$11,tisk!A103,0))</f>
        <v/>
      </c>
      <c r="K104" s="95" t="str">
        <f ca="1">IF(B104="","",OFFSET(List1!V$11,tisk!A103,0))</f>
        <v/>
      </c>
      <c r="L104" s="95" t="str">
        <f ca="1">IF(B104="","",OFFSET(List1!W$11,tisk!A103,0))</f>
        <v/>
      </c>
      <c r="M104" s="94" t="str">
        <f ca="1">IF(B104="","",OFFSET(List1!X$11,tisk!A103,0))</f>
        <v/>
      </c>
    </row>
    <row r="105" spans="1:13" s="2" customFormat="1" ht="75" customHeight="1" x14ac:dyDescent="0.25">
      <c r="A105" s="59"/>
      <c r="B105" s="95"/>
      <c r="C105" s="3" t="str">
        <f ca="1">IF(B104="","",CONCATENATE("Okres ",OFFSET(List1!G$11,tisk!A103,0),"
","Právní forma","
",OFFSET(List1!H$11,tisk!A103,0),"
","IČO ",OFFSET(List1!I$11,tisk!A103,0),"
 ","B.Ú. ",OFFSET(List1!J$11,tisk!A103,0)))</f>
        <v/>
      </c>
      <c r="D105" s="5" t="str">
        <f ca="1">IF(B104="","",OFFSET(List1!M$11,tisk!A103,0))</f>
        <v/>
      </c>
      <c r="E105" s="96"/>
      <c r="F105" s="86"/>
      <c r="G105" s="94"/>
      <c r="H105" s="97"/>
      <c r="I105" s="95"/>
      <c r="J105" s="95"/>
      <c r="K105" s="95"/>
      <c r="L105" s="95"/>
      <c r="M105" s="94"/>
    </row>
    <row r="106" spans="1:13" s="2" customFormat="1" ht="30" customHeight="1" x14ac:dyDescent="0.25">
      <c r="A106" s="59">
        <f>ROW()/3-1</f>
        <v>34.333333333333336</v>
      </c>
      <c r="B106" s="95"/>
      <c r="C106" s="3" t="str">
        <f ca="1">IF(B104="","",CONCATENATE("Zástupce","
",OFFSET(List1!K$11,tisk!A103,0)))</f>
        <v/>
      </c>
      <c r="D106" s="5" t="str">
        <f ca="1">IF(B104="","",CONCATENATE("Dotace bude použita na:",OFFSET(List1!N$11,tisk!A103,0)))</f>
        <v/>
      </c>
      <c r="E106" s="96"/>
      <c r="F106" s="88" t="str">
        <f ca="1">IF(B104="","",OFFSET(List1!Q$11,tisk!A103,0))</f>
        <v/>
      </c>
      <c r="G106" s="94"/>
      <c r="H106" s="97"/>
      <c r="I106" s="95"/>
      <c r="J106" s="95"/>
      <c r="K106" s="95"/>
      <c r="L106" s="95"/>
      <c r="M106" s="94"/>
    </row>
    <row r="107" spans="1:13" s="2" customFormat="1" ht="75" customHeight="1" x14ac:dyDescent="0.25">
      <c r="A107" s="59"/>
      <c r="B107" s="95" t="str">
        <f ca="1">IF(OFFSET(List1!B$11,tisk!A106,0)&gt;0,OFFSET(List1!B$11,tisk!A106,0),"")</f>
        <v/>
      </c>
      <c r="C107" s="3" t="str">
        <f ca="1">IF(B107="","",CONCATENATE(OFFSET(List1!C$11,tisk!A106,0),"
",OFFSET(List1!D$11,tisk!A106,0),"
",OFFSET(List1!E$11,tisk!A106,0),"
",OFFSET(List1!F$11,tisk!A106,0)))</f>
        <v/>
      </c>
      <c r="D107" s="87" t="str">
        <f ca="1">IF(B107="","",OFFSET(List1!L$11,tisk!A106,0))</f>
        <v/>
      </c>
      <c r="E107" s="96" t="str">
        <f ca="1">IF(B107="","",OFFSET(List1!O$11,tisk!A106,0))</f>
        <v/>
      </c>
      <c r="F107" s="88" t="str">
        <f ca="1">IF(B107="","",OFFSET(List1!P$11,tisk!A106,0))</f>
        <v/>
      </c>
      <c r="G107" s="94" t="str">
        <f ca="1">IF(B107="","",OFFSET(List1!R$11,tisk!A106,0))</f>
        <v/>
      </c>
      <c r="H107" s="97" t="str">
        <f ca="1">IF(B107="","",OFFSET(List1!S$11,tisk!A106,0))</f>
        <v/>
      </c>
      <c r="I107" s="95" t="str">
        <f ca="1">IF(B107="","",OFFSET(List1!T$11,tisk!A106,0))</f>
        <v/>
      </c>
      <c r="J107" s="95" t="str">
        <f ca="1">IF(B107="","",OFFSET(List1!U$11,tisk!A106,0))</f>
        <v/>
      </c>
      <c r="K107" s="95" t="str">
        <f ca="1">IF(B107="","",OFFSET(List1!V$11,tisk!A106,0))</f>
        <v/>
      </c>
      <c r="L107" s="95" t="str">
        <f ca="1">IF(B107="","",OFFSET(List1!W$11,tisk!A106,0))</f>
        <v/>
      </c>
      <c r="M107" s="94" t="str">
        <f ca="1">IF(B107="","",OFFSET(List1!X$11,tisk!A106,0))</f>
        <v/>
      </c>
    </row>
    <row r="108" spans="1:13" s="2" customFormat="1" ht="75" customHeight="1" x14ac:dyDescent="0.25">
      <c r="A108" s="59"/>
      <c r="B108" s="95"/>
      <c r="C108" s="3" t="str">
        <f ca="1">IF(B107="","",CONCATENATE("Okres ",OFFSET(List1!G$11,tisk!A106,0),"
","Právní forma","
",OFFSET(List1!H$11,tisk!A106,0),"
","IČO ",OFFSET(List1!I$11,tisk!A106,0),"
 ","B.Ú. ",OFFSET(List1!J$11,tisk!A106,0)))</f>
        <v/>
      </c>
      <c r="D108" s="5" t="str">
        <f ca="1">IF(B107="","",OFFSET(List1!M$11,tisk!A106,0))</f>
        <v/>
      </c>
      <c r="E108" s="96"/>
      <c r="F108" s="86"/>
      <c r="G108" s="94"/>
      <c r="H108" s="97"/>
      <c r="I108" s="95"/>
      <c r="J108" s="95"/>
      <c r="K108" s="95"/>
      <c r="L108" s="95"/>
      <c r="M108" s="94"/>
    </row>
    <row r="109" spans="1:13" s="2" customFormat="1" ht="30" customHeight="1" x14ac:dyDescent="0.25">
      <c r="A109" s="59">
        <f>ROW()/3-1</f>
        <v>35.333333333333336</v>
      </c>
      <c r="B109" s="95"/>
      <c r="C109" s="3" t="str">
        <f ca="1">IF(B107="","",CONCATENATE("Zástupce","
",OFFSET(List1!K$11,tisk!A106,0)))</f>
        <v/>
      </c>
      <c r="D109" s="5" t="str">
        <f ca="1">IF(B107="","",CONCATENATE("Dotace bude použita na:",OFFSET(List1!N$11,tisk!A106,0)))</f>
        <v/>
      </c>
      <c r="E109" s="96"/>
      <c r="F109" s="88" t="str">
        <f ca="1">IF(B107="","",OFFSET(List1!Q$11,tisk!A106,0))</f>
        <v/>
      </c>
      <c r="G109" s="94"/>
      <c r="H109" s="97"/>
      <c r="I109" s="95"/>
      <c r="J109" s="95"/>
      <c r="K109" s="95"/>
      <c r="L109" s="95"/>
      <c r="M109" s="94"/>
    </row>
    <row r="110" spans="1:13" s="2" customFormat="1" ht="75" customHeight="1" x14ac:dyDescent="0.25">
      <c r="A110" s="59"/>
      <c r="B110" s="95" t="str">
        <f ca="1">IF(OFFSET(List1!B$11,tisk!A109,0)&gt;0,OFFSET(List1!B$11,tisk!A109,0),"")</f>
        <v/>
      </c>
      <c r="C110" s="3" t="str">
        <f ca="1">IF(B110="","",CONCATENATE(OFFSET(List1!C$11,tisk!A109,0),"
",OFFSET(List1!D$11,tisk!A109,0),"
",OFFSET(List1!E$11,tisk!A109,0),"
",OFFSET(List1!F$11,tisk!A109,0)))</f>
        <v/>
      </c>
      <c r="D110" s="87" t="str">
        <f ca="1">IF(B110="","",OFFSET(List1!L$11,tisk!A109,0))</f>
        <v/>
      </c>
      <c r="E110" s="96" t="str">
        <f ca="1">IF(B110="","",OFFSET(List1!O$11,tisk!A109,0))</f>
        <v/>
      </c>
      <c r="F110" s="88" t="str">
        <f ca="1">IF(B110="","",OFFSET(List1!P$11,tisk!A109,0))</f>
        <v/>
      </c>
      <c r="G110" s="94" t="str">
        <f ca="1">IF(B110="","",OFFSET(List1!R$11,tisk!A109,0))</f>
        <v/>
      </c>
      <c r="H110" s="97" t="str">
        <f ca="1">IF(B110="","",OFFSET(List1!S$11,tisk!A109,0))</f>
        <v/>
      </c>
      <c r="I110" s="95" t="str">
        <f ca="1">IF(B110="","",OFFSET(List1!T$11,tisk!A109,0))</f>
        <v/>
      </c>
      <c r="J110" s="95" t="str">
        <f ca="1">IF(B110="","",OFFSET(List1!U$11,tisk!A109,0))</f>
        <v/>
      </c>
      <c r="K110" s="95" t="str">
        <f ca="1">IF(B110="","",OFFSET(List1!V$11,tisk!A109,0))</f>
        <v/>
      </c>
      <c r="L110" s="95" t="str">
        <f ca="1">IF(B110="","",OFFSET(List1!W$11,tisk!A109,0))</f>
        <v/>
      </c>
      <c r="M110" s="94" t="str">
        <f ca="1">IF(B110="","",OFFSET(List1!X$11,tisk!A109,0))</f>
        <v/>
      </c>
    </row>
    <row r="111" spans="1:13" s="2" customFormat="1" ht="75" customHeight="1" x14ac:dyDescent="0.25">
      <c r="A111" s="59"/>
      <c r="B111" s="95"/>
      <c r="C111" s="3" t="str">
        <f ca="1">IF(B110="","",CONCATENATE("Okres ",OFFSET(List1!G$11,tisk!A109,0),"
","Právní forma","
",OFFSET(List1!H$11,tisk!A109,0),"
","IČO ",OFFSET(List1!I$11,tisk!A109,0),"
 ","B.Ú. ",OFFSET(List1!J$11,tisk!A109,0)))</f>
        <v/>
      </c>
      <c r="D111" s="5" t="str">
        <f ca="1">IF(B110="","",OFFSET(List1!M$11,tisk!A109,0))</f>
        <v/>
      </c>
      <c r="E111" s="96"/>
      <c r="F111" s="86"/>
      <c r="G111" s="94"/>
      <c r="H111" s="97"/>
      <c r="I111" s="95"/>
      <c r="J111" s="95"/>
      <c r="K111" s="95"/>
      <c r="L111" s="95"/>
      <c r="M111" s="94"/>
    </row>
    <row r="112" spans="1:13" s="2" customFormat="1" ht="30" customHeight="1" x14ac:dyDescent="0.25">
      <c r="A112" s="59">
        <f>ROW()/3-1</f>
        <v>36.333333333333336</v>
      </c>
      <c r="B112" s="95"/>
      <c r="C112" s="3" t="str">
        <f ca="1">IF(B110="","",CONCATENATE("Zástupce","
",OFFSET(List1!K$11,tisk!A109,0)))</f>
        <v/>
      </c>
      <c r="D112" s="5" t="str">
        <f ca="1">IF(B110="","",CONCATENATE("Dotace bude použita na:",OFFSET(List1!N$11,tisk!A109,0)))</f>
        <v/>
      </c>
      <c r="E112" s="96"/>
      <c r="F112" s="88" t="str">
        <f ca="1">IF(B110="","",OFFSET(List1!Q$11,tisk!A109,0))</f>
        <v/>
      </c>
      <c r="G112" s="94"/>
      <c r="H112" s="97"/>
      <c r="I112" s="95"/>
      <c r="J112" s="95"/>
      <c r="K112" s="95"/>
      <c r="L112" s="95"/>
      <c r="M112" s="94"/>
    </row>
    <row r="113" spans="1:13" s="2" customFormat="1" ht="75" customHeight="1" x14ac:dyDescent="0.25">
      <c r="A113" s="59"/>
      <c r="B113" s="95" t="str">
        <f ca="1">IF(OFFSET(List1!B$11,tisk!A112,0)&gt;0,OFFSET(List1!B$11,tisk!A112,0),"")</f>
        <v/>
      </c>
      <c r="C113" s="3" t="str">
        <f ca="1">IF(B113="","",CONCATENATE(OFFSET(List1!C$11,tisk!A112,0),"
",OFFSET(List1!D$11,tisk!A112,0),"
",OFFSET(List1!E$11,tisk!A112,0),"
",OFFSET(List1!F$11,tisk!A112,0)))</f>
        <v/>
      </c>
      <c r="D113" s="87" t="str">
        <f ca="1">IF(B113="","",OFFSET(List1!L$11,tisk!A112,0))</f>
        <v/>
      </c>
      <c r="E113" s="96" t="str">
        <f ca="1">IF(B113="","",OFFSET(List1!O$11,tisk!A112,0))</f>
        <v/>
      </c>
      <c r="F113" s="88" t="str">
        <f ca="1">IF(B113="","",OFFSET(List1!P$11,tisk!A112,0))</f>
        <v/>
      </c>
      <c r="G113" s="94" t="str">
        <f ca="1">IF(B113="","",OFFSET(List1!R$11,tisk!A112,0))</f>
        <v/>
      </c>
      <c r="H113" s="97" t="str">
        <f ca="1">IF(B113="","",OFFSET(List1!S$11,tisk!A112,0))</f>
        <v/>
      </c>
      <c r="I113" s="95" t="str">
        <f ca="1">IF(B113="","",OFFSET(List1!T$11,tisk!A112,0))</f>
        <v/>
      </c>
      <c r="J113" s="95" t="str">
        <f ca="1">IF(B113="","",OFFSET(List1!U$11,tisk!A112,0))</f>
        <v/>
      </c>
      <c r="K113" s="95" t="str">
        <f ca="1">IF(B113="","",OFFSET(List1!V$11,tisk!A112,0))</f>
        <v/>
      </c>
      <c r="L113" s="95" t="str">
        <f ca="1">IF(B113="","",OFFSET(List1!W$11,tisk!A112,0))</f>
        <v/>
      </c>
      <c r="M113" s="94" t="str">
        <f ca="1">IF(B113="","",OFFSET(List1!X$11,tisk!A112,0))</f>
        <v/>
      </c>
    </row>
    <row r="114" spans="1:13" s="2" customFormat="1" ht="75" customHeight="1" x14ac:dyDescent="0.25">
      <c r="A114" s="59"/>
      <c r="B114" s="95"/>
      <c r="C114" s="3" t="str">
        <f ca="1">IF(B113="","",CONCATENATE("Okres ",OFFSET(List1!G$11,tisk!A112,0),"
","Právní forma","
",OFFSET(List1!H$11,tisk!A112,0),"
","IČO ",OFFSET(List1!I$11,tisk!A112,0),"
 ","B.Ú. ",OFFSET(List1!J$11,tisk!A112,0)))</f>
        <v/>
      </c>
      <c r="D114" s="5" t="str">
        <f ca="1">IF(B113="","",OFFSET(List1!M$11,tisk!A112,0))</f>
        <v/>
      </c>
      <c r="E114" s="96"/>
      <c r="F114" s="86"/>
      <c r="G114" s="94"/>
      <c r="H114" s="97"/>
      <c r="I114" s="95"/>
      <c r="J114" s="95"/>
      <c r="K114" s="95"/>
      <c r="L114" s="95"/>
      <c r="M114" s="94"/>
    </row>
    <row r="115" spans="1:13" s="2" customFormat="1" ht="30" customHeight="1" x14ac:dyDescent="0.25">
      <c r="A115" s="59">
        <f>ROW()/3-1</f>
        <v>37.333333333333336</v>
      </c>
      <c r="B115" s="95"/>
      <c r="C115" s="3" t="str">
        <f ca="1">IF(B113="","",CONCATENATE("Zástupce","
",OFFSET(List1!K$11,tisk!A112,0)))</f>
        <v/>
      </c>
      <c r="D115" s="5" t="str">
        <f ca="1">IF(B113="","",CONCATENATE("Dotace bude použita na:",OFFSET(List1!N$11,tisk!A112,0)))</f>
        <v/>
      </c>
      <c r="E115" s="96"/>
      <c r="F115" s="88" t="str">
        <f ca="1">IF(B113="","",OFFSET(List1!Q$11,tisk!A112,0))</f>
        <v/>
      </c>
      <c r="G115" s="94"/>
      <c r="H115" s="97"/>
      <c r="I115" s="95"/>
      <c r="J115" s="95"/>
      <c r="K115" s="95"/>
      <c r="L115" s="95"/>
      <c r="M115" s="94"/>
    </row>
    <row r="116" spans="1:13" s="2" customFormat="1" ht="75" customHeight="1" x14ac:dyDescent="0.25">
      <c r="A116" s="59"/>
      <c r="B116" s="95" t="str">
        <f ca="1">IF(OFFSET(List1!B$11,tisk!A115,0)&gt;0,OFFSET(List1!B$11,tisk!A115,0),"")</f>
        <v/>
      </c>
      <c r="C116" s="3" t="str">
        <f ca="1">IF(B116="","",CONCATENATE(OFFSET(List1!C$11,tisk!A115,0),"
",OFFSET(List1!D$11,tisk!A115,0),"
",OFFSET(List1!E$11,tisk!A115,0),"
",OFFSET(List1!F$11,tisk!A115,0)))</f>
        <v/>
      </c>
      <c r="D116" s="87" t="str">
        <f ca="1">IF(B116="","",OFFSET(List1!L$11,tisk!A115,0))</f>
        <v/>
      </c>
      <c r="E116" s="96" t="str">
        <f ca="1">IF(B116="","",OFFSET(List1!O$11,tisk!A115,0))</f>
        <v/>
      </c>
      <c r="F116" s="88" t="str">
        <f ca="1">IF(B116="","",OFFSET(List1!P$11,tisk!A115,0))</f>
        <v/>
      </c>
      <c r="G116" s="94" t="str">
        <f ca="1">IF(B116="","",OFFSET(List1!R$11,tisk!A115,0))</f>
        <v/>
      </c>
      <c r="H116" s="97" t="str">
        <f ca="1">IF(B116="","",OFFSET(List1!S$11,tisk!A115,0))</f>
        <v/>
      </c>
      <c r="I116" s="95" t="str">
        <f ca="1">IF(B116="","",OFFSET(List1!T$11,tisk!A115,0))</f>
        <v/>
      </c>
      <c r="J116" s="95" t="str">
        <f ca="1">IF(B116="","",OFFSET(List1!U$11,tisk!A115,0))</f>
        <v/>
      </c>
      <c r="K116" s="95" t="str">
        <f ca="1">IF(B116="","",OFFSET(List1!V$11,tisk!A115,0))</f>
        <v/>
      </c>
      <c r="L116" s="95" t="str">
        <f ca="1">IF(B116="","",OFFSET(List1!W$11,tisk!A115,0))</f>
        <v/>
      </c>
      <c r="M116" s="94" t="str">
        <f ca="1">IF(B116="","",OFFSET(List1!X$11,tisk!A115,0))</f>
        <v/>
      </c>
    </row>
    <row r="117" spans="1:13" s="2" customFormat="1" ht="75" customHeight="1" x14ac:dyDescent="0.25">
      <c r="A117" s="59"/>
      <c r="B117" s="95"/>
      <c r="C117" s="3" t="str">
        <f ca="1">IF(B116="","",CONCATENATE("Okres ",OFFSET(List1!G$11,tisk!A115,0),"
","Právní forma","
",OFFSET(List1!H$11,tisk!A115,0),"
","IČO ",OFFSET(List1!I$11,tisk!A115,0),"
 ","B.Ú. ",OFFSET(List1!J$11,tisk!A115,0)))</f>
        <v/>
      </c>
      <c r="D117" s="5" t="str">
        <f ca="1">IF(B116="","",OFFSET(List1!M$11,tisk!A115,0))</f>
        <v/>
      </c>
      <c r="E117" s="96"/>
      <c r="F117" s="86"/>
      <c r="G117" s="94"/>
      <c r="H117" s="97"/>
      <c r="I117" s="95"/>
      <c r="J117" s="95"/>
      <c r="K117" s="95"/>
      <c r="L117" s="95"/>
      <c r="M117" s="94"/>
    </row>
    <row r="118" spans="1:13" s="2" customFormat="1" ht="30" customHeight="1" x14ac:dyDescent="0.25">
      <c r="A118" s="59">
        <f>ROW()/3-1</f>
        <v>38.333333333333336</v>
      </c>
      <c r="B118" s="95"/>
      <c r="C118" s="3" t="str">
        <f ca="1">IF(B116="","",CONCATENATE("Zástupce","
",OFFSET(List1!K$11,tisk!A115,0)))</f>
        <v/>
      </c>
      <c r="D118" s="5" t="str">
        <f ca="1">IF(B116="","",CONCATENATE("Dotace bude použita na:",OFFSET(List1!N$11,tisk!A115,0)))</f>
        <v/>
      </c>
      <c r="E118" s="96"/>
      <c r="F118" s="88" t="str">
        <f ca="1">IF(B116="","",OFFSET(List1!Q$11,tisk!A115,0))</f>
        <v/>
      </c>
      <c r="G118" s="94"/>
      <c r="H118" s="97"/>
      <c r="I118" s="95"/>
      <c r="J118" s="95"/>
      <c r="K118" s="95"/>
      <c r="L118" s="95"/>
      <c r="M118" s="94"/>
    </row>
    <row r="119" spans="1:13" s="2" customFormat="1" ht="75" customHeight="1" x14ac:dyDescent="0.25">
      <c r="A119" s="59"/>
      <c r="B119" s="95" t="str">
        <f ca="1">IF(OFFSET(List1!B$11,tisk!A118,0)&gt;0,OFFSET(List1!B$11,tisk!A118,0),"")</f>
        <v/>
      </c>
      <c r="C119" s="3" t="str">
        <f ca="1">IF(B119="","",CONCATENATE(OFFSET(List1!C$11,tisk!A118,0),"
",OFFSET(List1!D$11,tisk!A118,0),"
",OFFSET(List1!E$11,tisk!A118,0),"
",OFFSET(List1!F$11,tisk!A118,0)))</f>
        <v/>
      </c>
      <c r="D119" s="87" t="str">
        <f ca="1">IF(B119="","",OFFSET(List1!L$11,tisk!A118,0))</f>
        <v/>
      </c>
      <c r="E119" s="96" t="str">
        <f ca="1">IF(B119="","",OFFSET(List1!O$11,tisk!A118,0))</f>
        <v/>
      </c>
      <c r="F119" s="88" t="str">
        <f ca="1">IF(B119="","",OFFSET(List1!P$11,tisk!A118,0))</f>
        <v/>
      </c>
      <c r="G119" s="94" t="str">
        <f ca="1">IF(B119="","",OFFSET(List1!R$11,tisk!A118,0))</f>
        <v/>
      </c>
      <c r="H119" s="97" t="str">
        <f ca="1">IF(B119="","",OFFSET(List1!S$11,tisk!A118,0))</f>
        <v/>
      </c>
      <c r="I119" s="95" t="str">
        <f ca="1">IF(B119="","",OFFSET(List1!T$11,tisk!A118,0))</f>
        <v/>
      </c>
      <c r="J119" s="95" t="str">
        <f ca="1">IF(B119="","",OFFSET(List1!U$11,tisk!A118,0))</f>
        <v/>
      </c>
      <c r="K119" s="95" t="str">
        <f ca="1">IF(B119="","",OFFSET(List1!V$11,tisk!A118,0))</f>
        <v/>
      </c>
      <c r="L119" s="95" t="str">
        <f ca="1">IF(B119="","",OFFSET(List1!W$11,tisk!A118,0))</f>
        <v/>
      </c>
      <c r="M119" s="94" t="str">
        <f ca="1">IF(B119="","",OFFSET(List1!X$11,tisk!A118,0))</f>
        <v/>
      </c>
    </row>
    <row r="120" spans="1:13" s="2" customFormat="1" ht="75" customHeight="1" x14ac:dyDescent="0.25">
      <c r="A120" s="59"/>
      <c r="B120" s="95"/>
      <c r="C120" s="3" t="str">
        <f ca="1">IF(B119="","",CONCATENATE("Okres ",OFFSET(List1!G$11,tisk!A118,0),"
","Právní forma","
",OFFSET(List1!H$11,tisk!A118,0),"
","IČO ",OFFSET(List1!I$11,tisk!A118,0),"
 ","B.Ú. ",OFFSET(List1!J$11,tisk!A118,0)))</f>
        <v/>
      </c>
      <c r="D120" s="5" t="str">
        <f ca="1">IF(B119="","",OFFSET(List1!M$11,tisk!A118,0))</f>
        <v/>
      </c>
      <c r="E120" s="96"/>
      <c r="F120" s="86"/>
      <c r="G120" s="94"/>
      <c r="H120" s="97"/>
      <c r="I120" s="95"/>
      <c r="J120" s="95"/>
      <c r="K120" s="95"/>
      <c r="L120" s="95"/>
      <c r="M120" s="94"/>
    </row>
    <row r="121" spans="1:13" s="2" customFormat="1" ht="30" customHeight="1" x14ac:dyDescent="0.25">
      <c r="A121" s="59">
        <f>ROW()/3-1</f>
        <v>39.333333333333336</v>
      </c>
      <c r="B121" s="95"/>
      <c r="C121" s="3" t="str">
        <f ca="1">IF(B119="","",CONCATENATE("Zástupce","
",OFFSET(List1!K$11,tisk!A118,0)))</f>
        <v/>
      </c>
      <c r="D121" s="5" t="str">
        <f ca="1">IF(B119="","",CONCATENATE("Dotace bude použita na:",OFFSET(List1!N$11,tisk!A118,0)))</f>
        <v/>
      </c>
      <c r="E121" s="96"/>
      <c r="F121" s="88" t="str">
        <f ca="1">IF(B119="","",OFFSET(List1!Q$11,tisk!A118,0))</f>
        <v/>
      </c>
      <c r="G121" s="94"/>
      <c r="H121" s="97"/>
      <c r="I121" s="95"/>
      <c r="J121" s="95"/>
      <c r="K121" s="95"/>
      <c r="L121" s="95"/>
      <c r="M121" s="94"/>
    </row>
    <row r="122" spans="1:13" s="2" customFormat="1" ht="75" customHeight="1" x14ac:dyDescent="0.25">
      <c r="A122" s="59"/>
      <c r="B122" s="95" t="str">
        <f ca="1">IF(OFFSET(List1!B$11,tisk!A121,0)&gt;0,OFFSET(List1!B$11,tisk!A121,0),"")</f>
        <v/>
      </c>
      <c r="C122" s="3" t="str">
        <f ca="1">IF(B122="","",CONCATENATE(OFFSET(List1!C$11,tisk!A121,0),"
",OFFSET(List1!D$11,tisk!A121,0),"
",OFFSET(List1!E$11,tisk!A121,0),"
",OFFSET(List1!F$11,tisk!A121,0)))</f>
        <v/>
      </c>
      <c r="D122" s="87" t="str">
        <f ca="1">IF(B122="","",OFFSET(List1!L$11,tisk!A121,0))</f>
        <v/>
      </c>
      <c r="E122" s="96" t="str">
        <f ca="1">IF(B122="","",OFFSET(List1!O$11,tisk!A121,0))</f>
        <v/>
      </c>
      <c r="F122" s="88" t="str">
        <f ca="1">IF(B122="","",OFFSET(List1!P$11,tisk!A121,0))</f>
        <v/>
      </c>
      <c r="G122" s="94" t="str">
        <f ca="1">IF(B122="","",OFFSET(List1!R$11,tisk!A121,0))</f>
        <v/>
      </c>
      <c r="H122" s="97" t="str">
        <f ca="1">IF(B122="","",OFFSET(List1!S$11,tisk!A121,0))</f>
        <v/>
      </c>
      <c r="I122" s="95" t="str">
        <f ca="1">IF(B122="","",OFFSET(List1!T$11,tisk!A121,0))</f>
        <v/>
      </c>
      <c r="J122" s="95" t="str">
        <f ca="1">IF(B122="","",OFFSET(List1!U$11,tisk!A121,0))</f>
        <v/>
      </c>
      <c r="K122" s="95" t="str">
        <f ca="1">IF(B122="","",OFFSET(List1!V$11,tisk!A121,0))</f>
        <v/>
      </c>
      <c r="L122" s="95" t="str">
        <f ca="1">IF(B122="","",OFFSET(List1!W$11,tisk!A121,0))</f>
        <v/>
      </c>
      <c r="M122" s="94" t="str">
        <f ca="1">IF(B122="","",OFFSET(List1!X$11,tisk!A121,0))</f>
        <v/>
      </c>
    </row>
    <row r="123" spans="1:13" s="2" customFormat="1" ht="75" customHeight="1" x14ac:dyDescent="0.25">
      <c r="A123" s="59"/>
      <c r="B123" s="95"/>
      <c r="C123" s="3" t="str">
        <f ca="1">IF(B122="","",CONCATENATE("Okres ",OFFSET(List1!G$11,tisk!A121,0),"
","Právní forma","
",OFFSET(List1!H$11,tisk!A121,0),"
","IČO ",OFFSET(List1!I$11,tisk!A121,0),"
 ","B.Ú. ",OFFSET(List1!J$11,tisk!A121,0)))</f>
        <v/>
      </c>
      <c r="D123" s="5" t="str">
        <f ca="1">IF(B122="","",OFFSET(List1!M$11,tisk!A121,0))</f>
        <v/>
      </c>
      <c r="E123" s="96"/>
      <c r="F123" s="86"/>
      <c r="G123" s="94"/>
      <c r="H123" s="97"/>
      <c r="I123" s="95"/>
      <c r="J123" s="95"/>
      <c r="K123" s="95"/>
      <c r="L123" s="95"/>
      <c r="M123" s="94"/>
    </row>
    <row r="124" spans="1:13" s="2" customFormat="1" ht="30" customHeight="1" x14ac:dyDescent="0.25">
      <c r="A124" s="59">
        <f>ROW()/3-1</f>
        <v>40.333333333333336</v>
      </c>
      <c r="B124" s="95"/>
      <c r="C124" s="3" t="str">
        <f ca="1">IF(B122="","",CONCATENATE("Zástupce","
",OFFSET(List1!K$11,tisk!A121,0)))</f>
        <v/>
      </c>
      <c r="D124" s="5" t="str">
        <f ca="1">IF(B122="","",CONCATENATE("Dotace bude použita na:",OFFSET(List1!N$11,tisk!A121,0)))</f>
        <v/>
      </c>
      <c r="E124" s="96"/>
      <c r="F124" s="88" t="str">
        <f ca="1">IF(B122="","",OFFSET(List1!Q$11,tisk!A121,0))</f>
        <v/>
      </c>
      <c r="G124" s="94"/>
      <c r="H124" s="97"/>
      <c r="I124" s="95"/>
      <c r="J124" s="95"/>
      <c r="K124" s="95"/>
      <c r="L124" s="95"/>
      <c r="M124" s="94"/>
    </row>
    <row r="125" spans="1:13" s="2" customFormat="1" ht="75" customHeight="1" x14ac:dyDescent="0.25">
      <c r="A125" s="59"/>
      <c r="B125" s="95" t="str">
        <f ca="1">IF(OFFSET(List1!B$11,tisk!A124,0)&gt;0,OFFSET(List1!B$11,tisk!A124,0),"")</f>
        <v/>
      </c>
      <c r="C125" s="3" t="str">
        <f ca="1">IF(B125="","",CONCATENATE(OFFSET(List1!C$11,tisk!A124,0),"
",OFFSET(List1!D$11,tisk!A124,0),"
",OFFSET(List1!E$11,tisk!A124,0),"
",OFFSET(List1!F$11,tisk!A124,0)))</f>
        <v/>
      </c>
      <c r="D125" s="87" t="str">
        <f ca="1">IF(B125="","",OFFSET(List1!L$11,tisk!A124,0))</f>
        <v/>
      </c>
      <c r="E125" s="96" t="str">
        <f ca="1">IF(B125="","",OFFSET(List1!O$11,tisk!A124,0))</f>
        <v/>
      </c>
      <c r="F125" s="88" t="str">
        <f ca="1">IF(B125="","",OFFSET(List1!P$11,tisk!A124,0))</f>
        <v/>
      </c>
      <c r="G125" s="94" t="str">
        <f ca="1">IF(B125="","",OFFSET(List1!R$11,tisk!A124,0))</f>
        <v/>
      </c>
      <c r="H125" s="97" t="str">
        <f ca="1">IF(B125="","",OFFSET(List1!S$11,tisk!A124,0))</f>
        <v/>
      </c>
      <c r="I125" s="95" t="str">
        <f ca="1">IF(B125="","",OFFSET(List1!T$11,tisk!A124,0))</f>
        <v/>
      </c>
      <c r="J125" s="95" t="str">
        <f ca="1">IF(B125="","",OFFSET(List1!U$11,tisk!A124,0))</f>
        <v/>
      </c>
      <c r="K125" s="95" t="str">
        <f ca="1">IF(B125="","",OFFSET(List1!V$11,tisk!A124,0))</f>
        <v/>
      </c>
      <c r="L125" s="95" t="str">
        <f ca="1">IF(B125="","",OFFSET(List1!W$11,tisk!A124,0))</f>
        <v/>
      </c>
      <c r="M125" s="94" t="str">
        <f ca="1">IF(B125="","",OFFSET(List1!X$11,tisk!A124,0))</f>
        <v/>
      </c>
    </row>
    <row r="126" spans="1:13" s="2" customFormat="1" ht="75" customHeight="1" x14ac:dyDescent="0.25">
      <c r="A126" s="59"/>
      <c r="B126" s="95"/>
      <c r="C126" s="3" t="str">
        <f ca="1">IF(B125="","",CONCATENATE("Okres ",OFFSET(List1!G$11,tisk!A124,0),"
","Právní forma","
",OFFSET(List1!H$11,tisk!A124,0),"
","IČO ",OFFSET(List1!I$11,tisk!A124,0),"
 ","B.Ú. ",OFFSET(List1!J$11,tisk!A124,0)))</f>
        <v/>
      </c>
      <c r="D126" s="5" t="str">
        <f ca="1">IF(B125="","",OFFSET(List1!M$11,tisk!A124,0))</f>
        <v/>
      </c>
      <c r="E126" s="96"/>
      <c r="F126" s="86"/>
      <c r="G126" s="94"/>
      <c r="H126" s="97"/>
      <c r="I126" s="95"/>
      <c r="J126" s="95"/>
      <c r="K126" s="95"/>
      <c r="L126" s="95"/>
      <c r="M126" s="94"/>
    </row>
    <row r="127" spans="1:13" s="2" customFormat="1" ht="30" customHeight="1" x14ac:dyDescent="0.25">
      <c r="A127" s="59">
        <f>ROW()/3-1</f>
        <v>41.333333333333336</v>
      </c>
      <c r="B127" s="95"/>
      <c r="C127" s="3" t="str">
        <f ca="1">IF(B125="","",CONCATENATE("Zástupce","
",OFFSET(List1!K$11,tisk!A124,0)))</f>
        <v/>
      </c>
      <c r="D127" s="5" t="str">
        <f ca="1">IF(B125="","",CONCATENATE("Dotace bude použita na:",OFFSET(List1!N$11,tisk!A124,0)))</f>
        <v/>
      </c>
      <c r="E127" s="96"/>
      <c r="F127" s="88" t="str">
        <f ca="1">IF(B125="","",OFFSET(List1!Q$11,tisk!A124,0))</f>
        <v/>
      </c>
      <c r="G127" s="94"/>
      <c r="H127" s="97"/>
      <c r="I127" s="95"/>
      <c r="J127" s="95"/>
      <c r="K127" s="95"/>
      <c r="L127" s="95"/>
      <c r="M127" s="94"/>
    </row>
    <row r="128" spans="1:13" s="2" customFormat="1" ht="75" customHeight="1" x14ac:dyDescent="0.25">
      <c r="A128" s="59"/>
      <c r="B128" s="95" t="str">
        <f ca="1">IF(OFFSET(List1!B$11,tisk!A127,0)&gt;0,OFFSET(List1!B$11,tisk!A127,0),"")</f>
        <v/>
      </c>
      <c r="C128" s="3" t="str">
        <f ca="1">IF(B128="","",CONCATENATE(OFFSET(List1!C$11,tisk!A127,0),"
",OFFSET(List1!D$11,tisk!A127,0),"
",OFFSET(List1!E$11,tisk!A127,0),"
",OFFSET(List1!F$11,tisk!A127,0)))</f>
        <v/>
      </c>
      <c r="D128" s="87" t="str">
        <f ca="1">IF(B128="","",OFFSET(List1!L$11,tisk!A127,0))</f>
        <v/>
      </c>
      <c r="E128" s="96" t="str">
        <f ca="1">IF(B128="","",OFFSET(List1!O$11,tisk!A127,0))</f>
        <v/>
      </c>
      <c r="F128" s="88" t="str">
        <f ca="1">IF(B128="","",OFFSET(List1!P$11,tisk!A127,0))</f>
        <v/>
      </c>
      <c r="G128" s="94" t="str">
        <f ca="1">IF(B128="","",OFFSET(List1!R$11,tisk!A127,0))</f>
        <v/>
      </c>
      <c r="H128" s="97" t="str">
        <f ca="1">IF(B128="","",OFFSET(List1!S$11,tisk!A127,0))</f>
        <v/>
      </c>
      <c r="I128" s="95" t="str">
        <f ca="1">IF(B128="","",OFFSET(List1!T$11,tisk!A127,0))</f>
        <v/>
      </c>
      <c r="J128" s="95" t="str">
        <f ca="1">IF(B128="","",OFFSET(List1!U$11,tisk!A127,0))</f>
        <v/>
      </c>
      <c r="K128" s="95" t="str">
        <f ca="1">IF(B128="","",OFFSET(List1!V$11,tisk!A127,0))</f>
        <v/>
      </c>
      <c r="L128" s="95" t="str">
        <f ca="1">IF(B128="","",OFFSET(List1!W$11,tisk!A127,0))</f>
        <v/>
      </c>
      <c r="M128" s="94" t="str">
        <f ca="1">IF(B128="","",OFFSET(List1!X$11,tisk!A127,0))</f>
        <v/>
      </c>
    </row>
    <row r="129" spans="1:13" s="2" customFormat="1" ht="75" customHeight="1" x14ac:dyDescent="0.25">
      <c r="A129" s="59"/>
      <c r="B129" s="95"/>
      <c r="C129" s="3" t="str">
        <f ca="1">IF(B128="","",CONCATENATE("Okres ",OFFSET(List1!G$11,tisk!A127,0),"
","Právní forma","
",OFFSET(List1!H$11,tisk!A127,0),"
","IČO ",OFFSET(List1!I$11,tisk!A127,0),"
 ","B.Ú. ",OFFSET(List1!J$11,tisk!A127,0)))</f>
        <v/>
      </c>
      <c r="D129" s="5" t="str">
        <f ca="1">IF(B128="","",OFFSET(List1!M$11,tisk!A127,0))</f>
        <v/>
      </c>
      <c r="E129" s="96"/>
      <c r="F129" s="86"/>
      <c r="G129" s="94"/>
      <c r="H129" s="97"/>
      <c r="I129" s="95"/>
      <c r="J129" s="95"/>
      <c r="K129" s="95"/>
      <c r="L129" s="95"/>
      <c r="M129" s="94"/>
    </row>
    <row r="130" spans="1:13" s="2" customFormat="1" ht="30" customHeight="1" x14ac:dyDescent="0.25">
      <c r="A130" s="59">
        <f>ROW()/3-1</f>
        <v>42.333333333333336</v>
      </c>
      <c r="B130" s="95"/>
      <c r="C130" s="3" t="str">
        <f ca="1">IF(B128="","",CONCATENATE("Zástupce","
",OFFSET(List1!K$11,tisk!A127,0)))</f>
        <v/>
      </c>
      <c r="D130" s="5" t="str">
        <f ca="1">IF(B128="","",CONCATENATE("Dotace bude použita na:",OFFSET(List1!N$11,tisk!A127,0)))</f>
        <v/>
      </c>
      <c r="E130" s="96"/>
      <c r="F130" s="88" t="str">
        <f ca="1">IF(B128="","",OFFSET(List1!Q$11,tisk!A127,0))</f>
        <v/>
      </c>
      <c r="G130" s="94"/>
      <c r="H130" s="97"/>
      <c r="I130" s="95"/>
      <c r="J130" s="95"/>
      <c r="K130" s="95"/>
      <c r="L130" s="95"/>
      <c r="M130" s="94"/>
    </row>
    <row r="131" spans="1:13" s="2" customFormat="1" ht="75" customHeight="1" x14ac:dyDescent="0.25">
      <c r="A131" s="59"/>
      <c r="B131" s="95" t="str">
        <f ca="1">IF(OFFSET(List1!B$11,tisk!A130,0)&gt;0,OFFSET(List1!B$11,tisk!A130,0),"")</f>
        <v/>
      </c>
      <c r="C131" s="3" t="str">
        <f ca="1">IF(B131="","",CONCATENATE(OFFSET(List1!C$11,tisk!A130,0),"
",OFFSET(List1!D$11,tisk!A130,0),"
",OFFSET(List1!E$11,tisk!A130,0),"
",OFFSET(List1!F$11,tisk!A130,0)))</f>
        <v/>
      </c>
      <c r="D131" s="87" t="str">
        <f ca="1">IF(B131="","",OFFSET(List1!L$11,tisk!A130,0))</f>
        <v/>
      </c>
      <c r="E131" s="96" t="str">
        <f ca="1">IF(B131="","",OFFSET(List1!O$11,tisk!A130,0))</f>
        <v/>
      </c>
      <c r="F131" s="88" t="str">
        <f ca="1">IF(B131="","",OFFSET(List1!P$11,tisk!A130,0))</f>
        <v/>
      </c>
      <c r="G131" s="94" t="str">
        <f ca="1">IF(B131="","",OFFSET(List1!R$11,tisk!A130,0))</f>
        <v/>
      </c>
      <c r="H131" s="97" t="str">
        <f ca="1">IF(B131="","",OFFSET(List1!S$11,tisk!A130,0))</f>
        <v/>
      </c>
      <c r="I131" s="95" t="str">
        <f ca="1">IF(B131="","",OFFSET(List1!T$11,tisk!A130,0))</f>
        <v/>
      </c>
      <c r="J131" s="95" t="str">
        <f ca="1">IF(B131="","",OFFSET(List1!U$11,tisk!A130,0))</f>
        <v/>
      </c>
      <c r="K131" s="95" t="str">
        <f ca="1">IF(B131="","",OFFSET(List1!V$11,tisk!A130,0))</f>
        <v/>
      </c>
      <c r="L131" s="95" t="str">
        <f ca="1">IF(B131="","",OFFSET(List1!W$11,tisk!A130,0))</f>
        <v/>
      </c>
      <c r="M131" s="94" t="str">
        <f ca="1">IF(B131="","",OFFSET(List1!X$11,tisk!A130,0))</f>
        <v/>
      </c>
    </row>
    <row r="132" spans="1:13" s="2" customFormat="1" ht="75" customHeight="1" x14ac:dyDescent="0.25">
      <c r="A132" s="59"/>
      <c r="B132" s="95"/>
      <c r="C132" s="3" t="str">
        <f ca="1">IF(B131="","",CONCATENATE("Okres ",OFFSET(List1!G$11,tisk!A130,0),"
","Právní forma","
",OFFSET(List1!H$11,tisk!A130,0),"
","IČO ",OFFSET(List1!I$11,tisk!A130,0),"
 ","B.Ú. ",OFFSET(List1!J$11,tisk!A130,0)))</f>
        <v/>
      </c>
      <c r="D132" s="5" t="str">
        <f ca="1">IF(B131="","",OFFSET(List1!M$11,tisk!A130,0))</f>
        <v/>
      </c>
      <c r="E132" s="96"/>
      <c r="F132" s="86"/>
      <c r="G132" s="94"/>
      <c r="H132" s="97"/>
      <c r="I132" s="95"/>
      <c r="J132" s="95"/>
      <c r="K132" s="95"/>
      <c r="L132" s="95"/>
      <c r="M132" s="94"/>
    </row>
    <row r="133" spans="1:13" s="2" customFormat="1" ht="30" customHeight="1" x14ac:dyDescent="0.25">
      <c r="A133" s="59">
        <f>ROW()/3-1</f>
        <v>43.333333333333336</v>
      </c>
      <c r="B133" s="95"/>
      <c r="C133" s="3" t="str">
        <f ca="1">IF(B131="","",CONCATENATE("Zástupce","
",OFFSET(List1!K$11,tisk!A130,0)))</f>
        <v/>
      </c>
      <c r="D133" s="5" t="str">
        <f ca="1">IF(B131="","",CONCATENATE("Dotace bude použita na:",OFFSET(List1!N$11,tisk!A130,0)))</f>
        <v/>
      </c>
      <c r="E133" s="96"/>
      <c r="F133" s="88" t="str">
        <f ca="1">IF(B131="","",OFFSET(List1!Q$11,tisk!A130,0))</f>
        <v/>
      </c>
      <c r="G133" s="94"/>
      <c r="H133" s="97"/>
      <c r="I133" s="95"/>
      <c r="J133" s="95"/>
      <c r="K133" s="95"/>
      <c r="L133" s="95"/>
      <c r="M133" s="94"/>
    </row>
    <row r="134" spans="1:13" s="2" customFormat="1" ht="75" customHeight="1" x14ac:dyDescent="0.25">
      <c r="A134" s="59"/>
      <c r="B134" s="95" t="str">
        <f ca="1">IF(OFFSET(List1!B$11,tisk!A133,0)&gt;0,OFFSET(List1!B$11,tisk!A133,0),"")</f>
        <v/>
      </c>
      <c r="C134" s="3" t="str">
        <f ca="1">IF(B134="","",CONCATENATE(OFFSET(List1!C$11,tisk!A133,0),"
",OFFSET(List1!D$11,tisk!A133,0),"
",OFFSET(List1!E$11,tisk!A133,0),"
",OFFSET(List1!F$11,tisk!A133,0)))</f>
        <v/>
      </c>
      <c r="D134" s="87" t="str">
        <f ca="1">IF(B134="","",OFFSET(List1!L$11,tisk!A133,0))</f>
        <v/>
      </c>
      <c r="E134" s="96" t="str">
        <f ca="1">IF(B134="","",OFFSET(List1!O$11,tisk!A133,0))</f>
        <v/>
      </c>
      <c r="F134" s="88" t="str">
        <f ca="1">IF(B134="","",OFFSET(List1!P$11,tisk!A133,0))</f>
        <v/>
      </c>
      <c r="G134" s="94" t="str">
        <f ca="1">IF(B134="","",OFFSET(List1!R$11,tisk!A133,0))</f>
        <v/>
      </c>
      <c r="H134" s="97" t="str">
        <f ca="1">IF(B134="","",OFFSET(List1!S$11,tisk!A133,0))</f>
        <v/>
      </c>
      <c r="I134" s="95" t="str">
        <f ca="1">IF(B134="","",OFFSET(List1!T$11,tisk!A133,0))</f>
        <v/>
      </c>
      <c r="J134" s="95" t="str">
        <f ca="1">IF(B134="","",OFFSET(List1!U$11,tisk!A133,0))</f>
        <v/>
      </c>
      <c r="K134" s="95" t="str">
        <f ca="1">IF(B134="","",OFFSET(List1!V$11,tisk!A133,0))</f>
        <v/>
      </c>
      <c r="L134" s="95" t="str">
        <f ca="1">IF(B134="","",OFFSET(List1!W$11,tisk!A133,0))</f>
        <v/>
      </c>
      <c r="M134" s="94" t="str">
        <f ca="1">IF(B134="","",OFFSET(List1!X$11,tisk!A133,0))</f>
        <v/>
      </c>
    </row>
    <row r="135" spans="1:13" s="2" customFormat="1" ht="75" customHeight="1" x14ac:dyDescent="0.25">
      <c r="A135" s="59"/>
      <c r="B135" s="95"/>
      <c r="C135" s="3" t="str">
        <f ca="1">IF(B134="","",CONCATENATE("Okres ",OFFSET(List1!G$11,tisk!A133,0),"
","Právní forma","
",OFFSET(List1!H$11,tisk!A133,0),"
","IČO ",OFFSET(List1!I$11,tisk!A133,0),"
 ","B.Ú. ",OFFSET(List1!J$11,tisk!A133,0)))</f>
        <v/>
      </c>
      <c r="D135" s="5" t="str">
        <f ca="1">IF(B134="","",OFFSET(List1!M$11,tisk!A133,0))</f>
        <v/>
      </c>
      <c r="E135" s="96"/>
      <c r="F135" s="86"/>
      <c r="G135" s="94"/>
      <c r="H135" s="97"/>
      <c r="I135" s="95"/>
      <c r="J135" s="95"/>
      <c r="K135" s="95"/>
      <c r="L135" s="95"/>
      <c r="M135" s="94"/>
    </row>
    <row r="136" spans="1:13" s="2" customFormat="1" ht="30" customHeight="1" x14ac:dyDescent="0.25">
      <c r="A136" s="59">
        <f>ROW()/3-1</f>
        <v>44.333333333333336</v>
      </c>
      <c r="B136" s="95"/>
      <c r="C136" s="3" t="str">
        <f ca="1">IF(B134="","",CONCATENATE("Zástupce","
",OFFSET(List1!K$11,tisk!A133,0)))</f>
        <v/>
      </c>
      <c r="D136" s="5" t="str">
        <f ca="1">IF(B134="","",CONCATENATE("Dotace bude použita na:",OFFSET(List1!N$11,tisk!A133,0)))</f>
        <v/>
      </c>
      <c r="E136" s="96"/>
      <c r="F136" s="88" t="str">
        <f ca="1">IF(B134="","",OFFSET(List1!Q$11,tisk!A133,0))</f>
        <v/>
      </c>
      <c r="G136" s="94"/>
      <c r="H136" s="97"/>
      <c r="I136" s="95"/>
      <c r="J136" s="95"/>
      <c r="K136" s="95"/>
      <c r="L136" s="95"/>
      <c r="M136" s="94"/>
    </row>
    <row r="137" spans="1:13" s="2" customFormat="1" ht="75" customHeight="1" x14ac:dyDescent="0.25">
      <c r="A137" s="59"/>
      <c r="B137" s="95" t="str">
        <f ca="1">IF(OFFSET(List1!B$11,tisk!A136,0)&gt;0,OFFSET(List1!B$11,tisk!A136,0),"")</f>
        <v/>
      </c>
      <c r="C137" s="3" t="str">
        <f ca="1">IF(B137="","",CONCATENATE(OFFSET(List1!C$11,tisk!A136,0),"
",OFFSET(List1!D$11,tisk!A136,0),"
",OFFSET(List1!E$11,tisk!A136,0),"
",OFFSET(List1!F$11,tisk!A136,0)))</f>
        <v/>
      </c>
      <c r="D137" s="87" t="str">
        <f ca="1">IF(B137="","",OFFSET(List1!L$11,tisk!A136,0))</f>
        <v/>
      </c>
      <c r="E137" s="96" t="str">
        <f ca="1">IF(B137="","",OFFSET(List1!O$11,tisk!A136,0))</f>
        <v/>
      </c>
      <c r="F137" s="88" t="str">
        <f ca="1">IF(B137="","",OFFSET(List1!P$11,tisk!A136,0))</f>
        <v/>
      </c>
      <c r="G137" s="94" t="str">
        <f ca="1">IF(B137="","",OFFSET(List1!R$11,tisk!A136,0))</f>
        <v/>
      </c>
      <c r="H137" s="97" t="str">
        <f ca="1">IF(B137="","",OFFSET(List1!S$11,tisk!A136,0))</f>
        <v/>
      </c>
      <c r="I137" s="95" t="str">
        <f ca="1">IF(B137="","",OFFSET(List1!T$11,tisk!A136,0))</f>
        <v/>
      </c>
      <c r="J137" s="95" t="str">
        <f ca="1">IF(B137="","",OFFSET(List1!U$11,tisk!A136,0))</f>
        <v/>
      </c>
      <c r="K137" s="95" t="str">
        <f ca="1">IF(B137="","",OFFSET(List1!V$11,tisk!A136,0))</f>
        <v/>
      </c>
      <c r="L137" s="95" t="str">
        <f ca="1">IF(B137="","",OFFSET(List1!W$11,tisk!A136,0))</f>
        <v/>
      </c>
      <c r="M137" s="94" t="str">
        <f ca="1">IF(B137="","",OFFSET(List1!X$11,tisk!A136,0))</f>
        <v/>
      </c>
    </row>
    <row r="138" spans="1:13" s="2" customFormat="1" ht="75" customHeight="1" x14ac:dyDescent="0.25">
      <c r="A138" s="59"/>
      <c r="B138" s="95"/>
      <c r="C138" s="3" t="str">
        <f ca="1">IF(B137="","",CONCATENATE("Okres ",OFFSET(List1!G$11,tisk!A136,0),"
","Právní forma","
",OFFSET(List1!H$11,tisk!A136,0),"
","IČO ",OFFSET(List1!I$11,tisk!A136,0),"
 ","B.Ú. ",OFFSET(List1!J$11,tisk!A136,0)))</f>
        <v/>
      </c>
      <c r="D138" s="5" t="str">
        <f ca="1">IF(B137="","",OFFSET(List1!M$11,tisk!A136,0))</f>
        <v/>
      </c>
      <c r="E138" s="96"/>
      <c r="F138" s="86"/>
      <c r="G138" s="94"/>
      <c r="H138" s="97"/>
      <c r="I138" s="95"/>
      <c r="J138" s="95"/>
      <c r="K138" s="95"/>
      <c r="L138" s="95"/>
      <c r="M138" s="94"/>
    </row>
    <row r="139" spans="1:13" s="2" customFormat="1" ht="30" customHeight="1" x14ac:dyDescent="0.25">
      <c r="A139" s="59">
        <f>ROW()/3-1</f>
        <v>45.333333333333336</v>
      </c>
      <c r="B139" s="95"/>
      <c r="C139" s="3" t="str">
        <f ca="1">IF(B137="","",CONCATENATE("Zástupce","
",OFFSET(List1!K$11,tisk!A136,0)))</f>
        <v/>
      </c>
      <c r="D139" s="5" t="str">
        <f ca="1">IF(B137="","",CONCATENATE("Dotace bude použita na:",OFFSET(List1!N$11,tisk!A136,0)))</f>
        <v/>
      </c>
      <c r="E139" s="96"/>
      <c r="F139" s="88" t="str">
        <f ca="1">IF(B137="","",OFFSET(List1!Q$11,tisk!A136,0))</f>
        <v/>
      </c>
      <c r="G139" s="94"/>
      <c r="H139" s="97"/>
      <c r="I139" s="95"/>
      <c r="J139" s="95"/>
      <c r="K139" s="95"/>
      <c r="L139" s="95"/>
      <c r="M139" s="94"/>
    </row>
    <row r="140" spans="1:13" s="2" customFormat="1" ht="75" customHeight="1" x14ac:dyDescent="0.25">
      <c r="A140" s="59"/>
      <c r="B140" s="95" t="str">
        <f ca="1">IF(OFFSET(List1!B$11,tisk!A139,0)&gt;0,OFFSET(List1!B$11,tisk!A139,0),"")</f>
        <v/>
      </c>
      <c r="C140" s="3" t="str">
        <f ca="1">IF(B140="","",CONCATENATE(OFFSET(List1!C$11,tisk!A139,0),"
",OFFSET(List1!D$11,tisk!A139,0),"
",OFFSET(List1!E$11,tisk!A139,0),"
",OFFSET(List1!F$11,tisk!A139,0)))</f>
        <v/>
      </c>
      <c r="D140" s="87" t="str">
        <f ca="1">IF(B140="","",OFFSET(List1!L$11,tisk!A139,0))</f>
        <v/>
      </c>
      <c r="E140" s="96" t="str">
        <f ca="1">IF(B140="","",OFFSET(List1!O$11,tisk!A139,0))</f>
        <v/>
      </c>
      <c r="F140" s="88" t="str">
        <f ca="1">IF(B140="","",OFFSET(List1!P$11,tisk!A139,0))</f>
        <v/>
      </c>
      <c r="G140" s="94" t="str">
        <f ca="1">IF(B140="","",OFFSET(List1!R$11,tisk!A139,0))</f>
        <v/>
      </c>
      <c r="H140" s="97" t="str">
        <f ca="1">IF(B140="","",OFFSET(List1!S$11,tisk!A139,0))</f>
        <v/>
      </c>
      <c r="I140" s="95" t="str">
        <f ca="1">IF(B140="","",OFFSET(List1!T$11,tisk!A139,0))</f>
        <v/>
      </c>
      <c r="J140" s="95" t="str">
        <f ca="1">IF(B140="","",OFFSET(List1!U$11,tisk!A139,0))</f>
        <v/>
      </c>
      <c r="K140" s="95" t="str">
        <f ca="1">IF(B140="","",OFFSET(List1!V$11,tisk!A139,0))</f>
        <v/>
      </c>
      <c r="L140" s="95" t="str">
        <f ca="1">IF(B140="","",OFFSET(List1!W$11,tisk!A139,0))</f>
        <v/>
      </c>
      <c r="M140" s="94" t="str">
        <f ca="1">IF(B140="","",OFFSET(List1!X$11,tisk!A139,0))</f>
        <v/>
      </c>
    </row>
    <row r="141" spans="1:13" s="2" customFormat="1" ht="75" customHeight="1" x14ac:dyDescent="0.25">
      <c r="A141" s="59"/>
      <c r="B141" s="95"/>
      <c r="C141" s="3" t="str">
        <f ca="1">IF(B140="","",CONCATENATE("Okres ",OFFSET(List1!G$11,tisk!A139,0),"
","Právní forma","
",OFFSET(List1!H$11,tisk!A139,0),"
","IČO ",OFFSET(List1!I$11,tisk!A139,0),"
 ","B.Ú. ",OFFSET(List1!J$11,tisk!A139,0)))</f>
        <v/>
      </c>
      <c r="D141" s="5" t="str">
        <f ca="1">IF(B140="","",OFFSET(List1!M$11,tisk!A139,0))</f>
        <v/>
      </c>
      <c r="E141" s="96"/>
      <c r="F141" s="86"/>
      <c r="G141" s="94"/>
      <c r="H141" s="97"/>
      <c r="I141" s="95"/>
      <c r="J141" s="95"/>
      <c r="K141" s="95"/>
      <c r="L141" s="95"/>
      <c r="M141" s="94"/>
    </row>
    <row r="142" spans="1:13" s="2" customFormat="1" ht="30" customHeight="1" x14ac:dyDescent="0.25">
      <c r="A142" s="59">
        <f>ROW()/3-1</f>
        <v>46.333333333333336</v>
      </c>
      <c r="B142" s="95"/>
      <c r="C142" s="3" t="str">
        <f ca="1">IF(B140="","",CONCATENATE("Zástupce","
",OFFSET(List1!K$11,tisk!A139,0)))</f>
        <v/>
      </c>
      <c r="D142" s="5" t="str">
        <f ca="1">IF(B140="","",CONCATENATE("Dotace bude použita na:",OFFSET(List1!N$11,tisk!A139,0)))</f>
        <v/>
      </c>
      <c r="E142" s="96"/>
      <c r="F142" s="88" t="str">
        <f ca="1">IF(B140="","",OFFSET(List1!Q$11,tisk!A139,0))</f>
        <v/>
      </c>
      <c r="G142" s="94"/>
      <c r="H142" s="97"/>
      <c r="I142" s="95"/>
      <c r="J142" s="95"/>
      <c r="K142" s="95"/>
      <c r="L142" s="95"/>
      <c r="M142" s="94"/>
    </row>
    <row r="143" spans="1:13" s="2" customFormat="1" ht="75" customHeight="1" x14ac:dyDescent="0.25">
      <c r="A143" s="59"/>
      <c r="B143" s="95" t="str">
        <f ca="1">IF(OFFSET(List1!B$11,tisk!A142,0)&gt;0,OFFSET(List1!B$11,tisk!A142,0),"")</f>
        <v/>
      </c>
      <c r="C143" s="3" t="str">
        <f ca="1">IF(B143="","",CONCATENATE(OFFSET(List1!C$11,tisk!A142,0),"
",OFFSET(List1!D$11,tisk!A142,0),"
",OFFSET(List1!E$11,tisk!A142,0),"
",OFFSET(List1!F$11,tisk!A142,0)))</f>
        <v/>
      </c>
      <c r="D143" s="87" t="str">
        <f ca="1">IF(B143="","",OFFSET(List1!L$11,tisk!A142,0))</f>
        <v/>
      </c>
      <c r="E143" s="96" t="str">
        <f ca="1">IF(B143="","",OFFSET(List1!O$11,tisk!A142,0))</f>
        <v/>
      </c>
      <c r="F143" s="88" t="str">
        <f ca="1">IF(B143="","",OFFSET(List1!P$11,tisk!A142,0))</f>
        <v/>
      </c>
      <c r="G143" s="94" t="str">
        <f ca="1">IF(B143="","",OFFSET(List1!R$11,tisk!A142,0))</f>
        <v/>
      </c>
      <c r="H143" s="97" t="str">
        <f ca="1">IF(B143="","",OFFSET(List1!S$11,tisk!A142,0))</f>
        <v/>
      </c>
      <c r="I143" s="95" t="str">
        <f ca="1">IF(B143="","",OFFSET(List1!T$11,tisk!A142,0))</f>
        <v/>
      </c>
      <c r="J143" s="95" t="str">
        <f ca="1">IF(B143="","",OFFSET(List1!U$11,tisk!A142,0))</f>
        <v/>
      </c>
      <c r="K143" s="95" t="str">
        <f ca="1">IF(B143="","",OFFSET(List1!V$11,tisk!A142,0))</f>
        <v/>
      </c>
      <c r="L143" s="95" t="str">
        <f ca="1">IF(B143="","",OFFSET(List1!W$11,tisk!A142,0))</f>
        <v/>
      </c>
      <c r="M143" s="94" t="str">
        <f ca="1">IF(B143="","",OFFSET(List1!X$11,tisk!A142,0))</f>
        <v/>
      </c>
    </row>
    <row r="144" spans="1:13" s="2" customFormat="1" ht="75" customHeight="1" x14ac:dyDescent="0.25">
      <c r="A144" s="59"/>
      <c r="B144" s="95"/>
      <c r="C144" s="3" t="str">
        <f ca="1">IF(B143="","",CONCATENATE("Okres ",OFFSET(List1!G$11,tisk!A142,0),"
","Právní forma","
",OFFSET(List1!H$11,tisk!A142,0),"
","IČO ",OFFSET(List1!I$11,tisk!A142,0),"
 ","B.Ú. ",OFFSET(List1!J$11,tisk!A142,0)))</f>
        <v/>
      </c>
      <c r="D144" s="5" t="str">
        <f ca="1">IF(B143="","",OFFSET(List1!M$11,tisk!A142,0))</f>
        <v/>
      </c>
      <c r="E144" s="96"/>
      <c r="F144" s="86"/>
      <c r="G144" s="94"/>
      <c r="H144" s="97"/>
      <c r="I144" s="95"/>
      <c r="J144" s="95"/>
      <c r="K144" s="95"/>
      <c r="L144" s="95"/>
      <c r="M144" s="94"/>
    </row>
    <row r="145" spans="1:13" s="2" customFormat="1" ht="30" customHeight="1" x14ac:dyDescent="0.25">
      <c r="A145" s="59">
        <f>ROW()/3-1</f>
        <v>47.333333333333336</v>
      </c>
      <c r="B145" s="95"/>
      <c r="C145" s="3" t="str">
        <f ca="1">IF(B143="","",CONCATENATE("Zástupce","
",OFFSET(List1!K$11,tisk!A142,0)))</f>
        <v/>
      </c>
      <c r="D145" s="5" t="str">
        <f ca="1">IF(B143="","",CONCATENATE("Dotace bude použita na:",OFFSET(List1!N$11,tisk!A142,0)))</f>
        <v/>
      </c>
      <c r="E145" s="96"/>
      <c r="F145" s="88" t="str">
        <f ca="1">IF(B143="","",OFFSET(List1!Q$11,tisk!A142,0))</f>
        <v/>
      </c>
      <c r="G145" s="94"/>
      <c r="H145" s="97"/>
      <c r="I145" s="95"/>
      <c r="J145" s="95"/>
      <c r="K145" s="95"/>
      <c r="L145" s="95"/>
      <c r="M145" s="94"/>
    </row>
    <row r="146" spans="1:13" s="2" customFormat="1" ht="75" customHeight="1" x14ac:dyDescent="0.25">
      <c r="A146" s="59"/>
      <c r="B146" s="95" t="str">
        <f ca="1">IF(OFFSET(List1!B$11,tisk!A145,0)&gt;0,OFFSET(List1!B$11,tisk!A145,0),"")</f>
        <v/>
      </c>
      <c r="C146" s="3" t="str">
        <f ca="1">IF(B146="","",CONCATENATE(OFFSET(List1!C$11,tisk!A145,0),"
",OFFSET(List1!D$11,tisk!A145,0),"
",OFFSET(List1!E$11,tisk!A145,0),"
",OFFSET(List1!F$11,tisk!A145,0)))</f>
        <v/>
      </c>
      <c r="D146" s="87" t="str">
        <f ca="1">IF(B146="","",OFFSET(List1!L$11,tisk!A145,0))</f>
        <v/>
      </c>
      <c r="E146" s="96" t="str">
        <f ca="1">IF(B146="","",OFFSET(List1!O$11,tisk!A145,0))</f>
        <v/>
      </c>
      <c r="F146" s="88" t="str">
        <f ca="1">IF(B146="","",OFFSET(List1!P$11,tisk!A145,0))</f>
        <v/>
      </c>
      <c r="G146" s="94" t="str">
        <f ca="1">IF(B146="","",OFFSET(List1!R$11,tisk!A145,0))</f>
        <v/>
      </c>
      <c r="H146" s="97" t="str">
        <f ca="1">IF(B146="","",OFFSET(List1!S$11,tisk!A145,0))</f>
        <v/>
      </c>
      <c r="I146" s="95" t="str">
        <f ca="1">IF(B146="","",OFFSET(List1!T$11,tisk!A145,0))</f>
        <v/>
      </c>
      <c r="J146" s="95" t="str">
        <f ca="1">IF(B146="","",OFFSET(List1!U$11,tisk!A145,0))</f>
        <v/>
      </c>
      <c r="K146" s="95" t="str">
        <f ca="1">IF(B146="","",OFFSET(List1!V$11,tisk!A145,0))</f>
        <v/>
      </c>
      <c r="L146" s="95" t="str">
        <f ca="1">IF(B146="","",OFFSET(List1!W$11,tisk!A145,0))</f>
        <v/>
      </c>
      <c r="M146" s="94" t="str">
        <f ca="1">IF(B146="","",OFFSET(List1!X$11,tisk!A145,0))</f>
        <v/>
      </c>
    </row>
    <row r="147" spans="1:13" s="2" customFormat="1" ht="75" customHeight="1" x14ac:dyDescent="0.25">
      <c r="A147" s="59"/>
      <c r="B147" s="95"/>
      <c r="C147" s="3" t="str">
        <f ca="1">IF(B146="","",CONCATENATE("Okres ",OFFSET(List1!G$11,tisk!A145,0),"
","Právní forma","
",OFFSET(List1!H$11,tisk!A145,0),"
","IČO ",OFFSET(List1!I$11,tisk!A145,0),"
 ","B.Ú. ",OFFSET(List1!J$11,tisk!A145,0)))</f>
        <v/>
      </c>
      <c r="D147" s="5" t="str">
        <f ca="1">IF(B146="","",OFFSET(List1!M$11,tisk!A145,0))</f>
        <v/>
      </c>
      <c r="E147" s="96"/>
      <c r="F147" s="86"/>
      <c r="G147" s="94"/>
      <c r="H147" s="97"/>
      <c r="I147" s="95"/>
      <c r="J147" s="95"/>
      <c r="K147" s="95"/>
      <c r="L147" s="95"/>
      <c r="M147" s="94"/>
    </row>
    <row r="148" spans="1:13" s="2" customFormat="1" ht="30" customHeight="1" x14ac:dyDescent="0.25">
      <c r="A148" s="59">
        <f>ROW()/3-1</f>
        <v>48.333333333333336</v>
      </c>
      <c r="B148" s="95"/>
      <c r="C148" s="3" t="str">
        <f ca="1">IF(B146="","",CONCATENATE("Zástupce","
",OFFSET(List1!K$11,tisk!A145,0)))</f>
        <v/>
      </c>
      <c r="D148" s="5" t="str">
        <f ca="1">IF(B146="","",CONCATENATE("Dotace bude použita na:",OFFSET(List1!N$11,tisk!A145,0)))</f>
        <v/>
      </c>
      <c r="E148" s="96"/>
      <c r="F148" s="88" t="str">
        <f ca="1">IF(B146="","",OFFSET(List1!Q$11,tisk!A145,0))</f>
        <v/>
      </c>
      <c r="G148" s="94"/>
      <c r="H148" s="97"/>
      <c r="I148" s="95"/>
      <c r="J148" s="95"/>
      <c r="K148" s="95"/>
      <c r="L148" s="95"/>
      <c r="M148" s="94"/>
    </row>
    <row r="149" spans="1:13" s="2" customFormat="1" ht="75" customHeight="1" x14ac:dyDescent="0.25">
      <c r="A149" s="59"/>
      <c r="B149" s="95" t="str">
        <f ca="1">IF(OFFSET(List1!B$11,tisk!A148,0)&gt;0,OFFSET(List1!B$11,tisk!A148,0),"")</f>
        <v/>
      </c>
      <c r="C149" s="3" t="str">
        <f ca="1">IF(B149="","",CONCATENATE(OFFSET(List1!C$11,tisk!A148,0),"
",OFFSET(List1!D$11,tisk!A148,0),"
",OFFSET(List1!E$11,tisk!A148,0),"
",OFFSET(List1!F$11,tisk!A148,0)))</f>
        <v/>
      </c>
      <c r="D149" s="87" t="str">
        <f ca="1">IF(B149="","",OFFSET(List1!L$11,tisk!A148,0))</f>
        <v/>
      </c>
      <c r="E149" s="96" t="str">
        <f ca="1">IF(B149="","",OFFSET(List1!O$11,tisk!A148,0))</f>
        <v/>
      </c>
      <c r="F149" s="88" t="str">
        <f ca="1">IF(B149="","",OFFSET(List1!P$11,tisk!A148,0))</f>
        <v/>
      </c>
      <c r="G149" s="94" t="str">
        <f ca="1">IF(B149="","",OFFSET(List1!R$11,tisk!A148,0))</f>
        <v/>
      </c>
      <c r="H149" s="97" t="str">
        <f ca="1">IF(B149="","",OFFSET(List1!S$11,tisk!A148,0))</f>
        <v/>
      </c>
      <c r="I149" s="95" t="str">
        <f ca="1">IF(B149="","",OFFSET(List1!T$11,tisk!A148,0))</f>
        <v/>
      </c>
      <c r="J149" s="95" t="str">
        <f ca="1">IF(B149="","",OFFSET(List1!U$11,tisk!A148,0))</f>
        <v/>
      </c>
      <c r="K149" s="95" t="str">
        <f ca="1">IF(B149="","",OFFSET(List1!V$11,tisk!A148,0))</f>
        <v/>
      </c>
      <c r="L149" s="95" t="str">
        <f ca="1">IF(B149="","",OFFSET(List1!W$11,tisk!A148,0))</f>
        <v/>
      </c>
      <c r="M149" s="94" t="str">
        <f ca="1">IF(B149="","",OFFSET(List1!X$11,tisk!A148,0))</f>
        <v/>
      </c>
    </row>
    <row r="150" spans="1:13" s="2" customFormat="1" ht="75" customHeight="1" x14ac:dyDescent="0.25">
      <c r="A150" s="59"/>
      <c r="B150" s="95"/>
      <c r="C150" s="3" t="str">
        <f ca="1">IF(B149="","",CONCATENATE("Okres ",OFFSET(List1!G$11,tisk!A148,0),"
","Právní forma","
",OFFSET(List1!H$11,tisk!A148,0),"
","IČO ",OFFSET(List1!I$11,tisk!A148,0),"
 ","B.Ú. ",OFFSET(List1!J$11,tisk!A148,0)))</f>
        <v/>
      </c>
      <c r="D150" s="5" t="str">
        <f ca="1">IF(B149="","",OFFSET(List1!M$11,tisk!A148,0))</f>
        <v/>
      </c>
      <c r="E150" s="96"/>
      <c r="F150" s="86"/>
      <c r="G150" s="94"/>
      <c r="H150" s="97"/>
      <c r="I150" s="95"/>
      <c r="J150" s="95"/>
      <c r="K150" s="95"/>
      <c r="L150" s="95"/>
      <c r="M150" s="94"/>
    </row>
    <row r="151" spans="1:13" s="2" customFormat="1" ht="30" customHeight="1" x14ac:dyDescent="0.25">
      <c r="A151" s="59">
        <f>ROW()/3-1</f>
        <v>49.333333333333336</v>
      </c>
      <c r="B151" s="95"/>
      <c r="C151" s="3" t="str">
        <f ca="1">IF(B149="","",CONCATENATE("Zástupce","
",OFFSET(List1!K$11,tisk!A148,0)))</f>
        <v/>
      </c>
      <c r="D151" s="5" t="str">
        <f ca="1">IF(B149="","",CONCATENATE("Dotace bude použita na:",OFFSET(List1!N$11,tisk!A148,0)))</f>
        <v/>
      </c>
      <c r="E151" s="96"/>
      <c r="F151" s="88" t="str">
        <f ca="1">IF(B149="","",OFFSET(List1!Q$11,tisk!A148,0))</f>
        <v/>
      </c>
      <c r="G151" s="94"/>
      <c r="H151" s="97"/>
      <c r="I151" s="95"/>
      <c r="J151" s="95"/>
      <c r="K151" s="95"/>
      <c r="L151" s="95"/>
      <c r="M151" s="94"/>
    </row>
    <row r="152" spans="1:13" s="2" customFormat="1" ht="75" customHeight="1" x14ac:dyDescent="0.25">
      <c r="A152" s="59"/>
      <c r="B152" s="95" t="str">
        <f ca="1">IF(OFFSET(List1!B$11,tisk!A151,0)&gt;0,OFFSET(List1!B$11,tisk!A151,0),"")</f>
        <v/>
      </c>
      <c r="C152" s="3" t="str">
        <f ca="1">IF(B152="","",CONCATENATE(OFFSET(List1!C$11,tisk!A151,0),"
",OFFSET(List1!D$11,tisk!A151,0),"
",OFFSET(List1!E$11,tisk!A151,0),"
",OFFSET(List1!F$11,tisk!A151,0)))</f>
        <v/>
      </c>
      <c r="D152" s="87" t="str">
        <f ca="1">IF(B152="","",OFFSET(List1!L$11,tisk!A151,0))</f>
        <v/>
      </c>
      <c r="E152" s="96" t="str">
        <f ca="1">IF(B152="","",OFFSET(List1!O$11,tisk!A151,0))</f>
        <v/>
      </c>
      <c r="F152" s="88" t="str">
        <f ca="1">IF(B152="","",OFFSET(List1!P$11,tisk!A151,0))</f>
        <v/>
      </c>
      <c r="G152" s="94" t="str">
        <f ca="1">IF(B152="","",OFFSET(List1!R$11,tisk!A151,0))</f>
        <v/>
      </c>
      <c r="H152" s="97" t="str">
        <f ca="1">IF(B152="","",OFFSET(List1!S$11,tisk!A151,0))</f>
        <v/>
      </c>
      <c r="I152" s="95" t="str">
        <f ca="1">IF(B152="","",OFFSET(List1!T$11,tisk!A151,0))</f>
        <v/>
      </c>
      <c r="J152" s="95" t="str">
        <f ca="1">IF(B152="","",OFFSET(List1!U$11,tisk!A151,0))</f>
        <v/>
      </c>
      <c r="K152" s="95" t="str">
        <f ca="1">IF(B152="","",OFFSET(List1!V$11,tisk!A151,0))</f>
        <v/>
      </c>
      <c r="L152" s="95" t="str">
        <f ca="1">IF(B152="","",OFFSET(List1!W$11,tisk!A151,0))</f>
        <v/>
      </c>
      <c r="M152" s="94" t="str">
        <f ca="1">IF(B152="","",OFFSET(List1!X$11,tisk!A151,0))</f>
        <v/>
      </c>
    </row>
    <row r="153" spans="1:13" s="2" customFormat="1" ht="75" customHeight="1" x14ac:dyDescent="0.25">
      <c r="A153" s="59"/>
      <c r="B153" s="95"/>
      <c r="C153" s="3" t="str">
        <f ca="1">IF(B152="","",CONCATENATE("Okres ",OFFSET(List1!G$11,tisk!A151,0),"
","Právní forma","
",OFFSET(List1!H$11,tisk!A151,0),"
","IČO ",OFFSET(List1!I$11,tisk!A151,0),"
 ","B.Ú. ",OFFSET(List1!J$11,tisk!A151,0)))</f>
        <v/>
      </c>
      <c r="D153" s="5" t="str">
        <f ca="1">IF(B152="","",OFFSET(List1!M$11,tisk!A151,0))</f>
        <v/>
      </c>
      <c r="E153" s="96"/>
      <c r="F153" s="86"/>
      <c r="G153" s="94"/>
      <c r="H153" s="97"/>
      <c r="I153" s="95"/>
      <c r="J153" s="95"/>
      <c r="K153" s="95"/>
      <c r="L153" s="95"/>
      <c r="M153" s="94"/>
    </row>
    <row r="154" spans="1:13" s="2" customFormat="1" ht="30" customHeight="1" x14ac:dyDescent="0.25">
      <c r="A154" s="59">
        <f>ROW()/3-1</f>
        <v>50.333333333333336</v>
      </c>
      <c r="B154" s="95"/>
      <c r="C154" s="3" t="str">
        <f ca="1">IF(B152="","",CONCATENATE("Zástupce","
",OFFSET(List1!K$11,tisk!A151,0)))</f>
        <v/>
      </c>
      <c r="D154" s="5" t="str">
        <f ca="1">IF(B152="","",CONCATENATE("Dotace bude použita na:",OFFSET(List1!N$11,tisk!A151,0)))</f>
        <v/>
      </c>
      <c r="E154" s="96"/>
      <c r="F154" s="88" t="str">
        <f ca="1">IF(B152="","",OFFSET(List1!Q$11,tisk!A151,0))</f>
        <v/>
      </c>
      <c r="G154" s="94"/>
      <c r="H154" s="97"/>
      <c r="I154" s="95"/>
      <c r="J154" s="95"/>
      <c r="K154" s="95"/>
      <c r="L154" s="95"/>
      <c r="M154" s="94"/>
    </row>
    <row r="155" spans="1:13" s="2" customFormat="1" ht="75" customHeight="1" x14ac:dyDescent="0.25">
      <c r="A155" s="59"/>
      <c r="B155" s="95" t="str">
        <f ca="1">IF(OFFSET(List1!B$11,tisk!A154,0)&gt;0,OFFSET(List1!B$11,tisk!A154,0),"")</f>
        <v/>
      </c>
      <c r="C155" s="3" t="str">
        <f ca="1">IF(B155="","",CONCATENATE(OFFSET(List1!C$11,tisk!A154,0),"
",OFFSET(List1!D$11,tisk!A154,0),"
",OFFSET(List1!E$11,tisk!A154,0),"
",OFFSET(List1!F$11,tisk!A154,0)))</f>
        <v/>
      </c>
      <c r="D155" s="87" t="str">
        <f ca="1">IF(B155="","",OFFSET(List1!L$11,tisk!A154,0))</f>
        <v/>
      </c>
      <c r="E155" s="96" t="str">
        <f ca="1">IF(B155="","",OFFSET(List1!O$11,tisk!A154,0))</f>
        <v/>
      </c>
      <c r="F155" s="88" t="str">
        <f ca="1">IF(B155="","",OFFSET(List1!P$11,tisk!A154,0))</f>
        <v/>
      </c>
      <c r="G155" s="94" t="str">
        <f ca="1">IF(B155="","",OFFSET(List1!R$11,tisk!A154,0))</f>
        <v/>
      </c>
      <c r="H155" s="97" t="str">
        <f ca="1">IF(B155="","",OFFSET(List1!S$11,tisk!A154,0))</f>
        <v/>
      </c>
      <c r="I155" s="95" t="str">
        <f ca="1">IF(B155="","",OFFSET(List1!T$11,tisk!A154,0))</f>
        <v/>
      </c>
      <c r="J155" s="95" t="str">
        <f ca="1">IF(B155="","",OFFSET(List1!U$11,tisk!A154,0))</f>
        <v/>
      </c>
      <c r="K155" s="95" t="str">
        <f ca="1">IF(B155="","",OFFSET(List1!V$11,tisk!A154,0))</f>
        <v/>
      </c>
      <c r="L155" s="95" t="str">
        <f ca="1">IF(B155="","",OFFSET(List1!W$11,tisk!A154,0))</f>
        <v/>
      </c>
      <c r="M155" s="94" t="str">
        <f ca="1">IF(B155="","",OFFSET(List1!X$11,tisk!A154,0))</f>
        <v/>
      </c>
    </row>
    <row r="156" spans="1:13" s="2" customFormat="1" ht="75" customHeight="1" x14ac:dyDescent="0.25">
      <c r="A156" s="59"/>
      <c r="B156" s="95"/>
      <c r="C156" s="3" t="str">
        <f ca="1">IF(B155="","",CONCATENATE("Okres ",OFFSET(List1!G$11,tisk!A154,0),"
","Právní forma","
",OFFSET(List1!H$11,tisk!A154,0),"
","IČO ",OFFSET(List1!I$11,tisk!A154,0),"
 ","B.Ú. ",OFFSET(List1!J$11,tisk!A154,0)))</f>
        <v/>
      </c>
      <c r="D156" s="5" t="str">
        <f ca="1">IF(B155="","",OFFSET(List1!M$11,tisk!A154,0))</f>
        <v/>
      </c>
      <c r="E156" s="96"/>
      <c r="F156" s="86"/>
      <c r="G156" s="94"/>
      <c r="H156" s="97"/>
      <c r="I156" s="95"/>
      <c r="J156" s="95"/>
      <c r="K156" s="95"/>
      <c r="L156" s="95"/>
      <c r="M156" s="94"/>
    </row>
    <row r="157" spans="1:13" s="2" customFormat="1" ht="30" customHeight="1" x14ac:dyDescent="0.25">
      <c r="A157" s="59">
        <f>ROW()/3-1</f>
        <v>51.333333333333336</v>
      </c>
      <c r="B157" s="95"/>
      <c r="C157" s="3" t="str">
        <f ca="1">IF(B155="","",CONCATENATE("Zástupce","
",OFFSET(List1!K$11,tisk!A154,0)))</f>
        <v/>
      </c>
      <c r="D157" s="5" t="str">
        <f ca="1">IF(B155="","",CONCATENATE("Dotace bude použita na:",OFFSET(List1!N$11,tisk!A154,0)))</f>
        <v/>
      </c>
      <c r="E157" s="96"/>
      <c r="F157" s="88" t="str">
        <f ca="1">IF(B155="","",OFFSET(List1!Q$11,tisk!A154,0))</f>
        <v/>
      </c>
      <c r="G157" s="94"/>
      <c r="H157" s="97"/>
      <c r="I157" s="95"/>
      <c r="J157" s="95"/>
      <c r="K157" s="95"/>
      <c r="L157" s="95"/>
      <c r="M157" s="94"/>
    </row>
    <row r="158" spans="1:13" s="2" customFormat="1" ht="75" customHeight="1" x14ac:dyDescent="0.25">
      <c r="A158" s="59"/>
      <c r="B158" s="95" t="str">
        <f ca="1">IF(OFFSET(List1!B$11,tisk!A157,0)&gt;0,OFFSET(List1!B$11,tisk!A157,0),"")</f>
        <v/>
      </c>
      <c r="C158" s="3" t="str">
        <f ca="1">IF(B158="","",CONCATENATE(OFFSET(List1!C$11,tisk!A157,0),"
",OFFSET(List1!D$11,tisk!A157,0),"
",OFFSET(List1!E$11,tisk!A157,0),"
",OFFSET(List1!F$11,tisk!A157,0)))</f>
        <v/>
      </c>
      <c r="D158" s="87" t="str">
        <f ca="1">IF(B158="","",OFFSET(List1!L$11,tisk!A157,0))</f>
        <v/>
      </c>
      <c r="E158" s="96" t="str">
        <f ca="1">IF(B158="","",OFFSET(List1!O$11,tisk!A157,0))</f>
        <v/>
      </c>
      <c r="F158" s="88" t="str">
        <f ca="1">IF(B158="","",OFFSET(List1!P$11,tisk!A157,0))</f>
        <v/>
      </c>
      <c r="G158" s="94" t="str">
        <f ca="1">IF(B158="","",OFFSET(List1!R$11,tisk!A157,0))</f>
        <v/>
      </c>
      <c r="H158" s="97" t="str">
        <f ca="1">IF(B158="","",OFFSET(List1!S$11,tisk!A157,0))</f>
        <v/>
      </c>
      <c r="I158" s="95" t="str">
        <f ca="1">IF(B158="","",OFFSET(List1!T$11,tisk!A157,0))</f>
        <v/>
      </c>
      <c r="J158" s="95" t="str">
        <f ca="1">IF(B158="","",OFFSET(List1!U$11,tisk!A157,0))</f>
        <v/>
      </c>
      <c r="K158" s="95" t="str">
        <f ca="1">IF(B158="","",OFFSET(List1!V$11,tisk!A157,0))</f>
        <v/>
      </c>
      <c r="L158" s="95" t="str">
        <f ca="1">IF(B158="","",OFFSET(List1!W$11,tisk!A157,0))</f>
        <v/>
      </c>
      <c r="M158" s="94" t="str">
        <f ca="1">IF(B158="","",OFFSET(List1!X$11,tisk!A157,0))</f>
        <v/>
      </c>
    </row>
    <row r="159" spans="1:13" s="2" customFormat="1" ht="75" customHeight="1" x14ac:dyDescent="0.25">
      <c r="A159" s="59"/>
      <c r="B159" s="95"/>
      <c r="C159" s="3" t="str">
        <f ca="1">IF(B158="","",CONCATENATE("Okres ",OFFSET(List1!G$11,tisk!A157,0),"
","Právní forma","
",OFFSET(List1!H$11,tisk!A157,0),"
","IČO ",OFFSET(List1!I$11,tisk!A157,0),"
 ","B.Ú. ",OFFSET(List1!J$11,tisk!A157,0)))</f>
        <v/>
      </c>
      <c r="D159" s="5" t="str">
        <f ca="1">IF(B158="","",OFFSET(List1!M$11,tisk!A157,0))</f>
        <v/>
      </c>
      <c r="E159" s="96"/>
      <c r="F159" s="86"/>
      <c r="G159" s="94"/>
      <c r="H159" s="97"/>
      <c r="I159" s="95"/>
      <c r="J159" s="95"/>
      <c r="K159" s="95"/>
      <c r="L159" s="95"/>
      <c r="M159" s="94"/>
    </row>
    <row r="160" spans="1:13" s="2" customFormat="1" ht="30" customHeight="1" x14ac:dyDescent="0.25">
      <c r="A160" s="59">
        <f>ROW()/3-1</f>
        <v>52.333333333333336</v>
      </c>
      <c r="B160" s="95"/>
      <c r="C160" s="3" t="str">
        <f ca="1">IF(B158="","",CONCATENATE("Zástupce","
",OFFSET(List1!K$11,tisk!A157,0)))</f>
        <v/>
      </c>
      <c r="D160" s="5" t="str">
        <f ca="1">IF(B158="","",CONCATENATE("Dotace bude použita na:",OFFSET(List1!N$11,tisk!A157,0)))</f>
        <v/>
      </c>
      <c r="E160" s="96"/>
      <c r="F160" s="88" t="str">
        <f ca="1">IF(B158="","",OFFSET(List1!Q$11,tisk!A157,0))</f>
        <v/>
      </c>
      <c r="G160" s="94"/>
      <c r="H160" s="97"/>
      <c r="I160" s="95"/>
      <c r="J160" s="95"/>
      <c r="K160" s="95"/>
      <c r="L160" s="95"/>
      <c r="M160" s="94"/>
    </row>
    <row r="161" spans="1:13" s="2" customFormat="1" ht="75" customHeight="1" x14ac:dyDescent="0.25">
      <c r="A161" s="59"/>
      <c r="B161" s="95" t="str">
        <f ca="1">IF(OFFSET(List1!B$11,tisk!A160,0)&gt;0,OFFSET(List1!B$11,tisk!A160,0),"")</f>
        <v/>
      </c>
      <c r="C161" s="3" t="str">
        <f ca="1">IF(B161="","",CONCATENATE(OFFSET(List1!C$11,tisk!A160,0),"
",OFFSET(List1!D$11,tisk!A160,0),"
",OFFSET(List1!E$11,tisk!A160,0),"
",OFFSET(List1!F$11,tisk!A160,0)))</f>
        <v/>
      </c>
      <c r="D161" s="87" t="str">
        <f ca="1">IF(B161="","",OFFSET(List1!L$11,tisk!A160,0))</f>
        <v/>
      </c>
      <c r="E161" s="96" t="str">
        <f ca="1">IF(B161="","",OFFSET(List1!O$11,tisk!A160,0))</f>
        <v/>
      </c>
      <c r="F161" s="88" t="str">
        <f ca="1">IF(B161="","",OFFSET(List1!P$11,tisk!A160,0))</f>
        <v/>
      </c>
      <c r="G161" s="94" t="str">
        <f ca="1">IF(B161="","",OFFSET(List1!R$11,tisk!A160,0))</f>
        <v/>
      </c>
      <c r="H161" s="97" t="str">
        <f ca="1">IF(B161="","",OFFSET(List1!S$11,tisk!A160,0))</f>
        <v/>
      </c>
      <c r="I161" s="95" t="str">
        <f ca="1">IF(B161="","",OFFSET(List1!T$11,tisk!A160,0))</f>
        <v/>
      </c>
      <c r="J161" s="95" t="str">
        <f ca="1">IF(B161="","",OFFSET(List1!U$11,tisk!A160,0))</f>
        <v/>
      </c>
      <c r="K161" s="95" t="str">
        <f ca="1">IF(B161="","",OFFSET(List1!V$11,tisk!A160,0))</f>
        <v/>
      </c>
      <c r="L161" s="95" t="str">
        <f ca="1">IF(B161="","",OFFSET(List1!W$11,tisk!A160,0))</f>
        <v/>
      </c>
      <c r="M161" s="94" t="str">
        <f ca="1">IF(B161="","",OFFSET(List1!X$11,tisk!A160,0))</f>
        <v/>
      </c>
    </row>
    <row r="162" spans="1:13" s="2" customFormat="1" ht="75" customHeight="1" x14ac:dyDescent="0.25">
      <c r="A162" s="59"/>
      <c r="B162" s="95"/>
      <c r="C162" s="3" t="str">
        <f ca="1">IF(B161="","",CONCATENATE("Okres ",OFFSET(List1!G$11,tisk!A160,0),"
","Právní forma","
",OFFSET(List1!H$11,tisk!A160,0),"
","IČO ",OFFSET(List1!I$11,tisk!A160,0),"
 ","B.Ú. ",OFFSET(List1!J$11,tisk!A160,0)))</f>
        <v/>
      </c>
      <c r="D162" s="5" t="str">
        <f ca="1">IF(B161="","",OFFSET(List1!M$11,tisk!A160,0))</f>
        <v/>
      </c>
      <c r="E162" s="96"/>
      <c r="F162" s="86"/>
      <c r="G162" s="94"/>
      <c r="H162" s="97"/>
      <c r="I162" s="95"/>
      <c r="J162" s="95"/>
      <c r="K162" s="95"/>
      <c r="L162" s="95"/>
      <c r="M162" s="94"/>
    </row>
    <row r="163" spans="1:13" s="2" customFormat="1" ht="30" customHeight="1" x14ac:dyDescent="0.25">
      <c r="A163" s="59">
        <f>ROW()/3-1</f>
        <v>53.333333333333336</v>
      </c>
      <c r="B163" s="95"/>
      <c r="C163" s="3" t="str">
        <f ca="1">IF(B161="","",CONCATENATE("Zástupce","
",OFFSET(List1!K$11,tisk!A160,0)))</f>
        <v/>
      </c>
      <c r="D163" s="5" t="str">
        <f ca="1">IF(B161="","",CONCATENATE("Dotace bude použita na:",OFFSET(List1!N$11,tisk!A160,0)))</f>
        <v/>
      </c>
      <c r="E163" s="96"/>
      <c r="F163" s="88" t="str">
        <f ca="1">IF(B161="","",OFFSET(List1!Q$11,tisk!A160,0))</f>
        <v/>
      </c>
      <c r="G163" s="94"/>
      <c r="H163" s="97"/>
      <c r="I163" s="95"/>
      <c r="J163" s="95"/>
      <c r="K163" s="95"/>
      <c r="L163" s="95"/>
      <c r="M163" s="94"/>
    </row>
    <row r="164" spans="1:13" s="2" customFormat="1" ht="75" customHeight="1" x14ac:dyDescent="0.25">
      <c r="A164" s="59"/>
      <c r="B164" s="95" t="str">
        <f ca="1">IF(OFFSET(List1!B$11,tisk!A163,0)&gt;0,OFFSET(List1!B$11,tisk!A163,0),"")</f>
        <v/>
      </c>
      <c r="C164" s="3" t="str">
        <f ca="1">IF(B164="","",CONCATENATE(OFFSET(List1!C$11,tisk!A163,0),"
",OFFSET(List1!D$11,tisk!A163,0),"
",OFFSET(List1!E$11,tisk!A163,0),"
",OFFSET(List1!F$11,tisk!A163,0)))</f>
        <v/>
      </c>
      <c r="D164" s="87" t="str">
        <f ca="1">IF(B164="","",OFFSET(List1!L$11,tisk!A163,0))</f>
        <v/>
      </c>
      <c r="E164" s="96" t="str">
        <f ca="1">IF(B164="","",OFFSET(List1!O$11,tisk!A163,0))</f>
        <v/>
      </c>
      <c r="F164" s="88" t="str">
        <f ca="1">IF(B164="","",OFFSET(List1!P$11,tisk!A163,0))</f>
        <v/>
      </c>
      <c r="G164" s="94" t="str">
        <f ca="1">IF(B164="","",OFFSET(List1!R$11,tisk!A163,0))</f>
        <v/>
      </c>
      <c r="H164" s="97" t="str">
        <f ca="1">IF(B164="","",OFFSET(List1!S$11,tisk!A163,0))</f>
        <v/>
      </c>
      <c r="I164" s="95" t="str">
        <f ca="1">IF(B164="","",OFFSET(List1!T$11,tisk!A163,0))</f>
        <v/>
      </c>
      <c r="J164" s="95" t="str">
        <f ca="1">IF(B164="","",OFFSET(List1!U$11,tisk!A163,0))</f>
        <v/>
      </c>
      <c r="K164" s="95" t="str">
        <f ca="1">IF(B164="","",OFFSET(List1!V$11,tisk!A163,0))</f>
        <v/>
      </c>
      <c r="L164" s="95" t="str">
        <f ca="1">IF(B164="","",OFFSET(List1!W$11,tisk!A163,0))</f>
        <v/>
      </c>
      <c r="M164" s="94" t="str">
        <f ca="1">IF(B164="","",OFFSET(List1!X$11,tisk!A163,0))</f>
        <v/>
      </c>
    </row>
    <row r="165" spans="1:13" s="2" customFormat="1" ht="75" customHeight="1" x14ac:dyDescent="0.25">
      <c r="A165" s="59"/>
      <c r="B165" s="95"/>
      <c r="C165" s="3" t="str">
        <f ca="1">IF(B164="","",CONCATENATE("Okres ",OFFSET(List1!G$11,tisk!A163,0),"
","Právní forma","
",OFFSET(List1!H$11,tisk!A163,0),"
","IČO ",OFFSET(List1!I$11,tisk!A163,0),"
 ","B.Ú. ",OFFSET(List1!J$11,tisk!A163,0)))</f>
        <v/>
      </c>
      <c r="D165" s="5" t="str">
        <f ca="1">IF(B164="","",OFFSET(List1!M$11,tisk!A163,0))</f>
        <v/>
      </c>
      <c r="E165" s="96"/>
      <c r="F165" s="86"/>
      <c r="G165" s="94"/>
      <c r="H165" s="97"/>
      <c r="I165" s="95"/>
      <c r="J165" s="95"/>
      <c r="K165" s="95"/>
      <c r="L165" s="95"/>
      <c r="M165" s="94"/>
    </row>
    <row r="166" spans="1:13" s="2" customFormat="1" ht="30" customHeight="1" x14ac:dyDescent="0.25">
      <c r="A166" s="59">
        <f>ROW()/3-1</f>
        <v>54.333333333333336</v>
      </c>
      <c r="B166" s="95"/>
      <c r="C166" s="3" t="str">
        <f ca="1">IF(B164="","",CONCATENATE("Zástupce","
",OFFSET(List1!K$11,tisk!A163,0)))</f>
        <v/>
      </c>
      <c r="D166" s="5" t="str">
        <f ca="1">IF(B164="","",CONCATENATE("Dotace bude použita na:",OFFSET(List1!N$11,tisk!A163,0)))</f>
        <v/>
      </c>
      <c r="E166" s="96"/>
      <c r="F166" s="88" t="str">
        <f ca="1">IF(B164="","",OFFSET(List1!Q$11,tisk!A163,0))</f>
        <v/>
      </c>
      <c r="G166" s="94"/>
      <c r="H166" s="97"/>
      <c r="I166" s="95"/>
      <c r="J166" s="95"/>
      <c r="K166" s="95"/>
      <c r="L166" s="95"/>
      <c r="M166" s="94"/>
    </row>
    <row r="167" spans="1:13" s="2" customFormat="1" ht="75" customHeight="1" x14ac:dyDescent="0.25">
      <c r="A167" s="59"/>
      <c r="B167" s="95" t="str">
        <f ca="1">IF(OFFSET(List1!B$11,tisk!A166,0)&gt;0,OFFSET(List1!B$11,tisk!A166,0),"")</f>
        <v/>
      </c>
      <c r="C167" s="3" t="str">
        <f ca="1">IF(B167="","",CONCATENATE(OFFSET(List1!C$11,tisk!A166,0),"
",OFFSET(List1!D$11,tisk!A166,0),"
",OFFSET(List1!E$11,tisk!A166,0),"
",OFFSET(List1!F$11,tisk!A166,0)))</f>
        <v/>
      </c>
      <c r="D167" s="87" t="str">
        <f ca="1">IF(B167="","",OFFSET(List1!L$11,tisk!A166,0))</f>
        <v/>
      </c>
      <c r="E167" s="96" t="str">
        <f ca="1">IF(B167="","",OFFSET(List1!O$11,tisk!A166,0))</f>
        <v/>
      </c>
      <c r="F167" s="88" t="str">
        <f ca="1">IF(B167="","",OFFSET(List1!P$11,tisk!A166,0))</f>
        <v/>
      </c>
      <c r="G167" s="94" t="str">
        <f ca="1">IF(B167="","",OFFSET(List1!R$11,tisk!A166,0))</f>
        <v/>
      </c>
      <c r="H167" s="97" t="str">
        <f ca="1">IF(B167="","",OFFSET(List1!S$11,tisk!A166,0))</f>
        <v/>
      </c>
      <c r="I167" s="95" t="str">
        <f ca="1">IF(B167="","",OFFSET(List1!T$11,tisk!A166,0))</f>
        <v/>
      </c>
      <c r="J167" s="95" t="str">
        <f ca="1">IF(B167="","",OFFSET(List1!U$11,tisk!A166,0))</f>
        <v/>
      </c>
      <c r="K167" s="95" t="str">
        <f ca="1">IF(B167="","",OFFSET(List1!V$11,tisk!A166,0))</f>
        <v/>
      </c>
      <c r="L167" s="95" t="str">
        <f ca="1">IF(B167="","",OFFSET(List1!W$11,tisk!A166,0))</f>
        <v/>
      </c>
      <c r="M167" s="94" t="str">
        <f ca="1">IF(B167="","",OFFSET(List1!X$11,tisk!A166,0))</f>
        <v/>
      </c>
    </row>
    <row r="168" spans="1:13" s="2" customFormat="1" ht="75" customHeight="1" x14ac:dyDescent="0.25">
      <c r="A168" s="59"/>
      <c r="B168" s="95"/>
      <c r="C168" s="3" t="str">
        <f ca="1">IF(B167="","",CONCATENATE("Okres ",OFFSET(List1!G$11,tisk!A166,0),"
","Právní forma","
",OFFSET(List1!H$11,tisk!A166,0),"
","IČO ",OFFSET(List1!I$11,tisk!A166,0),"
 ","B.Ú. ",OFFSET(List1!J$11,tisk!A166,0)))</f>
        <v/>
      </c>
      <c r="D168" s="5" t="str">
        <f ca="1">IF(B167="","",OFFSET(List1!M$11,tisk!A166,0))</f>
        <v/>
      </c>
      <c r="E168" s="96"/>
      <c r="F168" s="86"/>
      <c r="G168" s="94"/>
      <c r="H168" s="97"/>
      <c r="I168" s="95"/>
      <c r="J168" s="95"/>
      <c r="K168" s="95"/>
      <c r="L168" s="95"/>
      <c r="M168" s="94"/>
    </row>
    <row r="169" spans="1:13" s="2" customFormat="1" ht="30" customHeight="1" x14ac:dyDescent="0.25">
      <c r="A169" s="59">
        <f>ROW()/3-1</f>
        <v>55.333333333333336</v>
      </c>
      <c r="B169" s="95"/>
      <c r="C169" s="3" t="str">
        <f ca="1">IF(B167="","",CONCATENATE("Zástupce","
",OFFSET(List1!K$11,tisk!A166,0)))</f>
        <v/>
      </c>
      <c r="D169" s="5" t="str">
        <f ca="1">IF(B167="","",CONCATENATE("Dotace bude použita na:",OFFSET(List1!N$11,tisk!A166,0)))</f>
        <v/>
      </c>
      <c r="E169" s="96"/>
      <c r="F169" s="88" t="str">
        <f ca="1">IF(B167="","",OFFSET(List1!Q$11,tisk!A166,0))</f>
        <v/>
      </c>
      <c r="G169" s="94"/>
      <c r="H169" s="97"/>
      <c r="I169" s="95"/>
      <c r="J169" s="95"/>
      <c r="K169" s="95"/>
      <c r="L169" s="95"/>
      <c r="M169" s="94"/>
    </row>
    <row r="170" spans="1:13" s="2" customFormat="1" ht="75" customHeight="1" x14ac:dyDescent="0.25">
      <c r="A170" s="59"/>
      <c r="B170" s="95" t="str">
        <f ca="1">IF(OFFSET(List1!B$11,tisk!A169,0)&gt;0,OFFSET(List1!B$11,tisk!A169,0),"")</f>
        <v/>
      </c>
      <c r="C170" s="3" t="str">
        <f ca="1">IF(B170="","",CONCATENATE(OFFSET(List1!C$11,tisk!A169,0),"
",OFFSET(List1!D$11,tisk!A169,0),"
",OFFSET(List1!E$11,tisk!A169,0),"
",OFFSET(List1!F$11,tisk!A169,0)))</f>
        <v/>
      </c>
      <c r="D170" s="87" t="str">
        <f ca="1">IF(B170="","",OFFSET(List1!L$11,tisk!A169,0))</f>
        <v/>
      </c>
      <c r="E170" s="96" t="str">
        <f ca="1">IF(B170="","",OFFSET(List1!O$11,tisk!A169,0))</f>
        <v/>
      </c>
      <c r="F170" s="88" t="str">
        <f ca="1">IF(B170="","",OFFSET(List1!P$11,tisk!A169,0))</f>
        <v/>
      </c>
      <c r="G170" s="94" t="str">
        <f ca="1">IF(B170="","",OFFSET(List1!R$11,tisk!A169,0))</f>
        <v/>
      </c>
      <c r="H170" s="97" t="str">
        <f ca="1">IF(B170="","",OFFSET(List1!S$11,tisk!A169,0))</f>
        <v/>
      </c>
      <c r="I170" s="95" t="str">
        <f ca="1">IF(B170="","",OFFSET(List1!T$11,tisk!A169,0))</f>
        <v/>
      </c>
      <c r="J170" s="95" t="str">
        <f ca="1">IF(B170="","",OFFSET(List1!U$11,tisk!A169,0))</f>
        <v/>
      </c>
      <c r="K170" s="95" t="str">
        <f ca="1">IF(B170="","",OFFSET(List1!V$11,tisk!A169,0))</f>
        <v/>
      </c>
      <c r="L170" s="95" t="str">
        <f ca="1">IF(B170="","",OFFSET(List1!W$11,tisk!A169,0))</f>
        <v/>
      </c>
      <c r="M170" s="94" t="str">
        <f ca="1">IF(B170="","",OFFSET(List1!X$11,tisk!A169,0))</f>
        <v/>
      </c>
    </row>
    <row r="171" spans="1:13" s="2" customFormat="1" ht="75" customHeight="1" x14ac:dyDescent="0.25">
      <c r="A171" s="59"/>
      <c r="B171" s="95"/>
      <c r="C171" s="3" t="str">
        <f ca="1">IF(B170="","",CONCATENATE("Okres ",OFFSET(List1!G$11,tisk!A169,0),"
","Právní forma","
",OFFSET(List1!H$11,tisk!A169,0),"
","IČO ",OFFSET(List1!I$11,tisk!A169,0),"
 ","B.Ú. ",OFFSET(List1!J$11,tisk!A169,0)))</f>
        <v/>
      </c>
      <c r="D171" s="5" t="str">
        <f ca="1">IF(B170="","",OFFSET(List1!M$11,tisk!A169,0))</f>
        <v/>
      </c>
      <c r="E171" s="96"/>
      <c r="F171" s="86"/>
      <c r="G171" s="94"/>
      <c r="H171" s="97"/>
      <c r="I171" s="95"/>
      <c r="J171" s="95"/>
      <c r="K171" s="95"/>
      <c r="L171" s="95"/>
      <c r="M171" s="94"/>
    </row>
    <row r="172" spans="1:13" s="2" customFormat="1" ht="30" customHeight="1" x14ac:dyDescent="0.25">
      <c r="A172" s="59">
        <f>ROW()/3-1</f>
        <v>56.333333333333336</v>
      </c>
      <c r="B172" s="95"/>
      <c r="C172" s="3" t="str">
        <f ca="1">IF(B170="","",CONCATENATE("Zástupce","
",OFFSET(List1!K$11,tisk!A169,0)))</f>
        <v/>
      </c>
      <c r="D172" s="5" t="str">
        <f ca="1">IF(B170="","",CONCATENATE("Dotace bude použita na:",OFFSET(List1!N$11,tisk!A169,0)))</f>
        <v/>
      </c>
      <c r="E172" s="96"/>
      <c r="F172" s="88" t="str">
        <f ca="1">IF(B170="","",OFFSET(List1!Q$11,tisk!A169,0))</f>
        <v/>
      </c>
      <c r="G172" s="94"/>
      <c r="H172" s="97"/>
      <c r="I172" s="95"/>
      <c r="J172" s="95"/>
      <c r="K172" s="95"/>
      <c r="L172" s="95"/>
      <c r="M172" s="94"/>
    </row>
    <row r="173" spans="1:13" s="2" customFormat="1" ht="75" customHeight="1" x14ac:dyDescent="0.25">
      <c r="A173" s="59"/>
      <c r="B173" s="95" t="str">
        <f ca="1">IF(OFFSET(List1!B$11,tisk!A172,0)&gt;0,OFFSET(List1!B$11,tisk!A172,0),"")</f>
        <v/>
      </c>
      <c r="C173" s="3" t="str">
        <f ca="1">IF(B173="","",CONCATENATE(OFFSET(List1!C$11,tisk!A172,0),"
",OFFSET(List1!D$11,tisk!A172,0),"
",OFFSET(List1!E$11,tisk!A172,0),"
",OFFSET(List1!F$11,tisk!A172,0)))</f>
        <v/>
      </c>
      <c r="D173" s="87" t="str">
        <f ca="1">IF(B173="","",OFFSET(List1!L$11,tisk!A172,0))</f>
        <v/>
      </c>
      <c r="E173" s="96" t="str">
        <f ca="1">IF(B173="","",OFFSET(List1!O$11,tisk!A172,0))</f>
        <v/>
      </c>
      <c r="F173" s="88" t="str">
        <f ca="1">IF(B173="","",OFFSET(List1!P$11,tisk!A172,0))</f>
        <v/>
      </c>
      <c r="G173" s="94" t="str">
        <f ca="1">IF(B173="","",OFFSET(List1!R$11,tisk!A172,0))</f>
        <v/>
      </c>
      <c r="H173" s="97" t="str">
        <f ca="1">IF(B173="","",OFFSET(List1!S$11,tisk!A172,0))</f>
        <v/>
      </c>
      <c r="I173" s="95" t="str">
        <f ca="1">IF(B173="","",OFFSET(List1!T$11,tisk!A172,0))</f>
        <v/>
      </c>
      <c r="J173" s="95" t="str">
        <f ca="1">IF(B173="","",OFFSET(List1!U$11,tisk!A172,0))</f>
        <v/>
      </c>
      <c r="K173" s="95" t="str">
        <f ca="1">IF(B173="","",OFFSET(List1!V$11,tisk!A172,0))</f>
        <v/>
      </c>
      <c r="L173" s="95" t="str">
        <f ca="1">IF(B173="","",OFFSET(List1!W$11,tisk!A172,0))</f>
        <v/>
      </c>
      <c r="M173" s="94" t="str">
        <f ca="1">IF(B173="","",OFFSET(List1!X$11,tisk!A172,0))</f>
        <v/>
      </c>
    </row>
    <row r="174" spans="1:13" s="2" customFormat="1" ht="75" customHeight="1" x14ac:dyDescent="0.25">
      <c r="A174" s="59"/>
      <c r="B174" s="95"/>
      <c r="C174" s="3" t="str">
        <f ca="1">IF(B173="","",CONCATENATE("Okres ",OFFSET(List1!G$11,tisk!A172,0),"
","Právní forma","
",OFFSET(List1!H$11,tisk!A172,0),"
","IČO ",OFFSET(List1!I$11,tisk!A172,0),"
 ","B.Ú. ",OFFSET(List1!J$11,tisk!A172,0)))</f>
        <v/>
      </c>
      <c r="D174" s="5" t="str">
        <f ca="1">IF(B173="","",OFFSET(List1!M$11,tisk!A172,0))</f>
        <v/>
      </c>
      <c r="E174" s="96"/>
      <c r="F174" s="86"/>
      <c r="G174" s="94"/>
      <c r="H174" s="97"/>
      <c r="I174" s="95"/>
      <c r="J174" s="95"/>
      <c r="K174" s="95"/>
      <c r="L174" s="95"/>
      <c r="M174" s="94"/>
    </row>
    <row r="175" spans="1:13" s="2" customFormat="1" ht="30" customHeight="1" x14ac:dyDescent="0.25">
      <c r="A175" s="59">
        <f>ROW()/3-1</f>
        <v>57.333333333333336</v>
      </c>
      <c r="B175" s="95"/>
      <c r="C175" s="3" t="str">
        <f ca="1">IF(B173="","",CONCATENATE("Zástupce","
",OFFSET(List1!K$11,tisk!A172,0)))</f>
        <v/>
      </c>
      <c r="D175" s="5" t="str">
        <f ca="1">IF(B173="","",CONCATENATE("Dotace bude použita na:",OFFSET(List1!N$11,tisk!A172,0)))</f>
        <v/>
      </c>
      <c r="E175" s="96"/>
      <c r="F175" s="88" t="str">
        <f ca="1">IF(B173="","",OFFSET(List1!Q$11,tisk!A172,0))</f>
        <v/>
      </c>
      <c r="G175" s="94"/>
      <c r="H175" s="97"/>
      <c r="I175" s="95"/>
      <c r="J175" s="95"/>
      <c r="K175" s="95"/>
      <c r="L175" s="95"/>
      <c r="M175" s="94"/>
    </row>
    <row r="176" spans="1:13" s="2" customFormat="1" ht="75" customHeight="1" x14ac:dyDescent="0.25">
      <c r="A176" s="59"/>
      <c r="B176" s="95" t="str">
        <f ca="1">IF(OFFSET(List1!B$11,tisk!A175,0)&gt;0,OFFSET(List1!B$11,tisk!A175,0),"")</f>
        <v/>
      </c>
      <c r="C176" s="3" t="str">
        <f ca="1">IF(B176="","",CONCATENATE(OFFSET(List1!C$11,tisk!A175,0),"
",OFFSET(List1!D$11,tisk!A175,0),"
",OFFSET(List1!E$11,tisk!A175,0),"
",OFFSET(List1!F$11,tisk!A175,0)))</f>
        <v/>
      </c>
      <c r="D176" s="87" t="str">
        <f ca="1">IF(B176="","",OFFSET(List1!L$11,tisk!A175,0))</f>
        <v/>
      </c>
      <c r="E176" s="96" t="str">
        <f ca="1">IF(B176="","",OFFSET(List1!O$11,tisk!A175,0))</f>
        <v/>
      </c>
      <c r="F176" s="88" t="str">
        <f ca="1">IF(B176="","",OFFSET(List1!P$11,tisk!A175,0))</f>
        <v/>
      </c>
      <c r="G176" s="94" t="str">
        <f ca="1">IF(B176="","",OFFSET(List1!R$11,tisk!A175,0))</f>
        <v/>
      </c>
      <c r="H176" s="97" t="str">
        <f ca="1">IF(B176="","",OFFSET(List1!S$11,tisk!A175,0))</f>
        <v/>
      </c>
      <c r="I176" s="95" t="str">
        <f ca="1">IF(B176="","",OFFSET(List1!T$11,tisk!A175,0))</f>
        <v/>
      </c>
      <c r="J176" s="95" t="str">
        <f ca="1">IF(B176="","",OFFSET(List1!U$11,tisk!A175,0))</f>
        <v/>
      </c>
      <c r="K176" s="95" t="str">
        <f ca="1">IF(B176="","",OFFSET(List1!V$11,tisk!A175,0))</f>
        <v/>
      </c>
      <c r="L176" s="95" t="str">
        <f ca="1">IF(B176="","",OFFSET(List1!W$11,tisk!A175,0))</f>
        <v/>
      </c>
      <c r="M176" s="94" t="str">
        <f ca="1">IF(B176="","",OFFSET(List1!X$11,tisk!A175,0))</f>
        <v/>
      </c>
    </row>
    <row r="177" spans="1:13" s="2" customFormat="1" ht="75" customHeight="1" x14ac:dyDescent="0.25">
      <c r="A177" s="59"/>
      <c r="B177" s="95"/>
      <c r="C177" s="3" t="str">
        <f ca="1">IF(B176="","",CONCATENATE("Okres ",OFFSET(List1!G$11,tisk!A175,0),"
","Právní forma","
",OFFSET(List1!H$11,tisk!A175,0),"
","IČO ",OFFSET(List1!I$11,tisk!A175,0),"
 ","B.Ú. ",OFFSET(List1!J$11,tisk!A175,0)))</f>
        <v/>
      </c>
      <c r="D177" s="5" t="str">
        <f ca="1">IF(B176="","",OFFSET(List1!M$11,tisk!A175,0))</f>
        <v/>
      </c>
      <c r="E177" s="96"/>
      <c r="F177" s="86"/>
      <c r="G177" s="94"/>
      <c r="H177" s="97"/>
      <c r="I177" s="95"/>
      <c r="J177" s="95"/>
      <c r="K177" s="95"/>
      <c r="L177" s="95"/>
      <c r="M177" s="94"/>
    </row>
    <row r="178" spans="1:13" s="2" customFormat="1" ht="30" customHeight="1" x14ac:dyDescent="0.25">
      <c r="A178" s="59">
        <f>ROW()/3-1</f>
        <v>58.333333333333336</v>
      </c>
      <c r="B178" s="95"/>
      <c r="C178" s="3" t="str">
        <f ca="1">IF(B176="","",CONCATENATE("Zástupce","
",OFFSET(List1!K$11,tisk!A175,0)))</f>
        <v/>
      </c>
      <c r="D178" s="5" t="str">
        <f ca="1">IF(B176="","",CONCATENATE("Dotace bude použita na:",OFFSET(List1!N$11,tisk!A175,0)))</f>
        <v/>
      </c>
      <c r="E178" s="96"/>
      <c r="F178" s="88" t="str">
        <f ca="1">IF(B176="","",OFFSET(List1!Q$11,tisk!A175,0))</f>
        <v/>
      </c>
      <c r="G178" s="94"/>
      <c r="H178" s="97"/>
      <c r="I178" s="95"/>
      <c r="J178" s="95"/>
      <c r="K178" s="95"/>
      <c r="L178" s="95"/>
      <c r="M178" s="94"/>
    </row>
    <row r="179" spans="1:13" s="2" customFormat="1" ht="75" customHeight="1" x14ac:dyDescent="0.25">
      <c r="A179" s="59"/>
      <c r="B179" s="95" t="str">
        <f ca="1">IF(OFFSET(List1!B$11,tisk!A178,0)&gt;0,OFFSET(List1!B$11,tisk!A178,0),"")</f>
        <v/>
      </c>
      <c r="C179" s="3" t="str">
        <f ca="1">IF(B179="","",CONCATENATE(OFFSET(List1!C$11,tisk!A178,0),"
",OFFSET(List1!D$11,tisk!A178,0),"
",OFFSET(List1!E$11,tisk!A178,0),"
",OFFSET(List1!F$11,tisk!A178,0)))</f>
        <v/>
      </c>
      <c r="D179" s="87" t="str">
        <f ca="1">IF(B179="","",OFFSET(List1!L$11,tisk!A178,0))</f>
        <v/>
      </c>
      <c r="E179" s="96" t="str">
        <f ca="1">IF(B179="","",OFFSET(List1!O$11,tisk!A178,0))</f>
        <v/>
      </c>
      <c r="F179" s="88" t="str">
        <f ca="1">IF(B179="","",OFFSET(List1!P$11,tisk!A178,0))</f>
        <v/>
      </c>
      <c r="G179" s="94" t="str">
        <f ca="1">IF(B179="","",OFFSET(List1!R$11,tisk!A178,0))</f>
        <v/>
      </c>
      <c r="H179" s="97" t="str">
        <f ca="1">IF(B179="","",OFFSET(List1!S$11,tisk!A178,0))</f>
        <v/>
      </c>
      <c r="I179" s="95" t="str">
        <f ca="1">IF(B179="","",OFFSET(List1!T$11,tisk!A178,0))</f>
        <v/>
      </c>
      <c r="J179" s="95" t="str">
        <f ca="1">IF(B179="","",OFFSET(List1!U$11,tisk!A178,0))</f>
        <v/>
      </c>
      <c r="K179" s="95" t="str">
        <f ca="1">IF(B179="","",OFFSET(List1!V$11,tisk!A178,0))</f>
        <v/>
      </c>
      <c r="L179" s="95" t="str">
        <f ca="1">IF(B179="","",OFFSET(List1!W$11,tisk!A178,0))</f>
        <v/>
      </c>
      <c r="M179" s="94" t="str">
        <f ca="1">IF(B179="","",OFFSET(List1!X$11,tisk!A178,0))</f>
        <v/>
      </c>
    </row>
    <row r="180" spans="1:13" s="2" customFormat="1" ht="75" customHeight="1" x14ac:dyDescent="0.25">
      <c r="A180" s="59"/>
      <c r="B180" s="95"/>
      <c r="C180" s="3" t="str">
        <f ca="1">IF(B179="","",CONCATENATE("Okres ",OFFSET(List1!G$11,tisk!A178,0),"
","Právní forma","
",OFFSET(List1!H$11,tisk!A178,0),"
","IČO ",OFFSET(List1!I$11,tisk!A178,0),"
 ","B.Ú. ",OFFSET(List1!J$11,tisk!A178,0)))</f>
        <v/>
      </c>
      <c r="D180" s="5" t="str">
        <f ca="1">IF(B179="","",OFFSET(List1!M$11,tisk!A178,0))</f>
        <v/>
      </c>
      <c r="E180" s="96"/>
      <c r="F180" s="86"/>
      <c r="G180" s="94"/>
      <c r="H180" s="97"/>
      <c r="I180" s="95"/>
      <c r="J180" s="95"/>
      <c r="K180" s="95"/>
      <c r="L180" s="95"/>
      <c r="M180" s="94"/>
    </row>
    <row r="181" spans="1:13" s="2" customFormat="1" ht="30" customHeight="1" x14ac:dyDescent="0.25">
      <c r="A181" s="59">
        <f>ROW()/3-1</f>
        <v>59.333333333333336</v>
      </c>
      <c r="B181" s="95"/>
      <c r="C181" s="3" t="str">
        <f ca="1">IF(B179="","",CONCATENATE("Zástupce","
",OFFSET(List1!K$11,tisk!A178,0)))</f>
        <v/>
      </c>
      <c r="D181" s="5" t="str">
        <f ca="1">IF(B179="","",CONCATENATE("Dotace bude použita na:",OFFSET(List1!N$11,tisk!A178,0)))</f>
        <v/>
      </c>
      <c r="E181" s="96"/>
      <c r="F181" s="88" t="str">
        <f ca="1">IF(B179="","",OFFSET(List1!Q$11,tisk!A178,0))</f>
        <v/>
      </c>
      <c r="G181" s="94"/>
      <c r="H181" s="97"/>
      <c r="I181" s="95"/>
      <c r="J181" s="95"/>
      <c r="K181" s="95"/>
      <c r="L181" s="95"/>
      <c r="M181" s="94"/>
    </row>
    <row r="182" spans="1:13" s="2" customFormat="1" ht="75" customHeight="1" x14ac:dyDescent="0.25">
      <c r="A182" s="59"/>
      <c r="B182" s="95" t="str">
        <f ca="1">IF(OFFSET(List1!B$11,tisk!A181,0)&gt;0,OFFSET(List1!B$11,tisk!A181,0),"")</f>
        <v/>
      </c>
      <c r="C182" s="3" t="str">
        <f ca="1">IF(B182="","",CONCATENATE(OFFSET(List1!C$11,tisk!A181,0),"
",OFFSET(List1!D$11,tisk!A181,0),"
",OFFSET(List1!E$11,tisk!A181,0),"
",OFFSET(List1!F$11,tisk!A181,0)))</f>
        <v/>
      </c>
      <c r="D182" s="87" t="str">
        <f ca="1">IF(B182="","",OFFSET(List1!L$11,tisk!A181,0))</f>
        <v/>
      </c>
      <c r="E182" s="96" t="str">
        <f ca="1">IF(B182="","",OFFSET(List1!O$11,tisk!A181,0))</f>
        <v/>
      </c>
      <c r="F182" s="88" t="str">
        <f ca="1">IF(B182="","",OFFSET(List1!P$11,tisk!A181,0))</f>
        <v/>
      </c>
      <c r="G182" s="94" t="str">
        <f ca="1">IF(B182="","",OFFSET(List1!R$11,tisk!A181,0))</f>
        <v/>
      </c>
      <c r="H182" s="97" t="str">
        <f ca="1">IF(B182="","",OFFSET(List1!S$11,tisk!A181,0))</f>
        <v/>
      </c>
      <c r="I182" s="95" t="str">
        <f ca="1">IF(B182="","",OFFSET(List1!T$11,tisk!A181,0))</f>
        <v/>
      </c>
      <c r="J182" s="95" t="str">
        <f ca="1">IF(B182="","",OFFSET(List1!U$11,tisk!A181,0))</f>
        <v/>
      </c>
      <c r="K182" s="95" t="str">
        <f ca="1">IF(B182="","",OFFSET(List1!V$11,tisk!A181,0))</f>
        <v/>
      </c>
      <c r="L182" s="95" t="str">
        <f ca="1">IF(B182="","",OFFSET(List1!W$11,tisk!A181,0))</f>
        <v/>
      </c>
      <c r="M182" s="94" t="str">
        <f ca="1">IF(B182="","",OFFSET(List1!X$11,tisk!A181,0))</f>
        <v/>
      </c>
    </row>
    <row r="183" spans="1:13" s="2" customFormat="1" ht="75" customHeight="1" x14ac:dyDescent="0.25">
      <c r="A183" s="59"/>
      <c r="B183" s="95"/>
      <c r="C183" s="3" t="str">
        <f ca="1">IF(B182="","",CONCATENATE("Okres ",OFFSET(List1!G$11,tisk!A181,0),"
","Právní forma","
",OFFSET(List1!H$11,tisk!A181,0),"
","IČO ",OFFSET(List1!I$11,tisk!A181,0),"
 ","B.Ú. ",OFFSET(List1!J$11,tisk!A181,0)))</f>
        <v/>
      </c>
      <c r="D183" s="5" t="str">
        <f ca="1">IF(B182="","",OFFSET(List1!M$11,tisk!A181,0))</f>
        <v/>
      </c>
      <c r="E183" s="96"/>
      <c r="F183" s="86"/>
      <c r="G183" s="94"/>
      <c r="H183" s="97"/>
      <c r="I183" s="95"/>
      <c r="J183" s="95"/>
      <c r="K183" s="95"/>
      <c r="L183" s="95"/>
      <c r="M183" s="94"/>
    </row>
    <row r="184" spans="1:13" s="2" customFormat="1" ht="30" customHeight="1" x14ac:dyDescent="0.25">
      <c r="A184" s="59">
        <f>ROW()/3-1</f>
        <v>60.333333333333336</v>
      </c>
      <c r="B184" s="95"/>
      <c r="C184" s="3" t="str">
        <f ca="1">IF(B182="","",CONCATENATE("Zástupce","
",OFFSET(List1!K$11,tisk!A181,0)))</f>
        <v/>
      </c>
      <c r="D184" s="5" t="str">
        <f ca="1">IF(B182="","",CONCATENATE("Dotace bude použita na:",OFFSET(List1!N$11,tisk!A181,0)))</f>
        <v/>
      </c>
      <c r="E184" s="96"/>
      <c r="F184" s="88" t="str">
        <f ca="1">IF(B182="","",OFFSET(List1!Q$11,tisk!A181,0))</f>
        <v/>
      </c>
      <c r="G184" s="94"/>
      <c r="H184" s="97"/>
      <c r="I184" s="95"/>
      <c r="J184" s="95"/>
      <c r="K184" s="95"/>
      <c r="L184" s="95"/>
      <c r="M184" s="94"/>
    </row>
    <row r="185" spans="1:13" s="2" customFormat="1" ht="75" customHeight="1" x14ac:dyDescent="0.25">
      <c r="A185" s="59"/>
      <c r="B185" s="95" t="str">
        <f ca="1">IF(OFFSET(List1!B$11,tisk!A184,0)&gt;0,OFFSET(List1!B$11,tisk!A184,0),"")</f>
        <v/>
      </c>
      <c r="C185" s="3" t="str">
        <f ca="1">IF(B185="","",CONCATENATE(OFFSET(List1!C$11,tisk!A184,0),"
",OFFSET(List1!D$11,tisk!A184,0),"
",OFFSET(List1!E$11,tisk!A184,0),"
",OFFSET(List1!F$11,tisk!A184,0)))</f>
        <v/>
      </c>
      <c r="D185" s="87" t="str">
        <f ca="1">IF(B185="","",OFFSET(List1!L$11,tisk!A184,0))</f>
        <v/>
      </c>
      <c r="E185" s="96" t="str">
        <f ca="1">IF(B185="","",OFFSET(List1!O$11,tisk!A184,0))</f>
        <v/>
      </c>
      <c r="F185" s="88" t="str">
        <f ca="1">IF(B185="","",OFFSET(List1!P$11,tisk!A184,0))</f>
        <v/>
      </c>
      <c r="G185" s="94" t="str">
        <f ca="1">IF(B185="","",OFFSET(List1!R$11,tisk!A184,0))</f>
        <v/>
      </c>
      <c r="H185" s="97" t="str">
        <f ca="1">IF(B185="","",OFFSET(List1!S$11,tisk!A184,0))</f>
        <v/>
      </c>
      <c r="I185" s="95" t="str">
        <f ca="1">IF(B185="","",OFFSET(List1!T$11,tisk!A184,0))</f>
        <v/>
      </c>
      <c r="J185" s="95" t="str">
        <f ca="1">IF(B185="","",OFFSET(List1!U$11,tisk!A184,0))</f>
        <v/>
      </c>
      <c r="K185" s="95" t="str">
        <f ca="1">IF(B185="","",OFFSET(List1!V$11,tisk!A184,0))</f>
        <v/>
      </c>
      <c r="L185" s="95" t="str">
        <f ca="1">IF(B185="","",OFFSET(List1!W$11,tisk!A184,0))</f>
        <v/>
      </c>
      <c r="M185" s="94" t="str">
        <f ca="1">IF(B185="","",OFFSET(List1!X$11,tisk!A184,0))</f>
        <v/>
      </c>
    </row>
    <row r="186" spans="1:13" s="2" customFormat="1" ht="75" customHeight="1" x14ac:dyDescent="0.25">
      <c r="A186" s="59"/>
      <c r="B186" s="95"/>
      <c r="C186" s="3" t="str">
        <f ca="1">IF(B185="","",CONCATENATE("Okres ",OFFSET(List1!G$11,tisk!A184,0),"
","Právní forma","
",OFFSET(List1!H$11,tisk!A184,0),"
","IČO ",OFFSET(List1!I$11,tisk!A184,0),"
 ","B.Ú. ",OFFSET(List1!J$11,tisk!A184,0)))</f>
        <v/>
      </c>
      <c r="D186" s="5" t="str">
        <f ca="1">IF(B185="","",OFFSET(List1!M$11,tisk!A184,0))</f>
        <v/>
      </c>
      <c r="E186" s="96"/>
      <c r="F186" s="86"/>
      <c r="G186" s="94"/>
      <c r="H186" s="97"/>
      <c r="I186" s="95"/>
      <c r="J186" s="95"/>
      <c r="K186" s="95"/>
      <c r="L186" s="95"/>
      <c r="M186" s="94"/>
    </row>
    <row r="187" spans="1:13" s="2" customFormat="1" ht="30" customHeight="1" x14ac:dyDescent="0.25">
      <c r="A187" s="59">
        <f>ROW()/3-1</f>
        <v>61.333333333333336</v>
      </c>
      <c r="B187" s="95"/>
      <c r="C187" s="3" t="str">
        <f ca="1">IF(B185="","",CONCATENATE("Zástupce","
",OFFSET(List1!K$11,tisk!A184,0)))</f>
        <v/>
      </c>
      <c r="D187" s="5" t="str">
        <f ca="1">IF(B185="","",CONCATENATE("Dotace bude použita na:",OFFSET(List1!N$11,tisk!A184,0)))</f>
        <v/>
      </c>
      <c r="E187" s="96"/>
      <c r="F187" s="88" t="str">
        <f ca="1">IF(B185="","",OFFSET(List1!Q$11,tisk!A184,0))</f>
        <v/>
      </c>
      <c r="G187" s="94"/>
      <c r="H187" s="97"/>
      <c r="I187" s="95"/>
      <c r="J187" s="95"/>
      <c r="K187" s="95"/>
      <c r="L187" s="95"/>
      <c r="M187" s="94"/>
    </row>
    <row r="188" spans="1:13" s="2" customFormat="1" ht="75" customHeight="1" x14ac:dyDescent="0.25">
      <c r="A188" s="59"/>
      <c r="B188" s="95" t="str">
        <f ca="1">IF(OFFSET(List1!B$11,tisk!A187,0)&gt;0,OFFSET(List1!B$11,tisk!A187,0),"")</f>
        <v/>
      </c>
      <c r="C188" s="3" t="str">
        <f ca="1">IF(B188="","",CONCATENATE(OFFSET(List1!C$11,tisk!A187,0),"
",OFFSET(List1!D$11,tisk!A187,0),"
",OFFSET(List1!E$11,tisk!A187,0),"
",OFFSET(List1!F$11,tisk!A187,0)))</f>
        <v/>
      </c>
      <c r="D188" s="87" t="str">
        <f ca="1">IF(B188="","",OFFSET(List1!L$11,tisk!A187,0))</f>
        <v/>
      </c>
      <c r="E188" s="96" t="str">
        <f ca="1">IF(B188="","",OFFSET(List1!O$11,tisk!A187,0))</f>
        <v/>
      </c>
      <c r="F188" s="88" t="str">
        <f ca="1">IF(B188="","",OFFSET(List1!P$11,tisk!A187,0))</f>
        <v/>
      </c>
      <c r="G188" s="94" t="str">
        <f ca="1">IF(B188="","",OFFSET(List1!R$11,tisk!A187,0))</f>
        <v/>
      </c>
      <c r="H188" s="97" t="str">
        <f ca="1">IF(B188="","",OFFSET(List1!S$11,tisk!A187,0))</f>
        <v/>
      </c>
      <c r="I188" s="95" t="str">
        <f ca="1">IF(B188="","",OFFSET(List1!T$11,tisk!A187,0))</f>
        <v/>
      </c>
      <c r="J188" s="95" t="str">
        <f ca="1">IF(B188="","",OFFSET(List1!U$11,tisk!A187,0))</f>
        <v/>
      </c>
      <c r="K188" s="95" t="str">
        <f ca="1">IF(B188="","",OFFSET(List1!V$11,tisk!A187,0))</f>
        <v/>
      </c>
      <c r="L188" s="95" t="str">
        <f ca="1">IF(B188="","",OFFSET(List1!W$11,tisk!A187,0))</f>
        <v/>
      </c>
      <c r="M188" s="94" t="str">
        <f ca="1">IF(B188="","",OFFSET(List1!X$11,tisk!A187,0))</f>
        <v/>
      </c>
    </row>
    <row r="189" spans="1:13" s="2" customFormat="1" ht="75" customHeight="1" x14ac:dyDescent="0.25">
      <c r="A189" s="59"/>
      <c r="B189" s="95"/>
      <c r="C189" s="3" t="str">
        <f ca="1">IF(B188="","",CONCATENATE("Okres ",OFFSET(List1!G$11,tisk!A187,0),"
","Právní forma","
",OFFSET(List1!H$11,tisk!A187,0),"
","IČO ",OFFSET(List1!I$11,tisk!A187,0),"
 ","B.Ú. ",OFFSET(List1!J$11,tisk!A187,0)))</f>
        <v/>
      </c>
      <c r="D189" s="5" t="str">
        <f ca="1">IF(B188="","",OFFSET(List1!M$11,tisk!A187,0))</f>
        <v/>
      </c>
      <c r="E189" s="96"/>
      <c r="F189" s="86"/>
      <c r="G189" s="94"/>
      <c r="H189" s="97"/>
      <c r="I189" s="95"/>
      <c r="J189" s="95"/>
      <c r="K189" s="95"/>
      <c r="L189" s="95"/>
      <c r="M189" s="94"/>
    </row>
    <row r="190" spans="1:13" s="2" customFormat="1" ht="30" customHeight="1" x14ac:dyDescent="0.25">
      <c r="A190" s="59">
        <f>ROW()/3-1</f>
        <v>62.333333333333336</v>
      </c>
      <c r="B190" s="95"/>
      <c r="C190" s="3" t="str">
        <f ca="1">IF(B188="","",CONCATENATE("Zástupce","
",OFFSET(List1!K$11,tisk!A187,0)))</f>
        <v/>
      </c>
      <c r="D190" s="5" t="str">
        <f ca="1">IF(B188="","",CONCATENATE("Dotace bude použita na:",OFFSET(List1!N$11,tisk!A187,0)))</f>
        <v/>
      </c>
      <c r="E190" s="96"/>
      <c r="F190" s="88" t="str">
        <f ca="1">IF(B188="","",OFFSET(List1!Q$11,tisk!A187,0))</f>
        <v/>
      </c>
      <c r="G190" s="94"/>
      <c r="H190" s="97"/>
      <c r="I190" s="95"/>
      <c r="J190" s="95"/>
      <c r="K190" s="95"/>
      <c r="L190" s="95"/>
      <c r="M190" s="94"/>
    </row>
    <row r="191" spans="1:13" s="2" customFormat="1" ht="75" customHeight="1" x14ac:dyDescent="0.25">
      <c r="A191" s="59"/>
      <c r="B191" s="95" t="str">
        <f ca="1">IF(OFFSET(List1!B$11,tisk!A190,0)&gt;0,OFFSET(List1!B$11,tisk!A190,0),"")</f>
        <v/>
      </c>
      <c r="C191" s="3" t="str">
        <f ca="1">IF(B191="","",CONCATENATE(OFFSET(List1!C$11,tisk!A190,0),"
",OFFSET(List1!D$11,tisk!A190,0),"
",OFFSET(List1!E$11,tisk!A190,0),"
",OFFSET(List1!F$11,tisk!A190,0)))</f>
        <v/>
      </c>
      <c r="D191" s="87" t="str">
        <f ca="1">IF(B191="","",OFFSET(List1!L$11,tisk!A190,0))</f>
        <v/>
      </c>
      <c r="E191" s="96" t="str">
        <f ca="1">IF(B191="","",OFFSET(List1!O$11,tisk!A190,0))</f>
        <v/>
      </c>
      <c r="F191" s="88" t="str">
        <f ca="1">IF(B191="","",OFFSET(List1!P$11,tisk!A190,0))</f>
        <v/>
      </c>
      <c r="G191" s="94" t="str">
        <f ca="1">IF(B191="","",OFFSET(List1!R$11,tisk!A190,0))</f>
        <v/>
      </c>
      <c r="H191" s="97" t="str">
        <f ca="1">IF(B191="","",OFFSET(List1!S$11,tisk!A190,0))</f>
        <v/>
      </c>
      <c r="I191" s="95" t="str">
        <f ca="1">IF(B191="","",OFFSET(List1!T$11,tisk!A190,0))</f>
        <v/>
      </c>
      <c r="J191" s="95" t="str">
        <f ca="1">IF(B191="","",OFFSET(List1!U$11,tisk!A190,0))</f>
        <v/>
      </c>
      <c r="K191" s="95" t="str">
        <f ca="1">IF(B191="","",OFFSET(List1!V$11,tisk!A190,0))</f>
        <v/>
      </c>
      <c r="L191" s="95" t="str">
        <f ca="1">IF(B191="","",OFFSET(List1!W$11,tisk!A190,0))</f>
        <v/>
      </c>
      <c r="M191" s="94" t="str">
        <f ca="1">IF(B191="","",OFFSET(List1!X$11,tisk!A190,0))</f>
        <v/>
      </c>
    </row>
    <row r="192" spans="1:13" s="2" customFormat="1" ht="75" customHeight="1" x14ac:dyDescent="0.25">
      <c r="A192" s="59"/>
      <c r="B192" s="95"/>
      <c r="C192" s="3" t="str">
        <f ca="1">IF(B191="","",CONCATENATE("Okres ",OFFSET(List1!G$11,tisk!A190,0),"
","Právní forma","
",OFFSET(List1!H$11,tisk!A190,0),"
","IČO ",OFFSET(List1!I$11,tisk!A190,0),"
 ","B.Ú. ",OFFSET(List1!J$11,tisk!A190,0)))</f>
        <v/>
      </c>
      <c r="D192" s="5" t="str">
        <f ca="1">IF(B191="","",OFFSET(List1!M$11,tisk!A190,0))</f>
        <v/>
      </c>
      <c r="E192" s="96"/>
      <c r="F192" s="86"/>
      <c r="G192" s="94"/>
      <c r="H192" s="97"/>
      <c r="I192" s="95"/>
      <c r="J192" s="95"/>
      <c r="K192" s="95"/>
      <c r="L192" s="95"/>
      <c r="M192" s="94"/>
    </row>
    <row r="193" spans="1:13" s="2" customFormat="1" ht="30" customHeight="1" x14ac:dyDescent="0.25">
      <c r="A193" s="59">
        <f>ROW()/3-1</f>
        <v>63.333333333333329</v>
      </c>
      <c r="B193" s="95"/>
      <c r="C193" s="3" t="str">
        <f ca="1">IF(B191="","",CONCATENATE("Zástupce","
",OFFSET(List1!K$11,tisk!A190,0)))</f>
        <v/>
      </c>
      <c r="D193" s="5" t="str">
        <f ca="1">IF(B191="","",CONCATENATE("Dotace bude použita na:",OFFSET(List1!N$11,tisk!A190,0)))</f>
        <v/>
      </c>
      <c r="E193" s="96"/>
      <c r="F193" s="88" t="str">
        <f ca="1">IF(B191="","",OFFSET(List1!Q$11,tisk!A190,0))</f>
        <v/>
      </c>
      <c r="G193" s="94"/>
      <c r="H193" s="97"/>
      <c r="I193" s="95"/>
      <c r="J193" s="95"/>
      <c r="K193" s="95"/>
      <c r="L193" s="95"/>
      <c r="M193" s="94"/>
    </row>
    <row r="194" spans="1:13" s="2" customFormat="1" ht="75" customHeight="1" x14ac:dyDescent="0.25">
      <c r="A194" s="59"/>
      <c r="B194" s="95" t="str">
        <f ca="1">IF(OFFSET(List1!B$11,tisk!A193,0)&gt;0,OFFSET(List1!B$11,tisk!A193,0),"")</f>
        <v/>
      </c>
      <c r="C194" s="3" t="str">
        <f ca="1">IF(B194="","",CONCATENATE(OFFSET(List1!C$11,tisk!A193,0),"
",OFFSET(List1!D$11,tisk!A193,0),"
",OFFSET(List1!E$11,tisk!A193,0),"
",OFFSET(List1!F$11,tisk!A193,0)))</f>
        <v/>
      </c>
      <c r="D194" s="87" t="str">
        <f ca="1">IF(B194="","",OFFSET(List1!L$11,tisk!A193,0))</f>
        <v/>
      </c>
      <c r="E194" s="96" t="str">
        <f ca="1">IF(B194="","",OFFSET(List1!O$11,tisk!A193,0))</f>
        <v/>
      </c>
      <c r="F194" s="88" t="str">
        <f ca="1">IF(B194="","",OFFSET(List1!P$11,tisk!A193,0))</f>
        <v/>
      </c>
      <c r="G194" s="94" t="str">
        <f ca="1">IF(B194="","",OFFSET(List1!R$11,tisk!A193,0))</f>
        <v/>
      </c>
      <c r="H194" s="97" t="str">
        <f ca="1">IF(B194="","",OFFSET(List1!S$11,tisk!A193,0))</f>
        <v/>
      </c>
      <c r="I194" s="95" t="str">
        <f ca="1">IF(B194="","",OFFSET(List1!T$11,tisk!A193,0))</f>
        <v/>
      </c>
      <c r="J194" s="95" t="str">
        <f ca="1">IF(B194="","",OFFSET(List1!U$11,tisk!A193,0))</f>
        <v/>
      </c>
      <c r="K194" s="95" t="str">
        <f ca="1">IF(B194="","",OFFSET(List1!V$11,tisk!A193,0))</f>
        <v/>
      </c>
      <c r="L194" s="95" t="str">
        <f ca="1">IF(B194="","",OFFSET(List1!W$11,tisk!A193,0))</f>
        <v/>
      </c>
      <c r="M194" s="94" t="str">
        <f ca="1">IF(B194="","",OFFSET(List1!X$11,tisk!A193,0))</f>
        <v/>
      </c>
    </row>
    <row r="195" spans="1:13" s="2" customFormat="1" ht="75" customHeight="1" x14ac:dyDescent="0.25">
      <c r="A195" s="59"/>
      <c r="B195" s="95"/>
      <c r="C195" s="3" t="str">
        <f ca="1">IF(B194="","",CONCATENATE("Okres ",OFFSET(List1!G$11,tisk!A193,0),"
","Právní forma","
",OFFSET(List1!H$11,tisk!A193,0),"
","IČO ",OFFSET(List1!I$11,tisk!A193,0),"
 ","B.Ú. ",OFFSET(List1!J$11,tisk!A193,0)))</f>
        <v/>
      </c>
      <c r="D195" s="5" t="str">
        <f ca="1">IF(B194="","",OFFSET(List1!M$11,tisk!A193,0))</f>
        <v/>
      </c>
      <c r="E195" s="96"/>
      <c r="F195" s="86"/>
      <c r="G195" s="94"/>
      <c r="H195" s="97"/>
      <c r="I195" s="95"/>
      <c r="J195" s="95"/>
      <c r="K195" s="95"/>
      <c r="L195" s="95"/>
      <c r="M195" s="94"/>
    </row>
    <row r="196" spans="1:13" s="2" customFormat="1" ht="30" customHeight="1" x14ac:dyDescent="0.25">
      <c r="A196" s="59">
        <f>ROW()/3-1</f>
        <v>64.333333333333329</v>
      </c>
      <c r="B196" s="95"/>
      <c r="C196" s="3" t="str">
        <f ca="1">IF(B194="","",CONCATENATE("Zástupce","
",OFFSET(List1!K$11,tisk!A193,0)))</f>
        <v/>
      </c>
      <c r="D196" s="5" t="str">
        <f ca="1">IF(B194="","",CONCATENATE("Dotace bude použita na:",OFFSET(List1!N$11,tisk!A193,0)))</f>
        <v/>
      </c>
      <c r="E196" s="96"/>
      <c r="F196" s="88" t="str">
        <f ca="1">IF(B194="","",OFFSET(List1!Q$11,tisk!A193,0))</f>
        <v/>
      </c>
      <c r="G196" s="94"/>
      <c r="H196" s="97"/>
      <c r="I196" s="95"/>
      <c r="J196" s="95"/>
      <c r="K196" s="95"/>
      <c r="L196" s="95"/>
      <c r="M196" s="94"/>
    </row>
    <row r="197" spans="1:13" s="2" customFormat="1" ht="75" customHeight="1" x14ac:dyDescent="0.25">
      <c r="A197" s="59"/>
      <c r="B197" s="95" t="str">
        <f ca="1">IF(OFFSET(List1!B$11,tisk!A196,0)&gt;0,OFFSET(List1!B$11,tisk!A196,0),"")</f>
        <v/>
      </c>
      <c r="C197" s="3" t="str">
        <f ca="1">IF(B197="","",CONCATENATE(OFFSET(List1!C$11,tisk!A196,0),"
",OFFSET(List1!D$11,tisk!A196,0),"
",OFFSET(List1!E$11,tisk!A196,0),"
",OFFSET(List1!F$11,tisk!A196,0)))</f>
        <v/>
      </c>
      <c r="D197" s="87" t="str">
        <f ca="1">IF(B197="","",OFFSET(List1!L$11,tisk!A196,0))</f>
        <v/>
      </c>
      <c r="E197" s="96" t="str">
        <f ca="1">IF(B197="","",OFFSET(List1!O$11,tisk!A196,0))</f>
        <v/>
      </c>
      <c r="F197" s="88" t="str">
        <f ca="1">IF(B197="","",OFFSET(List1!P$11,tisk!A196,0))</f>
        <v/>
      </c>
      <c r="G197" s="94" t="str">
        <f ca="1">IF(B197="","",OFFSET(List1!R$11,tisk!A196,0))</f>
        <v/>
      </c>
      <c r="H197" s="97" t="str">
        <f ca="1">IF(B197="","",OFFSET(List1!S$11,tisk!A196,0))</f>
        <v/>
      </c>
      <c r="I197" s="95" t="str">
        <f ca="1">IF(B197="","",OFFSET(List1!T$11,tisk!A196,0))</f>
        <v/>
      </c>
      <c r="J197" s="95" t="str">
        <f ca="1">IF(B197="","",OFFSET(List1!U$11,tisk!A196,0))</f>
        <v/>
      </c>
      <c r="K197" s="95" t="str">
        <f ca="1">IF(B197="","",OFFSET(List1!V$11,tisk!A196,0))</f>
        <v/>
      </c>
      <c r="L197" s="95" t="str">
        <f ca="1">IF(B197="","",OFFSET(List1!W$11,tisk!A196,0))</f>
        <v/>
      </c>
      <c r="M197" s="94" t="str">
        <f ca="1">IF(B197="","",OFFSET(List1!X$11,tisk!A196,0))</f>
        <v/>
      </c>
    </row>
    <row r="198" spans="1:13" s="2" customFormat="1" ht="75" customHeight="1" x14ac:dyDescent="0.25">
      <c r="A198" s="59"/>
      <c r="B198" s="95"/>
      <c r="C198" s="3" t="str">
        <f ca="1">IF(B197="","",CONCATENATE("Okres ",OFFSET(List1!G$11,tisk!A196,0),"
","Právní forma","
",OFFSET(List1!H$11,tisk!A196,0),"
","IČO ",OFFSET(List1!I$11,tisk!A196,0),"
 ","B.Ú. ",OFFSET(List1!J$11,tisk!A196,0)))</f>
        <v/>
      </c>
      <c r="D198" s="5" t="str">
        <f ca="1">IF(B197="","",OFFSET(List1!M$11,tisk!A196,0))</f>
        <v/>
      </c>
      <c r="E198" s="96"/>
      <c r="F198" s="86"/>
      <c r="G198" s="94"/>
      <c r="H198" s="97"/>
      <c r="I198" s="95"/>
      <c r="J198" s="95"/>
      <c r="K198" s="95"/>
      <c r="L198" s="95"/>
      <c r="M198" s="94"/>
    </row>
    <row r="199" spans="1:13" s="2" customFormat="1" ht="30" customHeight="1" x14ac:dyDescent="0.25">
      <c r="A199" s="59">
        <f>ROW()/3-1</f>
        <v>65.333333333333329</v>
      </c>
      <c r="B199" s="95"/>
      <c r="C199" s="3" t="str">
        <f ca="1">IF(B197="","",CONCATENATE("Zástupce","
",OFFSET(List1!K$11,tisk!A196,0)))</f>
        <v/>
      </c>
      <c r="D199" s="5" t="str">
        <f ca="1">IF(B197="","",CONCATENATE("Dotace bude použita na:",OFFSET(List1!N$11,tisk!A196,0)))</f>
        <v/>
      </c>
      <c r="E199" s="96"/>
      <c r="F199" s="88" t="str">
        <f ca="1">IF(B197="","",OFFSET(List1!Q$11,tisk!A196,0))</f>
        <v/>
      </c>
      <c r="G199" s="94"/>
      <c r="H199" s="97"/>
      <c r="I199" s="95"/>
      <c r="J199" s="95"/>
      <c r="K199" s="95"/>
      <c r="L199" s="95"/>
      <c r="M199" s="94"/>
    </row>
    <row r="200" spans="1:13" s="2" customFormat="1" ht="75" customHeight="1" x14ac:dyDescent="0.25">
      <c r="A200" s="59"/>
      <c r="B200" s="95" t="str">
        <f ca="1">IF(OFFSET(List1!B$11,tisk!A199,0)&gt;0,OFFSET(List1!B$11,tisk!A199,0),"")</f>
        <v/>
      </c>
      <c r="C200" s="3" t="str">
        <f ca="1">IF(B200="","",CONCATENATE(OFFSET(List1!C$11,tisk!A199,0),"
",OFFSET(List1!D$11,tisk!A199,0),"
",OFFSET(List1!E$11,tisk!A199,0),"
",OFFSET(List1!F$11,tisk!A199,0)))</f>
        <v/>
      </c>
      <c r="D200" s="87" t="str">
        <f ca="1">IF(B200="","",OFFSET(List1!L$11,tisk!A199,0))</f>
        <v/>
      </c>
      <c r="E200" s="96" t="str">
        <f ca="1">IF(B200="","",OFFSET(List1!O$11,tisk!A199,0))</f>
        <v/>
      </c>
      <c r="F200" s="88" t="str">
        <f ca="1">IF(B200="","",OFFSET(List1!P$11,tisk!A199,0))</f>
        <v/>
      </c>
      <c r="G200" s="94" t="str">
        <f ca="1">IF(B200="","",OFFSET(List1!R$11,tisk!A199,0))</f>
        <v/>
      </c>
      <c r="H200" s="97" t="str">
        <f ca="1">IF(B200="","",OFFSET(List1!S$11,tisk!A199,0))</f>
        <v/>
      </c>
      <c r="I200" s="95" t="str">
        <f ca="1">IF(B200="","",OFFSET(List1!T$11,tisk!A199,0))</f>
        <v/>
      </c>
      <c r="J200" s="95" t="str">
        <f ca="1">IF(B200="","",OFFSET(List1!U$11,tisk!A199,0))</f>
        <v/>
      </c>
      <c r="K200" s="95" t="str">
        <f ca="1">IF(B200="","",OFFSET(List1!V$11,tisk!A199,0))</f>
        <v/>
      </c>
      <c r="L200" s="95" t="str">
        <f ca="1">IF(B200="","",OFFSET(List1!W$11,tisk!A199,0))</f>
        <v/>
      </c>
      <c r="M200" s="94" t="str">
        <f ca="1">IF(B200="","",OFFSET(List1!X$11,tisk!A199,0))</f>
        <v/>
      </c>
    </row>
    <row r="201" spans="1:13" s="2" customFormat="1" ht="75" customHeight="1" x14ac:dyDescent="0.25">
      <c r="A201" s="59"/>
      <c r="B201" s="95"/>
      <c r="C201" s="3" t="str">
        <f ca="1">IF(B200="","",CONCATENATE("Okres ",OFFSET(List1!G$11,tisk!A199,0),"
","Právní forma","
",OFFSET(List1!H$11,tisk!A199,0),"
","IČO ",OFFSET(List1!I$11,tisk!A199,0),"
 ","B.Ú. ",OFFSET(List1!J$11,tisk!A199,0)))</f>
        <v/>
      </c>
      <c r="D201" s="5" t="str">
        <f ca="1">IF(B200="","",OFFSET(List1!M$11,tisk!A199,0))</f>
        <v/>
      </c>
      <c r="E201" s="96"/>
      <c r="F201" s="86"/>
      <c r="G201" s="94"/>
      <c r="H201" s="97"/>
      <c r="I201" s="95"/>
      <c r="J201" s="95"/>
      <c r="K201" s="95"/>
      <c r="L201" s="95"/>
      <c r="M201" s="94"/>
    </row>
    <row r="202" spans="1:13" s="2" customFormat="1" ht="30" customHeight="1" x14ac:dyDescent="0.25">
      <c r="A202" s="59">
        <f>ROW()/3-1</f>
        <v>66.333333333333329</v>
      </c>
      <c r="B202" s="95"/>
      <c r="C202" s="3" t="str">
        <f ca="1">IF(B200="","",CONCATENATE("Zástupce","
",OFFSET(List1!K$11,tisk!A199,0)))</f>
        <v/>
      </c>
      <c r="D202" s="5" t="str">
        <f ca="1">IF(B200="","",CONCATENATE("Dotace bude použita na:",OFFSET(List1!N$11,tisk!A199,0)))</f>
        <v/>
      </c>
      <c r="E202" s="96"/>
      <c r="F202" s="88" t="str">
        <f ca="1">IF(B200="","",OFFSET(List1!Q$11,tisk!A199,0))</f>
        <v/>
      </c>
      <c r="G202" s="94"/>
      <c r="H202" s="97"/>
      <c r="I202" s="95"/>
      <c r="J202" s="95"/>
      <c r="K202" s="95"/>
      <c r="L202" s="95"/>
      <c r="M202" s="94"/>
    </row>
    <row r="203" spans="1:13" s="2" customFormat="1" ht="75" customHeight="1" x14ac:dyDescent="0.25">
      <c r="A203" s="59"/>
      <c r="B203" s="95" t="str">
        <f ca="1">IF(OFFSET(List1!B$11,tisk!A202,0)&gt;0,OFFSET(List1!B$11,tisk!A202,0),"")</f>
        <v/>
      </c>
      <c r="C203" s="3" t="str">
        <f ca="1">IF(B203="","",CONCATENATE(OFFSET(List1!C$11,tisk!A202,0),"
",OFFSET(List1!D$11,tisk!A202,0),"
",OFFSET(List1!E$11,tisk!A202,0),"
",OFFSET(List1!F$11,tisk!A202,0)))</f>
        <v/>
      </c>
      <c r="D203" s="87" t="str">
        <f ca="1">IF(B203="","",OFFSET(List1!L$11,tisk!A202,0))</f>
        <v/>
      </c>
      <c r="E203" s="96" t="str">
        <f ca="1">IF(B203="","",OFFSET(List1!O$11,tisk!A202,0))</f>
        <v/>
      </c>
      <c r="F203" s="88" t="str">
        <f ca="1">IF(B203="","",OFFSET(List1!P$11,tisk!A202,0))</f>
        <v/>
      </c>
      <c r="G203" s="94" t="str">
        <f ca="1">IF(B203="","",OFFSET(List1!R$11,tisk!A202,0))</f>
        <v/>
      </c>
      <c r="H203" s="97" t="str">
        <f ca="1">IF(B203="","",OFFSET(List1!S$11,tisk!A202,0))</f>
        <v/>
      </c>
      <c r="I203" s="95" t="str">
        <f ca="1">IF(B203="","",OFFSET(List1!T$11,tisk!A202,0))</f>
        <v/>
      </c>
      <c r="J203" s="95" t="str">
        <f ca="1">IF(B203="","",OFFSET(List1!U$11,tisk!A202,0))</f>
        <v/>
      </c>
      <c r="K203" s="95" t="str">
        <f ca="1">IF(B203="","",OFFSET(List1!V$11,tisk!A202,0))</f>
        <v/>
      </c>
      <c r="L203" s="95" t="str">
        <f ca="1">IF(B203="","",OFFSET(List1!W$11,tisk!A202,0))</f>
        <v/>
      </c>
      <c r="M203" s="94" t="str">
        <f ca="1">IF(B203="","",OFFSET(List1!X$11,tisk!A202,0))</f>
        <v/>
      </c>
    </row>
    <row r="204" spans="1:13" s="2" customFormat="1" ht="75" customHeight="1" x14ac:dyDescent="0.25">
      <c r="A204" s="59"/>
      <c r="B204" s="95"/>
      <c r="C204" s="3" t="str">
        <f ca="1">IF(B203="","",CONCATENATE("Okres ",OFFSET(List1!G$11,tisk!A202,0),"
","Právní forma","
",OFFSET(List1!H$11,tisk!A202,0),"
","IČO ",OFFSET(List1!I$11,tisk!A202,0),"
 ","B.Ú. ",OFFSET(List1!J$11,tisk!A202,0)))</f>
        <v/>
      </c>
      <c r="D204" s="5" t="str">
        <f ca="1">IF(B203="","",OFFSET(List1!M$11,tisk!A202,0))</f>
        <v/>
      </c>
      <c r="E204" s="96"/>
      <c r="F204" s="86"/>
      <c r="G204" s="94"/>
      <c r="H204" s="97"/>
      <c r="I204" s="95"/>
      <c r="J204" s="95"/>
      <c r="K204" s="95"/>
      <c r="L204" s="95"/>
      <c r="M204" s="94"/>
    </row>
    <row r="205" spans="1:13" s="2" customFormat="1" ht="30" customHeight="1" x14ac:dyDescent="0.25">
      <c r="A205" s="59">
        <f>ROW()/3-1</f>
        <v>67.333333333333329</v>
      </c>
      <c r="B205" s="95"/>
      <c r="C205" s="3" t="str">
        <f ca="1">IF(B203="","",CONCATENATE("Zástupce","
",OFFSET(List1!K$11,tisk!A202,0)))</f>
        <v/>
      </c>
      <c r="D205" s="5" t="str">
        <f ca="1">IF(B203="","",CONCATENATE("Dotace bude použita na:",OFFSET(List1!N$11,tisk!A202,0)))</f>
        <v/>
      </c>
      <c r="E205" s="96"/>
      <c r="F205" s="88" t="str">
        <f ca="1">IF(B203="","",OFFSET(List1!Q$11,tisk!A202,0))</f>
        <v/>
      </c>
      <c r="G205" s="94"/>
      <c r="H205" s="97"/>
      <c r="I205" s="95"/>
      <c r="J205" s="95"/>
      <c r="K205" s="95"/>
      <c r="L205" s="95"/>
      <c r="M205" s="94"/>
    </row>
    <row r="206" spans="1:13" s="2" customFormat="1" ht="75" customHeight="1" x14ac:dyDescent="0.25">
      <c r="A206" s="59"/>
      <c r="B206" s="95" t="str">
        <f ca="1">IF(OFFSET(List1!B$11,tisk!A205,0)&gt;0,OFFSET(List1!B$11,tisk!A205,0),"")</f>
        <v/>
      </c>
      <c r="C206" s="3" t="str">
        <f ca="1">IF(B206="","",CONCATENATE(OFFSET(List1!C$11,tisk!A205,0),"
",OFFSET(List1!D$11,tisk!A205,0),"
",OFFSET(List1!E$11,tisk!A205,0),"
",OFFSET(List1!F$11,tisk!A205,0)))</f>
        <v/>
      </c>
      <c r="D206" s="87" t="str">
        <f ca="1">IF(B206="","",OFFSET(List1!L$11,tisk!A205,0))</f>
        <v/>
      </c>
      <c r="E206" s="96" t="str">
        <f ca="1">IF(B206="","",OFFSET(List1!O$11,tisk!A205,0))</f>
        <v/>
      </c>
      <c r="F206" s="88" t="str">
        <f ca="1">IF(B206="","",OFFSET(List1!P$11,tisk!A205,0))</f>
        <v/>
      </c>
      <c r="G206" s="94" t="str">
        <f ca="1">IF(B206="","",OFFSET(List1!R$11,tisk!A205,0))</f>
        <v/>
      </c>
      <c r="H206" s="97" t="str">
        <f ca="1">IF(B206="","",OFFSET(List1!S$11,tisk!A205,0))</f>
        <v/>
      </c>
      <c r="I206" s="95" t="str">
        <f ca="1">IF(B206="","",OFFSET(List1!T$11,tisk!A205,0))</f>
        <v/>
      </c>
      <c r="J206" s="95" t="str">
        <f ca="1">IF(B206="","",OFFSET(List1!U$11,tisk!A205,0))</f>
        <v/>
      </c>
      <c r="K206" s="95" t="str">
        <f ca="1">IF(B206="","",OFFSET(List1!V$11,tisk!A205,0))</f>
        <v/>
      </c>
      <c r="L206" s="95" t="str">
        <f ca="1">IF(B206="","",OFFSET(List1!W$11,tisk!A205,0))</f>
        <v/>
      </c>
      <c r="M206" s="94" t="str">
        <f ca="1">IF(B206="","",OFFSET(List1!X$11,tisk!A205,0))</f>
        <v/>
      </c>
    </row>
    <row r="207" spans="1:13" s="2" customFormat="1" ht="75" customHeight="1" x14ac:dyDescent="0.25">
      <c r="A207" s="59"/>
      <c r="B207" s="95"/>
      <c r="C207" s="3" t="str">
        <f ca="1">IF(B206="","",CONCATENATE("Okres ",OFFSET(List1!G$11,tisk!A205,0),"
","Právní forma","
",OFFSET(List1!H$11,tisk!A205,0),"
","IČO ",OFFSET(List1!I$11,tisk!A205,0),"
 ","B.Ú. ",OFFSET(List1!J$11,tisk!A205,0)))</f>
        <v/>
      </c>
      <c r="D207" s="5" t="str">
        <f ca="1">IF(B206="","",OFFSET(List1!M$11,tisk!A205,0))</f>
        <v/>
      </c>
      <c r="E207" s="96"/>
      <c r="F207" s="86"/>
      <c r="G207" s="94"/>
      <c r="H207" s="97"/>
      <c r="I207" s="95"/>
      <c r="J207" s="95"/>
      <c r="K207" s="95"/>
      <c r="L207" s="95"/>
      <c r="M207" s="94"/>
    </row>
    <row r="208" spans="1:13" s="2" customFormat="1" ht="30" customHeight="1" x14ac:dyDescent="0.25">
      <c r="A208" s="59">
        <f>ROW()/3-1</f>
        <v>68.333333333333329</v>
      </c>
      <c r="B208" s="95"/>
      <c r="C208" s="3" t="str">
        <f ca="1">IF(B206="","",CONCATENATE("Zástupce","
",OFFSET(List1!K$11,tisk!A205,0)))</f>
        <v/>
      </c>
      <c r="D208" s="5" t="str">
        <f ca="1">IF(B206="","",CONCATENATE("Dotace bude použita na:",OFFSET(List1!N$11,tisk!A205,0)))</f>
        <v/>
      </c>
      <c r="E208" s="96"/>
      <c r="F208" s="88" t="str">
        <f ca="1">IF(B206="","",OFFSET(List1!Q$11,tisk!A205,0))</f>
        <v/>
      </c>
      <c r="G208" s="94"/>
      <c r="H208" s="97"/>
      <c r="I208" s="95"/>
      <c r="J208" s="95"/>
      <c r="K208" s="95"/>
      <c r="L208" s="95"/>
      <c r="M208" s="94"/>
    </row>
    <row r="209" spans="1:13" s="2" customFormat="1" ht="75" customHeight="1" x14ac:dyDescent="0.25">
      <c r="A209" s="59"/>
      <c r="B209" s="95" t="str">
        <f ca="1">IF(OFFSET(List1!B$11,tisk!A208,0)&gt;0,OFFSET(List1!B$11,tisk!A208,0),"")</f>
        <v/>
      </c>
      <c r="C209" s="3" t="str">
        <f ca="1">IF(B209="","",CONCATENATE(OFFSET(List1!C$11,tisk!A208,0),"
",OFFSET(List1!D$11,tisk!A208,0),"
",OFFSET(List1!E$11,tisk!A208,0),"
",OFFSET(List1!F$11,tisk!A208,0)))</f>
        <v/>
      </c>
      <c r="D209" s="87" t="str">
        <f ca="1">IF(B209="","",OFFSET(List1!L$11,tisk!A208,0))</f>
        <v/>
      </c>
      <c r="E209" s="96" t="str">
        <f ca="1">IF(B209="","",OFFSET(List1!O$11,tisk!A208,0))</f>
        <v/>
      </c>
      <c r="F209" s="88" t="str">
        <f ca="1">IF(B209="","",OFFSET(List1!P$11,tisk!A208,0))</f>
        <v/>
      </c>
      <c r="G209" s="94" t="str">
        <f ca="1">IF(B209="","",OFFSET(List1!R$11,tisk!A208,0))</f>
        <v/>
      </c>
      <c r="H209" s="97" t="str">
        <f ca="1">IF(B209="","",OFFSET(List1!S$11,tisk!A208,0))</f>
        <v/>
      </c>
      <c r="I209" s="95" t="str">
        <f ca="1">IF(B209="","",OFFSET(List1!T$11,tisk!A208,0))</f>
        <v/>
      </c>
      <c r="J209" s="95" t="str">
        <f ca="1">IF(B209="","",OFFSET(List1!U$11,tisk!A208,0))</f>
        <v/>
      </c>
      <c r="K209" s="95" t="str">
        <f ca="1">IF(B209="","",OFFSET(List1!V$11,tisk!A208,0))</f>
        <v/>
      </c>
      <c r="L209" s="95" t="str">
        <f ca="1">IF(B209="","",OFFSET(List1!W$11,tisk!A208,0))</f>
        <v/>
      </c>
      <c r="M209" s="94" t="str">
        <f ca="1">IF(B209="","",OFFSET(List1!X$11,tisk!A208,0))</f>
        <v/>
      </c>
    </row>
    <row r="210" spans="1:13" s="2" customFormat="1" ht="75" customHeight="1" x14ac:dyDescent="0.25">
      <c r="A210" s="59"/>
      <c r="B210" s="95"/>
      <c r="C210" s="3" t="str">
        <f ca="1">IF(B209="","",CONCATENATE("Okres ",OFFSET(List1!G$11,tisk!A208,0),"
","Právní forma","
",OFFSET(List1!H$11,tisk!A208,0),"
","IČO ",OFFSET(List1!I$11,tisk!A208,0),"
 ","B.Ú. ",OFFSET(List1!J$11,tisk!A208,0)))</f>
        <v/>
      </c>
      <c r="D210" s="5" t="str">
        <f ca="1">IF(B209="","",OFFSET(List1!M$11,tisk!A208,0))</f>
        <v/>
      </c>
      <c r="E210" s="96"/>
      <c r="F210" s="86"/>
      <c r="G210" s="94"/>
      <c r="H210" s="97"/>
      <c r="I210" s="95"/>
      <c r="J210" s="95"/>
      <c r="K210" s="95"/>
      <c r="L210" s="95"/>
      <c r="M210" s="94"/>
    </row>
    <row r="211" spans="1:13" s="2" customFormat="1" ht="30" customHeight="1" x14ac:dyDescent="0.25">
      <c r="A211" s="59">
        <f>ROW()/3-1</f>
        <v>69.333333333333329</v>
      </c>
      <c r="B211" s="95"/>
      <c r="C211" s="3" t="str">
        <f ca="1">IF(B209="","",CONCATENATE("Zástupce","
",OFFSET(List1!K$11,tisk!A208,0)))</f>
        <v/>
      </c>
      <c r="D211" s="5" t="str">
        <f ca="1">IF(B209="","",CONCATENATE("Dotace bude použita na:",OFFSET(List1!N$11,tisk!A208,0)))</f>
        <v/>
      </c>
      <c r="E211" s="96"/>
      <c r="F211" s="88" t="str">
        <f ca="1">IF(B209="","",OFFSET(List1!Q$11,tisk!A208,0))</f>
        <v/>
      </c>
      <c r="G211" s="94"/>
      <c r="H211" s="97"/>
      <c r="I211" s="95"/>
      <c r="J211" s="95"/>
      <c r="K211" s="95"/>
      <c r="L211" s="95"/>
      <c r="M211" s="94"/>
    </row>
    <row r="212" spans="1:13" s="2" customFormat="1" ht="75" customHeight="1" x14ac:dyDescent="0.25">
      <c r="A212" s="59"/>
      <c r="B212" s="95" t="str">
        <f ca="1">IF(OFFSET(List1!B$11,tisk!A211,0)&gt;0,OFFSET(List1!B$11,tisk!A211,0),"")</f>
        <v/>
      </c>
      <c r="C212" s="3" t="str">
        <f ca="1">IF(B212="","",CONCATENATE(OFFSET(List1!C$11,tisk!A211,0),"
",OFFSET(List1!D$11,tisk!A211,0),"
",OFFSET(List1!E$11,tisk!A211,0),"
",OFFSET(List1!F$11,tisk!A211,0)))</f>
        <v/>
      </c>
      <c r="D212" s="87" t="str">
        <f ca="1">IF(B212="","",OFFSET(List1!L$11,tisk!A211,0))</f>
        <v/>
      </c>
      <c r="E212" s="96" t="str">
        <f ca="1">IF(B212="","",OFFSET(List1!O$11,tisk!A211,0))</f>
        <v/>
      </c>
      <c r="F212" s="88" t="str">
        <f ca="1">IF(B212="","",OFFSET(List1!P$11,tisk!A211,0))</f>
        <v/>
      </c>
      <c r="G212" s="94" t="str">
        <f ca="1">IF(B212="","",OFFSET(List1!R$11,tisk!A211,0))</f>
        <v/>
      </c>
      <c r="H212" s="97" t="str">
        <f ca="1">IF(B212="","",OFFSET(List1!S$11,tisk!A211,0))</f>
        <v/>
      </c>
      <c r="I212" s="95" t="str">
        <f ca="1">IF(B212="","",OFFSET(List1!T$11,tisk!A211,0))</f>
        <v/>
      </c>
      <c r="J212" s="95" t="str">
        <f ca="1">IF(B212="","",OFFSET(List1!U$11,tisk!A211,0))</f>
        <v/>
      </c>
      <c r="K212" s="95" t="str">
        <f ca="1">IF(B212="","",OFFSET(List1!V$11,tisk!A211,0))</f>
        <v/>
      </c>
      <c r="L212" s="95" t="str">
        <f ca="1">IF(B212="","",OFFSET(List1!W$11,tisk!A211,0))</f>
        <v/>
      </c>
      <c r="M212" s="94" t="str">
        <f ca="1">IF(B212="","",OFFSET(List1!X$11,tisk!A211,0))</f>
        <v/>
      </c>
    </row>
    <row r="213" spans="1:13" s="2" customFormat="1" ht="75" customHeight="1" x14ac:dyDescent="0.25">
      <c r="A213" s="59"/>
      <c r="B213" s="95"/>
      <c r="C213" s="3" t="str">
        <f ca="1">IF(B212="","",CONCATENATE("Okres ",OFFSET(List1!G$11,tisk!A211,0),"
","Právní forma","
",OFFSET(List1!H$11,tisk!A211,0),"
","IČO ",OFFSET(List1!I$11,tisk!A211,0),"
 ","B.Ú. ",OFFSET(List1!J$11,tisk!A211,0)))</f>
        <v/>
      </c>
      <c r="D213" s="5" t="str">
        <f ca="1">IF(B212="","",OFFSET(List1!M$11,tisk!A211,0))</f>
        <v/>
      </c>
      <c r="E213" s="96"/>
      <c r="F213" s="86"/>
      <c r="G213" s="94"/>
      <c r="H213" s="97"/>
      <c r="I213" s="95"/>
      <c r="J213" s="95"/>
      <c r="K213" s="95"/>
      <c r="L213" s="95"/>
      <c r="M213" s="94"/>
    </row>
    <row r="214" spans="1:13" s="2" customFormat="1" ht="30" customHeight="1" x14ac:dyDescent="0.25">
      <c r="A214" s="59">
        <f>ROW()/3-1</f>
        <v>70.333333333333329</v>
      </c>
      <c r="B214" s="95"/>
      <c r="C214" s="3" t="str">
        <f ca="1">IF(B212="","",CONCATENATE("Zástupce","
",OFFSET(List1!K$11,tisk!A211,0)))</f>
        <v/>
      </c>
      <c r="D214" s="5" t="str">
        <f ca="1">IF(B212="","",CONCATENATE("Dotace bude použita na:",OFFSET(List1!N$11,tisk!A211,0)))</f>
        <v/>
      </c>
      <c r="E214" s="96"/>
      <c r="F214" s="88" t="str">
        <f ca="1">IF(B212="","",OFFSET(List1!Q$11,tisk!A211,0))</f>
        <v/>
      </c>
      <c r="G214" s="94"/>
      <c r="H214" s="97"/>
      <c r="I214" s="95"/>
      <c r="J214" s="95"/>
      <c r="K214" s="95"/>
      <c r="L214" s="95"/>
      <c r="M214" s="94"/>
    </row>
    <row r="215" spans="1:13" s="2" customFormat="1" ht="75" customHeight="1" x14ac:dyDescent="0.25">
      <c r="A215" s="59"/>
      <c r="B215" s="95" t="str">
        <f ca="1">IF(OFFSET(List1!B$11,tisk!A214,0)&gt;0,OFFSET(List1!B$11,tisk!A214,0),"")</f>
        <v/>
      </c>
      <c r="C215" s="3" t="str">
        <f ca="1">IF(B215="","",CONCATENATE(OFFSET(List1!C$11,tisk!A214,0),"
",OFFSET(List1!D$11,tisk!A214,0),"
",OFFSET(List1!E$11,tisk!A214,0),"
",OFFSET(List1!F$11,tisk!A214,0)))</f>
        <v/>
      </c>
      <c r="D215" s="87" t="str">
        <f ca="1">IF(B215="","",OFFSET(List1!L$11,tisk!A214,0))</f>
        <v/>
      </c>
      <c r="E215" s="96" t="str">
        <f ca="1">IF(B215="","",OFFSET(List1!O$11,tisk!A214,0))</f>
        <v/>
      </c>
      <c r="F215" s="88" t="str">
        <f ca="1">IF(B215="","",OFFSET(List1!P$11,tisk!A214,0))</f>
        <v/>
      </c>
      <c r="G215" s="94" t="str">
        <f ca="1">IF(B215="","",OFFSET(List1!R$11,tisk!A214,0))</f>
        <v/>
      </c>
      <c r="H215" s="97" t="str">
        <f ca="1">IF(B215="","",OFFSET(List1!S$11,tisk!A214,0))</f>
        <v/>
      </c>
      <c r="I215" s="95" t="str">
        <f ca="1">IF(B215="","",OFFSET(List1!T$11,tisk!A214,0))</f>
        <v/>
      </c>
      <c r="J215" s="95" t="str">
        <f ca="1">IF(B215="","",OFFSET(List1!U$11,tisk!A214,0))</f>
        <v/>
      </c>
      <c r="K215" s="95" t="str">
        <f ca="1">IF(B215="","",OFFSET(List1!V$11,tisk!A214,0))</f>
        <v/>
      </c>
      <c r="L215" s="95" t="str">
        <f ca="1">IF(B215="","",OFFSET(List1!W$11,tisk!A214,0))</f>
        <v/>
      </c>
      <c r="M215" s="94" t="str">
        <f ca="1">IF(B215="","",OFFSET(List1!X$11,tisk!A214,0))</f>
        <v/>
      </c>
    </row>
    <row r="216" spans="1:13" s="2" customFormat="1" ht="75" customHeight="1" x14ac:dyDescent="0.25">
      <c r="A216" s="59"/>
      <c r="B216" s="95"/>
      <c r="C216" s="3" t="str">
        <f ca="1">IF(B215="","",CONCATENATE("Okres ",OFFSET(List1!G$11,tisk!A214,0),"
","Právní forma","
",OFFSET(List1!H$11,tisk!A214,0),"
","IČO ",OFFSET(List1!I$11,tisk!A214,0),"
 ","B.Ú. ",OFFSET(List1!J$11,tisk!A214,0)))</f>
        <v/>
      </c>
      <c r="D216" s="5" t="str">
        <f ca="1">IF(B215="","",OFFSET(List1!M$11,tisk!A214,0))</f>
        <v/>
      </c>
      <c r="E216" s="96"/>
      <c r="F216" s="86"/>
      <c r="G216" s="94"/>
      <c r="H216" s="97"/>
      <c r="I216" s="95"/>
      <c r="J216" s="95"/>
      <c r="K216" s="95"/>
      <c r="L216" s="95"/>
      <c r="M216" s="94"/>
    </row>
    <row r="217" spans="1:13" s="2" customFormat="1" ht="30" customHeight="1" x14ac:dyDescent="0.25">
      <c r="A217" s="59">
        <f>ROW()/3-1</f>
        <v>71.333333333333329</v>
      </c>
      <c r="B217" s="95"/>
      <c r="C217" s="3" t="str">
        <f ca="1">IF(B215="","",CONCATENATE("Zástupce","
",OFFSET(List1!K$11,tisk!A214,0)))</f>
        <v/>
      </c>
      <c r="D217" s="5" t="str">
        <f ca="1">IF(B215="","",CONCATENATE("Dotace bude použita na:",OFFSET(List1!N$11,tisk!A214,0)))</f>
        <v/>
      </c>
      <c r="E217" s="96"/>
      <c r="F217" s="88" t="str">
        <f ca="1">IF(B215="","",OFFSET(List1!Q$11,tisk!A214,0))</f>
        <v/>
      </c>
      <c r="G217" s="94"/>
      <c r="H217" s="97"/>
      <c r="I217" s="95"/>
      <c r="J217" s="95"/>
      <c r="K217" s="95"/>
      <c r="L217" s="95"/>
      <c r="M217" s="94"/>
    </row>
    <row r="218" spans="1:13" s="2" customFormat="1" ht="75" customHeight="1" x14ac:dyDescent="0.25">
      <c r="A218" s="59"/>
      <c r="B218" s="95" t="str">
        <f ca="1">IF(OFFSET(List1!B$11,tisk!A217,0)&gt;0,OFFSET(List1!B$11,tisk!A217,0),"")</f>
        <v/>
      </c>
      <c r="C218" s="3" t="str">
        <f ca="1">IF(B218="","",CONCATENATE(OFFSET(List1!C$11,tisk!A217,0),"
",OFFSET(List1!D$11,tisk!A217,0),"
",OFFSET(List1!E$11,tisk!A217,0),"
",OFFSET(List1!F$11,tisk!A217,0)))</f>
        <v/>
      </c>
      <c r="D218" s="87" t="str">
        <f ca="1">IF(B218="","",OFFSET(List1!L$11,tisk!A217,0))</f>
        <v/>
      </c>
      <c r="E218" s="96" t="str">
        <f ca="1">IF(B218="","",OFFSET(List1!O$11,tisk!A217,0))</f>
        <v/>
      </c>
      <c r="F218" s="88" t="str">
        <f ca="1">IF(B218="","",OFFSET(List1!P$11,tisk!A217,0))</f>
        <v/>
      </c>
      <c r="G218" s="94" t="str">
        <f ca="1">IF(B218="","",OFFSET(List1!R$11,tisk!A217,0))</f>
        <v/>
      </c>
      <c r="H218" s="97" t="str">
        <f ca="1">IF(B218="","",OFFSET(List1!S$11,tisk!A217,0))</f>
        <v/>
      </c>
      <c r="I218" s="95" t="str">
        <f ca="1">IF(B218="","",OFFSET(List1!T$11,tisk!A217,0))</f>
        <v/>
      </c>
      <c r="J218" s="95" t="str">
        <f ca="1">IF(B218="","",OFFSET(List1!U$11,tisk!A217,0))</f>
        <v/>
      </c>
      <c r="K218" s="95" t="str">
        <f ca="1">IF(B218="","",OFFSET(List1!V$11,tisk!A217,0))</f>
        <v/>
      </c>
      <c r="L218" s="95" t="str">
        <f ca="1">IF(B218="","",OFFSET(List1!W$11,tisk!A217,0))</f>
        <v/>
      </c>
      <c r="M218" s="94" t="str">
        <f ca="1">IF(B218="","",OFFSET(List1!X$11,tisk!A217,0))</f>
        <v/>
      </c>
    </row>
    <row r="219" spans="1:13" s="2" customFormat="1" ht="75" customHeight="1" x14ac:dyDescent="0.25">
      <c r="A219" s="59"/>
      <c r="B219" s="95"/>
      <c r="C219" s="3" t="str">
        <f ca="1">IF(B218="","",CONCATENATE("Okres ",OFFSET(List1!G$11,tisk!A217,0),"
","Právní forma","
",OFFSET(List1!H$11,tisk!A217,0),"
","IČO ",OFFSET(List1!I$11,tisk!A217,0),"
 ","B.Ú. ",OFFSET(List1!J$11,tisk!A217,0)))</f>
        <v/>
      </c>
      <c r="D219" s="5" t="str">
        <f ca="1">IF(B218="","",OFFSET(List1!M$11,tisk!A217,0))</f>
        <v/>
      </c>
      <c r="E219" s="96"/>
      <c r="F219" s="86"/>
      <c r="G219" s="94"/>
      <c r="H219" s="97"/>
      <c r="I219" s="95"/>
      <c r="J219" s="95"/>
      <c r="K219" s="95"/>
      <c r="L219" s="95"/>
      <c r="M219" s="94"/>
    </row>
    <row r="220" spans="1:13" s="2" customFormat="1" ht="30" customHeight="1" x14ac:dyDescent="0.25">
      <c r="A220" s="59">
        <f>ROW()/3-1</f>
        <v>72.333333333333329</v>
      </c>
      <c r="B220" s="95"/>
      <c r="C220" s="3" t="str">
        <f ca="1">IF(B218="","",CONCATENATE("Zástupce","
",OFFSET(List1!K$11,tisk!A217,0)))</f>
        <v/>
      </c>
      <c r="D220" s="5" t="str">
        <f ca="1">IF(B218="","",CONCATENATE("Dotace bude použita na:",OFFSET(List1!N$11,tisk!A217,0)))</f>
        <v/>
      </c>
      <c r="E220" s="96"/>
      <c r="F220" s="88" t="str">
        <f ca="1">IF(B218="","",OFFSET(List1!Q$11,tisk!A217,0))</f>
        <v/>
      </c>
      <c r="G220" s="94"/>
      <c r="H220" s="97"/>
      <c r="I220" s="95"/>
      <c r="J220" s="95"/>
      <c r="K220" s="95"/>
      <c r="L220" s="95"/>
      <c r="M220" s="94"/>
    </row>
    <row r="221" spans="1:13" s="2" customFormat="1" ht="75" customHeight="1" x14ac:dyDescent="0.25">
      <c r="A221" s="59"/>
      <c r="B221" s="95" t="str">
        <f ca="1">IF(OFFSET(List1!B$11,tisk!A220,0)&gt;0,OFFSET(List1!B$11,tisk!A220,0),"")</f>
        <v/>
      </c>
      <c r="C221" s="3" t="str">
        <f ca="1">IF(B221="","",CONCATENATE(OFFSET(List1!C$11,tisk!A220,0),"
",OFFSET(List1!D$11,tisk!A220,0),"
",OFFSET(List1!E$11,tisk!A220,0),"
",OFFSET(List1!F$11,tisk!A220,0)))</f>
        <v/>
      </c>
      <c r="D221" s="87" t="str">
        <f ca="1">IF(B221="","",OFFSET(List1!L$11,tisk!A220,0))</f>
        <v/>
      </c>
      <c r="E221" s="96" t="str">
        <f ca="1">IF(B221="","",OFFSET(List1!O$11,tisk!A220,0))</f>
        <v/>
      </c>
      <c r="F221" s="88" t="str">
        <f ca="1">IF(B221="","",OFFSET(List1!P$11,tisk!A220,0))</f>
        <v/>
      </c>
      <c r="G221" s="94" t="str">
        <f ca="1">IF(B221="","",OFFSET(List1!R$11,tisk!A220,0))</f>
        <v/>
      </c>
      <c r="H221" s="97" t="str">
        <f ca="1">IF(B221="","",OFFSET(List1!S$11,tisk!A220,0))</f>
        <v/>
      </c>
      <c r="I221" s="95" t="str">
        <f ca="1">IF(B221="","",OFFSET(List1!T$11,tisk!A220,0))</f>
        <v/>
      </c>
      <c r="J221" s="95" t="str">
        <f ca="1">IF(B221="","",OFFSET(List1!U$11,tisk!A220,0))</f>
        <v/>
      </c>
      <c r="K221" s="95" t="str">
        <f ca="1">IF(B221="","",OFFSET(List1!V$11,tisk!A220,0))</f>
        <v/>
      </c>
      <c r="L221" s="95" t="str">
        <f ca="1">IF(B221="","",OFFSET(List1!W$11,tisk!A220,0))</f>
        <v/>
      </c>
      <c r="M221" s="94" t="str">
        <f ca="1">IF(B221="","",OFFSET(List1!X$11,tisk!A220,0))</f>
        <v/>
      </c>
    </row>
    <row r="222" spans="1:13" s="2" customFormat="1" ht="75" customHeight="1" x14ac:dyDescent="0.25">
      <c r="A222" s="59"/>
      <c r="B222" s="95"/>
      <c r="C222" s="3" t="str">
        <f ca="1">IF(B221="","",CONCATENATE("Okres ",OFFSET(List1!G$11,tisk!A220,0),"
","Právní forma","
",OFFSET(List1!H$11,tisk!A220,0),"
","IČO ",OFFSET(List1!I$11,tisk!A220,0),"
 ","B.Ú. ",OFFSET(List1!J$11,tisk!A220,0)))</f>
        <v/>
      </c>
      <c r="D222" s="5" t="str">
        <f ca="1">IF(B221="","",OFFSET(List1!M$11,tisk!A220,0))</f>
        <v/>
      </c>
      <c r="E222" s="96"/>
      <c r="F222" s="86"/>
      <c r="G222" s="94"/>
      <c r="H222" s="97"/>
      <c r="I222" s="95"/>
      <c r="J222" s="95"/>
      <c r="K222" s="95"/>
      <c r="L222" s="95"/>
      <c r="M222" s="94"/>
    </row>
    <row r="223" spans="1:13" s="2" customFormat="1" ht="30" customHeight="1" x14ac:dyDescent="0.25">
      <c r="A223" s="59">
        <f>ROW()/3-1</f>
        <v>73.333333333333329</v>
      </c>
      <c r="B223" s="95"/>
      <c r="C223" s="3" t="str">
        <f ca="1">IF(B221="","",CONCATENATE("Zástupce","
",OFFSET(List1!K$11,tisk!A220,0)))</f>
        <v/>
      </c>
      <c r="D223" s="5" t="str">
        <f ca="1">IF(B221="","",CONCATENATE("Dotace bude použita na:",OFFSET(List1!N$11,tisk!A220,0)))</f>
        <v/>
      </c>
      <c r="E223" s="96"/>
      <c r="F223" s="88" t="str">
        <f ca="1">IF(B221="","",OFFSET(List1!Q$11,tisk!A220,0))</f>
        <v/>
      </c>
      <c r="G223" s="94"/>
      <c r="H223" s="97"/>
      <c r="I223" s="95"/>
      <c r="J223" s="95"/>
      <c r="K223" s="95"/>
      <c r="L223" s="95"/>
      <c r="M223" s="94"/>
    </row>
    <row r="224" spans="1:13" s="2" customFormat="1" ht="75" customHeight="1" x14ac:dyDescent="0.25">
      <c r="A224" s="59"/>
      <c r="B224" s="95" t="str">
        <f ca="1">IF(OFFSET(List1!B$11,tisk!A223,0)&gt;0,OFFSET(List1!B$11,tisk!A223,0),"")</f>
        <v/>
      </c>
      <c r="C224" s="3" t="str">
        <f ca="1">IF(B224="","",CONCATENATE(OFFSET(List1!C$11,tisk!A223,0),"
",OFFSET(List1!D$11,tisk!A223,0),"
",OFFSET(List1!E$11,tisk!A223,0),"
",OFFSET(List1!F$11,tisk!A223,0)))</f>
        <v/>
      </c>
      <c r="D224" s="87" t="str">
        <f ca="1">IF(B224="","",OFFSET(List1!L$11,tisk!A223,0))</f>
        <v/>
      </c>
      <c r="E224" s="96" t="str">
        <f ca="1">IF(B224="","",OFFSET(List1!O$11,tisk!A223,0))</f>
        <v/>
      </c>
      <c r="F224" s="88" t="str">
        <f ca="1">IF(B224="","",OFFSET(List1!P$11,tisk!A223,0))</f>
        <v/>
      </c>
      <c r="G224" s="94" t="str">
        <f ca="1">IF(B224="","",OFFSET(List1!R$11,tisk!A223,0))</f>
        <v/>
      </c>
      <c r="H224" s="97" t="str">
        <f ca="1">IF(B224="","",OFFSET(List1!S$11,tisk!A223,0))</f>
        <v/>
      </c>
      <c r="I224" s="95" t="str">
        <f ca="1">IF(B224="","",OFFSET(List1!T$11,tisk!A223,0))</f>
        <v/>
      </c>
      <c r="J224" s="95" t="str">
        <f ca="1">IF(B224="","",OFFSET(List1!U$11,tisk!A223,0))</f>
        <v/>
      </c>
      <c r="K224" s="95" t="str">
        <f ca="1">IF(B224="","",OFFSET(List1!V$11,tisk!A223,0))</f>
        <v/>
      </c>
      <c r="L224" s="95" t="str">
        <f ca="1">IF(B224="","",OFFSET(List1!W$11,tisk!A223,0))</f>
        <v/>
      </c>
      <c r="M224" s="94" t="str">
        <f ca="1">IF(B224="","",OFFSET(List1!X$11,tisk!A223,0))</f>
        <v/>
      </c>
    </row>
    <row r="225" spans="1:13" s="2" customFormat="1" ht="75" customHeight="1" x14ac:dyDescent="0.25">
      <c r="A225" s="59"/>
      <c r="B225" s="95"/>
      <c r="C225" s="3" t="str">
        <f ca="1">IF(B224="","",CONCATENATE("Okres ",OFFSET(List1!G$11,tisk!A223,0),"
","Právní forma","
",OFFSET(List1!H$11,tisk!A223,0),"
","IČO ",OFFSET(List1!I$11,tisk!A223,0),"
 ","B.Ú. ",OFFSET(List1!J$11,tisk!A223,0)))</f>
        <v/>
      </c>
      <c r="D225" s="5" t="str">
        <f ca="1">IF(B224="","",OFFSET(List1!M$11,tisk!A223,0))</f>
        <v/>
      </c>
      <c r="E225" s="96"/>
      <c r="F225" s="86"/>
      <c r="G225" s="94"/>
      <c r="H225" s="97"/>
      <c r="I225" s="95"/>
      <c r="J225" s="95"/>
      <c r="K225" s="95"/>
      <c r="L225" s="95"/>
      <c r="M225" s="94"/>
    </row>
    <row r="226" spans="1:13" s="2" customFormat="1" ht="30" customHeight="1" x14ac:dyDescent="0.25">
      <c r="A226" s="59">
        <f>ROW()/3-1</f>
        <v>74.333333333333329</v>
      </c>
      <c r="B226" s="95"/>
      <c r="C226" s="3" t="str">
        <f ca="1">IF(B224="","",CONCATENATE("Zástupce","
",OFFSET(List1!K$11,tisk!A223,0)))</f>
        <v/>
      </c>
      <c r="D226" s="5" t="str">
        <f ca="1">IF(B224="","",CONCATENATE("Dotace bude použita na:",OFFSET(List1!N$11,tisk!A223,0)))</f>
        <v/>
      </c>
      <c r="E226" s="96"/>
      <c r="F226" s="88" t="str">
        <f ca="1">IF(B224="","",OFFSET(List1!Q$11,tisk!A223,0))</f>
        <v/>
      </c>
      <c r="G226" s="94"/>
      <c r="H226" s="97"/>
      <c r="I226" s="95"/>
      <c r="J226" s="95"/>
      <c r="K226" s="95"/>
      <c r="L226" s="95"/>
      <c r="M226" s="94"/>
    </row>
    <row r="227" spans="1:13" s="2" customFormat="1" ht="75" customHeight="1" x14ac:dyDescent="0.25">
      <c r="A227" s="59"/>
      <c r="B227" s="95" t="str">
        <f ca="1">IF(OFFSET(List1!B$11,tisk!A226,0)&gt;0,OFFSET(List1!B$11,tisk!A226,0),"")</f>
        <v/>
      </c>
      <c r="C227" s="3" t="str">
        <f ca="1">IF(B227="","",CONCATENATE(OFFSET(List1!C$11,tisk!A226,0),"
",OFFSET(List1!D$11,tisk!A226,0),"
",OFFSET(List1!E$11,tisk!A226,0),"
",OFFSET(List1!F$11,tisk!A226,0)))</f>
        <v/>
      </c>
      <c r="D227" s="87" t="str">
        <f ca="1">IF(B227="","",OFFSET(List1!L$11,tisk!A226,0))</f>
        <v/>
      </c>
      <c r="E227" s="96" t="str">
        <f ca="1">IF(B227="","",OFFSET(List1!O$11,tisk!A226,0))</f>
        <v/>
      </c>
      <c r="F227" s="88" t="str">
        <f ca="1">IF(B227="","",OFFSET(List1!P$11,tisk!A226,0))</f>
        <v/>
      </c>
      <c r="G227" s="94" t="str">
        <f ca="1">IF(B227="","",OFFSET(List1!R$11,tisk!A226,0))</f>
        <v/>
      </c>
      <c r="H227" s="97" t="str">
        <f ca="1">IF(B227="","",OFFSET(List1!S$11,tisk!A226,0))</f>
        <v/>
      </c>
      <c r="I227" s="95" t="str">
        <f ca="1">IF(B227="","",OFFSET(List1!T$11,tisk!A226,0))</f>
        <v/>
      </c>
      <c r="J227" s="95" t="str">
        <f ca="1">IF(B227="","",OFFSET(List1!U$11,tisk!A226,0))</f>
        <v/>
      </c>
      <c r="K227" s="95" t="str">
        <f ca="1">IF(B227="","",OFFSET(List1!V$11,tisk!A226,0))</f>
        <v/>
      </c>
      <c r="L227" s="95" t="str">
        <f ca="1">IF(B227="","",OFFSET(List1!W$11,tisk!A226,0))</f>
        <v/>
      </c>
      <c r="M227" s="94" t="str">
        <f ca="1">IF(B227="","",OFFSET(List1!X$11,tisk!A226,0))</f>
        <v/>
      </c>
    </row>
    <row r="228" spans="1:13" s="2" customFormat="1" ht="75" customHeight="1" x14ac:dyDescent="0.25">
      <c r="A228" s="59"/>
      <c r="B228" s="95"/>
      <c r="C228" s="3" t="str">
        <f ca="1">IF(B227="","",CONCATENATE("Okres ",OFFSET(List1!G$11,tisk!A226,0),"
","Právní forma","
",OFFSET(List1!H$11,tisk!A226,0),"
","IČO ",OFFSET(List1!I$11,tisk!A226,0),"
 ","B.Ú. ",OFFSET(List1!J$11,tisk!A226,0)))</f>
        <v/>
      </c>
      <c r="D228" s="5" t="str">
        <f ca="1">IF(B227="","",OFFSET(List1!M$11,tisk!A226,0))</f>
        <v/>
      </c>
      <c r="E228" s="96"/>
      <c r="F228" s="86"/>
      <c r="G228" s="94"/>
      <c r="H228" s="97"/>
      <c r="I228" s="95"/>
      <c r="J228" s="95"/>
      <c r="K228" s="95"/>
      <c r="L228" s="95"/>
      <c r="M228" s="94"/>
    </row>
    <row r="229" spans="1:13" s="2" customFormat="1" ht="30" customHeight="1" x14ac:dyDescent="0.25">
      <c r="A229" s="59">
        <f>ROW()/3-1</f>
        <v>75.333333333333329</v>
      </c>
      <c r="B229" s="95"/>
      <c r="C229" s="3" t="str">
        <f ca="1">IF(B227="","",CONCATENATE("Zástupce","
",OFFSET(List1!K$11,tisk!A226,0)))</f>
        <v/>
      </c>
      <c r="D229" s="5" t="str">
        <f ca="1">IF(B227="","",CONCATENATE("Dotace bude použita na:",OFFSET(List1!N$11,tisk!A226,0)))</f>
        <v/>
      </c>
      <c r="E229" s="96"/>
      <c r="F229" s="88" t="str">
        <f ca="1">IF(B227="","",OFFSET(List1!Q$11,tisk!A226,0))</f>
        <v/>
      </c>
      <c r="G229" s="94"/>
      <c r="H229" s="97"/>
      <c r="I229" s="95"/>
      <c r="J229" s="95"/>
      <c r="K229" s="95"/>
      <c r="L229" s="95"/>
      <c r="M229" s="94"/>
    </row>
    <row r="230" spans="1:13" s="2" customFormat="1" ht="75" customHeight="1" x14ac:dyDescent="0.25">
      <c r="A230" s="59"/>
      <c r="B230" s="95" t="str">
        <f ca="1">IF(OFFSET(List1!B$11,tisk!A229,0)&gt;0,OFFSET(List1!B$11,tisk!A229,0),"")</f>
        <v/>
      </c>
      <c r="C230" s="3" t="str">
        <f ca="1">IF(B230="","",CONCATENATE(OFFSET(List1!C$11,tisk!A229,0),"
",OFFSET(List1!D$11,tisk!A229,0),"
",OFFSET(List1!E$11,tisk!A229,0),"
",OFFSET(List1!F$11,tisk!A229,0)))</f>
        <v/>
      </c>
      <c r="D230" s="87" t="str">
        <f ca="1">IF(B230="","",OFFSET(List1!L$11,tisk!A229,0))</f>
        <v/>
      </c>
      <c r="E230" s="96" t="str">
        <f ca="1">IF(B230="","",OFFSET(List1!O$11,tisk!A229,0))</f>
        <v/>
      </c>
      <c r="F230" s="88" t="str">
        <f ca="1">IF(B230="","",OFFSET(List1!P$11,tisk!A229,0))</f>
        <v/>
      </c>
      <c r="G230" s="94" t="str">
        <f ca="1">IF(B230="","",OFFSET(List1!R$11,tisk!A229,0))</f>
        <v/>
      </c>
      <c r="H230" s="97" t="str">
        <f ca="1">IF(B230="","",OFFSET(List1!S$11,tisk!A229,0))</f>
        <v/>
      </c>
      <c r="I230" s="95" t="str">
        <f ca="1">IF(B230="","",OFFSET(List1!T$11,tisk!A229,0))</f>
        <v/>
      </c>
      <c r="J230" s="95" t="str">
        <f ca="1">IF(B230="","",OFFSET(List1!U$11,tisk!A229,0))</f>
        <v/>
      </c>
      <c r="K230" s="95" t="str">
        <f ca="1">IF(B230="","",OFFSET(List1!V$11,tisk!A229,0))</f>
        <v/>
      </c>
      <c r="L230" s="95" t="str">
        <f ca="1">IF(B230="","",OFFSET(List1!W$11,tisk!A229,0))</f>
        <v/>
      </c>
      <c r="M230" s="94" t="str">
        <f ca="1">IF(B230="","",OFFSET(List1!X$11,tisk!A229,0))</f>
        <v/>
      </c>
    </row>
    <row r="231" spans="1:13" s="2" customFormat="1" ht="75" customHeight="1" x14ac:dyDescent="0.25">
      <c r="A231" s="59"/>
      <c r="B231" s="95"/>
      <c r="C231" s="3" t="str">
        <f ca="1">IF(B230="","",CONCATENATE("Okres ",OFFSET(List1!G$11,tisk!A229,0),"
","Právní forma","
",OFFSET(List1!H$11,tisk!A229,0),"
","IČO ",OFFSET(List1!I$11,tisk!A229,0),"
 ","B.Ú. ",OFFSET(List1!J$11,tisk!A229,0)))</f>
        <v/>
      </c>
      <c r="D231" s="5" t="str">
        <f ca="1">IF(B230="","",OFFSET(List1!M$11,tisk!A229,0))</f>
        <v/>
      </c>
      <c r="E231" s="96"/>
      <c r="F231" s="86"/>
      <c r="G231" s="94"/>
      <c r="H231" s="97"/>
      <c r="I231" s="95"/>
      <c r="J231" s="95"/>
      <c r="K231" s="95"/>
      <c r="L231" s="95"/>
      <c r="M231" s="94"/>
    </row>
    <row r="232" spans="1:13" s="2" customFormat="1" ht="30" customHeight="1" x14ac:dyDescent="0.25">
      <c r="A232" s="59">
        <f>ROW()/3-1</f>
        <v>76.333333333333329</v>
      </c>
      <c r="B232" s="95"/>
      <c r="C232" s="3" t="str">
        <f ca="1">IF(B230="","",CONCATENATE("Zástupce","
",OFFSET(List1!K$11,tisk!A229,0)))</f>
        <v/>
      </c>
      <c r="D232" s="5" t="str">
        <f ca="1">IF(B230="","",CONCATENATE("Dotace bude použita na:",OFFSET(List1!N$11,tisk!A229,0)))</f>
        <v/>
      </c>
      <c r="E232" s="96"/>
      <c r="F232" s="88" t="str">
        <f ca="1">IF(B230="","",OFFSET(List1!Q$11,tisk!A229,0))</f>
        <v/>
      </c>
      <c r="G232" s="94"/>
      <c r="H232" s="97"/>
      <c r="I232" s="95"/>
      <c r="J232" s="95"/>
      <c r="K232" s="95"/>
      <c r="L232" s="95"/>
      <c r="M232" s="94"/>
    </row>
    <row r="233" spans="1:13" s="2" customFormat="1" ht="75" customHeight="1" x14ac:dyDescent="0.25">
      <c r="A233" s="59"/>
      <c r="B233" s="95" t="str">
        <f ca="1">IF(OFFSET(List1!B$11,tisk!A232,0)&gt;0,OFFSET(List1!B$11,tisk!A232,0),"")</f>
        <v/>
      </c>
      <c r="C233" s="3" t="str">
        <f ca="1">IF(B233="","",CONCATENATE(OFFSET(List1!C$11,tisk!A232,0),"
",OFFSET(List1!D$11,tisk!A232,0),"
",OFFSET(List1!E$11,tisk!A232,0),"
",OFFSET(List1!F$11,tisk!A232,0)))</f>
        <v/>
      </c>
      <c r="D233" s="87" t="str">
        <f ca="1">IF(B233="","",OFFSET(List1!L$11,tisk!A232,0))</f>
        <v/>
      </c>
      <c r="E233" s="96" t="str">
        <f ca="1">IF(B233="","",OFFSET(List1!O$11,tisk!A232,0))</f>
        <v/>
      </c>
      <c r="F233" s="88" t="str">
        <f ca="1">IF(B233="","",OFFSET(List1!P$11,tisk!A232,0))</f>
        <v/>
      </c>
      <c r="G233" s="94" t="str">
        <f ca="1">IF(B233="","",OFFSET(List1!R$11,tisk!A232,0))</f>
        <v/>
      </c>
      <c r="H233" s="97" t="str">
        <f ca="1">IF(B233="","",OFFSET(List1!S$11,tisk!A232,0))</f>
        <v/>
      </c>
      <c r="I233" s="95" t="str">
        <f ca="1">IF(B233="","",OFFSET(List1!T$11,tisk!A232,0))</f>
        <v/>
      </c>
      <c r="J233" s="95" t="str">
        <f ca="1">IF(B233="","",OFFSET(List1!U$11,tisk!A232,0))</f>
        <v/>
      </c>
      <c r="K233" s="95" t="str">
        <f ca="1">IF(B233="","",OFFSET(List1!V$11,tisk!A232,0))</f>
        <v/>
      </c>
      <c r="L233" s="95" t="str">
        <f ca="1">IF(B233="","",OFFSET(List1!W$11,tisk!A232,0))</f>
        <v/>
      </c>
      <c r="M233" s="94" t="str">
        <f ca="1">IF(B233="","",OFFSET(List1!X$11,tisk!A232,0))</f>
        <v/>
      </c>
    </row>
    <row r="234" spans="1:13" s="2" customFormat="1" ht="75" customHeight="1" x14ac:dyDescent="0.25">
      <c r="A234" s="59"/>
      <c r="B234" s="95"/>
      <c r="C234" s="3" t="str">
        <f ca="1">IF(B233="","",CONCATENATE("Okres ",OFFSET(List1!G$11,tisk!A232,0),"
","Právní forma","
",OFFSET(List1!H$11,tisk!A232,0),"
","IČO ",OFFSET(List1!I$11,tisk!A232,0),"
 ","B.Ú. ",OFFSET(List1!J$11,tisk!A232,0)))</f>
        <v/>
      </c>
      <c r="D234" s="5" t="str">
        <f ca="1">IF(B233="","",OFFSET(List1!M$11,tisk!A232,0))</f>
        <v/>
      </c>
      <c r="E234" s="96"/>
      <c r="F234" s="86"/>
      <c r="G234" s="94"/>
      <c r="H234" s="97"/>
      <c r="I234" s="95"/>
      <c r="J234" s="95"/>
      <c r="K234" s="95"/>
      <c r="L234" s="95"/>
      <c r="M234" s="94"/>
    </row>
    <row r="235" spans="1:13" s="2" customFormat="1" ht="30" customHeight="1" x14ac:dyDescent="0.25">
      <c r="A235" s="59">
        <f>ROW()/3-1</f>
        <v>77.333333333333329</v>
      </c>
      <c r="B235" s="95"/>
      <c r="C235" s="3" t="str">
        <f ca="1">IF(B233="","",CONCATENATE("Zástupce","
",OFFSET(List1!K$11,tisk!A232,0)))</f>
        <v/>
      </c>
      <c r="D235" s="5" t="str">
        <f ca="1">IF(B233="","",CONCATENATE("Dotace bude použita na:",OFFSET(List1!N$11,tisk!A232,0)))</f>
        <v/>
      </c>
      <c r="E235" s="96"/>
      <c r="F235" s="88" t="str">
        <f ca="1">IF(B233="","",OFFSET(List1!Q$11,tisk!A232,0))</f>
        <v/>
      </c>
      <c r="G235" s="94"/>
      <c r="H235" s="97"/>
      <c r="I235" s="95"/>
      <c r="J235" s="95"/>
      <c r="K235" s="95"/>
      <c r="L235" s="95"/>
      <c r="M235" s="94"/>
    </row>
    <row r="236" spans="1:13" s="2" customFormat="1" ht="75" customHeight="1" x14ac:dyDescent="0.25">
      <c r="A236" s="59"/>
      <c r="B236" s="95" t="str">
        <f ca="1">IF(OFFSET(List1!B$11,tisk!A235,0)&gt;0,OFFSET(List1!B$11,tisk!A235,0),"")</f>
        <v/>
      </c>
      <c r="C236" s="3" t="str">
        <f ca="1">IF(B236="","",CONCATENATE(OFFSET(List1!C$11,tisk!A235,0),"
",OFFSET(List1!D$11,tisk!A235,0),"
",OFFSET(List1!E$11,tisk!A235,0),"
",OFFSET(List1!F$11,tisk!A235,0)))</f>
        <v/>
      </c>
      <c r="D236" s="87" t="str">
        <f ca="1">IF(B236="","",OFFSET(List1!L$11,tisk!A235,0))</f>
        <v/>
      </c>
      <c r="E236" s="96" t="str">
        <f ca="1">IF(B236="","",OFFSET(List1!O$11,tisk!A235,0))</f>
        <v/>
      </c>
      <c r="F236" s="88" t="str">
        <f ca="1">IF(B236="","",OFFSET(List1!P$11,tisk!A235,0))</f>
        <v/>
      </c>
      <c r="G236" s="94" t="str">
        <f ca="1">IF(B236="","",OFFSET(List1!R$11,tisk!A235,0))</f>
        <v/>
      </c>
      <c r="H236" s="97" t="str">
        <f ca="1">IF(B236="","",OFFSET(List1!S$11,tisk!A235,0))</f>
        <v/>
      </c>
      <c r="I236" s="95" t="str">
        <f ca="1">IF(B236="","",OFFSET(List1!T$11,tisk!A235,0))</f>
        <v/>
      </c>
      <c r="J236" s="95" t="str">
        <f ca="1">IF(B236="","",OFFSET(List1!U$11,tisk!A235,0))</f>
        <v/>
      </c>
      <c r="K236" s="95" t="str">
        <f ca="1">IF(B236="","",OFFSET(List1!V$11,tisk!A235,0))</f>
        <v/>
      </c>
      <c r="L236" s="95" t="str">
        <f ca="1">IF(B236="","",OFFSET(List1!W$11,tisk!A235,0))</f>
        <v/>
      </c>
      <c r="M236" s="94" t="str">
        <f ca="1">IF(B236="","",OFFSET(List1!X$11,tisk!A235,0))</f>
        <v/>
      </c>
    </row>
    <row r="237" spans="1:13" s="2" customFormat="1" ht="75" customHeight="1" x14ac:dyDescent="0.25">
      <c r="A237" s="59"/>
      <c r="B237" s="95"/>
      <c r="C237" s="3" t="str">
        <f ca="1">IF(B236="","",CONCATENATE("Okres ",OFFSET(List1!G$11,tisk!A235,0),"
","Právní forma","
",OFFSET(List1!H$11,tisk!A235,0),"
","IČO ",OFFSET(List1!I$11,tisk!A235,0),"
 ","B.Ú. ",OFFSET(List1!J$11,tisk!A235,0)))</f>
        <v/>
      </c>
      <c r="D237" s="5" t="str">
        <f ca="1">IF(B236="","",OFFSET(List1!M$11,tisk!A235,0))</f>
        <v/>
      </c>
      <c r="E237" s="96"/>
      <c r="F237" s="86"/>
      <c r="G237" s="94"/>
      <c r="H237" s="97"/>
      <c r="I237" s="95"/>
      <c r="J237" s="95"/>
      <c r="K237" s="95"/>
      <c r="L237" s="95"/>
      <c r="M237" s="94"/>
    </row>
    <row r="238" spans="1:13" s="2" customFormat="1" ht="30" customHeight="1" x14ac:dyDescent="0.25">
      <c r="A238" s="59">
        <f>ROW()/3-1</f>
        <v>78.333333333333329</v>
      </c>
      <c r="B238" s="95"/>
      <c r="C238" s="3" t="str">
        <f ca="1">IF(B236="","",CONCATENATE("Zástupce","
",OFFSET(List1!K$11,tisk!A235,0)))</f>
        <v/>
      </c>
      <c r="D238" s="5" t="str">
        <f ca="1">IF(B236="","",CONCATENATE("Dotace bude použita na:",OFFSET(List1!N$11,tisk!A235,0)))</f>
        <v/>
      </c>
      <c r="E238" s="96"/>
      <c r="F238" s="88" t="str">
        <f ca="1">IF(B236="","",OFFSET(List1!Q$11,tisk!A235,0))</f>
        <v/>
      </c>
      <c r="G238" s="94"/>
      <c r="H238" s="97"/>
      <c r="I238" s="95"/>
      <c r="J238" s="95"/>
      <c r="K238" s="95"/>
      <c r="L238" s="95"/>
      <c r="M238" s="94"/>
    </row>
    <row r="239" spans="1:13" s="2" customFormat="1" ht="75" customHeight="1" x14ac:dyDescent="0.25">
      <c r="A239" s="59"/>
      <c r="B239" s="95" t="str">
        <f ca="1">IF(OFFSET(List1!B$11,tisk!A238,0)&gt;0,OFFSET(List1!B$11,tisk!A238,0),"")</f>
        <v/>
      </c>
      <c r="C239" s="3" t="str">
        <f ca="1">IF(B239="","",CONCATENATE(OFFSET(List1!C$11,tisk!A238,0),"
",OFFSET(List1!D$11,tisk!A238,0),"
",OFFSET(List1!E$11,tisk!A238,0),"
",OFFSET(List1!F$11,tisk!A238,0)))</f>
        <v/>
      </c>
      <c r="D239" s="87" t="str">
        <f ca="1">IF(B239="","",OFFSET(List1!L$11,tisk!A238,0))</f>
        <v/>
      </c>
      <c r="E239" s="96" t="str">
        <f ca="1">IF(B239="","",OFFSET(List1!O$11,tisk!A238,0))</f>
        <v/>
      </c>
      <c r="F239" s="88" t="str">
        <f ca="1">IF(B239="","",OFFSET(List1!P$11,tisk!A238,0))</f>
        <v/>
      </c>
      <c r="G239" s="94" t="str">
        <f ca="1">IF(B239="","",OFFSET(List1!R$11,tisk!A238,0))</f>
        <v/>
      </c>
      <c r="H239" s="97" t="str">
        <f ca="1">IF(B239="","",OFFSET(List1!S$11,tisk!A238,0))</f>
        <v/>
      </c>
      <c r="I239" s="95" t="str">
        <f ca="1">IF(B239="","",OFFSET(List1!T$11,tisk!A238,0))</f>
        <v/>
      </c>
      <c r="J239" s="95" t="str">
        <f ca="1">IF(B239="","",OFFSET(List1!U$11,tisk!A238,0))</f>
        <v/>
      </c>
      <c r="K239" s="95" t="str">
        <f ca="1">IF(B239="","",OFFSET(List1!V$11,tisk!A238,0))</f>
        <v/>
      </c>
      <c r="L239" s="95" t="str">
        <f ca="1">IF(B239="","",OFFSET(List1!W$11,tisk!A238,0))</f>
        <v/>
      </c>
      <c r="M239" s="94" t="str">
        <f ca="1">IF(B239="","",OFFSET(List1!X$11,tisk!A238,0))</f>
        <v/>
      </c>
    </row>
    <row r="240" spans="1:13" s="2" customFormat="1" ht="75" customHeight="1" x14ac:dyDescent="0.25">
      <c r="A240" s="59"/>
      <c r="B240" s="95"/>
      <c r="C240" s="3" t="str">
        <f ca="1">IF(B239="","",CONCATENATE("Okres ",OFFSET(List1!G$11,tisk!A238,0),"
","Právní forma","
",OFFSET(List1!H$11,tisk!A238,0),"
","IČO ",OFFSET(List1!I$11,tisk!A238,0),"
 ","B.Ú. ",OFFSET(List1!J$11,tisk!A238,0)))</f>
        <v/>
      </c>
      <c r="D240" s="5" t="str">
        <f ca="1">IF(B239="","",OFFSET(List1!M$11,tisk!A238,0))</f>
        <v/>
      </c>
      <c r="E240" s="96"/>
      <c r="F240" s="86"/>
      <c r="G240" s="94"/>
      <c r="H240" s="97"/>
      <c r="I240" s="95"/>
      <c r="J240" s="95"/>
      <c r="K240" s="95"/>
      <c r="L240" s="95"/>
      <c r="M240" s="94"/>
    </row>
    <row r="241" spans="1:13" s="2" customFormat="1" ht="30" customHeight="1" x14ac:dyDescent="0.25">
      <c r="A241" s="59">
        <f>ROW()/3-1</f>
        <v>79.333333333333329</v>
      </c>
      <c r="B241" s="95"/>
      <c r="C241" s="3" t="str">
        <f ca="1">IF(B239="","",CONCATENATE("Zástupce","
",OFFSET(List1!K$11,tisk!A238,0)))</f>
        <v/>
      </c>
      <c r="D241" s="5" t="str">
        <f ca="1">IF(B239="","",CONCATENATE("Dotace bude použita na:",OFFSET(List1!N$11,tisk!A238,0)))</f>
        <v/>
      </c>
      <c r="E241" s="96"/>
      <c r="F241" s="88" t="str">
        <f ca="1">IF(B239="","",OFFSET(List1!Q$11,tisk!A238,0))</f>
        <v/>
      </c>
      <c r="G241" s="94"/>
      <c r="H241" s="97"/>
      <c r="I241" s="95"/>
      <c r="J241" s="95"/>
      <c r="K241" s="95"/>
      <c r="L241" s="95"/>
      <c r="M241" s="94"/>
    </row>
    <row r="242" spans="1:13" s="2" customFormat="1" ht="75" customHeight="1" x14ac:dyDescent="0.25">
      <c r="A242" s="59"/>
      <c r="B242" s="95" t="str">
        <f ca="1">IF(OFFSET(List1!B$11,tisk!A241,0)&gt;0,OFFSET(List1!B$11,tisk!A241,0),"")</f>
        <v/>
      </c>
      <c r="C242" s="3" t="str">
        <f ca="1">IF(B242="","",CONCATENATE(OFFSET(List1!C$11,tisk!A241,0),"
",OFFSET(List1!D$11,tisk!A241,0),"
",OFFSET(List1!E$11,tisk!A241,0),"
",OFFSET(List1!F$11,tisk!A241,0)))</f>
        <v/>
      </c>
      <c r="D242" s="87" t="str">
        <f ca="1">IF(B242="","",OFFSET(List1!L$11,tisk!A241,0))</f>
        <v/>
      </c>
      <c r="E242" s="96" t="str">
        <f ca="1">IF(B242="","",OFFSET(List1!O$11,tisk!A241,0))</f>
        <v/>
      </c>
      <c r="F242" s="88" t="str">
        <f ca="1">IF(B242="","",OFFSET(List1!P$11,tisk!A241,0))</f>
        <v/>
      </c>
      <c r="G242" s="94" t="str">
        <f ca="1">IF(B242="","",OFFSET(List1!R$11,tisk!A241,0))</f>
        <v/>
      </c>
      <c r="H242" s="97" t="str">
        <f ca="1">IF(B242="","",OFFSET(List1!S$11,tisk!A241,0))</f>
        <v/>
      </c>
      <c r="I242" s="95" t="str">
        <f ca="1">IF(B242="","",OFFSET(List1!T$11,tisk!A241,0))</f>
        <v/>
      </c>
      <c r="J242" s="95" t="str">
        <f ca="1">IF(B242="","",OFFSET(List1!U$11,tisk!A241,0))</f>
        <v/>
      </c>
      <c r="K242" s="95" t="str">
        <f ca="1">IF(B242="","",OFFSET(List1!V$11,tisk!A241,0))</f>
        <v/>
      </c>
      <c r="L242" s="95" t="str">
        <f ca="1">IF(B242="","",OFFSET(List1!W$11,tisk!A241,0))</f>
        <v/>
      </c>
      <c r="M242" s="94" t="str">
        <f ca="1">IF(B242="","",OFFSET(List1!X$11,tisk!A241,0))</f>
        <v/>
      </c>
    </row>
    <row r="243" spans="1:13" s="2" customFormat="1" ht="75" customHeight="1" x14ac:dyDescent="0.25">
      <c r="A243" s="59"/>
      <c r="B243" s="95"/>
      <c r="C243" s="3" t="str">
        <f ca="1">IF(B242="","",CONCATENATE("Okres ",OFFSET(List1!G$11,tisk!A241,0),"
","Právní forma","
",OFFSET(List1!H$11,tisk!A241,0),"
","IČO ",OFFSET(List1!I$11,tisk!A241,0),"
 ","B.Ú. ",OFFSET(List1!J$11,tisk!A241,0)))</f>
        <v/>
      </c>
      <c r="D243" s="5" t="str">
        <f ca="1">IF(B242="","",OFFSET(List1!M$11,tisk!A241,0))</f>
        <v/>
      </c>
      <c r="E243" s="96"/>
      <c r="F243" s="86"/>
      <c r="G243" s="94"/>
      <c r="H243" s="97"/>
      <c r="I243" s="95"/>
      <c r="J243" s="95"/>
      <c r="K243" s="95"/>
      <c r="L243" s="95"/>
      <c r="M243" s="94"/>
    </row>
    <row r="244" spans="1:13" s="2" customFormat="1" ht="30" customHeight="1" x14ac:dyDescent="0.25">
      <c r="A244" s="59">
        <f>ROW()/3-1</f>
        <v>80.333333333333329</v>
      </c>
      <c r="B244" s="95"/>
      <c r="C244" s="3" t="str">
        <f ca="1">IF(B242="","",CONCATENATE("Zástupce","
",OFFSET(List1!K$11,tisk!A241,0)))</f>
        <v/>
      </c>
      <c r="D244" s="5" t="str">
        <f ca="1">IF(B242="","",CONCATENATE("Dotace bude použita na:",OFFSET(List1!N$11,tisk!A241,0)))</f>
        <v/>
      </c>
      <c r="E244" s="96"/>
      <c r="F244" s="88" t="str">
        <f ca="1">IF(B242="","",OFFSET(List1!Q$11,tisk!A241,0))</f>
        <v/>
      </c>
      <c r="G244" s="94"/>
      <c r="H244" s="97"/>
      <c r="I244" s="95"/>
      <c r="J244" s="95"/>
      <c r="K244" s="95"/>
      <c r="L244" s="95"/>
      <c r="M244" s="94"/>
    </row>
    <row r="245" spans="1:13" s="2" customFormat="1" ht="75" customHeight="1" x14ac:dyDescent="0.25">
      <c r="A245" s="59"/>
      <c r="B245" s="95" t="str">
        <f ca="1">IF(OFFSET(List1!B$11,tisk!A244,0)&gt;0,OFFSET(List1!B$11,tisk!A244,0),"")</f>
        <v/>
      </c>
      <c r="C245" s="3" t="str">
        <f ca="1">IF(B245="","",CONCATENATE(OFFSET(List1!C$11,tisk!A244,0),"
",OFFSET(List1!D$11,tisk!A244,0),"
",OFFSET(List1!E$11,tisk!A244,0),"
",OFFSET(List1!F$11,tisk!A244,0)))</f>
        <v/>
      </c>
      <c r="D245" s="87" t="str">
        <f ca="1">IF(B245="","",OFFSET(List1!L$11,tisk!A244,0))</f>
        <v/>
      </c>
      <c r="E245" s="96" t="str">
        <f ca="1">IF(B245="","",OFFSET(List1!O$11,tisk!A244,0))</f>
        <v/>
      </c>
      <c r="F245" s="88" t="str">
        <f ca="1">IF(B245="","",OFFSET(List1!P$11,tisk!A244,0))</f>
        <v/>
      </c>
      <c r="G245" s="94" t="str">
        <f ca="1">IF(B245="","",OFFSET(List1!R$11,tisk!A244,0))</f>
        <v/>
      </c>
      <c r="H245" s="97" t="str">
        <f ca="1">IF(B245="","",OFFSET(List1!S$11,tisk!A244,0))</f>
        <v/>
      </c>
      <c r="I245" s="95" t="str">
        <f ca="1">IF(B245="","",OFFSET(List1!T$11,tisk!A244,0))</f>
        <v/>
      </c>
      <c r="J245" s="95" t="str">
        <f ca="1">IF(B245="","",OFFSET(List1!U$11,tisk!A244,0))</f>
        <v/>
      </c>
      <c r="K245" s="95" t="str">
        <f ca="1">IF(B245="","",OFFSET(List1!V$11,tisk!A244,0))</f>
        <v/>
      </c>
      <c r="L245" s="95" t="str">
        <f ca="1">IF(B245="","",OFFSET(List1!W$11,tisk!A244,0))</f>
        <v/>
      </c>
      <c r="M245" s="94" t="str">
        <f ca="1">IF(B245="","",OFFSET(List1!X$11,tisk!A244,0))</f>
        <v/>
      </c>
    </row>
    <row r="246" spans="1:13" s="2" customFormat="1" ht="75" customHeight="1" x14ac:dyDescent="0.25">
      <c r="A246" s="59"/>
      <c r="B246" s="95"/>
      <c r="C246" s="3" t="str">
        <f ca="1">IF(B245="","",CONCATENATE("Okres ",OFFSET(List1!G$11,tisk!A244,0),"
","Právní forma","
",OFFSET(List1!H$11,tisk!A244,0),"
","IČO ",OFFSET(List1!I$11,tisk!A244,0),"
 ","B.Ú. ",OFFSET(List1!J$11,tisk!A244,0)))</f>
        <v/>
      </c>
      <c r="D246" s="5" t="str">
        <f ca="1">IF(B245="","",OFFSET(List1!M$11,tisk!A244,0))</f>
        <v/>
      </c>
      <c r="E246" s="96"/>
      <c r="F246" s="86"/>
      <c r="G246" s="94"/>
      <c r="H246" s="97"/>
      <c r="I246" s="95"/>
      <c r="J246" s="95"/>
      <c r="K246" s="95"/>
      <c r="L246" s="95"/>
      <c r="M246" s="94"/>
    </row>
    <row r="247" spans="1:13" s="2" customFormat="1" ht="30" customHeight="1" x14ac:dyDescent="0.25">
      <c r="A247" s="59">
        <f>ROW()/3-1</f>
        <v>81.333333333333329</v>
      </c>
      <c r="B247" s="95"/>
      <c r="C247" s="3" t="str">
        <f ca="1">IF(B245="","",CONCATENATE("Zástupce","
",OFFSET(List1!K$11,tisk!A244,0)))</f>
        <v/>
      </c>
      <c r="D247" s="5" t="str">
        <f ca="1">IF(B245="","",CONCATENATE("Dotace bude použita na:",OFFSET(List1!N$11,tisk!A244,0)))</f>
        <v/>
      </c>
      <c r="E247" s="96"/>
      <c r="F247" s="88" t="str">
        <f ca="1">IF(B245="","",OFFSET(List1!Q$11,tisk!A244,0))</f>
        <v/>
      </c>
      <c r="G247" s="94"/>
      <c r="H247" s="97"/>
      <c r="I247" s="95"/>
      <c r="J247" s="95"/>
      <c r="K247" s="95"/>
      <c r="L247" s="95"/>
      <c r="M247" s="94"/>
    </row>
    <row r="248" spans="1:13" s="2" customFormat="1" ht="75" customHeight="1" x14ac:dyDescent="0.25">
      <c r="A248" s="59"/>
      <c r="B248" s="95" t="str">
        <f ca="1">IF(OFFSET(List1!B$11,tisk!A247,0)&gt;0,OFFSET(List1!B$11,tisk!A247,0),"")</f>
        <v/>
      </c>
      <c r="C248" s="3" t="str">
        <f ca="1">IF(B248="","",CONCATENATE(OFFSET(List1!C$11,tisk!A247,0),"
",OFFSET(List1!D$11,tisk!A247,0),"
",OFFSET(List1!E$11,tisk!A247,0),"
",OFFSET(List1!F$11,tisk!A247,0)))</f>
        <v/>
      </c>
      <c r="D248" s="87" t="str">
        <f ca="1">IF(B248="","",OFFSET(List1!L$11,tisk!A247,0))</f>
        <v/>
      </c>
      <c r="E248" s="96" t="str">
        <f ca="1">IF(B248="","",OFFSET(List1!O$11,tisk!A247,0))</f>
        <v/>
      </c>
      <c r="F248" s="88" t="str">
        <f ca="1">IF(B248="","",OFFSET(List1!P$11,tisk!A247,0))</f>
        <v/>
      </c>
      <c r="G248" s="94" t="str">
        <f ca="1">IF(B248="","",OFFSET(List1!R$11,tisk!A247,0))</f>
        <v/>
      </c>
      <c r="H248" s="97" t="str">
        <f ca="1">IF(B248="","",OFFSET(List1!S$11,tisk!A247,0))</f>
        <v/>
      </c>
      <c r="I248" s="95" t="str">
        <f ca="1">IF(B248="","",OFFSET(List1!T$11,tisk!A247,0))</f>
        <v/>
      </c>
      <c r="J248" s="95" t="str">
        <f ca="1">IF(B248="","",OFFSET(List1!U$11,tisk!A247,0))</f>
        <v/>
      </c>
      <c r="K248" s="95" t="str">
        <f ca="1">IF(B248="","",OFFSET(List1!V$11,tisk!A247,0))</f>
        <v/>
      </c>
      <c r="L248" s="95" t="str">
        <f ca="1">IF(B248="","",OFFSET(List1!W$11,tisk!A247,0))</f>
        <v/>
      </c>
      <c r="M248" s="94" t="str">
        <f ca="1">IF(B248="","",OFFSET(List1!X$11,tisk!A247,0))</f>
        <v/>
      </c>
    </row>
    <row r="249" spans="1:13" s="2" customFormat="1" ht="75" customHeight="1" x14ac:dyDescent="0.25">
      <c r="A249" s="59"/>
      <c r="B249" s="95"/>
      <c r="C249" s="3" t="str">
        <f ca="1">IF(B248="","",CONCATENATE("Okres ",OFFSET(List1!G$11,tisk!A247,0),"
","Právní forma","
",OFFSET(List1!H$11,tisk!A247,0),"
","IČO ",OFFSET(List1!I$11,tisk!A247,0),"
 ","B.Ú. ",OFFSET(List1!J$11,tisk!A247,0)))</f>
        <v/>
      </c>
      <c r="D249" s="5" t="str">
        <f ca="1">IF(B248="","",OFFSET(List1!M$11,tisk!A247,0))</f>
        <v/>
      </c>
      <c r="E249" s="96"/>
      <c r="F249" s="86"/>
      <c r="G249" s="94"/>
      <c r="H249" s="97"/>
      <c r="I249" s="95"/>
      <c r="J249" s="95"/>
      <c r="K249" s="95"/>
      <c r="L249" s="95"/>
      <c r="M249" s="94"/>
    </row>
    <row r="250" spans="1:13" s="2" customFormat="1" ht="30" customHeight="1" x14ac:dyDescent="0.25">
      <c r="A250" s="59">
        <f>ROW()/3-1</f>
        <v>82.333333333333329</v>
      </c>
      <c r="B250" s="95"/>
      <c r="C250" s="3" t="str">
        <f ca="1">IF(B248="","",CONCATENATE("Zástupce","
",OFFSET(List1!K$11,tisk!A247,0)))</f>
        <v/>
      </c>
      <c r="D250" s="5" t="str">
        <f ca="1">IF(B248="","",CONCATENATE("Dotace bude použita na:",OFFSET(List1!N$11,tisk!A247,0)))</f>
        <v/>
      </c>
      <c r="E250" s="96"/>
      <c r="F250" s="88" t="str">
        <f ca="1">IF(B248="","",OFFSET(List1!Q$11,tisk!A247,0))</f>
        <v/>
      </c>
      <c r="G250" s="94"/>
      <c r="H250" s="97"/>
      <c r="I250" s="95"/>
      <c r="J250" s="95"/>
      <c r="K250" s="95"/>
      <c r="L250" s="95"/>
      <c r="M250" s="94"/>
    </row>
    <row r="251" spans="1:13" s="2" customFormat="1" ht="75" customHeight="1" x14ac:dyDescent="0.25">
      <c r="A251" s="59"/>
      <c r="B251" s="95" t="str">
        <f ca="1">IF(OFFSET(List1!B$11,tisk!A250,0)&gt;0,OFFSET(List1!B$11,tisk!A250,0),"")</f>
        <v/>
      </c>
      <c r="C251" s="3" t="str">
        <f ca="1">IF(B251="","",CONCATENATE(OFFSET(List1!C$11,tisk!A250,0),"
",OFFSET(List1!D$11,tisk!A250,0),"
",OFFSET(List1!E$11,tisk!A250,0),"
",OFFSET(List1!F$11,tisk!A250,0)))</f>
        <v/>
      </c>
      <c r="D251" s="87" t="str">
        <f ca="1">IF(B251="","",OFFSET(List1!L$11,tisk!A250,0))</f>
        <v/>
      </c>
      <c r="E251" s="96" t="str">
        <f ca="1">IF(B251="","",OFFSET(List1!O$11,tisk!A250,0))</f>
        <v/>
      </c>
      <c r="F251" s="88" t="str">
        <f ca="1">IF(B251="","",OFFSET(List1!P$11,tisk!A250,0))</f>
        <v/>
      </c>
      <c r="G251" s="94" t="str">
        <f ca="1">IF(B251="","",OFFSET(List1!R$11,tisk!A250,0))</f>
        <v/>
      </c>
      <c r="H251" s="97" t="str">
        <f ca="1">IF(B251="","",OFFSET(List1!S$11,tisk!A250,0))</f>
        <v/>
      </c>
      <c r="I251" s="95" t="str">
        <f ca="1">IF(B251="","",OFFSET(List1!T$11,tisk!A250,0))</f>
        <v/>
      </c>
      <c r="J251" s="95" t="str">
        <f ca="1">IF(B251="","",OFFSET(List1!U$11,tisk!A250,0))</f>
        <v/>
      </c>
      <c r="K251" s="95" t="str">
        <f ca="1">IF(B251="","",OFFSET(List1!V$11,tisk!A250,0))</f>
        <v/>
      </c>
      <c r="L251" s="95" t="str">
        <f ca="1">IF(B251="","",OFFSET(List1!W$11,tisk!A250,0))</f>
        <v/>
      </c>
      <c r="M251" s="94" t="str">
        <f ca="1">IF(B251="","",OFFSET(List1!X$11,tisk!A250,0))</f>
        <v/>
      </c>
    </row>
    <row r="252" spans="1:13" s="2" customFormat="1" ht="75" customHeight="1" x14ac:dyDescent="0.25">
      <c r="A252" s="59"/>
      <c r="B252" s="95"/>
      <c r="C252" s="3" t="str">
        <f ca="1">IF(B251="","",CONCATENATE("Okres ",OFFSET(List1!G$11,tisk!A250,0),"
","Právní forma","
",OFFSET(List1!H$11,tisk!A250,0),"
","IČO ",OFFSET(List1!I$11,tisk!A250,0),"
 ","B.Ú. ",OFFSET(List1!J$11,tisk!A250,0)))</f>
        <v/>
      </c>
      <c r="D252" s="5" t="str">
        <f ca="1">IF(B251="","",OFFSET(List1!M$11,tisk!A250,0))</f>
        <v/>
      </c>
      <c r="E252" s="96"/>
      <c r="F252" s="86"/>
      <c r="G252" s="94"/>
      <c r="H252" s="97"/>
      <c r="I252" s="95"/>
      <c r="J252" s="95"/>
      <c r="K252" s="95"/>
      <c r="L252" s="95"/>
      <c r="M252" s="94"/>
    </row>
    <row r="253" spans="1:13" s="2" customFormat="1" ht="30" customHeight="1" x14ac:dyDescent="0.25">
      <c r="A253" s="59">
        <f>ROW()/3-1</f>
        <v>83.333333333333329</v>
      </c>
      <c r="B253" s="95"/>
      <c r="C253" s="3" t="str">
        <f ca="1">IF(B251="","",CONCATENATE("Zástupce","
",OFFSET(List1!K$11,tisk!A250,0)))</f>
        <v/>
      </c>
      <c r="D253" s="5" t="str">
        <f ca="1">IF(B251="","",CONCATENATE("Dotace bude použita na:",OFFSET(List1!N$11,tisk!A250,0)))</f>
        <v/>
      </c>
      <c r="E253" s="96"/>
      <c r="F253" s="88" t="str">
        <f ca="1">IF(B251="","",OFFSET(List1!Q$11,tisk!A250,0))</f>
        <v/>
      </c>
      <c r="G253" s="94"/>
      <c r="H253" s="97"/>
      <c r="I253" s="95"/>
      <c r="J253" s="95"/>
      <c r="K253" s="95"/>
      <c r="L253" s="95"/>
      <c r="M253" s="94"/>
    </row>
    <row r="254" spans="1:13" s="2" customFormat="1" ht="75" customHeight="1" x14ac:dyDescent="0.25">
      <c r="A254" s="59"/>
      <c r="B254" s="95" t="str">
        <f ca="1">IF(OFFSET(List1!B$11,tisk!A253,0)&gt;0,OFFSET(List1!B$11,tisk!A253,0),"")</f>
        <v/>
      </c>
      <c r="C254" s="3" t="str">
        <f ca="1">IF(B254="","",CONCATENATE(OFFSET(List1!C$11,tisk!A253,0),"
",OFFSET(List1!D$11,tisk!A253,0),"
",OFFSET(List1!E$11,tisk!A253,0),"
",OFFSET(List1!F$11,tisk!A253,0)))</f>
        <v/>
      </c>
      <c r="D254" s="87" t="str">
        <f ca="1">IF(B254="","",OFFSET(List1!L$11,tisk!A253,0))</f>
        <v/>
      </c>
      <c r="E254" s="96" t="str">
        <f ca="1">IF(B254="","",OFFSET(List1!O$11,tisk!A253,0))</f>
        <v/>
      </c>
      <c r="F254" s="88" t="str">
        <f ca="1">IF(B254="","",OFFSET(List1!P$11,tisk!A253,0))</f>
        <v/>
      </c>
      <c r="G254" s="94" t="str">
        <f ca="1">IF(B254="","",OFFSET(List1!R$11,tisk!A253,0))</f>
        <v/>
      </c>
      <c r="H254" s="97" t="str">
        <f ca="1">IF(B254="","",OFFSET(List1!S$11,tisk!A253,0))</f>
        <v/>
      </c>
      <c r="I254" s="95" t="str">
        <f ca="1">IF(B254="","",OFFSET(List1!T$11,tisk!A253,0))</f>
        <v/>
      </c>
      <c r="J254" s="95" t="str">
        <f ca="1">IF(B254="","",OFFSET(List1!U$11,tisk!A253,0))</f>
        <v/>
      </c>
      <c r="K254" s="95" t="str">
        <f ca="1">IF(B254="","",OFFSET(List1!V$11,tisk!A253,0))</f>
        <v/>
      </c>
      <c r="L254" s="95" t="str">
        <f ca="1">IF(B254="","",OFFSET(List1!W$11,tisk!A253,0))</f>
        <v/>
      </c>
      <c r="M254" s="94" t="str">
        <f ca="1">IF(B254="","",OFFSET(List1!X$11,tisk!A253,0))</f>
        <v/>
      </c>
    </row>
    <row r="255" spans="1:13" s="2" customFormat="1" ht="75" customHeight="1" x14ac:dyDescent="0.25">
      <c r="A255" s="59"/>
      <c r="B255" s="95"/>
      <c r="C255" s="3" t="str">
        <f ca="1">IF(B254="","",CONCATENATE("Okres ",OFFSET(List1!G$11,tisk!A253,0),"
","Právní forma","
",OFFSET(List1!H$11,tisk!A253,0),"
","IČO ",OFFSET(List1!I$11,tisk!A253,0),"
 ","B.Ú. ",OFFSET(List1!J$11,tisk!A253,0)))</f>
        <v/>
      </c>
      <c r="D255" s="5" t="str">
        <f ca="1">IF(B254="","",OFFSET(List1!M$11,tisk!A253,0))</f>
        <v/>
      </c>
      <c r="E255" s="96"/>
      <c r="F255" s="86"/>
      <c r="G255" s="94"/>
      <c r="H255" s="97"/>
      <c r="I255" s="95"/>
      <c r="J255" s="95"/>
      <c r="K255" s="95"/>
      <c r="L255" s="95"/>
      <c r="M255" s="94"/>
    </row>
    <row r="256" spans="1:13" s="2" customFormat="1" ht="30" customHeight="1" x14ac:dyDescent="0.25">
      <c r="A256" s="59">
        <f>ROW()/3-1</f>
        <v>84.333333333333329</v>
      </c>
      <c r="B256" s="95"/>
      <c r="C256" s="3" t="str">
        <f ca="1">IF(B254="","",CONCATENATE("Zástupce","
",OFFSET(List1!K$11,tisk!A253,0)))</f>
        <v/>
      </c>
      <c r="D256" s="5" t="str">
        <f ca="1">IF(B254="","",CONCATENATE("Dotace bude použita na:",OFFSET(List1!N$11,tisk!A253,0)))</f>
        <v/>
      </c>
      <c r="E256" s="96"/>
      <c r="F256" s="88" t="str">
        <f ca="1">IF(B254="","",OFFSET(List1!Q$11,tisk!A253,0))</f>
        <v/>
      </c>
      <c r="G256" s="94"/>
      <c r="H256" s="97"/>
      <c r="I256" s="95"/>
      <c r="J256" s="95"/>
      <c r="K256" s="95"/>
      <c r="L256" s="95"/>
      <c r="M256" s="94"/>
    </row>
    <row r="257" spans="1:13" s="2" customFormat="1" ht="75" customHeight="1" x14ac:dyDescent="0.25">
      <c r="A257" s="59"/>
      <c r="B257" s="95" t="str">
        <f ca="1">IF(OFFSET(List1!B$11,tisk!A256,0)&gt;0,OFFSET(List1!B$11,tisk!A256,0),"")</f>
        <v/>
      </c>
      <c r="C257" s="3" t="str">
        <f ca="1">IF(B257="","",CONCATENATE(OFFSET(List1!C$11,tisk!A256,0),"
",OFFSET(List1!D$11,tisk!A256,0),"
",OFFSET(List1!E$11,tisk!A256,0),"
",OFFSET(List1!F$11,tisk!A256,0)))</f>
        <v/>
      </c>
      <c r="D257" s="87" t="str">
        <f ca="1">IF(B257="","",OFFSET(List1!L$11,tisk!A256,0))</f>
        <v/>
      </c>
      <c r="E257" s="96" t="str">
        <f ca="1">IF(B257="","",OFFSET(List1!O$11,tisk!A256,0))</f>
        <v/>
      </c>
      <c r="F257" s="88" t="str">
        <f ca="1">IF(B257="","",OFFSET(List1!P$11,tisk!A256,0))</f>
        <v/>
      </c>
      <c r="G257" s="94" t="str">
        <f ca="1">IF(B257="","",OFFSET(List1!R$11,tisk!A256,0))</f>
        <v/>
      </c>
      <c r="H257" s="97" t="str">
        <f ca="1">IF(B257="","",OFFSET(List1!S$11,tisk!A256,0))</f>
        <v/>
      </c>
      <c r="I257" s="95" t="str">
        <f ca="1">IF(B257="","",OFFSET(List1!T$11,tisk!A256,0))</f>
        <v/>
      </c>
      <c r="J257" s="95" t="str">
        <f ca="1">IF(B257="","",OFFSET(List1!U$11,tisk!A256,0))</f>
        <v/>
      </c>
      <c r="K257" s="95" t="str">
        <f ca="1">IF(B257="","",OFFSET(List1!V$11,tisk!A256,0))</f>
        <v/>
      </c>
      <c r="L257" s="95" t="str">
        <f ca="1">IF(B257="","",OFFSET(List1!W$11,tisk!A256,0))</f>
        <v/>
      </c>
      <c r="M257" s="94" t="str">
        <f ca="1">IF(B257="","",OFFSET(List1!X$11,tisk!A256,0))</f>
        <v/>
      </c>
    </row>
    <row r="258" spans="1:13" s="2" customFormat="1" ht="75" customHeight="1" x14ac:dyDescent="0.25">
      <c r="A258" s="59"/>
      <c r="B258" s="95"/>
      <c r="C258" s="3" t="str">
        <f ca="1">IF(B257="","",CONCATENATE("Okres ",OFFSET(List1!G$11,tisk!A256,0),"
","Právní forma","
",OFFSET(List1!H$11,tisk!A256,0),"
","IČO ",OFFSET(List1!I$11,tisk!A256,0),"
 ","B.Ú. ",OFFSET(List1!J$11,tisk!A256,0)))</f>
        <v/>
      </c>
      <c r="D258" s="5" t="str">
        <f ca="1">IF(B257="","",OFFSET(List1!M$11,tisk!A256,0))</f>
        <v/>
      </c>
      <c r="E258" s="96"/>
      <c r="F258" s="86"/>
      <c r="G258" s="94"/>
      <c r="H258" s="97"/>
      <c r="I258" s="95"/>
      <c r="J258" s="95"/>
      <c r="K258" s="95"/>
      <c r="L258" s="95"/>
      <c r="M258" s="94"/>
    </row>
    <row r="259" spans="1:13" s="2" customFormat="1" ht="30" customHeight="1" x14ac:dyDescent="0.25">
      <c r="A259" s="59">
        <f>ROW()/3-1</f>
        <v>85.333333333333329</v>
      </c>
      <c r="B259" s="95"/>
      <c r="C259" s="3" t="str">
        <f ca="1">IF(B257="","",CONCATENATE("Zástupce","
",OFFSET(List1!K$11,tisk!A256,0)))</f>
        <v/>
      </c>
      <c r="D259" s="5" t="str">
        <f ca="1">IF(B257="","",CONCATENATE("Dotace bude použita na:",OFFSET(List1!N$11,tisk!A256,0)))</f>
        <v/>
      </c>
      <c r="E259" s="96"/>
      <c r="F259" s="88" t="str">
        <f ca="1">IF(B257="","",OFFSET(List1!Q$11,tisk!A256,0))</f>
        <v/>
      </c>
      <c r="G259" s="94"/>
      <c r="H259" s="97"/>
      <c r="I259" s="95"/>
      <c r="J259" s="95"/>
      <c r="K259" s="95"/>
      <c r="L259" s="95"/>
      <c r="M259" s="94"/>
    </row>
    <row r="260" spans="1:13" s="2" customFormat="1" ht="75" customHeight="1" x14ac:dyDescent="0.25">
      <c r="A260" s="59"/>
      <c r="B260" s="95" t="str">
        <f ca="1">IF(OFFSET(List1!B$11,tisk!A259,0)&gt;0,OFFSET(List1!B$11,tisk!A259,0),"")</f>
        <v/>
      </c>
      <c r="C260" s="3" t="str">
        <f ca="1">IF(B260="","",CONCATENATE(OFFSET(List1!C$11,tisk!A259,0),"
",OFFSET(List1!D$11,tisk!A259,0),"
",OFFSET(List1!E$11,tisk!A259,0),"
",OFFSET(List1!F$11,tisk!A259,0)))</f>
        <v/>
      </c>
      <c r="D260" s="87" t="str">
        <f ca="1">IF(B260="","",OFFSET(List1!L$11,tisk!A259,0))</f>
        <v/>
      </c>
      <c r="E260" s="96" t="str">
        <f ca="1">IF(B260="","",OFFSET(List1!O$11,tisk!A259,0))</f>
        <v/>
      </c>
      <c r="F260" s="88" t="str">
        <f ca="1">IF(B260="","",OFFSET(List1!P$11,tisk!A259,0))</f>
        <v/>
      </c>
      <c r="G260" s="94" t="str">
        <f ca="1">IF(B260="","",OFFSET(List1!R$11,tisk!A259,0))</f>
        <v/>
      </c>
      <c r="H260" s="97" t="str">
        <f ca="1">IF(B260="","",OFFSET(List1!S$11,tisk!A259,0))</f>
        <v/>
      </c>
      <c r="I260" s="95" t="str">
        <f ca="1">IF(B260="","",OFFSET(List1!T$11,tisk!A259,0))</f>
        <v/>
      </c>
      <c r="J260" s="95" t="str">
        <f ca="1">IF(B260="","",OFFSET(List1!U$11,tisk!A259,0))</f>
        <v/>
      </c>
      <c r="K260" s="95" t="str">
        <f ca="1">IF(B260="","",OFFSET(List1!V$11,tisk!A259,0))</f>
        <v/>
      </c>
      <c r="L260" s="95" t="str">
        <f ca="1">IF(B260="","",OFFSET(List1!W$11,tisk!A259,0))</f>
        <v/>
      </c>
      <c r="M260" s="94" t="str">
        <f ca="1">IF(B260="","",OFFSET(List1!X$11,tisk!A259,0))</f>
        <v/>
      </c>
    </row>
    <row r="261" spans="1:13" s="2" customFormat="1" ht="75" customHeight="1" x14ac:dyDescent="0.25">
      <c r="A261" s="59"/>
      <c r="B261" s="95"/>
      <c r="C261" s="3" t="str">
        <f ca="1">IF(B260="","",CONCATENATE("Okres ",OFFSET(List1!G$11,tisk!A259,0),"
","Právní forma","
",OFFSET(List1!H$11,tisk!A259,0),"
","IČO ",OFFSET(List1!I$11,tisk!A259,0),"
 ","B.Ú. ",OFFSET(List1!J$11,tisk!A259,0)))</f>
        <v/>
      </c>
      <c r="D261" s="5" t="str">
        <f ca="1">IF(B260="","",OFFSET(List1!M$11,tisk!A259,0))</f>
        <v/>
      </c>
      <c r="E261" s="96"/>
      <c r="F261" s="86"/>
      <c r="G261" s="94"/>
      <c r="H261" s="97"/>
      <c r="I261" s="95"/>
      <c r="J261" s="95"/>
      <c r="K261" s="95"/>
      <c r="L261" s="95"/>
      <c r="M261" s="94"/>
    </row>
    <row r="262" spans="1:13" s="2" customFormat="1" ht="30" customHeight="1" x14ac:dyDescent="0.25">
      <c r="A262" s="59">
        <f>ROW()/3-1</f>
        <v>86.333333333333329</v>
      </c>
      <c r="B262" s="95"/>
      <c r="C262" s="3" t="str">
        <f ca="1">IF(B260="","",CONCATENATE("Zástupce","
",OFFSET(List1!K$11,tisk!A259,0)))</f>
        <v/>
      </c>
      <c r="D262" s="5" t="str">
        <f ca="1">IF(B260="","",CONCATENATE("Dotace bude použita na:",OFFSET(List1!N$11,tisk!A259,0)))</f>
        <v/>
      </c>
      <c r="E262" s="96"/>
      <c r="F262" s="88" t="str">
        <f ca="1">IF(B260="","",OFFSET(List1!Q$11,tisk!A259,0))</f>
        <v/>
      </c>
      <c r="G262" s="94"/>
      <c r="H262" s="97"/>
      <c r="I262" s="95"/>
      <c r="J262" s="95"/>
      <c r="K262" s="95"/>
      <c r="L262" s="95"/>
      <c r="M262" s="94"/>
    </row>
    <row r="263" spans="1:13" s="2" customFormat="1" ht="75" customHeight="1" x14ac:dyDescent="0.25">
      <c r="A263" s="59"/>
      <c r="B263" s="95" t="str">
        <f ca="1">IF(OFFSET(List1!B$11,tisk!A262,0)&gt;0,OFFSET(List1!B$11,tisk!A262,0),"")</f>
        <v/>
      </c>
      <c r="C263" s="3" t="str">
        <f ca="1">IF(B263="","",CONCATENATE(OFFSET(List1!C$11,tisk!A262,0),"
",OFFSET(List1!D$11,tisk!A262,0),"
",OFFSET(List1!E$11,tisk!A262,0),"
",OFFSET(List1!F$11,tisk!A262,0)))</f>
        <v/>
      </c>
      <c r="D263" s="87" t="str">
        <f ca="1">IF(B263="","",OFFSET(List1!L$11,tisk!A262,0))</f>
        <v/>
      </c>
      <c r="E263" s="96" t="str">
        <f ca="1">IF(B263="","",OFFSET(List1!O$11,tisk!A262,0))</f>
        <v/>
      </c>
      <c r="F263" s="88" t="str">
        <f ca="1">IF(B263="","",OFFSET(List1!P$11,tisk!A262,0))</f>
        <v/>
      </c>
      <c r="G263" s="94" t="str">
        <f ca="1">IF(B263="","",OFFSET(List1!R$11,tisk!A262,0))</f>
        <v/>
      </c>
      <c r="H263" s="97" t="str">
        <f ca="1">IF(B263="","",OFFSET(List1!S$11,tisk!A262,0))</f>
        <v/>
      </c>
      <c r="I263" s="95" t="str">
        <f ca="1">IF(B263="","",OFFSET(List1!T$11,tisk!A262,0))</f>
        <v/>
      </c>
      <c r="J263" s="95" t="str">
        <f ca="1">IF(B263="","",OFFSET(List1!U$11,tisk!A262,0))</f>
        <v/>
      </c>
      <c r="K263" s="95" t="str">
        <f ca="1">IF(B263="","",OFFSET(List1!V$11,tisk!A262,0))</f>
        <v/>
      </c>
      <c r="L263" s="95" t="str">
        <f ca="1">IF(B263="","",OFFSET(List1!W$11,tisk!A262,0))</f>
        <v/>
      </c>
      <c r="M263" s="94" t="str">
        <f ca="1">IF(B263="","",OFFSET(List1!X$11,tisk!A262,0))</f>
        <v/>
      </c>
    </row>
    <row r="264" spans="1:13" s="2" customFormat="1" ht="75" customHeight="1" x14ac:dyDescent="0.25">
      <c r="A264" s="59"/>
      <c r="B264" s="95"/>
      <c r="C264" s="3" t="str">
        <f ca="1">IF(B263="","",CONCATENATE("Okres ",OFFSET(List1!G$11,tisk!A262,0),"
","Právní forma","
",OFFSET(List1!H$11,tisk!A262,0),"
","IČO ",OFFSET(List1!I$11,tisk!A262,0),"
 ","B.Ú. ",OFFSET(List1!J$11,tisk!A262,0)))</f>
        <v/>
      </c>
      <c r="D264" s="5" t="str">
        <f ca="1">IF(B263="","",OFFSET(List1!M$11,tisk!A262,0))</f>
        <v/>
      </c>
      <c r="E264" s="96"/>
      <c r="F264" s="86"/>
      <c r="G264" s="94"/>
      <c r="H264" s="97"/>
      <c r="I264" s="95"/>
      <c r="J264" s="95"/>
      <c r="K264" s="95"/>
      <c r="L264" s="95"/>
      <c r="M264" s="94"/>
    </row>
    <row r="265" spans="1:13" s="2" customFormat="1" ht="30" customHeight="1" x14ac:dyDescent="0.25">
      <c r="A265" s="59">
        <f>ROW()/3-1</f>
        <v>87.333333333333329</v>
      </c>
      <c r="B265" s="95"/>
      <c r="C265" s="3" t="str">
        <f ca="1">IF(B263="","",CONCATENATE("Zástupce","
",OFFSET(List1!K$11,tisk!A262,0)))</f>
        <v/>
      </c>
      <c r="D265" s="5" t="str">
        <f ca="1">IF(B263="","",CONCATENATE("Dotace bude použita na:",OFFSET(List1!N$11,tisk!A262,0)))</f>
        <v/>
      </c>
      <c r="E265" s="96"/>
      <c r="F265" s="88" t="str">
        <f ca="1">IF(B263="","",OFFSET(List1!Q$11,tisk!A262,0))</f>
        <v/>
      </c>
      <c r="G265" s="94"/>
      <c r="H265" s="97"/>
      <c r="I265" s="95"/>
      <c r="J265" s="95"/>
      <c r="K265" s="95"/>
      <c r="L265" s="95"/>
      <c r="M265" s="94"/>
    </row>
    <row r="266" spans="1:13" s="2" customFormat="1" ht="75" customHeight="1" x14ac:dyDescent="0.25">
      <c r="A266" s="59"/>
      <c r="B266" s="95" t="str">
        <f ca="1">IF(OFFSET(List1!B$11,tisk!A265,0)&gt;0,OFFSET(List1!B$11,tisk!A265,0),"")</f>
        <v/>
      </c>
      <c r="C266" s="3" t="str">
        <f ca="1">IF(B266="","",CONCATENATE(OFFSET(List1!C$11,tisk!A265,0),"
",OFFSET(List1!D$11,tisk!A265,0),"
",OFFSET(List1!E$11,tisk!A265,0),"
",OFFSET(List1!F$11,tisk!A265,0)))</f>
        <v/>
      </c>
      <c r="D266" s="87" t="str">
        <f ca="1">IF(B266="","",OFFSET(List1!L$11,tisk!A265,0))</f>
        <v/>
      </c>
      <c r="E266" s="96" t="str">
        <f ca="1">IF(B266="","",OFFSET(List1!O$11,tisk!A265,0))</f>
        <v/>
      </c>
      <c r="F266" s="88" t="str">
        <f ca="1">IF(B266="","",OFFSET(List1!P$11,tisk!A265,0))</f>
        <v/>
      </c>
      <c r="G266" s="94" t="str">
        <f ca="1">IF(B266="","",OFFSET(List1!R$11,tisk!A265,0))</f>
        <v/>
      </c>
      <c r="H266" s="97" t="str">
        <f ca="1">IF(B266="","",OFFSET(List1!S$11,tisk!A265,0))</f>
        <v/>
      </c>
      <c r="I266" s="95" t="str">
        <f ca="1">IF(B266="","",OFFSET(List1!T$11,tisk!A265,0))</f>
        <v/>
      </c>
      <c r="J266" s="95" t="str">
        <f ca="1">IF(B266="","",OFFSET(List1!U$11,tisk!A265,0))</f>
        <v/>
      </c>
      <c r="K266" s="95" t="str">
        <f ca="1">IF(B266="","",OFFSET(List1!V$11,tisk!A265,0))</f>
        <v/>
      </c>
      <c r="L266" s="95" t="str">
        <f ca="1">IF(B266="","",OFFSET(List1!W$11,tisk!A265,0))</f>
        <v/>
      </c>
      <c r="M266" s="94" t="str">
        <f ca="1">IF(B266="","",OFFSET(List1!X$11,tisk!A265,0))</f>
        <v/>
      </c>
    </row>
    <row r="267" spans="1:13" s="2" customFormat="1" ht="75" customHeight="1" x14ac:dyDescent="0.25">
      <c r="A267" s="59"/>
      <c r="B267" s="95"/>
      <c r="C267" s="3" t="str">
        <f ca="1">IF(B266="","",CONCATENATE("Okres ",OFFSET(List1!G$11,tisk!A265,0),"
","Právní forma","
",OFFSET(List1!H$11,tisk!A265,0),"
","IČO ",OFFSET(List1!I$11,tisk!A265,0),"
 ","B.Ú. ",OFFSET(List1!J$11,tisk!A265,0)))</f>
        <v/>
      </c>
      <c r="D267" s="5" t="str">
        <f ca="1">IF(B266="","",OFFSET(List1!M$11,tisk!A265,0))</f>
        <v/>
      </c>
      <c r="E267" s="96"/>
      <c r="F267" s="86"/>
      <c r="G267" s="94"/>
      <c r="H267" s="97"/>
      <c r="I267" s="95"/>
      <c r="J267" s="95"/>
      <c r="K267" s="95"/>
      <c r="L267" s="95"/>
      <c r="M267" s="94"/>
    </row>
    <row r="268" spans="1:13" s="2" customFormat="1" ht="30" customHeight="1" x14ac:dyDescent="0.25">
      <c r="A268" s="59">
        <f>ROW()/3-1</f>
        <v>88.333333333333329</v>
      </c>
      <c r="B268" s="95"/>
      <c r="C268" s="3" t="str">
        <f ca="1">IF(B266="","",CONCATENATE("Zástupce","
",OFFSET(List1!K$11,tisk!A265,0)))</f>
        <v/>
      </c>
      <c r="D268" s="5" t="str">
        <f ca="1">IF(B266="","",CONCATENATE("Dotace bude použita na:",OFFSET(List1!N$11,tisk!A265,0)))</f>
        <v/>
      </c>
      <c r="E268" s="96"/>
      <c r="F268" s="88" t="str">
        <f ca="1">IF(B266="","",OFFSET(List1!Q$11,tisk!A265,0))</f>
        <v/>
      </c>
      <c r="G268" s="94"/>
      <c r="H268" s="97"/>
      <c r="I268" s="95"/>
      <c r="J268" s="95"/>
      <c r="K268" s="95"/>
      <c r="L268" s="95"/>
      <c r="M268" s="94"/>
    </row>
    <row r="269" spans="1:13" s="2" customFormat="1" ht="75" customHeight="1" x14ac:dyDescent="0.25">
      <c r="A269" s="59"/>
      <c r="B269" s="95" t="str">
        <f ca="1">IF(OFFSET(List1!B$11,tisk!A268,0)&gt;0,OFFSET(List1!B$11,tisk!A268,0),"")</f>
        <v/>
      </c>
      <c r="C269" s="3" t="str">
        <f ca="1">IF(B269="","",CONCATENATE(OFFSET(List1!C$11,tisk!A268,0),"
",OFFSET(List1!D$11,tisk!A268,0),"
",OFFSET(List1!E$11,tisk!A268,0),"
",OFFSET(List1!F$11,tisk!A268,0)))</f>
        <v/>
      </c>
      <c r="D269" s="87" t="str">
        <f ca="1">IF(B269="","",OFFSET(List1!L$11,tisk!A268,0))</f>
        <v/>
      </c>
      <c r="E269" s="96" t="str">
        <f ca="1">IF(B269="","",OFFSET(List1!O$11,tisk!A268,0))</f>
        <v/>
      </c>
      <c r="F269" s="88" t="str">
        <f ca="1">IF(B269="","",OFFSET(List1!P$11,tisk!A268,0))</f>
        <v/>
      </c>
      <c r="G269" s="94" t="str">
        <f ca="1">IF(B269="","",OFFSET(List1!R$11,tisk!A268,0))</f>
        <v/>
      </c>
      <c r="H269" s="97" t="str">
        <f ca="1">IF(B269="","",OFFSET(List1!S$11,tisk!A268,0))</f>
        <v/>
      </c>
      <c r="I269" s="95" t="str">
        <f ca="1">IF(B269="","",OFFSET(List1!T$11,tisk!A268,0))</f>
        <v/>
      </c>
      <c r="J269" s="95" t="str">
        <f ca="1">IF(B269="","",OFFSET(List1!U$11,tisk!A268,0))</f>
        <v/>
      </c>
      <c r="K269" s="95" t="str">
        <f ca="1">IF(B269="","",OFFSET(List1!V$11,tisk!A268,0))</f>
        <v/>
      </c>
      <c r="L269" s="95" t="str">
        <f ca="1">IF(B269="","",OFFSET(List1!W$11,tisk!A268,0))</f>
        <v/>
      </c>
      <c r="M269" s="94" t="str">
        <f ca="1">IF(B269="","",OFFSET(List1!X$11,tisk!A268,0))</f>
        <v/>
      </c>
    </row>
    <row r="270" spans="1:13" s="2" customFormat="1" ht="75" customHeight="1" x14ac:dyDescent="0.25">
      <c r="A270" s="59"/>
      <c r="B270" s="95"/>
      <c r="C270" s="3" t="str">
        <f ca="1">IF(B269="","",CONCATENATE("Okres ",OFFSET(List1!G$11,tisk!A268,0),"
","Právní forma","
",OFFSET(List1!H$11,tisk!A268,0),"
","IČO ",OFFSET(List1!I$11,tisk!A268,0),"
 ","B.Ú. ",OFFSET(List1!J$11,tisk!A268,0)))</f>
        <v/>
      </c>
      <c r="D270" s="5" t="str">
        <f ca="1">IF(B269="","",OFFSET(List1!M$11,tisk!A268,0))</f>
        <v/>
      </c>
      <c r="E270" s="96"/>
      <c r="F270" s="86"/>
      <c r="G270" s="94"/>
      <c r="H270" s="97"/>
      <c r="I270" s="95"/>
      <c r="J270" s="95"/>
      <c r="K270" s="95"/>
      <c r="L270" s="95"/>
      <c r="M270" s="94"/>
    </row>
    <row r="271" spans="1:13" s="2" customFormat="1" ht="30" customHeight="1" x14ac:dyDescent="0.25">
      <c r="A271" s="59">
        <f>ROW()/3-1</f>
        <v>89.333333333333329</v>
      </c>
      <c r="B271" s="95"/>
      <c r="C271" s="3" t="str">
        <f ca="1">IF(B269="","",CONCATENATE("Zástupce","
",OFFSET(List1!K$11,tisk!A268,0)))</f>
        <v/>
      </c>
      <c r="D271" s="5" t="str">
        <f ca="1">IF(B269="","",CONCATENATE("Dotace bude použita na:",OFFSET(List1!N$11,tisk!A268,0)))</f>
        <v/>
      </c>
      <c r="E271" s="96"/>
      <c r="F271" s="88" t="str">
        <f ca="1">IF(B269="","",OFFSET(List1!Q$11,tisk!A268,0))</f>
        <v/>
      </c>
      <c r="G271" s="94"/>
      <c r="H271" s="97"/>
      <c r="I271" s="95"/>
      <c r="J271" s="95"/>
      <c r="K271" s="95"/>
      <c r="L271" s="95"/>
      <c r="M271" s="94"/>
    </row>
    <row r="272" spans="1:13" s="2" customFormat="1" ht="75" customHeight="1" x14ac:dyDescent="0.25">
      <c r="A272" s="59"/>
      <c r="B272" s="95" t="str">
        <f ca="1">IF(OFFSET(List1!B$11,tisk!A271,0)&gt;0,OFFSET(List1!B$11,tisk!A271,0),"")</f>
        <v/>
      </c>
      <c r="C272" s="3" t="str">
        <f ca="1">IF(B272="","",CONCATENATE(OFFSET(List1!C$11,tisk!A271,0),"
",OFFSET(List1!D$11,tisk!A271,0),"
",OFFSET(List1!E$11,tisk!A271,0),"
",OFFSET(List1!F$11,tisk!A271,0)))</f>
        <v/>
      </c>
      <c r="D272" s="87" t="str">
        <f ca="1">IF(B272="","",OFFSET(List1!L$11,tisk!A271,0))</f>
        <v/>
      </c>
      <c r="E272" s="96" t="str">
        <f ca="1">IF(B272="","",OFFSET(List1!O$11,tisk!A271,0))</f>
        <v/>
      </c>
      <c r="F272" s="88" t="str">
        <f ca="1">IF(B272="","",OFFSET(List1!P$11,tisk!A271,0))</f>
        <v/>
      </c>
      <c r="G272" s="94" t="str">
        <f ca="1">IF(B272="","",OFFSET(List1!R$11,tisk!A271,0))</f>
        <v/>
      </c>
      <c r="H272" s="97" t="str">
        <f ca="1">IF(B272="","",OFFSET(List1!S$11,tisk!A271,0))</f>
        <v/>
      </c>
      <c r="I272" s="95" t="str">
        <f ca="1">IF(B272="","",OFFSET(List1!T$11,tisk!A271,0))</f>
        <v/>
      </c>
      <c r="J272" s="95" t="str">
        <f ca="1">IF(B272="","",OFFSET(List1!U$11,tisk!A271,0))</f>
        <v/>
      </c>
      <c r="K272" s="95" t="str">
        <f ca="1">IF(B272="","",OFFSET(List1!V$11,tisk!A271,0))</f>
        <v/>
      </c>
      <c r="L272" s="95" t="str">
        <f ca="1">IF(B272="","",OFFSET(List1!W$11,tisk!A271,0))</f>
        <v/>
      </c>
      <c r="M272" s="94" t="str">
        <f ca="1">IF(B272="","",OFFSET(List1!X$11,tisk!A271,0))</f>
        <v/>
      </c>
    </row>
    <row r="273" spans="1:13" s="2" customFormat="1" ht="75" customHeight="1" x14ac:dyDescent="0.25">
      <c r="A273" s="59"/>
      <c r="B273" s="95"/>
      <c r="C273" s="3" t="str">
        <f ca="1">IF(B272="","",CONCATENATE("Okres ",OFFSET(List1!G$11,tisk!A271,0),"
","Právní forma","
",OFFSET(List1!H$11,tisk!A271,0),"
","IČO ",OFFSET(List1!I$11,tisk!A271,0),"
 ","B.Ú. ",OFFSET(List1!J$11,tisk!A271,0)))</f>
        <v/>
      </c>
      <c r="D273" s="5" t="str">
        <f ca="1">IF(B272="","",OFFSET(List1!M$11,tisk!A271,0))</f>
        <v/>
      </c>
      <c r="E273" s="96"/>
      <c r="F273" s="86"/>
      <c r="G273" s="94"/>
      <c r="H273" s="97"/>
      <c r="I273" s="95"/>
      <c r="J273" s="95"/>
      <c r="K273" s="95"/>
      <c r="L273" s="95"/>
      <c r="M273" s="94"/>
    </row>
    <row r="274" spans="1:13" s="2" customFormat="1" ht="30" customHeight="1" x14ac:dyDescent="0.25">
      <c r="A274" s="59">
        <f>ROW()/3-1</f>
        <v>90.333333333333329</v>
      </c>
      <c r="B274" s="95"/>
      <c r="C274" s="3" t="str">
        <f ca="1">IF(B272="","",CONCATENATE("Zástupce","
",OFFSET(List1!K$11,tisk!A271,0)))</f>
        <v/>
      </c>
      <c r="D274" s="5" t="str">
        <f ca="1">IF(B272="","",CONCATENATE("Dotace bude použita na:",OFFSET(List1!N$11,tisk!A271,0)))</f>
        <v/>
      </c>
      <c r="E274" s="96"/>
      <c r="F274" s="88" t="str">
        <f ca="1">IF(B272="","",OFFSET(List1!Q$11,tisk!A271,0))</f>
        <v/>
      </c>
      <c r="G274" s="94"/>
      <c r="H274" s="97"/>
      <c r="I274" s="95"/>
      <c r="J274" s="95"/>
      <c r="K274" s="95"/>
      <c r="L274" s="95"/>
      <c r="M274" s="94"/>
    </row>
    <row r="275" spans="1:13" s="2" customFormat="1" ht="75" customHeight="1" x14ac:dyDescent="0.25">
      <c r="A275" s="59"/>
      <c r="B275" s="95" t="str">
        <f ca="1">IF(OFFSET(List1!B$11,tisk!A274,0)&gt;0,OFFSET(List1!B$11,tisk!A274,0),"")</f>
        <v/>
      </c>
      <c r="C275" s="3" t="str">
        <f ca="1">IF(B275="","",CONCATENATE(OFFSET(List1!C$11,tisk!A274,0),"
",OFFSET(List1!D$11,tisk!A274,0),"
",OFFSET(List1!E$11,tisk!A274,0),"
",OFFSET(List1!F$11,tisk!A274,0)))</f>
        <v/>
      </c>
      <c r="D275" s="87" t="str">
        <f ca="1">IF(B275="","",OFFSET(List1!L$11,tisk!A274,0))</f>
        <v/>
      </c>
      <c r="E275" s="96" t="str">
        <f ca="1">IF(B275="","",OFFSET(List1!O$11,tisk!A274,0))</f>
        <v/>
      </c>
      <c r="F275" s="88" t="str">
        <f ca="1">IF(B275="","",OFFSET(List1!P$11,tisk!A274,0))</f>
        <v/>
      </c>
      <c r="G275" s="94" t="str">
        <f ca="1">IF(B275="","",OFFSET(List1!R$11,tisk!A274,0))</f>
        <v/>
      </c>
      <c r="H275" s="97" t="str">
        <f ca="1">IF(B275="","",OFFSET(List1!S$11,tisk!A274,0))</f>
        <v/>
      </c>
      <c r="I275" s="95" t="str">
        <f ca="1">IF(B275="","",OFFSET(List1!T$11,tisk!A274,0))</f>
        <v/>
      </c>
      <c r="J275" s="95" t="str">
        <f ca="1">IF(B275="","",OFFSET(List1!U$11,tisk!A274,0))</f>
        <v/>
      </c>
      <c r="K275" s="95" t="str">
        <f ca="1">IF(B275="","",OFFSET(List1!V$11,tisk!A274,0))</f>
        <v/>
      </c>
      <c r="L275" s="95" t="str">
        <f ca="1">IF(B275="","",OFFSET(List1!W$11,tisk!A274,0))</f>
        <v/>
      </c>
      <c r="M275" s="94" t="str">
        <f ca="1">IF(B275="","",OFFSET(List1!X$11,tisk!A274,0))</f>
        <v/>
      </c>
    </row>
    <row r="276" spans="1:13" s="2" customFormat="1" ht="75" customHeight="1" x14ac:dyDescent="0.25">
      <c r="A276" s="59"/>
      <c r="B276" s="95"/>
      <c r="C276" s="3" t="str">
        <f ca="1">IF(B275="","",CONCATENATE("Okres ",OFFSET(List1!G$11,tisk!A274,0),"
","Právní forma","
",OFFSET(List1!H$11,tisk!A274,0),"
","IČO ",OFFSET(List1!I$11,tisk!A274,0),"
 ","B.Ú. ",OFFSET(List1!J$11,tisk!A274,0)))</f>
        <v/>
      </c>
      <c r="D276" s="5" t="str">
        <f ca="1">IF(B275="","",OFFSET(List1!M$11,tisk!A274,0))</f>
        <v/>
      </c>
      <c r="E276" s="96"/>
      <c r="F276" s="86"/>
      <c r="G276" s="94"/>
      <c r="H276" s="97"/>
      <c r="I276" s="95"/>
      <c r="J276" s="95"/>
      <c r="K276" s="95"/>
      <c r="L276" s="95"/>
      <c r="M276" s="94"/>
    </row>
    <row r="277" spans="1:13" s="2" customFormat="1" ht="30" customHeight="1" x14ac:dyDescent="0.25">
      <c r="A277" s="59">
        <f>ROW()/3-1</f>
        <v>91.333333333333329</v>
      </c>
      <c r="B277" s="95"/>
      <c r="C277" s="3" t="str">
        <f ca="1">IF(B275="","",CONCATENATE("Zástupce","
",OFFSET(List1!K$11,tisk!A274,0)))</f>
        <v/>
      </c>
      <c r="D277" s="5" t="str">
        <f ca="1">IF(B275="","",CONCATENATE("Dotace bude použita na:",OFFSET(List1!N$11,tisk!A274,0)))</f>
        <v/>
      </c>
      <c r="E277" s="96"/>
      <c r="F277" s="88" t="str">
        <f ca="1">IF(B275="","",OFFSET(List1!Q$11,tisk!A274,0))</f>
        <v/>
      </c>
      <c r="G277" s="94"/>
      <c r="H277" s="97"/>
      <c r="I277" s="95"/>
      <c r="J277" s="95"/>
      <c r="K277" s="95"/>
      <c r="L277" s="95"/>
      <c r="M277" s="94"/>
    </row>
    <row r="278" spans="1:13" s="2" customFormat="1" ht="75" customHeight="1" x14ac:dyDescent="0.25">
      <c r="A278" s="59"/>
      <c r="B278" s="95" t="str">
        <f ca="1">IF(OFFSET(List1!B$11,tisk!A277,0)&gt;0,OFFSET(List1!B$11,tisk!A277,0),"")</f>
        <v/>
      </c>
      <c r="C278" s="3" t="str">
        <f ca="1">IF(B278="","",CONCATENATE(OFFSET(List1!C$11,tisk!A277,0),"
",OFFSET(List1!D$11,tisk!A277,0),"
",OFFSET(List1!E$11,tisk!A277,0),"
",OFFSET(List1!F$11,tisk!A277,0)))</f>
        <v/>
      </c>
      <c r="D278" s="87" t="str">
        <f ca="1">IF(B278="","",OFFSET(List1!L$11,tisk!A277,0))</f>
        <v/>
      </c>
      <c r="E278" s="96" t="str">
        <f ca="1">IF(B278="","",OFFSET(List1!O$11,tisk!A277,0))</f>
        <v/>
      </c>
      <c r="F278" s="88" t="str">
        <f ca="1">IF(B278="","",OFFSET(List1!P$11,tisk!A277,0))</f>
        <v/>
      </c>
      <c r="G278" s="94" t="str">
        <f ca="1">IF(B278="","",OFFSET(List1!R$11,tisk!A277,0))</f>
        <v/>
      </c>
      <c r="H278" s="97" t="str">
        <f ca="1">IF(B278="","",OFFSET(List1!S$11,tisk!A277,0))</f>
        <v/>
      </c>
      <c r="I278" s="95" t="str">
        <f ca="1">IF(B278="","",OFFSET(List1!T$11,tisk!A277,0))</f>
        <v/>
      </c>
      <c r="J278" s="95" t="str">
        <f ca="1">IF(B278="","",OFFSET(List1!U$11,tisk!A277,0))</f>
        <v/>
      </c>
      <c r="K278" s="95" t="str">
        <f ca="1">IF(B278="","",OFFSET(List1!V$11,tisk!A277,0))</f>
        <v/>
      </c>
      <c r="L278" s="95" t="str">
        <f ca="1">IF(B278="","",OFFSET(List1!W$11,tisk!A277,0))</f>
        <v/>
      </c>
      <c r="M278" s="94" t="str">
        <f ca="1">IF(B278="","",OFFSET(List1!X$11,tisk!A277,0))</f>
        <v/>
      </c>
    </row>
    <row r="279" spans="1:13" s="2" customFormat="1" ht="75" customHeight="1" x14ac:dyDescent="0.25">
      <c r="A279" s="59"/>
      <c r="B279" s="95"/>
      <c r="C279" s="3" t="str">
        <f ca="1">IF(B278="","",CONCATENATE("Okres ",OFFSET(List1!G$11,tisk!A277,0),"
","Právní forma","
",OFFSET(List1!H$11,tisk!A277,0),"
","IČO ",OFFSET(List1!I$11,tisk!A277,0),"
 ","B.Ú. ",OFFSET(List1!J$11,tisk!A277,0)))</f>
        <v/>
      </c>
      <c r="D279" s="5" t="str">
        <f ca="1">IF(B278="","",OFFSET(List1!M$11,tisk!A277,0))</f>
        <v/>
      </c>
      <c r="E279" s="96"/>
      <c r="F279" s="86"/>
      <c r="G279" s="94"/>
      <c r="H279" s="97"/>
      <c r="I279" s="95"/>
      <c r="J279" s="95"/>
      <c r="K279" s="95"/>
      <c r="L279" s="95"/>
      <c r="M279" s="94"/>
    </row>
    <row r="280" spans="1:13" s="2" customFormat="1" ht="30" customHeight="1" x14ac:dyDescent="0.25">
      <c r="A280" s="59">
        <f>ROW()/3-1</f>
        <v>92.333333333333329</v>
      </c>
      <c r="B280" s="95"/>
      <c r="C280" s="3" t="str">
        <f ca="1">IF(B278="","",CONCATENATE("Zástupce","
",OFFSET(List1!K$11,tisk!A277,0)))</f>
        <v/>
      </c>
      <c r="D280" s="5" t="str">
        <f ca="1">IF(B278="","",CONCATENATE("Dotace bude použita na:",OFFSET(List1!N$11,tisk!A277,0)))</f>
        <v/>
      </c>
      <c r="E280" s="96"/>
      <c r="F280" s="88" t="str">
        <f ca="1">IF(B278="","",OFFSET(List1!Q$11,tisk!A277,0))</f>
        <v/>
      </c>
      <c r="G280" s="94"/>
      <c r="H280" s="97"/>
      <c r="I280" s="95"/>
      <c r="J280" s="95"/>
      <c r="K280" s="95"/>
      <c r="L280" s="95"/>
      <c r="M280" s="94"/>
    </row>
    <row r="281" spans="1:13" s="2" customFormat="1" ht="75" customHeight="1" x14ac:dyDescent="0.25">
      <c r="A281" s="59"/>
      <c r="B281" s="95" t="str">
        <f ca="1">IF(OFFSET(List1!B$11,tisk!A280,0)&gt;0,OFFSET(List1!B$11,tisk!A280,0),"")</f>
        <v/>
      </c>
      <c r="C281" s="3" t="str">
        <f ca="1">IF(B281="","",CONCATENATE(OFFSET(List1!C$11,tisk!A280,0),"
",OFFSET(List1!D$11,tisk!A280,0),"
",OFFSET(List1!E$11,tisk!A280,0),"
",OFFSET(List1!F$11,tisk!A280,0)))</f>
        <v/>
      </c>
      <c r="D281" s="87" t="str">
        <f ca="1">IF(B281="","",OFFSET(List1!L$11,tisk!A280,0))</f>
        <v/>
      </c>
      <c r="E281" s="96" t="str">
        <f ca="1">IF(B281="","",OFFSET(List1!O$11,tisk!A280,0))</f>
        <v/>
      </c>
      <c r="F281" s="88" t="str">
        <f ca="1">IF(B281="","",OFFSET(List1!P$11,tisk!A280,0))</f>
        <v/>
      </c>
      <c r="G281" s="94" t="str">
        <f ca="1">IF(B281="","",OFFSET(List1!R$11,tisk!A280,0))</f>
        <v/>
      </c>
      <c r="H281" s="97" t="str">
        <f ca="1">IF(B281="","",OFFSET(List1!S$11,tisk!A280,0))</f>
        <v/>
      </c>
      <c r="I281" s="95" t="str">
        <f ca="1">IF(B281="","",OFFSET(List1!T$11,tisk!A280,0))</f>
        <v/>
      </c>
      <c r="J281" s="95" t="str">
        <f ca="1">IF(B281="","",OFFSET(List1!U$11,tisk!A280,0))</f>
        <v/>
      </c>
      <c r="K281" s="95" t="str">
        <f ca="1">IF(B281="","",OFFSET(List1!V$11,tisk!A280,0))</f>
        <v/>
      </c>
      <c r="L281" s="95" t="str">
        <f ca="1">IF(B281="","",OFFSET(List1!W$11,tisk!A280,0))</f>
        <v/>
      </c>
      <c r="M281" s="94" t="str">
        <f ca="1">IF(B281="","",OFFSET(List1!X$11,tisk!A280,0))</f>
        <v/>
      </c>
    </row>
    <row r="282" spans="1:13" s="2" customFormat="1" ht="75" customHeight="1" x14ac:dyDescent="0.25">
      <c r="A282" s="59"/>
      <c r="B282" s="95"/>
      <c r="C282" s="3" t="str">
        <f ca="1">IF(B281="","",CONCATENATE("Okres ",OFFSET(List1!G$11,tisk!A280,0),"
","Právní forma","
",OFFSET(List1!H$11,tisk!A280,0),"
","IČO ",OFFSET(List1!I$11,tisk!A280,0),"
 ","B.Ú. ",OFFSET(List1!J$11,tisk!A280,0)))</f>
        <v/>
      </c>
      <c r="D282" s="5" t="str">
        <f ca="1">IF(B281="","",OFFSET(List1!M$11,tisk!A280,0))</f>
        <v/>
      </c>
      <c r="E282" s="96"/>
      <c r="F282" s="86"/>
      <c r="G282" s="94"/>
      <c r="H282" s="97"/>
      <c r="I282" s="95"/>
      <c r="J282" s="95"/>
      <c r="K282" s="95"/>
      <c r="L282" s="95"/>
      <c r="M282" s="94"/>
    </row>
    <row r="283" spans="1:13" s="2" customFormat="1" ht="30" customHeight="1" x14ac:dyDescent="0.25">
      <c r="A283" s="59">
        <f>ROW()/3-1</f>
        <v>93.333333333333329</v>
      </c>
      <c r="B283" s="95"/>
      <c r="C283" s="3" t="str">
        <f ca="1">IF(B281="","",CONCATENATE("Zástupce","
",OFFSET(List1!K$11,tisk!A280,0)))</f>
        <v/>
      </c>
      <c r="D283" s="5" t="str">
        <f ca="1">IF(B281="","",CONCATENATE("Dotace bude použita na:",OFFSET(List1!N$11,tisk!A280,0)))</f>
        <v/>
      </c>
      <c r="E283" s="96"/>
      <c r="F283" s="88" t="str">
        <f ca="1">IF(B281="","",OFFSET(List1!Q$11,tisk!A280,0))</f>
        <v/>
      </c>
      <c r="G283" s="94"/>
      <c r="H283" s="97"/>
      <c r="I283" s="95"/>
      <c r="J283" s="95"/>
      <c r="K283" s="95"/>
      <c r="L283" s="95"/>
      <c r="M283" s="94"/>
    </row>
    <row r="284" spans="1:13" s="2" customFormat="1" ht="75" customHeight="1" x14ac:dyDescent="0.25">
      <c r="A284" s="59"/>
      <c r="B284" s="95" t="str">
        <f ca="1">IF(OFFSET(List1!B$11,tisk!A283,0)&gt;0,OFFSET(List1!B$11,tisk!A283,0),"")</f>
        <v/>
      </c>
      <c r="C284" s="3" t="str">
        <f ca="1">IF(B284="","",CONCATENATE(OFFSET(List1!C$11,tisk!A283,0),"
",OFFSET(List1!D$11,tisk!A283,0),"
",OFFSET(List1!E$11,tisk!A283,0),"
",OFFSET(List1!F$11,tisk!A283,0)))</f>
        <v/>
      </c>
      <c r="D284" s="87" t="str">
        <f ca="1">IF(B284="","",OFFSET(List1!L$11,tisk!A283,0))</f>
        <v/>
      </c>
      <c r="E284" s="96" t="str">
        <f ca="1">IF(B284="","",OFFSET(List1!O$11,tisk!A283,0))</f>
        <v/>
      </c>
      <c r="F284" s="88" t="str">
        <f ca="1">IF(B284="","",OFFSET(List1!P$11,tisk!A283,0))</f>
        <v/>
      </c>
      <c r="G284" s="94" t="str">
        <f ca="1">IF(B284="","",OFFSET(List1!R$11,tisk!A283,0))</f>
        <v/>
      </c>
      <c r="H284" s="97" t="str">
        <f ca="1">IF(B284="","",OFFSET(List1!S$11,tisk!A283,0))</f>
        <v/>
      </c>
      <c r="I284" s="95" t="str">
        <f ca="1">IF(B284="","",OFFSET(List1!T$11,tisk!A283,0))</f>
        <v/>
      </c>
      <c r="J284" s="95" t="str">
        <f ca="1">IF(B284="","",OFFSET(List1!U$11,tisk!A283,0))</f>
        <v/>
      </c>
      <c r="K284" s="95" t="str">
        <f ca="1">IF(B284="","",OFFSET(List1!V$11,tisk!A283,0))</f>
        <v/>
      </c>
      <c r="L284" s="95" t="str">
        <f ca="1">IF(B284="","",OFFSET(List1!W$11,tisk!A283,0))</f>
        <v/>
      </c>
      <c r="M284" s="94" t="str">
        <f ca="1">IF(B284="","",OFFSET(List1!X$11,tisk!A283,0))</f>
        <v/>
      </c>
    </row>
    <row r="285" spans="1:13" s="2" customFormat="1" ht="75" customHeight="1" x14ac:dyDescent="0.25">
      <c r="A285" s="59"/>
      <c r="B285" s="95"/>
      <c r="C285" s="3" t="str">
        <f ca="1">IF(B284="","",CONCATENATE("Okres ",OFFSET(List1!G$11,tisk!A283,0),"
","Právní forma","
",OFFSET(List1!H$11,tisk!A283,0),"
","IČO ",OFFSET(List1!I$11,tisk!A283,0),"
 ","B.Ú. ",OFFSET(List1!J$11,tisk!A283,0)))</f>
        <v/>
      </c>
      <c r="D285" s="5" t="str">
        <f ca="1">IF(B284="","",OFFSET(List1!M$11,tisk!A283,0))</f>
        <v/>
      </c>
      <c r="E285" s="96"/>
      <c r="F285" s="86"/>
      <c r="G285" s="94"/>
      <c r="H285" s="97"/>
      <c r="I285" s="95"/>
      <c r="J285" s="95"/>
      <c r="K285" s="95"/>
      <c r="L285" s="95"/>
      <c r="M285" s="94"/>
    </row>
    <row r="286" spans="1:13" s="2" customFormat="1" ht="30" customHeight="1" x14ac:dyDescent="0.25">
      <c r="A286" s="59">
        <f>ROW()/3-1</f>
        <v>94.333333333333329</v>
      </c>
      <c r="B286" s="95"/>
      <c r="C286" s="3" t="str">
        <f ca="1">IF(B284="","",CONCATENATE("Zástupce","
",OFFSET(List1!K$11,tisk!A283,0)))</f>
        <v/>
      </c>
      <c r="D286" s="5" t="str">
        <f ca="1">IF(B284="","",CONCATENATE("Dotace bude použita na:",OFFSET(List1!N$11,tisk!A283,0)))</f>
        <v/>
      </c>
      <c r="E286" s="96"/>
      <c r="F286" s="88" t="str">
        <f ca="1">IF(B284="","",OFFSET(List1!Q$11,tisk!A283,0))</f>
        <v/>
      </c>
      <c r="G286" s="94"/>
      <c r="H286" s="97"/>
      <c r="I286" s="95"/>
      <c r="J286" s="95"/>
      <c r="K286" s="95"/>
      <c r="L286" s="95"/>
      <c r="M286" s="94"/>
    </row>
    <row r="287" spans="1:13" s="2" customFormat="1" ht="75" customHeight="1" x14ac:dyDescent="0.25">
      <c r="A287" s="59"/>
      <c r="B287" s="95" t="str">
        <f ca="1">IF(OFFSET(List1!B$11,tisk!A286,0)&gt;0,OFFSET(List1!B$11,tisk!A286,0),"")</f>
        <v/>
      </c>
      <c r="C287" s="3" t="str">
        <f ca="1">IF(B287="","",CONCATENATE(OFFSET(List1!C$11,tisk!A286,0),"
",OFFSET(List1!D$11,tisk!A286,0),"
",OFFSET(List1!E$11,tisk!A286,0),"
",OFFSET(List1!F$11,tisk!A286,0)))</f>
        <v/>
      </c>
      <c r="D287" s="87" t="str">
        <f ca="1">IF(B287="","",OFFSET(List1!L$11,tisk!A286,0))</f>
        <v/>
      </c>
      <c r="E287" s="96" t="str">
        <f ca="1">IF(B287="","",OFFSET(List1!O$11,tisk!A286,0))</f>
        <v/>
      </c>
      <c r="F287" s="88" t="str">
        <f ca="1">IF(B287="","",OFFSET(List1!P$11,tisk!A286,0))</f>
        <v/>
      </c>
      <c r="G287" s="94" t="str">
        <f ca="1">IF(B287="","",OFFSET(List1!R$11,tisk!A286,0))</f>
        <v/>
      </c>
      <c r="H287" s="97" t="str">
        <f ca="1">IF(B287="","",OFFSET(List1!S$11,tisk!A286,0))</f>
        <v/>
      </c>
      <c r="I287" s="95" t="str">
        <f ca="1">IF(B287="","",OFFSET(List1!T$11,tisk!A286,0))</f>
        <v/>
      </c>
      <c r="J287" s="95" t="str">
        <f ca="1">IF(B287="","",OFFSET(List1!U$11,tisk!A286,0))</f>
        <v/>
      </c>
      <c r="K287" s="95" t="str">
        <f ca="1">IF(B287="","",OFFSET(List1!V$11,tisk!A286,0))</f>
        <v/>
      </c>
      <c r="L287" s="95" t="str">
        <f ca="1">IF(B287="","",OFFSET(List1!W$11,tisk!A286,0))</f>
        <v/>
      </c>
      <c r="M287" s="94" t="str">
        <f ca="1">IF(B287="","",OFFSET(List1!X$11,tisk!A286,0))</f>
        <v/>
      </c>
    </row>
    <row r="288" spans="1:13" s="2" customFormat="1" ht="75" customHeight="1" x14ac:dyDescent="0.25">
      <c r="A288" s="59"/>
      <c r="B288" s="95"/>
      <c r="C288" s="3" t="str">
        <f ca="1">IF(B287="","",CONCATENATE("Okres ",OFFSET(List1!G$11,tisk!A286,0),"
","Právní forma","
",OFFSET(List1!H$11,tisk!A286,0),"
","IČO ",OFFSET(List1!I$11,tisk!A286,0),"
 ","B.Ú. ",OFFSET(List1!J$11,tisk!A286,0)))</f>
        <v/>
      </c>
      <c r="D288" s="5" t="str">
        <f ca="1">IF(B287="","",OFFSET(List1!M$11,tisk!A286,0))</f>
        <v/>
      </c>
      <c r="E288" s="96"/>
      <c r="F288" s="86"/>
      <c r="G288" s="94"/>
      <c r="H288" s="97"/>
      <c r="I288" s="95"/>
      <c r="J288" s="95"/>
      <c r="K288" s="95"/>
      <c r="L288" s="95"/>
      <c r="M288" s="94"/>
    </row>
    <row r="289" spans="1:13" s="2" customFormat="1" ht="30" customHeight="1" x14ac:dyDescent="0.25">
      <c r="A289" s="59">
        <f>ROW()/3-1</f>
        <v>95.333333333333329</v>
      </c>
      <c r="B289" s="95"/>
      <c r="C289" s="3" t="str">
        <f ca="1">IF(B287="","",CONCATENATE("Zástupce","
",OFFSET(List1!K$11,tisk!A286,0)))</f>
        <v/>
      </c>
      <c r="D289" s="5" t="str">
        <f ca="1">IF(B287="","",CONCATENATE("Dotace bude použita na:",OFFSET(List1!N$11,tisk!A286,0)))</f>
        <v/>
      </c>
      <c r="E289" s="96"/>
      <c r="F289" s="88" t="str">
        <f ca="1">IF(B287="","",OFFSET(List1!Q$11,tisk!A286,0))</f>
        <v/>
      </c>
      <c r="G289" s="94"/>
      <c r="H289" s="97"/>
      <c r="I289" s="95"/>
      <c r="J289" s="95"/>
      <c r="K289" s="95"/>
      <c r="L289" s="95"/>
      <c r="M289" s="94"/>
    </row>
    <row r="290" spans="1:13" s="2" customFormat="1" ht="75" customHeight="1" x14ac:dyDescent="0.25">
      <c r="A290" s="59"/>
      <c r="B290" s="95" t="str">
        <f ca="1">IF(OFFSET(List1!B$11,tisk!A289,0)&gt;0,OFFSET(List1!B$11,tisk!A289,0),"")</f>
        <v/>
      </c>
      <c r="C290" s="3" t="str">
        <f ca="1">IF(B290="","",CONCATENATE(OFFSET(List1!C$11,tisk!A289,0),"
",OFFSET(List1!D$11,tisk!A289,0),"
",OFFSET(List1!E$11,tisk!A289,0),"
",OFFSET(List1!F$11,tisk!A289,0)))</f>
        <v/>
      </c>
      <c r="D290" s="87" t="str">
        <f ca="1">IF(B290="","",OFFSET(List1!L$11,tisk!A289,0))</f>
        <v/>
      </c>
      <c r="E290" s="96" t="str">
        <f ca="1">IF(B290="","",OFFSET(List1!O$11,tisk!A289,0))</f>
        <v/>
      </c>
      <c r="F290" s="88" t="str">
        <f ca="1">IF(B290="","",OFFSET(List1!P$11,tisk!A289,0))</f>
        <v/>
      </c>
      <c r="G290" s="94" t="str">
        <f ca="1">IF(B290="","",OFFSET(List1!R$11,tisk!A289,0))</f>
        <v/>
      </c>
      <c r="H290" s="97" t="str">
        <f ca="1">IF(B290="","",OFFSET(List1!S$11,tisk!A289,0))</f>
        <v/>
      </c>
      <c r="I290" s="95" t="str">
        <f ca="1">IF(B290="","",OFFSET(List1!T$11,tisk!A289,0))</f>
        <v/>
      </c>
      <c r="J290" s="95" t="str">
        <f ca="1">IF(B290="","",OFFSET(List1!U$11,tisk!A289,0))</f>
        <v/>
      </c>
      <c r="K290" s="95" t="str">
        <f ca="1">IF(B290="","",OFFSET(List1!V$11,tisk!A289,0))</f>
        <v/>
      </c>
      <c r="L290" s="95" t="str">
        <f ca="1">IF(B290="","",OFFSET(List1!W$11,tisk!A289,0))</f>
        <v/>
      </c>
      <c r="M290" s="94" t="str">
        <f ca="1">IF(B290="","",OFFSET(List1!X$11,tisk!A289,0))</f>
        <v/>
      </c>
    </row>
    <row r="291" spans="1:13" s="2" customFormat="1" ht="75" customHeight="1" x14ac:dyDescent="0.25">
      <c r="A291" s="59"/>
      <c r="B291" s="95"/>
      <c r="C291" s="3" t="str">
        <f ca="1">IF(B290="","",CONCATENATE("Okres ",OFFSET(List1!G$11,tisk!A289,0),"
","Právní forma","
",OFFSET(List1!H$11,tisk!A289,0),"
","IČO ",OFFSET(List1!I$11,tisk!A289,0),"
 ","B.Ú. ",OFFSET(List1!J$11,tisk!A289,0)))</f>
        <v/>
      </c>
      <c r="D291" s="5" t="str">
        <f ca="1">IF(B290="","",OFFSET(List1!M$11,tisk!A289,0))</f>
        <v/>
      </c>
      <c r="E291" s="96"/>
      <c r="F291" s="86"/>
      <c r="G291" s="94"/>
      <c r="H291" s="97"/>
      <c r="I291" s="95"/>
      <c r="J291" s="95"/>
      <c r="K291" s="95"/>
      <c r="L291" s="95"/>
      <c r="M291" s="94"/>
    </row>
    <row r="292" spans="1:13" s="2" customFormat="1" ht="30" customHeight="1" x14ac:dyDescent="0.25">
      <c r="A292" s="59">
        <f>ROW()/3-1</f>
        <v>96.333333333333329</v>
      </c>
      <c r="B292" s="95"/>
      <c r="C292" s="3" t="str">
        <f ca="1">IF(B290="","",CONCATENATE("Zástupce","
",OFFSET(List1!K$11,tisk!A289,0)))</f>
        <v/>
      </c>
      <c r="D292" s="5" t="str">
        <f ca="1">IF(B290="","",CONCATENATE("Dotace bude použita na:",OFFSET(List1!N$11,tisk!A289,0)))</f>
        <v/>
      </c>
      <c r="E292" s="96"/>
      <c r="F292" s="88" t="str">
        <f ca="1">IF(B290="","",OFFSET(List1!Q$11,tisk!A289,0))</f>
        <v/>
      </c>
      <c r="G292" s="94"/>
      <c r="H292" s="97"/>
      <c r="I292" s="95"/>
      <c r="J292" s="95"/>
      <c r="K292" s="95"/>
      <c r="L292" s="95"/>
      <c r="M292" s="94"/>
    </row>
    <row r="293" spans="1:13" s="2" customFormat="1" ht="75" customHeight="1" x14ac:dyDescent="0.25">
      <c r="A293" s="59"/>
      <c r="B293" s="95" t="str">
        <f ca="1">IF(OFFSET(List1!B$11,tisk!A292,0)&gt;0,OFFSET(List1!B$11,tisk!A292,0),"")</f>
        <v/>
      </c>
      <c r="C293" s="3" t="str">
        <f ca="1">IF(B293="","",CONCATENATE(OFFSET(List1!C$11,tisk!A292,0),"
",OFFSET(List1!D$11,tisk!A292,0),"
",OFFSET(List1!E$11,tisk!A292,0),"
",OFFSET(List1!F$11,tisk!A292,0)))</f>
        <v/>
      </c>
      <c r="D293" s="87" t="str">
        <f ca="1">IF(B293="","",OFFSET(List1!L$11,tisk!A292,0))</f>
        <v/>
      </c>
      <c r="E293" s="96" t="str">
        <f ca="1">IF(B293="","",OFFSET(List1!O$11,tisk!A292,0))</f>
        <v/>
      </c>
      <c r="F293" s="88" t="str">
        <f ca="1">IF(B293="","",OFFSET(List1!P$11,tisk!A292,0))</f>
        <v/>
      </c>
      <c r="G293" s="94" t="str">
        <f ca="1">IF(B293="","",OFFSET(List1!R$11,tisk!A292,0))</f>
        <v/>
      </c>
      <c r="H293" s="97" t="str">
        <f ca="1">IF(B293="","",OFFSET(List1!S$11,tisk!A292,0))</f>
        <v/>
      </c>
      <c r="I293" s="95" t="str">
        <f ca="1">IF(B293="","",OFFSET(List1!T$11,tisk!A292,0))</f>
        <v/>
      </c>
      <c r="J293" s="95" t="str">
        <f ca="1">IF(B293="","",OFFSET(List1!U$11,tisk!A292,0))</f>
        <v/>
      </c>
      <c r="K293" s="95" t="str">
        <f ca="1">IF(B293="","",OFFSET(List1!V$11,tisk!A292,0))</f>
        <v/>
      </c>
      <c r="L293" s="95" t="str">
        <f ca="1">IF(B293="","",OFFSET(List1!W$11,tisk!A292,0))</f>
        <v/>
      </c>
      <c r="M293" s="94" t="str">
        <f ca="1">IF(B293="","",OFFSET(List1!X$11,tisk!A292,0))</f>
        <v/>
      </c>
    </row>
    <row r="294" spans="1:13" s="2" customFormat="1" ht="75" customHeight="1" x14ac:dyDescent="0.25">
      <c r="A294" s="59"/>
      <c r="B294" s="95"/>
      <c r="C294" s="3" t="str">
        <f ca="1">IF(B293="","",CONCATENATE("Okres ",OFFSET(List1!G$11,tisk!A292,0),"
","Právní forma","
",OFFSET(List1!H$11,tisk!A292,0),"
","IČO ",OFFSET(List1!I$11,tisk!A292,0),"
 ","B.Ú. ",OFFSET(List1!J$11,tisk!A292,0)))</f>
        <v/>
      </c>
      <c r="D294" s="5" t="str">
        <f ca="1">IF(B293="","",OFFSET(List1!M$11,tisk!A292,0))</f>
        <v/>
      </c>
      <c r="E294" s="96"/>
      <c r="F294" s="86"/>
      <c r="G294" s="94"/>
      <c r="H294" s="97"/>
      <c r="I294" s="95"/>
      <c r="J294" s="95"/>
      <c r="K294" s="95"/>
      <c r="L294" s="95"/>
      <c r="M294" s="94"/>
    </row>
    <row r="295" spans="1:13" s="2" customFormat="1" ht="30" customHeight="1" x14ac:dyDescent="0.25">
      <c r="A295" s="59">
        <f>ROW()/3-1</f>
        <v>97.333333333333329</v>
      </c>
      <c r="B295" s="95"/>
      <c r="C295" s="3" t="str">
        <f ca="1">IF(B293="","",CONCATENATE("Zástupce","
",OFFSET(List1!K$11,tisk!A292,0)))</f>
        <v/>
      </c>
      <c r="D295" s="5" t="str">
        <f ca="1">IF(B293="","",CONCATENATE("Dotace bude použita na:",OFFSET(List1!N$11,tisk!A292,0)))</f>
        <v/>
      </c>
      <c r="E295" s="96"/>
      <c r="F295" s="88" t="str">
        <f ca="1">IF(B293="","",OFFSET(List1!Q$11,tisk!A292,0))</f>
        <v/>
      </c>
      <c r="G295" s="94"/>
      <c r="H295" s="97"/>
      <c r="I295" s="95"/>
      <c r="J295" s="95"/>
      <c r="K295" s="95"/>
      <c r="L295" s="95"/>
      <c r="M295" s="94"/>
    </row>
    <row r="296" spans="1:13" s="2" customFormat="1" ht="75" customHeight="1" x14ac:dyDescent="0.25">
      <c r="A296" s="59"/>
      <c r="B296" s="95" t="str">
        <f ca="1">IF(OFFSET(List1!B$11,tisk!A295,0)&gt;0,OFFSET(List1!B$11,tisk!A295,0),"")</f>
        <v/>
      </c>
      <c r="C296" s="3" t="str">
        <f ca="1">IF(B296="","",CONCATENATE(OFFSET(List1!C$11,tisk!A295,0),"
",OFFSET(List1!D$11,tisk!A295,0),"
",OFFSET(List1!E$11,tisk!A295,0),"
",OFFSET(List1!F$11,tisk!A295,0)))</f>
        <v/>
      </c>
      <c r="D296" s="87" t="str">
        <f ca="1">IF(B296="","",OFFSET(List1!L$11,tisk!A295,0))</f>
        <v/>
      </c>
      <c r="E296" s="96" t="str">
        <f ca="1">IF(B296="","",OFFSET(List1!O$11,tisk!A295,0))</f>
        <v/>
      </c>
      <c r="F296" s="88" t="str">
        <f ca="1">IF(B296="","",OFFSET(List1!P$11,tisk!A295,0))</f>
        <v/>
      </c>
      <c r="G296" s="94" t="str">
        <f ca="1">IF(B296="","",OFFSET(List1!R$11,tisk!A295,0))</f>
        <v/>
      </c>
      <c r="H296" s="97" t="str">
        <f ca="1">IF(B296="","",OFFSET(List1!S$11,tisk!A295,0))</f>
        <v/>
      </c>
      <c r="I296" s="95" t="str">
        <f ca="1">IF(B296="","",OFFSET(List1!T$11,tisk!A295,0))</f>
        <v/>
      </c>
      <c r="J296" s="95" t="str">
        <f ca="1">IF(B296="","",OFFSET(List1!U$11,tisk!A295,0))</f>
        <v/>
      </c>
      <c r="K296" s="95" t="str">
        <f ca="1">IF(B296="","",OFFSET(List1!V$11,tisk!A295,0))</f>
        <v/>
      </c>
      <c r="L296" s="95" t="str">
        <f ca="1">IF(B296="","",OFFSET(List1!W$11,tisk!A295,0))</f>
        <v/>
      </c>
      <c r="M296" s="94" t="str">
        <f ca="1">IF(B296="","",OFFSET(List1!X$11,tisk!A295,0))</f>
        <v/>
      </c>
    </row>
    <row r="297" spans="1:13" s="2" customFormat="1" ht="75" customHeight="1" x14ac:dyDescent="0.25">
      <c r="A297" s="59"/>
      <c r="B297" s="95"/>
      <c r="C297" s="3" t="str">
        <f ca="1">IF(B296="","",CONCATENATE("Okres ",OFFSET(List1!G$11,tisk!A295,0),"
","Právní forma","
",OFFSET(List1!H$11,tisk!A295,0),"
","IČO ",OFFSET(List1!I$11,tisk!A295,0),"
 ","B.Ú. ",OFFSET(List1!J$11,tisk!A295,0)))</f>
        <v/>
      </c>
      <c r="D297" s="5" t="str">
        <f ca="1">IF(B296="","",OFFSET(List1!M$11,tisk!A295,0))</f>
        <v/>
      </c>
      <c r="E297" s="96"/>
      <c r="F297" s="86"/>
      <c r="G297" s="94"/>
      <c r="H297" s="97"/>
      <c r="I297" s="95"/>
      <c r="J297" s="95"/>
      <c r="K297" s="95"/>
      <c r="L297" s="95"/>
      <c r="M297" s="94"/>
    </row>
    <row r="298" spans="1:13" s="2" customFormat="1" ht="30" customHeight="1" x14ac:dyDescent="0.25">
      <c r="A298" s="59">
        <f>ROW()/3-1</f>
        <v>98.333333333333329</v>
      </c>
      <c r="B298" s="95"/>
      <c r="C298" s="3" t="str">
        <f ca="1">IF(B296="","",CONCATENATE("Zástupce","
",OFFSET(List1!K$11,tisk!A295,0)))</f>
        <v/>
      </c>
      <c r="D298" s="5" t="str">
        <f ca="1">IF(B296="","",CONCATENATE("Dotace bude použita na:",OFFSET(List1!N$11,tisk!A295,0)))</f>
        <v/>
      </c>
      <c r="E298" s="96"/>
      <c r="F298" s="88" t="str">
        <f ca="1">IF(B296="","",OFFSET(List1!Q$11,tisk!A295,0))</f>
        <v/>
      </c>
      <c r="G298" s="94"/>
      <c r="H298" s="97"/>
      <c r="I298" s="95"/>
      <c r="J298" s="95"/>
      <c r="K298" s="95"/>
      <c r="L298" s="95"/>
      <c r="M298" s="94"/>
    </row>
    <row r="299" spans="1:13" s="2" customFormat="1" ht="75" customHeight="1" x14ac:dyDescent="0.25">
      <c r="A299" s="59"/>
      <c r="B299" s="95" t="str">
        <f ca="1">IF(OFFSET(List1!B$11,tisk!A298,0)&gt;0,OFFSET(List1!B$11,tisk!A298,0),"")</f>
        <v/>
      </c>
      <c r="C299" s="3" t="str">
        <f ca="1">IF(B299="","",CONCATENATE(OFFSET(List1!C$11,tisk!A298,0),"
",OFFSET(List1!D$11,tisk!A298,0),"
",OFFSET(List1!E$11,tisk!A298,0),"
",OFFSET(List1!F$11,tisk!A298,0)))</f>
        <v/>
      </c>
      <c r="D299" s="87" t="str">
        <f ca="1">IF(B299="","",OFFSET(List1!L$11,tisk!A298,0))</f>
        <v/>
      </c>
      <c r="E299" s="96" t="str">
        <f ca="1">IF(B299="","",OFFSET(List1!O$11,tisk!A298,0))</f>
        <v/>
      </c>
      <c r="F299" s="88" t="str">
        <f ca="1">IF(B299="","",OFFSET(List1!P$11,tisk!A298,0))</f>
        <v/>
      </c>
      <c r="G299" s="94" t="str">
        <f ca="1">IF(B299="","",OFFSET(List1!R$11,tisk!A298,0))</f>
        <v/>
      </c>
      <c r="H299" s="97" t="str">
        <f ca="1">IF(B299="","",OFFSET(List1!S$11,tisk!A298,0))</f>
        <v/>
      </c>
      <c r="I299" s="95" t="str">
        <f ca="1">IF(B299="","",OFFSET(List1!T$11,tisk!A298,0))</f>
        <v/>
      </c>
      <c r="J299" s="95" t="str">
        <f ca="1">IF(B299="","",OFFSET(List1!U$11,tisk!A298,0))</f>
        <v/>
      </c>
      <c r="K299" s="95" t="str">
        <f ca="1">IF(B299="","",OFFSET(List1!V$11,tisk!A298,0))</f>
        <v/>
      </c>
      <c r="L299" s="95" t="str">
        <f ca="1">IF(B299="","",OFFSET(List1!W$11,tisk!A298,0))</f>
        <v/>
      </c>
      <c r="M299" s="94" t="str">
        <f ca="1">IF(B299="","",OFFSET(List1!X$11,tisk!A298,0))</f>
        <v/>
      </c>
    </row>
    <row r="300" spans="1:13" s="2" customFormat="1" ht="75" customHeight="1" x14ac:dyDescent="0.25">
      <c r="A300" s="59"/>
      <c r="B300" s="95"/>
      <c r="C300" s="3" t="str">
        <f ca="1">IF(B299="","",CONCATENATE("Okres ",OFFSET(List1!G$11,tisk!A298,0),"
","Právní forma","
",OFFSET(List1!H$11,tisk!A298,0),"
","IČO ",OFFSET(List1!I$11,tisk!A298,0),"
 ","B.Ú. ",OFFSET(List1!J$11,tisk!A298,0)))</f>
        <v/>
      </c>
      <c r="D300" s="5" t="str">
        <f ca="1">IF(B299="","",OFFSET(List1!M$11,tisk!A298,0))</f>
        <v/>
      </c>
      <c r="E300" s="96"/>
      <c r="F300" s="86"/>
      <c r="G300" s="94"/>
      <c r="H300" s="97"/>
      <c r="I300" s="95"/>
      <c r="J300" s="95"/>
      <c r="K300" s="95"/>
      <c r="L300" s="95"/>
      <c r="M300" s="94"/>
    </row>
    <row r="301" spans="1:13" s="2" customFormat="1" ht="30" customHeight="1" x14ac:dyDescent="0.25">
      <c r="A301" s="59">
        <f>ROW()/3-1</f>
        <v>99.333333333333329</v>
      </c>
      <c r="B301" s="95"/>
      <c r="C301" s="3" t="str">
        <f ca="1">IF(B299="","",CONCATENATE("Zástupce","
",OFFSET(List1!K$11,tisk!A298,0)))</f>
        <v/>
      </c>
      <c r="D301" s="5" t="str">
        <f ca="1">IF(B299="","",CONCATENATE("Dotace bude použita na:",OFFSET(List1!N$11,tisk!A298,0)))</f>
        <v/>
      </c>
      <c r="E301" s="96"/>
      <c r="F301" s="88" t="str">
        <f ca="1">IF(B299="","",OFFSET(List1!Q$11,tisk!A298,0))</f>
        <v/>
      </c>
      <c r="G301" s="94"/>
      <c r="H301" s="97"/>
      <c r="I301" s="95"/>
      <c r="J301" s="95"/>
      <c r="K301" s="95"/>
      <c r="L301" s="95"/>
      <c r="M301" s="94"/>
    </row>
    <row r="302" spans="1:13" s="2" customFormat="1" ht="75" customHeight="1" x14ac:dyDescent="0.25">
      <c r="A302" s="59"/>
      <c r="B302" s="95" t="str">
        <f ca="1">IF(OFFSET(List1!B$11,tisk!A301,0)&gt;0,OFFSET(List1!B$11,tisk!A301,0),"")</f>
        <v/>
      </c>
      <c r="C302" s="3" t="str">
        <f ca="1">IF(B302="","",CONCATENATE(OFFSET(List1!C$11,tisk!A301,0),"
",OFFSET(List1!D$11,tisk!A301,0),"
",OFFSET(List1!E$11,tisk!A301,0),"
",OFFSET(List1!F$11,tisk!A301,0)))</f>
        <v/>
      </c>
      <c r="D302" s="87" t="str">
        <f ca="1">IF(B302="","",OFFSET(List1!L$11,tisk!A301,0))</f>
        <v/>
      </c>
      <c r="E302" s="96" t="str">
        <f ca="1">IF(B302="","",OFFSET(List1!O$11,tisk!A301,0))</f>
        <v/>
      </c>
      <c r="F302" s="88" t="str">
        <f ca="1">IF(B302="","",OFFSET(List1!P$11,tisk!A301,0))</f>
        <v/>
      </c>
      <c r="G302" s="94" t="str">
        <f ca="1">IF(B302="","",OFFSET(List1!R$11,tisk!A301,0))</f>
        <v/>
      </c>
      <c r="H302" s="97" t="str">
        <f ca="1">IF(B302="","",OFFSET(List1!S$11,tisk!A301,0))</f>
        <v/>
      </c>
      <c r="I302" s="95" t="str">
        <f ca="1">IF(B302="","",OFFSET(List1!T$11,tisk!A301,0))</f>
        <v/>
      </c>
      <c r="J302" s="95" t="str">
        <f ca="1">IF(B302="","",OFFSET(List1!U$11,tisk!A301,0))</f>
        <v/>
      </c>
      <c r="K302" s="95" t="str">
        <f ca="1">IF(B302="","",OFFSET(List1!V$11,tisk!A301,0))</f>
        <v/>
      </c>
      <c r="L302" s="95" t="str">
        <f ca="1">IF(B302="","",OFFSET(List1!W$11,tisk!A301,0))</f>
        <v/>
      </c>
      <c r="M302" s="94" t="str">
        <f ca="1">IF(B302="","",OFFSET(List1!X$11,tisk!A301,0))</f>
        <v/>
      </c>
    </row>
    <row r="303" spans="1:13" s="2" customFormat="1" ht="75" customHeight="1" x14ac:dyDescent="0.25">
      <c r="A303" s="59"/>
      <c r="B303" s="95"/>
      <c r="C303" s="3" t="str">
        <f ca="1">IF(B302="","",CONCATENATE("Okres ",OFFSET(List1!G$11,tisk!A301,0),"
","Právní forma","
",OFFSET(List1!H$11,tisk!A301,0),"
","IČO ",OFFSET(List1!I$11,tisk!A301,0),"
 ","B.Ú. ",OFFSET(List1!J$11,tisk!A301,0)))</f>
        <v/>
      </c>
      <c r="D303" s="5" t="str">
        <f ca="1">IF(B302="","",OFFSET(List1!M$11,tisk!A301,0))</f>
        <v/>
      </c>
      <c r="E303" s="96"/>
      <c r="F303" s="86"/>
      <c r="G303" s="94"/>
      <c r="H303" s="97"/>
      <c r="I303" s="95"/>
      <c r="J303" s="95"/>
      <c r="K303" s="95"/>
      <c r="L303" s="95"/>
      <c r="M303" s="94"/>
    </row>
    <row r="304" spans="1:13" s="2" customFormat="1" ht="30" customHeight="1" x14ac:dyDescent="0.25">
      <c r="A304" s="59">
        <f>ROW()/3-1</f>
        <v>100.33333333333333</v>
      </c>
      <c r="B304" s="95"/>
      <c r="C304" s="3" t="str">
        <f ca="1">IF(B302="","",CONCATENATE("Zástupce","
",OFFSET(List1!K$11,tisk!A301,0)))</f>
        <v/>
      </c>
      <c r="D304" s="5" t="str">
        <f ca="1">IF(B302="","",CONCATENATE("Dotace bude použita na:",OFFSET(List1!N$11,tisk!A301,0)))</f>
        <v/>
      </c>
      <c r="E304" s="96"/>
      <c r="F304" s="88" t="str">
        <f ca="1">IF(B302="","",OFFSET(List1!Q$11,tisk!A301,0))</f>
        <v/>
      </c>
      <c r="G304" s="94"/>
      <c r="H304" s="97"/>
      <c r="I304" s="95"/>
      <c r="J304" s="95"/>
      <c r="K304" s="95"/>
      <c r="L304" s="95"/>
      <c r="M304" s="94"/>
    </row>
    <row r="305" spans="1:13" s="2" customFormat="1" ht="75" customHeight="1" x14ac:dyDescent="0.25">
      <c r="A305" s="59"/>
      <c r="B305" s="95" t="str">
        <f ca="1">IF(OFFSET(List1!B$11,tisk!A304,0)&gt;0,OFFSET(List1!B$11,tisk!A304,0),"")</f>
        <v/>
      </c>
      <c r="C305" s="3" t="str">
        <f ca="1">IF(B305="","",CONCATENATE(OFFSET(List1!C$11,tisk!A304,0),"
",OFFSET(List1!D$11,tisk!A304,0),"
",OFFSET(List1!E$11,tisk!A304,0),"
",OFFSET(List1!F$11,tisk!A304,0)))</f>
        <v/>
      </c>
      <c r="D305" s="87" t="str">
        <f ca="1">IF(B305="","",OFFSET(List1!L$11,tisk!A304,0))</f>
        <v/>
      </c>
      <c r="E305" s="96" t="str">
        <f ca="1">IF(B305="","",OFFSET(List1!O$11,tisk!A304,0))</f>
        <v/>
      </c>
      <c r="F305" s="88" t="str">
        <f ca="1">IF(B305="","",OFFSET(List1!P$11,tisk!A304,0))</f>
        <v/>
      </c>
      <c r="G305" s="94" t="str">
        <f ca="1">IF(B305="","",OFFSET(List1!R$11,tisk!A304,0))</f>
        <v/>
      </c>
      <c r="H305" s="97" t="str">
        <f ca="1">IF(B305="","",OFFSET(List1!S$11,tisk!A304,0))</f>
        <v/>
      </c>
      <c r="I305" s="95" t="str">
        <f ca="1">IF(B305="","",OFFSET(List1!T$11,tisk!A304,0))</f>
        <v/>
      </c>
      <c r="J305" s="95" t="str">
        <f ca="1">IF(B305="","",OFFSET(List1!U$11,tisk!A304,0))</f>
        <v/>
      </c>
      <c r="K305" s="95" t="str">
        <f ca="1">IF(B305="","",OFFSET(List1!V$11,tisk!A304,0))</f>
        <v/>
      </c>
      <c r="L305" s="95" t="str">
        <f ca="1">IF(B305="","",OFFSET(List1!W$11,tisk!A304,0))</f>
        <v/>
      </c>
      <c r="M305" s="94" t="str">
        <f ca="1">IF(B305="","",OFFSET(List1!X$11,tisk!A304,0))</f>
        <v/>
      </c>
    </row>
    <row r="306" spans="1:13" s="2" customFormat="1" ht="75" customHeight="1" x14ac:dyDescent="0.25">
      <c r="A306" s="59"/>
      <c r="B306" s="95"/>
      <c r="C306" s="3" t="str">
        <f ca="1">IF(B305="","",CONCATENATE("Okres ",OFFSET(List1!G$11,tisk!A304,0),"
","Právní forma","
",OFFSET(List1!H$11,tisk!A304,0),"
","IČO ",OFFSET(List1!I$11,tisk!A304,0),"
 ","B.Ú. ",OFFSET(List1!J$11,tisk!A304,0)))</f>
        <v/>
      </c>
      <c r="D306" s="5" t="str">
        <f ca="1">IF(B305="","",OFFSET(List1!M$11,tisk!A304,0))</f>
        <v/>
      </c>
      <c r="E306" s="96"/>
      <c r="F306" s="86"/>
      <c r="G306" s="94"/>
      <c r="H306" s="97"/>
      <c r="I306" s="95"/>
      <c r="J306" s="95"/>
      <c r="K306" s="95"/>
      <c r="L306" s="95"/>
      <c r="M306" s="94"/>
    </row>
    <row r="307" spans="1:13" s="2" customFormat="1" ht="30" customHeight="1" x14ac:dyDescent="0.25">
      <c r="A307" s="59">
        <f>ROW()/3-1</f>
        <v>101.33333333333333</v>
      </c>
      <c r="B307" s="95"/>
      <c r="C307" s="3" t="str">
        <f ca="1">IF(B305="","",CONCATENATE("Zástupce","
",OFFSET(List1!K$11,tisk!A304,0)))</f>
        <v/>
      </c>
      <c r="D307" s="5" t="str">
        <f ca="1">IF(B305="","",CONCATENATE("Dotace bude použita na:",OFFSET(List1!N$11,tisk!A304,0)))</f>
        <v/>
      </c>
      <c r="E307" s="96"/>
      <c r="F307" s="88" t="str">
        <f ca="1">IF(B305="","",OFFSET(List1!Q$11,tisk!A304,0))</f>
        <v/>
      </c>
      <c r="G307" s="94"/>
      <c r="H307" s="97"/>
      <c r="I307" s="95"/>
      <c r="J307" s="95"/>
      <c r="K307" s="95"/>
      <c r="L307" s="95"/>
      <c r="M307" s="94"/>
    </row>
    <row r="308" spans="1:13" s="2" customFormat="1" ht="75" customHeight="1" x14ac:dyDescent="0.25">
      <c r="A308" s="59"/>
      <c r="B308" s="95" t="str">
        <f ca="1">IF(OFFSET(List1!B$11,tisk!A307,0)&gt;0,OFFSET(List1!B$11,tisk!A307,0),"")</f>
        <v/>
      </c>
      <c r="C308" s="3" t="str">
        <f ca="1">IF(B308="","",CONCATENATE(OFFSET(List1!C$11,tisk!A307,0),"
",OFFSET(List1!D$11,tisk!A307,0),"
",OFFSET(List1!E$11,tisk!A307,0),"
",OFFSET(List1!F$11,tisk!A307,0)))</f>
        <v/>
      </c>
      <c r="D308" s="87" t="str">
        <f ca="1">IF(B308="","",OFFSET(List1!L$11,tisk!A307,0))</f>
        <v/>
      </c>
      <c r="E308" s="96" t="str">
        <f ca="1">IF(B308="","",OFFSET(List1!O$11,tisk!A307,0))</f>
        <v/>
      </c>
      <c r="F308" s="88" t="str">
        <f ca="1">IF(B308="","",OFFSET(List1!P$11,tisk!A307,0))</f>
        <v/>
      </c>
      <c r="G308" s="94" t="str">
        <f ca="1">IF(B308="","",OFFSET(List1!R$11,tisk!A307,0))</f>
        <v/>
      </c>
      <c r="H308" s="97" t="str">
        <f ca="1">IF(B308="","",OFFSET(List1!S$11,tisk!A307,0))</f>
        <v/>
      </c>
      <c r="I308" s="95" t="str">
        <f ca="1">IF(B308="","",OFFSET(List1!T$11,tisk!A307,0))</f>
        <v/>
      </c>
      <c r="J308" s="95" t="str">
        <f ca="1">IF(B308="","",OFFSET(List1!U$11,tisk!A307,0))</f>
        <v/>
      </c>
      <c r="K308" s="95" t="str">
        <f ca="1">IF(B308="","",OFFSET(List1!V$11,tisk!A307,0))</f>
        <v/>
      </c>
      <c r="L308" s="95" t="str">
        <f ca="1">IF(B308="","",OFFSET(List1!W$11,tisk!A307,0))</f>
        <v/>
      </c>
      <c r="M308" s="94" t="str">
        <f ca="1">IF(B308="","",OFFSET(List1!X$11,tisk!A307,0))</f>
        <v/>
      </c>
    </row>
    <row r="309" spans="1:13" s="2" customFormat="1" ht="75" customHeight="1" x14ac:dyDescent="0.25">
      <c r="A309" s="59"/>
      <c r="B309" s="95"/>
      <c r="C309" s="3" t="str">
        <f ca="1">IF(B308="","",CONCATENATE("Okres ",OFFSET(List1!G$11,tisk!A307,0),"
","Právní forma","
",OFFSET(List1!H$11,tisk!A307,0),"
","IČO ",OFFSET(List1!I$11,tisk!A307,0),"
 ","B.Ú. ",OFFSET(List1!J$11,tisk!A307,0)))</f>
        <v/>
      </c>
      <c r="D309" s="5" t="str">
        <f ca="1">IF(B308="","",OFFSET(List1!M$11,tisk!A307,0))</f>
        <v/>
      </c>
      <c r="E309" s="96"/>
      <c r="F309" s="86"/>
      <c r="G309" s="94"/>
      <c r="H309" s="97"/>
      <c r="I309" s="95"/>
      <c r="J309" s="95"/>
      <c r="K309" s="95"/>
      <c r="L309" s="95"/>
      <c r="M309" s="94"/>
    </row>
    <row r="310" spans="1:13" s="2" customFormat="1" ht="30" customHeight="1" x14ac:dyDescent="0.25">
      <c r="A310" s="59">
        <f>ROW()/3-1</f>
        <v>102.33333333333333</v>
      </c>
      <c r="B310" s="95"/>
      <c r="C310" s="3" t="str">
        <f ca="1">IF(B308="","",CONCATENATE("Zástupce","
",OFFSET(List1!K$11,tisk!A307,0)))</f>
        <v/>
      </c>
      <c r="D310" s="5" t="str">
        <f ca="1">IF(B308="","",CONCATENATE("Dotace bude použita na:",OFFSET(List1!N$11,tisk!A307,0)))</f>
        <v/>
      </c>
      <c r="E310" s="96"/>
      <c r="F310" s="88" t="str">
        <f ca="1">IF(B308="","",OFFSET(List1!Q$11,tisk!A307,0))</f>
        <v/>
      </c>
      <c r="G310" s="94"/>
      <c r="H310" s="97"/>
      <c r="I310" s="95"/>
      <c r="J310" s="95"/>
      <c r="K310" s="95"/>
      <c r="L310" s="95"/>
      <c r="M310" s="94"/>
    </row>
    <row r="311" spans="1:13" s="2" customFormat="1" ht="75" customHeight="1" x14ac:dyDescent="0.25">
      <c r="A311" s="59"/>
      <c r="B311" s="95" t="str">
        <f ca="1">IF(OFFSET(List1!B$11,tisk!A310,0)&gt;0,OFFSET(List1!B$11,tisk!A310,0),"")</f>
        <v/>
      </c>
      <c r="C311" s="3" t="str">
        <f ca="1">IF(B311="","",CONCATENATE(OFFSET(List1!C$11,tisk!A310,0),"
",OFFSET(List1!D$11,tisk!A310,0),"
",OFFSET(List1!E$11,tisk!A310,0),"
",OFFSET(List1!F$11,tisk!A310,0)))</f>
        <v/>
      </c>
      <c r="D311" s="87" t="str">
        <f ca="1">IF(B311="","",OFFSET(List1!L$11,tisk!A310,0))</f>
        <v/>
      </c>
      <c r="E311" s="96" t="str">
        <f ca="1">IF(B311="","",OFFSET(List1!O$11,tisk!A310,0))</f>
        <v/>
      </c>
      <c r="F311" s="88" t="str">
        <f ca="1">IF(B311="","",OFFSET(List1!P$11,tisk!A310,0))</f>
        <v/>
      </c>
      <c r="G311" s="94" t="str">
        <f ca="1">IF(B311="","",OFFSET(List1!R$11,tisk!A310,0))</f>
        <v/>
      </c>
      <c r="H311" s="97" t="str">
        <f ca="1">IF(B311="","",OFFSET(List1!S$11,tisk!A310,0))</f>
        <v/>
      </c>
      <c r="I311" s="95" t="str">
        <f ca="1">IF(B311="","",OFFSET(List1!T$11,tisk!A310,0))</f>
        <v/>
      </c>
      <c r="J311" s="95" t="str">
        <f ca="1">IF(B311="","",OFFSET(List1!U$11,tisk!A310,0))</f>
        <v/>
      </c>
      <c r="K311" s="95" t="str">
        <f ca="1">IF(B311="","",OFFSET(List1!V$11,tisk!A310,0))</f>
        <v/>
      </c>
      <c r="L311" s="95" t="str">
        <f ca="1">IF(B311="","",OFFSET(List1!W$11,tisk!A310,0))</f>
        <v/>
      </c>
      <c r="M311" s="94" t="str">
        <f ca="1">IF(B311="","",OFFSET(List1!X$11,tisk!A310,0))</f>
        <v/>
      </c>
    </row>
    <row r="312" spans="1:13" s="2" customFormat="1" ht="75" customHeight="1" x14ac:dyDescent="0.25">
      <c r="A312" s="59"/>
      <c r="B312" s="95"/>
      <c r="C312" s="3" t="str">
        <f ca="1">IF(B311="","",CONCATENATE("Okres ",OFFSET(List1!G$11,tisk!A310,0),"
","Právní forma","
",OFFSET(List1!H$11,tisk!A310,0),"
","IČO ",OFFSET(List1!I$11,tisk!A310,0),"
 ","B.Ú. ",OFFSET(List1!J$11,tisk!A310,0)))</f>
        <v/>
      </c>
      <c r="D312" s="5" t="str">
        <f ca="1">IF(B311="","",OFFSET(List1!M$11,tisk!A310,0))</f>
        <v/>
      </c>
      <c r="E312" s="96"/>
      <c r="F312" s="86"/>
      <c r="G312" s="94"/>
      <c r="H312" s="97"/>
      <c r="I312" s="95"/>
      <c r="J312" s="95"/>
      <c r="K312" s="95"/>
      <c r="L312" s="95"/>
      <c r="M312" s="94"/>
    </row>
    <row r="313" spans="1:13" s="2" customFormat="1" ht="30" customHeight="1" x14ac:dyDescent="0.25">
      <c r="A313" s="59">
        <f>ROW()/3-1</f>
        <v>103.33333333333333</v>
      </c>
      <c r="B313" s="95"/>
      <c r="C313" s="3" t="str">
        <f ca="1">IF(B311="","",CONCATENATE("Zástupce","
",OFFSET(List1!K$11,tisk!A310,0)))</f>
        <v/>
      </c>
      <c r="D313" s="5" t="str">
        <f ca="1">IF(B311="","",CONCATENATE("Dotace bude použita na:",OFFSET(List1!N$11,tisk!A310,0)))</f>
        <v/>
      </c>
      <c r="E313" s="96"/>
      <c r="F313" s="88" t="str">
        <f ca="1">IF(B311="","",OFFSET(List1!Q$11,tisk!A310,0))</f>
        <v/>
      </c>
      <c r="G313" s="94"/>
      <c r="H313" s="97"/>
      <c r="I313" s="95"/>
      <c r="J313" s="95"/>
      <c r="K313" s="95"/>
      <c r="L313" s="95"/>
      <c r="M313" s="94"/>
    </row>
    <row r="314" spans="1:13" s="2" customFormat="1" ht="75" customHeight="1" x14ac:dyDescent="0.25">
      <c r="A314" s="59"/>
      <c r="B314" s="95" t="str">
        <f ca="1">IF(OFFSET(List1!B$11,tisk!A313,0)&gt;0,OFFSET(List1!B$11,tisk!A313,0),"")</f>
        <v/>
      </c>
      <c r="C314" s="3" t="str">
        <f ca="1">IF(B314="","",CONCATENATE(OFFSET(List1!C$11,tisk!A313,0),"
",OFFSET(List1!D$11,tisk!A313,0),"
",OFFSET(List1!E$11,tisk!A313,0),"
",OFFSET(List1!F$11,tisk!A313,0)))</f>
        <v/>
      </c>
      <c r="D314" s="87" t="str">
        <f ca="1">IF(B314="","",OFFSET(List1!L$11,tisk!A313,0))</f>
        <v/>
      </c>
      <c r="E314" s="96" t="str">
        <f ca="1">IF(B314="","",OFFSET(List1!O$11,tisk!A313,0))</f>
        <v/>
      </c>
      <c r="F314" s="88" t="str">
        <f ca="1">IF(B314="","",OFFSET(List1!P$11,tisk!A313,0))</f>
        <v/>
      </c>
      <c r="G314" s="94" t="str">
        <f ca="1">IF(B314="","",OFFSET(List1!R$11,tisk!A313,0))</f>
        <v/>
      </c>
      <c r="H314" s="97" t="str">
        <f ca="1">IF(B314="","",OFFSET(List1!S$11,tisk!A313,0))</f>
        <v/>
      </c>
      <c r="I314" s="95" t="str">
        <f ca="1">IF(B314="","",OFFSET(List1!T$11,tisk!A313,0))</f>
        <v/>
      </c>
      <c r="J314" s="95" t="str">
        <f ca="1">IF(B314="","",OFFSET(List1!U$11,tisk!A313,0))</f>
        <v/>
      </c>
      <c r="K314" s="95" t="str">
        <f ca="1">IF(B314="","",OFFSET(List1!V$11,tisk!A313,0))</f>
        <v/>
      </c>
      <c r="L314" s="95" t="str">
        <f ca="1">IF(B314="","",OFFSET(List1!W$11,tisk!A313,0))</f>
        <v/>
      </c>
      <c r="M314" s="94" t="str">
        <f ca="1">IF(B314="","",OFFSET(List1!X$11,tisk!A313,0))</f>
        <v/>
      </c>
    </row>
    <row r="315" spans="1:13" s="2" customFormat="1" ht="75" customHeight="1" x14ac:dyDescent="0.25">
      <c r="A315" s="59"/>
      <c r="B315" s="95"/>
      <c r="C315" s="3" t="str">
        <f ca="1">IF(B314="","",CONCATENATE("Okres ",OFFSET(List1!G$11,tisk!A313,0),"
","Právní forma","
",OFFSET(List1!H$11,tisk!A313,0),"
","IČO ",OFFSET(List1!I$11,tisk!A313,0),"
 ","B.Ú. ",OFFSET(List1!J$11,tisk!A313,0)))</f>
        <v/>
      </c>
      <c r="D315" s="5" t="str">
        <f ca="1">IF(B314="","",OFFSET(List1!M$11,tisk!A313,0))</f>
        <v/>
      </c>
      <c r="E315" s="96"/>
      <c r="F315" s="86"/>
      <c r="G315" s="94"/>
      <c r="H315" s="97"/>
      <c r="I315" s="95"/>
      <c r="J315" s="95"/>
      <c r="K315" s="95"/>
      <c r="L315" s="95"/>
      <c r="M315" s="94"/>
    </row>
    <row r="316" spans="1:13" s="2" customFormat="1" ht="30" customHeight="1" x14ac:dyDescent="0.25">
      <c r="A316" s="59">
        <f>ROW()/3-1</f>
        <v>104.33333333333333</v>
      </c>
      <c r="B316" s="95"/>
      <c r="C316" s="3" t="str">
        <f ca="1">IF(B314="","",CONCATENATE("Zástupce","
",OFFSET(List1!K$11,tisk!A313,0)))</f>
        <v/>
      </c>
      <c r="D316" s="5" t="str">
        <f ca="1">IF(B314="","",CONCATENATE("Dotace bude použita na:",OFFSET(List1!N$11,tisk!A313,0)))</f>
        <v/>
      </c>
      <c r="E316" s="96"/>
      <c r="F316" s="88" t="str">
        <f ca="1">IF(B314="","",OFFSET(List1!Q$11,tisk!A313,0))</f>
        <v/>
      </c>
      <c r="G316" s="94"/>
      <c r="H316" s="97"/>
      <c r="I316" s="95"/>
      <c r="J316" s="95"/>
      <c r="K316" s="95"/>
      <c r="L316" s="95"/>
      <c r="M316" s="94"/>
    </row>
    <row r="317" spans="1:13" s="2" customFormat="1" ht="75" customHeight="1" x14ac:dyDescent="0.25">
      <c r="A317" s="59"/>
      <c r="B317" s="95" t="str">
        <f ca="1">IF(OFFSET(List1!B$11,tisk!A316,0)&gt;0,OFFSET(List1!B$11,tisk!A316,0),"")</f>
        <v/>
      </c>
      <c r="C317" s="3" t="str">
        <f ca="1">IF(B317="","",CONCATENATE(OFFSET(List1!C$11,tisk!A316,0),"
",OFFSET(List1!D$11,tisk!A316,0),"
",OFFSET(List1!E$11,tisk!A316,0),"
",OFFSET(List1!F$11,tisk!A316,0)))</f>
        <v/>
      </c>
      <c r="D317" s="87" t="str">
        <f ca="1">IF(B317="","",OFFSET(List1!L$11,tisk!A316,0))</f>
        <v/>
      </c>
      <c r="E317" s="96" t="str">
        <f ca="1">IF(B317="","",OFFSET(List1!O$11,tisk!A316,0))</f>
        <v/>
      </c>
      <c r="F317" s="88" t="str">
        <f ca="1">IF(B317="","",OFFSET(List1!P$11,tisk!A316,0))</f>
        <v/>
      </c>
      <c r="G317" s="94" t="str">
        <f ca="1">IF(B317="","",OFFSET(List1!R$11,tisk!A316,0))</f>
        <v/>
      </c>
      <c r="H317" s="97" t="str">
        <f ca="1">IF(B317="","",OFFSET(List1!S$11,tisk!A316,0))</f>
        <v/>
      </c>
      <c r="I317" s="95" t="str">
        <f ca="1">IF(B317="","",OFFSET(List1!T$11,tisk!A316,0))</f>
        <v/>
      </c>
      <c r="J317" s="95" t="str">
        <f ca="1">IF(B317="","",OFFSET(List1!U$11,tisk!A316,0))</f>
        <v/>
      </c>
      <c r="K317" s="95" t="str">
        <f ca="1">IF(B317="","",OFFSET(List1!V$11,tisk!A316,0))</f>
        <v/>
      </c>
      <c r="L317" s="95" t="str">
        <f ca="1">IF(B317="","",OFFSET(List1!W$11,tisk!A316,0))</f>
        <v/>
      </c>
      <c r="M317" s="94" t="str">
        <f ca="1">IF(B317="","",OFFSET(List1!X$11,tisk!A316,0))</f>
        <v/>
      </c>
    </row>
    <row r="318" spans="1:13" s="2" customFormat="1" ht="75" customHeight="1" x14ac:dyDescent="0.25">
      <c r="A318" s="59"/>
      <c r="B318" s="95"/>
      <c r="C318" s="3" t="str">
        <f ca="1">IF(B317="","",CONCATENATE("Okres ",OFFSET(List1!G$11,tisk!A316,0),"
","Právní forma","
",OFFSET(List1!H$11,tisk!A316,0),"
","IČO ",OFFSET(List1!I$11,tisk!A316,0),"
 ","B.Ú. ",OFFSET(List1!J$11,tisk!A316,0)))</f>
        <v/>
      </c>
      <c r="D318" s="5" t="str">
        <f ca="1">IF(B317="","",OFFSET(List1!M$11,tisk!A316,0))</f>
        <v/>
      </c>
      <c r="E318" s="96"/>
      <c r="F318" s="86"/>
      <c r="G318" s="94"/>
      <c r="H318" s="97"/>
      <c r="I318" s="95"/>
      <c r="J318" s="95"/>
      <c r="K318" s="95"/>
      <c r="L318" s="95"/>
      <c r="M318" s="94"/>
    </row>
    <row r="319" spans="1:13" s="2" customFormat="1" ht="30" customHeight="1" x14ac:dyDescent="0.25">
      <c r="A319" s="59">
        <f>ROW()/3-1</f>
        <v>105.33333333333333</v>
      </c>
      <c r="B319" s="95"/>
      <c r="C319" s="3" t="str">
        <f ca="1">IF(B317="","",CONCATENATE("Zástupce","
",OFFSET(List1!K$11,tisk!A316,0)))</f>
        <v/>
      </c>
      <c r="D319" s="5" t="str">
        <f ca="1">IF(B317="","",CONCATENATE("Dotace bude použita na:",OFFSET(List1!N$11,tisk!A316,0)))</f>
        <v/>
      </c>
      <c r="E319" s="96"/>
      <c r="F319" s="88" t="str">
        <f ca="1">IF(B317="","",OFFSET(List1!Q$11,tisk!A316,0))</f>
        <v/>
      </c>
      <c r="G319" s="94"/>
      <c r="H319" s="97"/>
      <c r="I319" s="95"/>
      <c r="J319" s="95"/>
      <c r="K319" s="95"/>
      <c r="L319" s="95"/>
      <c r="M319" s="94"/>
    </row>
    <row r="320" spans="1:13" s="2" customFormat="1" ht="75" customHeight="1" x14ac:dyDescent="0.25">
      <c r="A320" s="59"/>
      <c r="B320" s="95" t="str">
        <f ca="1">IF(OFFSET(List1!B$11,tisk!A319,0)&gt;0,OFFSET(List1!B$11,tisk!A319,0),"")</f>
        <v/>
      </c>
      <c r="C320" s="3" t="str">
        <f ca="1">IF(B320="","",CONCATENATE(OFFSET(List1!C$11,tisk!A319,0),"
",OFFSET(List1!D$11,tisk!A319,0),"
",OFFSET(List1!E$11,tisk!A319,0),"
",OFFSET(List1!F$11,tisk!A319,0)))</f>
        <v/>
      </c>
      <c r="D320" s="87" t="str">
        <f ca="1">IF(B320="","",OFFSET(List1!L$11,tisk!A319,0))</f>
        <v/>
      </c>
      <c r="E320" s="96" t="str">
        <f ca="1">IF(B320="","",OFFSET(List1!O$11,tisk!A319,0))</f>
        <v/>
      </c>
      <c r="F320" s="88" t="str">
        <f ca="1">IF(B320="","",OFFSET(List1!P$11,tisk!A319,0))</f>
        <v/>
      </c>
      <c r="G320" s="94" t="str">
        <f ca="1">IF(B320="","",OFFSET(List1!R$11,tisk!A319,0))</f>
        <v/>
      </c>
      <c r="H320" s="97" t="str">
        <f ca="1">IF(B320="","",OFFSET(List1!S$11,tisk!A319,0))</f>
        <v/>
      </c>
      <c r="I320" s="95" t="str">
        <f ca="1">IF(B320="","",OFFSET(List1!T$11,tisk!A319,0))</f>
        <v/>
      </c>
      <c r="J320" s="95" t="str">
        <f ca="1">IF(B320="","",OFFSET(List1!U$11,tisk!A319,0))</f>
        <v/>
      </c>
      <c r="K320" s="95" t="str">
        <f ca="1">IF(B320="","",OFFSET(List1!V$11,tisk!A319,0))</f>
        <v/>
      </c>
      <c r="L320" s="95" t="str">
        <f ca="1">IF(B320="","",OFFSET(List1!W$11,tisk!A319,0))</f>
        <v/>
      </c>
      <c r="M320" s="94" t="str">
        <f ca="1">IF(B320="","",OFFSET(List1!X$11,tisk!A319,0))</f>
        <v/>
      </c>
    </row>
    <row r="321" spans="1:13" s="2" customFormat="1" ht="75" customHeight="1" x14ac:dyDescent="0.25">
      <c r="A321" s="59"/>
      <c r="B321" s="95"/>
      <c r="C321" s="3" t="str">
        <f ca="1">IF(B320="","",CONCATENATE("Okres ",OFFSET(List1!G$11,tisk!A319,0),"
","Právní forma","
",OFFSET(List1!H$11,tisk!A319,0),"
","IČO ",OFFSET(List1!I$11,tisk!A319,0),"
 ","B.Ú. ",OFFSET(List1!J$11,tisk!A319,0)))</f>
        <v/>
      </c>
      <c r="D321" s="5" t="str">
        <f ca="1">IF(B320="","",OFFSET(List1!M$11,tisk!A319,0))</f>
        <v/>
      </c>
      <c r="E321" s="96"/>
      <c r="F321" s="86"/>
      <c r="G321" s="94"/>
      <c r="H321" s="97"/>
      <c r="I321" s="95"/>
      <c r="J321" s="95"/>
      <c r="K321" s="95"/>
      <c r="L321" s="95"/>
      <c r="M321" s="94"/>
    </row>
    <row r="322" spans="1:13" s="2" customFormat="1" ht="30" customHeight="1" x14ac:dyDescent="0.25">
      <c r="A322" s="59">
        <f>ROW()/3-1</f>
        <v>106.33333333333333</v>
      </c>
      <c r="B322" s="95"/>
      <c r="C322" s="3" t="str">
        <f ca="1">IF(B320="","",CONCATENATE("Zástupce","
",OFFSET(List1!K$11,tisk!A319,0)))</f>
        <v/>
      </c>
      <c r="D322" s="5" t="str">
        <f ca="1">IF(B320="","",CONCATENATE("Dotace bude použita na:",OFFSET(List1!N$11,tisk!A319,0)))</f>
        <v/>
      </c>
      <c r="E322" s="96"/>
      <c r="F322" s="88" t="str">
        <f ca="1">IF(B320="","",OFFSET(List1!Q$11,tisk!A319,0))</f>
        <v/>
      </c>
      <c r="G322" s="94"/>
      <c r="H322" s="97"/>
      <c r="I322" s="95"/>
      <c r="J322" s="95"/>
      <c r="K322" s="95"/>
      <c r="L322" s="95"/>
      <c r="M322" s="94"/>
    </row>
    <row r="323" spans="1:13" s="2" customFormat="1" ht="75" customHeight="1" x14ac:dyDescent="0.25">
      <c r="A323" s="59"/>
      <c r="B323" s="95" t="str">
        <f ca="1">IF(OFFSET(List1!B$11,tisk!A322,0)&gt;0,OFFSET(List1!B$11,tisk!A322,0),"")</f>
        <v/>
      </c>
      <c r="C323" s="3" t="str">
        <f ca="1">IF(B323="","",CONCATENATE(OFFSET(List1!C$11,tisk!A322,0),"
",OFFSET(List1!D$11,tisk!A322,0),"
",OFFSET(List1!E$11,tisk!A322,0),"
",OFFSET(List1!F$11,tisk!A322,0)))</f>
        <v/>
      </c>
      <c r="D323" s="87" t="str">
        <f ca="1">IF(B323="","",OFFSET(List1!L$11,tisk!A322,0))</f>
        <v/>
      </c>
      <c r="E323" s="96" t="str">
        <f ca="1">IF(B323="","",OFFSET(List1!O$11,tisk!A322,0))</f>
        <v/>
      </c>
      <c r="F323" s="88" t="str">
        <f ca="1">IF(B323="","",OFFSET(List1!P$11,tisk!A322,0))</f>
        <v/>
      </c>
      <c r="G323" s="94" t="str">
        <f ca="1">IF(B323="","",OFFSET(List1!R$11,tisk!A322,0))</f>
        <v/>
      </c>
      <c r="H323" s="97" t="str">
        <f ca="1">IF(B323="","",OFFSET(List1!S$11,tisk!A322,0))</f>
        <v/>
      </c>
      <c r="I323" s="95" t="str">
        <f ca="1">IF(B323="","",OFFSET(List1!T$11,tisk!A322,0))</f>
        <v/>
      </c>
      <c r="J323" s="95" t="str">
        <f ca="1">IF(B323="","",OFFSET(List1!U$11,tisk!A322,0))</f>
        <v/>
      </c>
      <c r="K323" s="95" t="str">
        <f ca="1">IF(B323="","",OFFSET(List1!V$11,tisk!A322,0))</f>
        <v/>
      </c>
      <c r="L323" s="95" t="str">
        <f ca="1">IF(B323="","",OFFSET(List1!W$11,tisk!A322,0))</f>
        <v/>
      </c>
      <c r="M323" s="94" t="str">
        <f ca="1">IF(B323="","",OFFSET(List1!X$11,tisk!A322,0))</f>
        <v/>
      </c>
    </row>
    <row r="324" spans="1:13" s="2" customFormat="1" ht="75" customHeight="1" x14ac:dyDescent="0.25">
      <c r="A324" s="59"/>
      <c r="B324" s="95"/>
      <c r="C324" s="3" t="str">
        <f ca="1">IF(B323="","",CONCATENATE("Okres ",OFFSET(List1!G$11,tisk!A322,0),"
","Právní forma","
",OFFSET(List1!H$11,tisk!A322,0),"
","IČO ",OFFSET(List1!I$11,tisk!A322,0),"
 ","B.Ú. ",OFFSET(List1!J$11,tisk!A322,0)))</f>
        <v/>
      </c>
      <c r="D324" s="5" t="str">
        <f ca="1">IF(B323="","",OFFSET(List1!M$11,tisk!A322,0))</f>
        <v/>
      </c>
      <c r="E324" s="96"/>
      <c r="F324" s="86"/>
      <c r="G324" s="94"/>
      <c r="H324" s="97"/>
      <c r="I324" s="95"/>
      <c r="J324" s="95"/>
      <c r="K324" s="95"/>
      <c r="L324" s="95"/>
      <c r="M324" s="94"/>
    </row>
    <row r="325" spans="1:13" s="2" customFormat="1" ht="30" customHeight="1" x14ac:dyDescent="0.25">
      <c r="A325" s="59">
        <f>ROW()/3-1</f>
        <v>107.33333333333333</v>
      </c>
      <c r="B325" s="95"/>
      <c r="C325" s="3" t="str">
        <f ca="1">IF(B323="","",CONCATENATE("Zástupce","
",OFFSET(List1!K$11,tisk!A322,0)))</f>
        <v/>
      </c>
      <c r="D325" s="5" t="str">
        <f ca="1">IF(B323="","",CONCATENATE("Dotace bude použita na:",OFFSET(List1!N$11,tisk!A322,0)))</f>
        <v/>
      </c>
      <c r="E325" s="96"/>
      <c r="F325" s="88" t="str">
        <f ca="1">IF(B323="","",OFFSET(List1!Q$11,tisk!A322,0))</f>
        <v/>
      </c>
      <c r="G325" s="94"/>
      <c r="H325" s="97"/>
      <c r="I325" s="95"/>
      <c r="J325" s="95"/>
      <c r="K325" s="95"/>
      <c r="L325" s="95"/>
      <c r="M325" s="94"/>
    </row>
    <row r="326" spans="1:13" s="2" customFormat="1" ht="75" customHeight="1" x14ac:dyDescent="0.25">
      <c r="A326" s="59"/>
      <c r="B326" s="95" t="str">
        <f ca="1">IF(OFFSET(List1!B$11,tisk!A325,0)&gt;0,OFFSET(List1!B$11,tisk!A325,0),"")</f>
        <v/>
      </c>
      <c r="C326" s="3" t="str">
        <f ca="1">IF(B326="","",CONCATENATE(OFFSET(List1!C$11,tisk!A325,0),"
",OFFSET(List1!D$11,tisk!A325,0),"
",OFFSET(List1!E$11,tisk!A325,0),"
",OFFSET(List1!F$11,tisk!A325,0)))</f>
        <v/>
      </c>
      <c r="D326" s="87" t="str">
        <f ca="1">IF(B326="","",OFFSET(List1!L$11,tisk!A325,0))</f>
        <v/>
      </c>
      <c r="E326" s="96" t="str">
        <f ca="1">IF(B326="","",OFFSET(List1!O$11,tisk!A325,0))</f>
        <v/>
      </c>
      <c r="F326" s="88" t="str">
        <f ca="1">IF(B326="","",OFFSET(List1!P$11,tisk!A325,0))</f>
        <v/>
      </c>
      <c r="G326" s="94" t="str">
        <f ca="1">IF(B326="","",OFFSET(List1!R$11,tisk!A325,0))</f>
        <v/>
      </c>
      <c r="H326" s="97" t="str">
        <f ca="1">IF(B326="","",OFFSET(List1!S$11,tisk!A325,0))</f>
        <v/>
      </c>
      <c r="I326" s="95" t="str">
        <f ca="1">IF(B326="","",OFFSET(List1!T$11,tisk!A325,0))</f>
        <v/>
      </c>
      <c r="J326" s="95" t="str">
        <f ca="1">IF(B326="","",OFFSET(List1!U$11,tisk!A325,0))</f>
        <v/>
      </c>
      <c r="K326" s="95" t="str">
        <f ca="1">IF(B326="","",OFFSET(List1!V$11,tisk!A325,0))</f>
        <v/>
      </c>
      <c r="L326" s="95" t="str">
        <f ca="1">IF(B326="","",OFFSET(List1!W$11,tisk!A325,0))</f>
        <v/>
      </c>
      <c r="M326" s="94" t="str">
        <f ca="1">IF(B326="","",OFFSET(List1!X$11,tisk!A325,0))</f>
        <v/>
      </c>
    </row>
    <row r="327" spans="1:13" s="2" customFormat="1" ht="75" customHeight="1" x14ac:dyDescent="0.25">
      <c r="A327" s="59"/>
      <c r="B327" s="95"/>
      <c r="C327" s="3" t="str">
        <f ca="1">IF(B326="","",CONCATENATE("Okres ",OFFSET(List1!G$11,tisk!A325,0),"
","Právní forma","
",OFFSET(List1!H$11,tisk!A325,0),"
","IČO ",OFFSET(List1!I$11,tisk!A325,0),"
 ","B.Ú. ",OFFSET(List1!J$11,tisk!A325,0)))</f>
        <v/>
      </c>
      <c r="D327" s="5" t="str">
        <f ca="1">IF(B326="","",OFFSET(List1!M$11,tisk!A325,0))</f>
        <v/>
      </c>
      <c r="E327" s="96"/>
      <c r="F327" s="86"/>
      <c r="G327" s="94"/>
      <c r="H327" s="97"/>
      <c r="I327" s="95"/>
      <c r="J327" s="95"/>
      <c r="K327" s="95"/>
      <c r="L327" s="95"/>
      <c r="M327" s="94"/>
    </row>
    <row r="328" spans="1:13" s="2" customFormat="1" ht="30" customHeight="1" x14ac:dyDescent="0.25">
      <c r="A328" s="59">
        <f>ROW()/3-1</f>
        <v>108.33333333333333</v>
      </c>
      <c r="B328" s="95"/>
      <c r="C328" s="3" t="str">
        <f ca="1">IF(B326="","",CONCATENATE("Zástupce","
",OFFSET(List1!K$11,tisk!A325,0)))</f>
        <v/>
      </c>
      <c r="D328" s="5" t="str">
        <f ca="1">IF(B326="","",CONCATENATE("Dotace bude použita na:",OFFSET(List1!N$11,tisk!A325,0)))</f>
        <v/>
      </c>
      <c r="E328" s="96"/>
      <c r="F328" s="88" t="str">
        <f ca="1">IF(B326="","",OFFSET(List1!Q$11,tisk!A325,0))</f>
        <v/>
      </c>
      <c r="G328" s="94"/>
      <c r="H328" s="97"/>
      <c r="I328" s="95"/>
      <c r="J328" s="95"/>
      <c r="K328" s="95"/>
      <c r="L328" s="95"/>
      <c r="M328" s="94"/>
    </row>
    <row r="329" spans="1:13" s="2" customFormat="1" ht="75" customHeight="1" x14ac:dyDescent="0.25">
      <c r="A329" s="59"/>
      <c r="B329" s="95" t="str">
        <f ca="1">IF(OFFSET(List1!B$11,tisk!A328,0)&gt;0,OFFSET(List1!B$11,tisk!A328,0),"")</f>
        <v/>
      </c>
      <c r="C329" s="3" t="str">
        <f ca="1">IF(B329="","",CONCATENATE(OFFSET(List1!C$11,tisk!A328,0),"
",OFFSET(List1!D$11,tisk!A328,0),"
",OFFSET(List1!E$11,tisk!A328,0),"
",OFFSET(List1!F$11,tisk!A328,0)))</f>
        <v/>
      </c>
      <c r="D329" s="87" t="str">
        <f ca="1">IF(B329="","",OFFSET(List1!L$11,tisk!A328,0))</f>
        <v/>
      </c>
      <c r="E329" s="96" t="str">
        <f ca="1">IF(B329="","",OFFSET(List1!O$11,tisk!A328,0))</f>
        <v/>
      </c>
      <c r="F329" s="88" t="str">
        <f ca="1">IF(B329="","",OFFSET(List1!P$11,tisk!A328,0))</f>
        <v/>
      </c>
      <c r="G329" s="94" t="str">
        <f ca="1">IF(B329="","",OFFSET(List1!R$11,tisk!A328,0))</f>
        <v/>
      </c>
      <c r="H329" s="97" t="str">
        <f ca="1">IF(B329="","",OFFSET(List1!S$11,tisk!A328,0))</f>
        <v/>
      </c>
      <c r="I329" s="95" t="str">
        <f ca="1">IF(B329="","",OFFSET(List1!T$11,tisk!A328,0))</f>
        <v/>
      </c>
      <c r="J329" s="95" t="str">
        <f ca="1">IF(B329="","",OFFSET(List1!U$11,tisk!A328,0))</f>
        <v/>
      </c>
      <c r="K329" s="95" t="str">
        <f ca="1">IF(B329="","",OFFSET(List1!V$11,tisk!A328,0))</f>
        <v/>
      </c>
      <c r="L329" s="95" t="str">
        <f ca="1">IF(B329="","",OFFSET(List1!W$11,tisk!A328,0))</f>
        <v/>
      </c>
      <c r="M329" s="94" t="str">
        <f ca="1">IF(B329="","",OFFSET(List1!X$11,tisk!A328,0))</f>
        <v/>
      </c>
    </row>
    <row r="330" spans="1:13" s="2" customFormat="1" ht="75" customHeight="1" x14ac:dyDescent="0.25">
      <c r="A330" s="59"/>
      <c r="B330" s="95"/>
      <c r="C330" s="3" t="str">
        <f ca="1">IF(B329="","",CONCATENATE("Okres ",OFFSET(List1!G$11,tisk!A328,0),"
","Právní forma","
",OFFSET(List1!H$11,tisk!A328,0),"
","IČO ",OFFSET(List1!I$11,tisk!A328,0),"
 ","B.Ú. ",OFFSET(List1!J$11,tisk!A328,0)))</f>
        <v/>
      </c>
      <c r="D330" s="5" t="str">
        <f ca="1">IF(B329="","",OFFSET(List1!M$11,tisk!A328,0))</f>
        <v/>
      </c>
      <c r="E330" s="96"/>
      <c r="F330" s="86"/>
      <c r="G330" s="94"/>
      <c r="H330" s="97"/>
      <c r="I330" s="95"/>
      <c r="J330" s="95"/>
      <c r="K330" s="95"/>
      <c r="L330" s="95"/>
      <c r="M330" s="94"/>
    </row>
    <row r="331" spans="1:13" s="2" customFormat="1" ht="30" customHeight="1" x14ac:dyDescent="0.25">
      <c r="A331" s="59">
        <f>ROW()/3-1</f>
        <v>109.33333333333333</v>
      </c>
      <c r="B331" s="95"/>
      <c r="C331" s="3" t="str">
        <f ca="1">IF(B329="","",CONCATENATE("Zástupce","
",OFFSET(List1!K$11,tisk!A328,0)))</f>
        <v/>
      </c>
      <c r="D331" s="5" t="str">
        <f ca="1">IF(B329="","",CONCATENATE("Dotace bude použita na:",OFFSET(List1!N$11,tisk!A328,0)))</f>
        <v/>
      </c>
      <c r="E331" s="96"/>
      <c r="F331" s="88" t="str">
        <f ca="1">IF(B329="","",OFFSET(List1!Q$11,tisk!A328,0))</f>
        <v/>
      </c>
      <c r="G331" s="94"/>
      <c r="H331" s="97"/>
      <c r="I331" s="95"/>
      <c r="J331" s="95"/>
      <c r="K331" s="95"/>
      <c r="L331" s="95"/>
      <c r="M331" s="94"/>
    </row>
    <row r="332" spans="1:13" s="2" customFormat="1" ht="75" customHeight="1" x14ac:dyDescent="0.25">
      <c r="A332" s="59"/>
      <c r="B332" s="95" t="str">
        <f ca="1">IF(OFFSET(List1!B$11,tisk!A331,0)&gt;0,OFFSET(List1!B$11,tisk!A331,0),"")</f>
        <v/>
      </c>
      <c r="C332" s="3" t="str">
        <f ca="1">IF(B332="","",CONCATENATE(OFFSET(List1!C$11,tisk!A331,0),"
",OFFSET(List1!D$11,tisk!A331,0),"
",OFFSET(List1!E$11,tisk!A331,0),"
",OFFSET(List1!F$11,tisk!A331,0)))</f>
        <v/>
      </c>
      <c r="D332" s="87" t="str">
        <f ca="1">IF(B332="","",OFFSET(List1!L$11,tisk!A331,0))</f>
        <v/>
      </c>
      <c r="E332" s="96" t="str">
        <f ca="1">IF(B332="","",OFFSET(List1!O$11,tisk!A331,0))</f>
        <v/>
      </c>
      <c r="F332" s="88" t="str">
        <f ca="1">IF(B332="","",OFFSET(List1!P$11,tisk!A331,0))</f>
        <v/>
      </c>
      <c r="G332" s="94" t="str">
        <f ca="1">IF(B332="","",OFFSET(List1!R$11,tisk!A331,0))</f>
        <v/>
      </c>
      <c r="H332" s="97" t="str">
        <f ca="1">IF(B332="","",OFFSET(List1!S$11,tisk!A331,0))</f>
        <v/>
      </c>
      <c r="I332" s="95" t="str">
        <f ca="1">IF(B332="","",OFFSET(List1!T$11,tisk!A331,0))</f>
        <v/>
      </c>
      <c r="J332" s="95" t="str">
        <f ca="1">IF(B332="","",OFFSET(List1!U$11,tisk!A331,0))</f>
        <v/>
      </c>
      <c r="K332" s="95" t="str">
        <f ca="1">IF(B332="","",OFFSET(List1!V$11,tisk!A331,0))</f>
        <v/>
      </c>
      <c r="L332" s="95" t="str">
        <f ca="1">IF(B332="","",OFFSET(List1!W$11,tisk!A331,0))</f>
        <v/>
      </c>
      <c r="M332" s="94" t="str">
        <f ca="1">IF(B332="","",OFFSET(List1!X$11,tisk!A331,0))</f>
        <v/>
      </c>
    </row>
    <row r="333" spans="1:13" s="2" customFormat="1" ht="75" customHeight="1" x14ac:dyDescent="0.25">
      <c r="A333" s="59"/>
      <c r="B333" s="95"/>
      <c r="C333" s="3" t="str">
        <f ca="1">IF(B332="","",CONCATENATE("Okres ",OFFSET(List1!G$11,tisk!A331,0),"
","Právní forma","
",OFFSET(List1!H$11,tisk!A331,0),"
","IČO ",OFFSET(List1!I$11,tisk!A331,0),"
 ","B.Ú. ",OFFSET(List1!J$11,tisk!A331,0)))</f>
        <v/>
      </c>
      <c r="D333" s="5" t="str">
        <f ca="1">IF(B332="","",OFFSET(List1!M$11,tisk!A331,0))</f>
        <v/>
      </c>
      <c r="E333" s="96"/>
      <c r="F333" s="86"/>
      <c r="G333" s="94"/>
      <c r="H333" s="97"/>
      <c r="I333" s="95"/>
      <c r="J333" s="95"/>
      <c r="K333" s="95"/>
      <c r="L333" s="95"/>
      <c r="M333" s="94"/>
    </row>
    <row r="334" spans="1:13" s="2" customFormat="1" ht="30" customHeight="1" x14ac:dyDescent="0.25">
      <c r="A334" s="59">
        <f>ROW()/3-1</f>
        <v>110.33333333333333</v>
      </c>
      <c r="B334" s="95"/>
      <c r="C334" s="3" t="str">
        <f ca="1">IF(B332="","",CONCATENATE("Zástupce","
",OFFSET(List1!K$11,tisk!A331,0)))</f>
        <v/>
      </c>
      <c r="D334" s="5" t="str">
        <f ca="1">IF(B332="","",CONCATENATE("Dotace bude použita na:",OFFSET(List1!N$11,tisk!A331,0)))</f>
        <v/>
      </c>
      <c r="E334" s="96"/>
      <c r="F334" s="88" t="str">
        <f ca="1">IF(B332="","",OFFSET(List1!Q$11,tisk!A331,0))</f>
        <v/>
      </c>
      <c r="G334" s="94"/>
      <c r="H334" s="97"/>
      <c r="I334" s="95"/>
      <c r="J334" s="95"/>
      <c r="K334" s="95"/>
      <c r="L334" s="95"/>
      <c r="M334" s="94"/>
    </row>
    <row r="335" spans="1:13" s="2" customFormat="1" ht="75" customHeight="1" x14ac:dyDescent="0.25">
      <c r="A335" s="59"/>
      <c r="B335" s="95" t="str">
        <f ca="1">IF(OFFSET(List1!B$11,tisk!A334,0)&gt;0,OFFSET(List1!B$11,tisk!A334,0),"")</f>
        <v/>
      </c>
      <c r="C335" s="3" t="str">
        <f ca="1">IF(B335="","",CONCATENATE(OFFSET(List1!C$11,tisk!A334,0),"
",OFFSET(List1!D$11,tisk!A334,0),"
",OFFSET(List1!E$11,tisk!A334,0),"
",OFFSET(List1!F$11,tisk!A334,0)))</f>
        <v/>
      </c>
      <c r="D335" s="87" t="str">
        <f ca="1">IF(B335="","",OFFSET(List1!L$11,tisk!A334,0))</f>
        <v/>
      </c>
      <c r="E335" s="96" t="str">
        <f ca="1">IF(B335="","",OFFSET(List1!O$11,tisk!A334,0))</f>
        <v/>
      </c>
      <c r="F335" s="88" t="str">
        <f ca="1">IF(B335="","",OFFSET(List1!P$11,tisk!A334,0))</f>
        <v/>
      </c>
      <c r="G335" s="94" t="str">
        <f ca="1">IF(B335="","",OFFSET(List1!R$11,tisk!A334,0))</f>
        <v/>
      </c>
      <c r="H335" s="97" t="str">
        <f ca="1">IF(B335="","",OFFSET(List1!S$11,tisk!A334,0))</f>
        <v/>
      </c>
      <c r="I335" s="95" t="str">
        <f ca="1">IF(B335="","",OFFSET(List1!T$11,tisk!A334,0))</f>
        <v/>
      </c>
      <c r="J335" s="95" t="str">
        <f ca="1">IF(B335="","",OFFSET(List1!U$11,tisk!A334,0))</f>
        <v/>
      </c>
      <c r="K335" s="95" t="str">
        <f ca="1">IF(B335="","",OFFSET(List1!V$11,tisk!A334,0))</f>
        <v/>
      </c>
      <c r="L335" s="95" t="str">
        <f ca="1">IF(B335="","",OFFSET(List1!W$11,tisk!A334,0))</f>
        <v/>
      </c>
      <c r="M335" s="94" t="str">
        <f ca="1">IF(B335="","",OFFSET(List1!X$11,tisk!A334,0))</f>
        <v/>
      </c>
    </row>
    <row r="336" spans="1:13" s="2" customFormat="1" ht="75" customHeight="1" x14ac:dyDescent="0.25">
      <c r="A336" s="59"/>
      <c r="B336" s="95"/>
      <c r="C336" s="3" t="str">
        <f ca="1">IF(B335="","",CONCATENATE("Okres ",OFFSET(List1!G$11,tisk!A334,0),"
","Právní forma","
",OFFSET(List1!H$11,tisk!A334,0),"
","IČO ",OFFSET(List1!I$11,tisk!A334,0),"
 ","B.Ú. ",OFFSET(List1!J$11,tisk!A334,0)))</f>
        <v/>
      </c>
      <c r="D336" s="5" t="str">
        <f ca="1">IF(B335="","",OFFSET(List1!M$11,tisk!A334,0))</f>
        <v/>
      </c>
      <c r="E336" s="96"/>
      <c r="F336" s="86"/>
      <c r="G336" s="94"/>
      <c r="H336" s="97"/>
      <c r="I336" s="95"/>
      <c r="J336" s="95"/>
      <c r="K336" s="95"/>
      <c r="L336" s="95"/>
      <c r="M336" s="94"/>
    </row>
    <row r="337" spans="1:13" s="2" customFormat="1" ht="30" customHeight="1" x14ac:dyDescent="0.25">
      <c r="A337" s="59">
        <f>ROW()/3-1</f>
        <v>111.33333333333333</v>
      </c>
      <c r="B337" s="95"/>
      <c r="C337" s="3" t="str">
        <f ca="1">IF(B335="","",CONCATENATE("Zástupce","
",OFFSET(List1!K$11,tisk!A334,0)))</f>
        <v/>
      </c>
      <c r="D337" s="5" t="str">
        <f ca="1">IF(B335="","",CONCATENATE("Dotace bude použita na:",OFFSET(List1!N$11,tisk!A334,0)))</f>
        <v/>
      </c>
      <c r="E337" s="96"/>
      <c r="F337" s="88" t="str">
        <f ca="1">IF(B335="","",OFFSET(List1!Q$11,tisk!A334,0))</f>
        <v/>
      </c>
      <c r="G337" s="94"/>
      <c r="H337" s="97"/>
      <c r="I337" s="95"/>
      <c r="J337" s="95"/>
      <c r="K337" s="95"/>
      <c r="L337" s="95"/>
      <c r="M337" s="94"/>
    </row>
    <row r="338" spans="1:13" s="2" customFormat="1" ht="75" customHeight="1" x14ac:dyDescent="0.25">
      <c r="A338" s="59"/>
      <c r="B338" s="95" t="str">
        <f ca="1">IF(OFFSET(List1!B$11,tisk!A337,0)&gt;0,OFFSET(List1!B$11,tisk!A337,0),"")</f>
        <v/>
      </c>
      <c r="C338" s="3" t="str">
        <f ca="1">IF(B338="","",CONCATENATE(OFFSET(List1!C$11,tisk!A337,0),"
",OFFSET(List1!D$11,tisk!A337,0),"
",OFFSET(List1!E$11,tisk!A337,0),"
",OFFSET(List1!F$11,tisk!A337,0)))</f>
        <v/>
      </c>
      <c r="D338" s="87" t="str">
        <f ca="1">IF(B338="","",OFFSET(List1!L$11,tisk!A337,0))</f>
        <v/>
      </c>
      <c r="E338" s="96" t="str">
        <f ca="1">IF(B338="","",OFFSET(List1!O$11,tisk!A337,0))</f>
        <v/>
      </c>
      <c r="F338" s="88" t="str">
        <f ca="1">IF(B338="","",OFFSET(List1!P$11,tisk!A337,0))</f>
        <v/>
      </c>
      <c r="G338" s="94" t="str">
        <f ca="1">IF(B338="","",OFFSET(List1!R$11,tisk!A337,0))</f>
        <v/>
      </c>
      <c r="H338" s="97" t="str">
        <f ca="1">IF(B338="","",OFFSET(List1!S$11,tisk!A337,0))</f>
        <v/>
      </c>
      <c r="I338" s="95" t="str">
        <f ca="1">IF(B338="","",OFFSET(List1!T$11,tisk!A337,0))</f>
        <v/>
      </c>
      <c r="J338" s="95" t="str">
        <f ca="1">IF(B338="","",OFFSET(List1!U$11,tisk!A337,0))</f>
        <v/>
      </c>
      <c r="K338" s="95" t="str">
        <f ca="1">IF(B338="","",OFFSET(List1!V$11,tisk!A337,0))</f>
        <v/>
      </c>
      <c r="L338" s="95" t="str">
        <f ca="1">IF(B338="","",OFFSET(List1!W$11,tisk!A337,0))</f>
        <v/>
      </c>
      <c r="M338" s="94" t="str">
        <f ca="1">IF(B338="","",OFFSET(List1!X$11,tisk!A337,0))</f>
        <v/>
      </c>
    </row>
    <row r="339" spans="1:13" s="2" customFormat="1" ht="75" customHeight="1" x14ac:dyDescent="0.25">
      <c r="A339" s="59"/>
      <c r="B339" s="95"/>
      <c r="C339" s="3" t="str">
        <f ca="1">IF(B338="","",CONCATENATE("Okres ",OFFSET(List1!G$11,tisk!A337,0),"
","Právní forma","
",OFFSET(List1!H$11,tisk!A337,0),"
","IČO ",OFFSET(List1!I$11,tisk!A337,0),"
 ","B.Ú. ",OFFSET(List1!J$11,tisk!A337,0)))</f>
        <v/>
      </c>
      <c r="D339" s="5" t="str">
        <f ca="1">IF(B338="","",OFFSET(List1!M$11,tisk!A337,0))</f>
        <v/>
      </c>
      <c r="E339" s="96"/>
      <c r="F339" s="86"/>
      <c r="G339" s="94"/>
      <c r="H339" s="97"/>
      <c r="I339" s="95"/>
      <c r="J339" s="95"/>
      <c r="K339" s="95"/>
      <c r="L339" s="95"/>
      <c r="M339" s="94"/>
    </row>
    <row r="340" spans="1:13" s="2" customFormat="1" ht="30" customHeight="1" x14ac:dyDescent="0.25">
      <c r="A340" s="59">
        <f>ROW()/3-1</f>
        <v>112.33333333333333</v>
      </c>
      <c r="B340" s="95"/>
      <c r="C340" s="3" t="str">
        <f ca="1">IF(B338="","",CONCATENATE("Zástupce","
",OFFSET(List1!K$11,tisk!A337,0)))</f>
        <v/>
      </c>
      <c r="D340" s="5" t="str">
        <f ca="1">IF(B338="","",CONCATENATE("Dotace bude použita na:",OFFSET(List1!N$11,tisk!A337,0)))</f>
        <v/>
      </c>
      <c r="E340" s="96"/>
      <c r="F340" s="88" t="str">
        <f ca="1">IF(B338="","",OFFSET(List1!Q$11,tisk!A337,0))</f>
        <v/>
      </c>
      <c r="G340" s="94"/>
      <c r="H340" s="97"/>
      <c r="I340" s="95"/>
      <c r="J340" s="95"/>
      <c r="K340" s="95"/>
      <c r="L340" s="95"/>
      <c r="M340" s="94"/>
    </row>
    <row r="341" spans="1:13" s="2" customFormat="1" ht="75" customHeight="1" x14ac:dyDescent="0.25">
      <c r="A341" s="59"/>
      <c r="B341" s="95" t="str">
        <f ca="1">IF(OFFSET(List1!B$11,tisk!A340,0)&gt;0,OFFSET(List1!B$11,tisk!A340,0),"")</f>
        <v/>
      </c>
      <c r="C341" s="3" t="str">
        <f ca="1">IF(B341="","",CONCATENATE(OFFSET(List1!C$11,tisk!A340,0),"
",OFFSET(List1!D$11,tisk!A340,0),"
",OFFSET(List1!E$11,tisk!A340,0),"
",OFFSET(List1!F$11,tisk!A340,0)))</f>
        <v/>
      </c>
      <c r="D341" s="87" t="str">
        <f ca="1">IF(B341="","",OFFSET(List1!L$11,tisk!A340,0))</f>
        <v/>
      </c>
      <c r="E341" s="96" t="str">
        <f ca="1">IF(B341="","",OFFSET(List1!O$11,tisk!A340,0))</f>
        <v/>
      </c>
      <c r="F341" s="88" t="str">
        <f ca="1">IF(B341="","",OFFSET(List1!P$11,tisk!A340,0))</f>
        <v/>
      </c>
      <c r="G341" s="94" t="str">
        <f ca="1">IF(B341="","",OFFSET(List1!R$11,tisk!A340,0))</f>
        <v/>
      </c>
      <c r="H341" s="97" t="str">
        <f ca="1">IF(B341="","",OFFSET(List1!S$11,tisk!A340,0))</f>
        <v/>
      </c>
      <c r="I341" s="95" t="str">
        <f ca="1">IF(B341="","",OFFSET(List1!T$11,tisk!A340,0))</f>
        <v/>
      </c>
      <c r="J341" s="95" t="str">
        <f ca="1">IF(B341="","",OFFSET(List1!U$11,tisk!A340,0))</f>
        <v/>
      </c>
      <c r="K341" s="95" t="str">
        <f ca="1">IF(B341="","",OFFSET(List1!V$11,tisk!A340,0))</f>
        <v/>
      </c>
      <c r="L341" s="95" t="str">
        <f ca="1">IF(B341="","",OFFSET(List1!W$11,tisk!A340,0))</f>
        <v/>
      </c>
      <c r="M341" s="94" t="str">
        <f ca="1">IF(B341="","",OFFSET(List1!X$11,tisk!A340,0))</f>
        <v/>
      </c>
    </row>
    <row r="342" spans="1:13" s="2" customFormat="1" ht="75" customHeight="1" x14ac:dyDescent="0.25">
      <c r="A342" s="59"/>
      <c r="B342" s="95"/>
      <c r="C342" s="3" t="str">
        <f ca="1">IF(B341="","",CONCATENATE("Okres ",OFFSET(List1!G$11,tisk!A340,0),"
","Právní forma","
",OFFSET(List1!H$11,tisk!A340,0),"
","IČO ",OFFSET(List1!I$11,tisk!A340,0),"
 ","B.Ú. ",OFFSET(List1!J$11,tisk!A340,0)))</f>
        <v/>
      </c>
      <c r="D342" s="5" t="str">
        <f ca="1">IF(B341="","",OFFSET(List1!M$11,tisk!A340,0))</f>
        <v/>
      </c>
      <c r="E342" s="96"/>
      <c r="F342" s="86"/>
      <c r="G342" s="94"/>
      <c r="H342" s="97"/>
      <c r="I342" s="95"/>
      <c r="J342" s="95"/>
      <c r="K342" s="95"/>
      <c r="L342" s="95"/>
      <c r="M342" s="94"/>
    </row>
    <row r="343" spans="1:13" s="2" customFormat="1" ht="30" customHeight="1" x14ac:dyDescent="0.25">
      <c r="A343" s="59">
        <f>ROW()/3-1</f>
        <v>113.33333333333333</v>
      </c>
      <c r="B343" s="95"/>
      <c r="C343" s="3" t="str">
        <f ca="1">IF(B341="","",CONCATENATE("Zástupce","
",OFFSET(List1!K$11,tisk!A340,0)))</f>
        <v/>
      </c>
      <c r="D343" s="5" t="str">
        <f ca="1">IF(B341="","",CONCATENATE("Dotace bude použita na:",OFFSET(List1!N$11,tisk!A340,0)))</f>
        <v/>
      </c>
      <c r="E343" s="96"/>
      <c r="F343" s="88" t="str">
        <f ca="1">IF(B341="","",OFFSET(List1!Q$11,tisk!A340,0))</f>
        <v/>
      </c>
      <c r="G343" s="94"/>
      <c r="H343" s="97"/>
      <c r="I343" s="95"/>
      <c r="J343" s="95"/>
      <c r="K343" s="95"/>
      <c r="L343" s="95"/>
      <c r="M343" s="94"/>
    </row>
    <row r="344" spans="1:13" s="2" customFormat="1" ht="75" customHeight="1" x14ac:dyDescent="0.25">
      <c r="A344" s="59"/>
      <c r="B344" s="95" t="str">
        <f ca="1">IF(OFFSET(List1!B$11,tisk!A343,0)&gt;0,OFFSET(List1!B$11,tisk!A343,0),"")</f>
        <v/>
      </c>
      <c r="C344" s="3" t="str">
        <f ca="1">IF(B344="","",CONCATENATE(OFFSET(List1!C$11,tisk!A343,0),"
",OFFSET(List1!D$11,tisk!A343,0),"
",OFFSET(List1!E$11,tisk!A343,0),"
",OFFSET(List1!F$11,tisk!A343,0)))</f>
        <v/>
      </c>
      <c r="D344" s="87" t="str">
        <f ca="1">IF(B344="","",OFFSET(List1!L$11,tisk!A343,0))</f>
        <v/>
      </c>
      <c r="E344" s="96" t="str">
        <f ca="1">IF(B344="","",OFFSET(List1!O$11,tisk!A343,0))</f>
        <v/>
      </c>
      <c r="F344" s="88" t="str">
        <f ca="1">IF(B344="","",OFFSET(List1!P$11,tisk!A343,0))</f>
        <v/>
      </c>
      <c r="G344" s="94" t="str">
        <f ca="1">IF(B344="","",OFFSET(List1!R$11,tisk!A343,0))</f>
        <v/>
      </c>
      <c r="H344" s="97" t="str">
        <f ca="1">IF(B344="","",OFFSET(List1!S$11,tisk!A343,0))</f>
        <v/>
      </c>
      <c r="I344" s="95" t="str">
        <f ca="1">IF(B344="","",OFFSET(List1!T$11,tisk!A343,0))</f>
        <v/>
      </c>
      <c r="J344" s="95" t="str">
        <f ca="1">IF(B344="","",OFFSET(List1!U$11,tisk!A343,0))</f>
        <v/>
      </c>
      <c r="K344" s="95" t="str">
        <f ca="1">IF(B344="","",OFFSET(List1!V$11,tisk!A343,0))</f>
        <v/>
      </c>
      <c r="L344" s="95" t="str">
        <f ca="1">IF(B344="","",OFFSET(List1!W$11,tisk!A343,0))</f>
        <v/>
      </c>
      <c r="M344" s="94" t="str">
        <f ca="1">IF(B344="","",OFFSET(List1!X$11,tisk!A343,0))</f>
        <v/>
      </c>
    </row>
    <row r="345" spans="1:13" s="2" customFormat="1" ht="75" customHeight="1" x14ac:dyDescent="0.25">
      <c r="A345" s="59"/>
      <c r="B345" s="95"/>
      <c r="C345" s="3" t="str">
        <f ca="1">IF(B344="","",CONCATENATE("Okres ",OFFSET(List1!G$11,tisk!A343,0),"
","Právní forma","
",OFFSET(List1!H$11,tisk!A343,0),"
","IČO ",OFFSET(List1!I$11,tisk!A343,0),"
 ","B.Ú. ",OFFSET(List1!J$11,tisk!A343,0)))</f>
        <v/>
      </c>
      <c r="D345" s="5" t="str">
        <f ca="1">IF(B344="","",OFFSET(List1!M$11,tisk!A343,0))</f>
        <v/>
      </c>
      <c r="E345" s="96"/>
      <c r="F345" s="86"/>
      <c r="G345" s="94"/>
      <c r="H345" s="97"/>
      <c r="I345" s="95"/>
      <c r="J345" s="95"/>
      <c r="K345" s="95"/>
      <c r="L345" s="95"/>
      <c r="M345" s="94"/>
    </row>
    <row r="346" spans="1:13" s="2" customFormat="1" ht="30" customHeight="1" x14ac:dyDescent="0.25">
      <c r="A346" s="59">
        <f>ROW()/3-1</f>
        <v>114.33333333333333</v>
      </c>
      <c r="B346" s="95"/>
      <c r="C346" s="3" t="str">
        <f ca="1">IF(B344="","",CONCATENATE("Zástupce","
",OFFSET(List1!K$11,tisk!A343,0)))</f>
        <v/>
      </c>
      <c r="D346" s="5" t="str">
        <f ca="1">IF(B344="","",CONCATENATE("Dotace bude použita na:",OFFSET(List1!N$11,tisk!A343,0)))</f>
        <v/>
      </c>
      <c r="E346" s="96"/>
      <c r="F346" s="88" t="str">
        <f ca="1">IF(B344="","",OFFSET(List1!Q$11,tisk!A343,0))</f>
        <v/>
      </c>
      <c r="G346" s="94"/>
      <c r="H346" s="97"/>
      <c r="I346" s="95"/>
      <c r="J346" s="95"/>
      <c r="K346" s="95"/>
      <c r="L346" s="95"/>
      <c r="M346" s="94"/>
    </row>
    <row r="347" spans="1:13" s="2" customFormat="1" ht="75" customHeight="1" x14ac:dyDescent="0.25">
      <c r="A347" s="59"/>
      <c r="B347" s="95" t="str">
        <f ca="1">IF(OFFSET(List1!B$11,tisk!A346,0)&gt;0,OFFSET(List1!B$11,tisk!A346,0),"")</f>
        <v/>
      </c>
      <c r="C347" s="3" t="str">
        <f ca="1">IF(B347="","",CONCATENATE(OFFSET(List1!C$11,tisk!A346,0),"
",OFFSET(List1!D$11,tisk!A346,0),"
",OFFSET(List1!E$11,tisk!A346,0),"
",OFFSET(List1!F$11,tisk!A346,0)))</f>
        <v/>
      </c>
      <c r="D347" s="87" t="str">
        <f ca="1">IF(B347="","",OFFSET(List1!L$11,tisk!A346,0))</f>
        <v/>
      </c>
      <c r="E347" s="96" t="str">
        <f ca="1">IF(B347="","",OFFSET(List1!O$11,tisk!A346,0))</f>
        <v/>
      </c>
      <c r="F347" s="88" t="str">
        <f ca="1">IF(B347="","",OFFSET(List1!P$11,tisk!A346,0))</f>
        <v/>
      </c>
      <c r="G347" s="94" t="str">
        <f ca="1">IF(B347="","",OFFSET(List1!R$11,tisk!A346,0))</f>
        <v/>
      </c>
      <c r="H347" s="97" t="str">
        <f ca="1">IF(B347="","",OFFSET(List1!S$11,tisk!A346,0))</f>
        <v/>
      </c>
      <c r="I347" s="95" t="str">
        <f ca="1">IF(B347="","",OFFSET(List1!T$11,tisk!A346,0))</f>
        <v/>
      </c>
      <c r="J347" s="95" t="str">
        <f ca="1">IF(B347="","",OFFSET(List1!U$11,tisk!A346,0))</f>
        <v/>
      </c>
      <c r="K347" s="95" t="str">
        <f ca="1">IF(B347="","",OFFSET(List1!V$11,tisk!A346,0))</f>
        <v/>
      </c>
      <c r="L347" s="95" t="str">
        <f ca="1">IF(B347="","",OFFSET(List1!W$11,tisk!A346,0))</f>
        <v/>
      </c>
      <c r="M347" s="94" t="str">
        <f ca="1">IF(B347="","",OFFSET(List1!X$11,tisk!A346,0))</f>
        <v/>
      </c>
    </row>
    <row r="348" spans="1:13" s="2" customFormat="1" ht="75" customHeight="1" x14ac:dyDescent="0.25">
      <c r="A348" s="59"/>
      <c r="B348" s="95"/>
      <c r="C348" s="3" t="str">
        <f ca="1">IF(B347="","",CONCATENATE("Okres ",OFFSET(List1!G$11,tisk!A346,0),"
","Právní forma","
",OFFSET(List1!H$11,tisk!A346,0),"
","IČO ",OFFSET(List1!I$11,tisk!A346,0),"
 ","B.Ú. ",OFFSET(List1!J$11,tisk!A346,0)))</f>
        <v/>
      </c>
      <c r="D348" s="5" t="str">
        <f ca="1">IF(B347="","",OFFSET(List1!M$11,tisk!A346,0))</f>
        <v/>
      </c>
      <c r="E348" s="96"/>
      <c r="F348" s="86"/>
      <c r="G348" s="94"/>
      <c r="H348" s="97"/>
      <c r="I348" s="95"/>
      <c r="J348" s="95"/>
      <c r="K348" s="95"/>
      <c r="L348" s="95"/>
      <c r="M348" s="94"/>
    </row>
    <row r="349" spans="1:13" s="2" customFormat="1" ht="30" customHeight="1" x14ac:dyDescent="0.25">
      <c r="A349" s="59">
        <f>ROW()/3-1</f>
        <v>115.33333333333333</v>
      </c>
      <c r="B349" s="95"/>
      <c r="C349" s="3" t="str">
        <f ca="1">IF(B347="","",CONCATENATE("Zástupce","
",OFFSET(List1!K$11,tisk!A346,0)))</f>
        <v/>
      </c>
      <c r="D349" s="5" t="str">
        <f ca="1">IF(B347="","",CONCATENATE("Dotace bude použita na:",OFFSET(List1!N$11,tisk!A346,0)))</f>
        <v/>
      </c>
      <c r="E349" s="96"/>
      <c r="F349" s="88" t="str">
        <f ca="1">IF(B347="","",OFFSET(List1!Q$11,tisk!A346,0))</f>
        <v/>
      </c>
      <c r="G349" s="94"/>
      <c r="H349" s="97"/>
      <c r="I349" s="95"/>
      <c r="J349" s="95"/>
      <c r="K349" s="95"/>
      <c r="L349" s="95"/>
      <c r="M349" s="94"/>
    </row>
    <row r="350" spans="1:13" s="2" customFormat="1" ht="75" customHeight="1" x14ac:dyDescent="0.25">
      <c r="A350" s="59"/>
      <c r="B350" s="95" t="str">
        <f ca="1">IF(OFFSET(List1!B$11,tisk!A349,0)&gt;0,OFFSET(List1!B$11,tisk!A349,0),"")</f>
        <v/>
      </c>
      <c r="C350" s="3" t="str">
        <f ca="1">IF(B350="","",CONCATENATE(OFFSET(List1!C$11,tisk!A349,0),"
",OFFSET(List1!D$11,tisk!A349,0),"
",OFFSET(List1!E$11,tisk!A349,0),"
",OFFSET(List1!F$11,tisk!A349,0)))</f>
        <v/>
      </c>
      <c r="D350" s="87" t="str">
        <f ca="1">IF(B350="","",OFFSET(List1!L$11,tisk!A349,0))</f>
        <v/>
      </c>
      <c r="E350" s="96" t="str">
        <f ca="1">IF(B350="","",OFFSET(List1!O$11,tisk!A349,0))</f>
        <v/>
      </c>
      <c r="F350" s="88" t="str">
        <f ca="1">IF(B350="","",OFFSET(List1!P$11,tisk!A349,0))</f>
        <v/>
      </c>
      <c r="G350" s="94" t="str">
        <f ca="1">IF(B350="","",OFFSET(List1!R$11,tisk!A349,0))</f>
        <v/>
      </c>
      <c r="H350" s="97" t="str">
        <f ca="1">IF(B350="","",OFFSET(List1!S$11,tisk!A349,0))</f>
        <v/>
      </c>
      <c r="I350" s="95" t="str">
        <f ca="1">IF(B350="","",OFFSET(List1!T$11,tisk!A349,0))</f>
        <v/>
      </c>
      <c r="J350" s="95" t="str">
        <f ca="1">IF(B350="","",OFFSET(List1!U$11,tisk!A349,0))</f>
        <v/>
      </c>
      <c r="K350" s="95" t="str">
        <f ca="1">IF(B350="","",OFFSET(List1!V$11,tisk!A349,0))</f>
        <v/>
      </c>
      <c r="L350" s="95" t="str">
        <f ca="1">IF(B350="","",OFFSET(List1!W$11,tisk!A349,0))</f>
        <v/>
      </c>
      <c r="M350" s="94" t="str">
        <f ca="1">IF(B350="","",OFFSET(List1!X$11,tisk!A349,0))</f>
        <v/>
      </c>
    </row>
    <row r="351" spans="1:13" s="2" customFormat="1" ht="75" customHeight="1" x14ac:dyDescent="0.25">
      <c r="A351" s="59"/>
      <c r="B351" s="95"/>
      <c r="C351" s="3" t="str">
        <f ca="1">IF(B350="","",CONCATENATE("Okres ",OFFSET(List1!G$11,tisk!A349,0),"
","Právní forma","
",OFFSET(List1!H$11,tisk!A349,0),"
","IČO ",OFFSET(List1!I$11,tisk!A349,0),"
 ","B.Ú. ",OFFSET(List1!J$11,tisk!A349,0)))</f>
        <v/>
      </c>
      <c r="D351" s="5" t="str">
        <f ca="1">IF(B350="","",OFFSET(List1!M$11,tisk!A349,0))</f>
        <v/>
      </c>
      <c r="E351" s="96"/>
      <c r="F351" s="86"/>
      <c r="G351" s="94"/>
      <c r="H351" s="97"/>
      <c r="I351" s="95"/>
      <c r="J351" s="95"/>
      <c r="K351" s="95"/>
      <c r="L351" s="95"/>
      <c r="M351" s="94"/>
    </row>
    <row r="352" spans="1:13" s="2" customFormat="1" ht="30" customHeight="1" x14ac:dyDescent="0.25">
      <c r="A352" s="59">
        <f>ROW()/3-1</f>
        <v>116.33333333333333</v>
      </c>
      <c r="B352" s="95"/>
      <c r="C352" s="3" t="str">
        <f ca="1">IF(B350="","",CONCATENATE("Zástupce","
",OFFSET(List1!K$11,tisk!A349,0)))</f>
        <v/>
      </c>
      <c r="D352" s="5" t="str">
        <f ca="1">IF(B350="","",CONCATENATE("Dotace bude použita na:",OFFSET(List1!N$11,tisk!A349,0)))</f>
        <v/>
      </c>
      <c r="E352" s="96"/>
      <c r="F352" s="88" t="str">
        <f ca="1">IF(B350="","",OFFSET(List1!Q$11,tisk!A349,0))</f>
        <v/>
      </c>
      <c r="G352" s="94"/>
      <c r="H352" s="97"/>
      <c r="I352" s="95"/>
      <c r="J352" s="95"/>
      <c r="K352" s="95"/>
      <c r="L352" s="95"/>
      <c r="M352" s="94"/>
    </row>
    <row r="353" spans="1:13" s="2" customFormat="1" ht="75" customHeight="1" x14ac:dyDescent="0.25">
      <c r="A353" s="59"/>
      <c r="B353" s="95" t="str">
        <f ca="1">IF(OFFSET(List1!B$11,tisk!A352,0)&gt;0,OFFSET(List1!B$11,tisk!A352,0),"")</f>
        <v/>
      </c>
      <c r="C353" s="3" t="str">
        <f ca="1">IF(B353="","",CONCATENATE(OFFSET(List1!C$11,tisk!A352,0),"
",OFFSET(List1!D$11,tisk!A352,0),"
",OFFSET(List1!E$11,tisk!A352,0),"
",OFFSET(List1!F$11,tisk!A352,0)))</f>
        <v/>
      </c>
      <c r="D353" s="87" t="str">
        <f ca="1">IF(B353="","",OFFSET(List1!L$11,tisk!A352,0))</f>
        <v/>
      </c>
      <c r="E353" s="96" t="str">
        <f ca="1">IF(B353="","",OFFSET(List1!O$11,tisk!A352,0))</f>
        <v/>
      </c>
      <c r="F353" s="88" t="str">
        <f ca="1">IF(B353="","",OFFSET(List1!P$11,tisk!A352,0))</f>
        <v/>
      </c>
      <c r="G353" s="94" t="str">
        <f ca="1">IF(B353="","",OFFSET(List1!R$11,tisk!A352,0))</f>
        <v/>
      </c>
      <c r="H353" s="97" t="str">
        <f ca="1">IF(B353="","",OFFSET(List1!S$11,tisk!A352,0))</f>
        <v/>
      </c>
      <c r="I353" s="95" t="str">
        <f ca="1">IF(B353="","",OFFSET(List1!T$11,tisk!A352,0))</f>
        <v/>
      </c>
      <c r="J353" s="95" t="str">
        <f ca="1">IF(B353="","",OFFSET(List1!U$11,tisk!A352,0))</f>
        <v/>
      </c>
      <c r="K353" s="95" t="str">
        <f ca="1">IF(B353="","",OFFSET(List1!V$11,tisk!A352,0))</f>
        <v/>
      </c>
      <c r="L353" s="95" t="str">
        <f ca="1">IF(B353="","",OFFSET(List1!W$11,tisk!A352,0))</f>
        <v/>
      </c>
      <c r="M353" s="94" t="str">
        <f ca="1">IF(B353="","",OFFSET(List1!X$11,tisk!A352,0))</f>
        <v/>
      </c>
    </row>
    <row r="354" spans="1:13" s="2" customFormat="1" ht="75" customHeight="1" x14ac:dyDescent="0.25">
      <c r="A354" s="59"/>
      <c r="B354" s="95"/>
      <c r="C354" s="3" t="str">
        <f ca="1">IF(B353="","",CONCATENATE("Okres ",OFFSET(List1!G$11,tisk!A352,0),"
","Právní forma","
",OFFSET(List1!H$11,tisk!A352,0),"
","IČO ",OFFSET(List1!I$11,tisk!A352,0),"
 ","B.Ú. ",OFFSET(List1!J$11,tisk!A352,0)))</f>
        <v/>
      </c>
      <c r="D354" s="5" t="str">
        <f ca="1">IF(B353="","",OFFSET(List1!M$11,tisk!A352,0))</f>
        <v/>
      </c>
      <c r="E354" s="96"/>
      <c r="F354" s="86"/>
      <c r="G354" s="94"/>
      <c r="H354" s="97"/>
      <c r="I354" s="95"/>
      <c r="J354" s="95"/>
      <c r="K354" s="95"/>
      <c r="L354" s="95"/>
      <c r="M354" s="94"/>
    </row>
    <row r="355" spans="1:13" s="2" customFormat="1" ht="30" customHeight="1" x14ac:dyDescent="0.25">
      <c r="A355" s="59">
        <f>ROW()/3-1</f>
        <v>117.33333333333333</v>
      </c>
      <c r="B355" s="95"/>
      <c r="C355" s="3" t="str">
        <f ca="1">IF(B353="","",CONCATENATE("Zástupce","
",OFFSET(List1!K$11,tisk!A352,0)))</f>
        <v/>
      </c>
      <c r="D355" s="5" t="str">
        <f ca="1">IF(B353="","",CONCATENATE("Dotace bude použita na:",OFFSET(List1!N$11,tisk!A352,0)))</f>
        <v/>
      </c>
      <c r="E355" s="96"/>
      <c r="F355" s="88" t="str">
        <f ca="1">IF(B353="","",OFFSET(List1!Q$11,tisk!A352,0))</f>
        <v/>
      </c>
      <c r="G355" s="94"/>
      <c r="H355" s="97"/>
      <c r="I355" s="95"/>
      <c r="J355" s="95"/>
      <c r="K355" s="95"/>
      <c r="L355" s="95"/>
      <c r="M355" s="94"/>
    </row>
    <row r="356" spans="1:13" s="2" customFormat="1" ht="75" customHeight="1" x14ac:dyDescent="0.25">
      <c r="A356" s="59"/>
      <c r="B356" s="95" t="str">
        <f ca="1">IF(OFFSET(List1!B$11,tisk!A355,0)&gt;0,OFFSET(List1!B$11,tisk!A355,0),"")</f>
        <v/>
      </c>
      <c r="C356" s="3" t="str">
        <f ca="1">IF(B356="","",CONCATENATE(OFFSET(List1!C$11,tisk!A355,0),"
",OFFSET(List1!D$11,tisk!A355,0),"
",OFFSET(List1!E$11,tisk!A355,0),"
",OFFSET(List1!F$11,tisk!A355,0)))</f>
        <v/>
      </c>
      <c r="D356" s="87" t="str">
        <f ca="1">IF(B356="","",OFFSET(List1!L$11,tisk!A355,0))</f>
        <v/>
      </c>
      <c r="E356" s="96" t="str">
        <f ca="1">IF(B356="","",OFFSET(List1!O$11,tisk!A355,0))</f>
        <v/>
      </c>
      <c r="F356" s="88" t="str">
        <f ca="1">IF(B356="","",OFFSET(List1!P$11,tisk!A355,0))</f>
        <v/>
      </c>
      <c r="G356" s="94" t="str">
        <f ca="1">IF(B356="","",OFFSET(List1!R$11,tisk!A355,0))</f>
        <v/>
      </c>
      <c r="H356" s="97" t="str">
        <f ca="1">IF(B356="","",OFFSET(List1!S$11,tisk!A355,0))</f>
        <v/>
      </c>
      <c r="I356" s="95" t="str">
        <f ca="1">IF(B356="","",OFFSET(List1!T$11,tisk!A355,0))</f>
        <v/>
      </c>
      <c r="J356" s="95" t="str">
        <f ca="1">IF(B356="","",OFFSET(List1!U$11,tisk!A355,0))</f>
        <v/>
      </c>
      <c r="K356" s="95" t="str">
        <f ca="1">IF(B356="","",OFFSET(List1!V$11,tisk!A355,0))</f>
        <v/>
      </c>
      <c r="L356" s="95" t="str">
        <f ca="1">IF(B356="","",OFFSET(List1!W$11,tisk!A355,0))</f>
        <v/>
      </c>
      <c r="M356" s="94" t="str">
        <f ca="1">IF(B356="","",OFFSET(List1!X$11,tisk!A355,0))</f>
        <v/>
      </c>
    </row>
    <row r="357" spans="1:13" s="2" customFormat="1" ht="75" customHeight="1" x14ac:dyDescent="0.25">
      <c r="A357" s="59"/>
      <c r="B357" s="95"/>
      <c r="C357" s="3" t="str">
        <f ca="1">IF(B356="","",CONCATENATE("Okres ",OFFSET(List1!G$11,tisk!A355,0),"
","Právní forma","
",OFFSET(List1!H$11,tisk!A355,0),"
","IČO ",OFFSET(List1!I$11,tisk!A355,0),"
 ","B.Ú. ",OFFSET(List1!J$11,tisk!A355,0)))</f>
        <v/>
      </c>
      <c r="D357" s="5" t="str">
        <f ca="1">IF(B356="","",OFFSET(List1!M$11,tisk!A355,0))</f>
        <v/>
      </c>
      <c r="E357" s="96"/>
      <c r="F357" s="86"/>
      <c r="G357" s="94"/>
      <c r="H357" s="97"/>
      <c r="I357" s="95"/>
      <c r="J357" s="95"/>
      <c r="K357" s="95"/>
      <c r="L357" s="95"/>
      <c r="M357" s="94"/>
    </row>
    <row r="358" spans="1:13" s="2" customFormat="1" ht="30" customHeight="1" x14ac:dyDescent="0.25">
      <c r="A358" s="59">
        <f>ROW()/3-1</f>
        <v>118.33333333333333</v>
      </c>
      <c r="B358" s="95"/>
      <c r="C358" s="3" t="str">
        <f ca="1">IF(B356="","",CONCATENATE("Zástupce","
",OFFSET(List1!K$11,tisk!A355,0)))</f>
        <v/>
      </c>
      <c r="D358" s="5" t="str">
        <f ca="1">IF(B356="","",CONCATENATE("Dotace bude použita na:",OFFSET(List1!N$11,tisk!A355,0)))</f>
        <v/>
      </c>
      <c r="E358" s="96"/>
      <c r="F358" s="88" t="str">
        <f ca="1">IF(B356="","",OFFSET(List1!Q$11,tisk!A355,0))</f>
        <v/>
      </c>
      <c r="G358" s="94"/>
      <c r="H358" s="97"/>
      <c r="I358" s="95"/>
      <c r="J358" s="95"/>
      <c r="K358" s="95"/>
      <c r="L358" s="95"/>
      <c r="M358" s="94"/>
    </row>
    <row r="359" spans="1:13" s="2" customFormat="1" ht="75" customHeight="1" x14ac:dyDescent="0.25">
      <c r="A359" s="59"/>
      <c r="B359" s="95" t="str">
        <f ca="1">IF(OFFSET(List1!B$11,tisk!A358,0)&gt;0,OFFSET(List1!B$11,tisk!A358,0),"")</f>
        <v/>
      </c>
      <c r="C359" s="3" t="str">
        <f ca="1">IF(B359="","",CONCATENATE(OFFSET(List1!C$11,tisk!A358,0),"
",OFFSET(List1!D$11,tisk!A358,0),"
",OFFSET(List1!E$11,tisk!A358,0),"
",OFFSET(List1!F$11,tisk!A358,0)))</f>
        <v/>
      </c>
      <c r="D359" s="87" t="str">
        <f ca="1">IF(B359="","",OFFSET(List1!L$11,tisk!A358,0))</f>
        <v/>
      </c>
      <c r="E359" s="96" t="str">
        <f ca="1">IF(B359="","",OFFSET(List1!O$11,tisk!A358,0))</f>
        <v/>
      </c>
      <c r="F359" s="88" t="str">
        <f ca="1">IF(B359="","",OFFSET(List1!P$11,tisk!A358,0))</f>
        <v/>
      </c>
      <c r="G359" s="94" t="str">
        <f ca="1">IF(B359="","",OFFSET(List1!R$11,tisk!A358,0))</f>
        <v/>
      </c>
      <c r="H359" s="97" t="str">
        <f ca="1">IF(B359="","",OFFSET(List1!S$11,tisk!A358,0))</f>
        <v/>
      </c>
      <c r="I359" s="95" t="str">
        <f ca="1">IF(B359="","",OFFSET(List1!T$11,tisk!A358,0))</f>
        <v/>
      </c>
      <c r="J359" s="95" t="str">
        <f ca="1">IF(B359="","",OFFSET(List1!U$11,tisk!A358,0))</f>
        <v/>
      </c>
      <c r="K359" s="95" t="str">
        <f ca="1">IF(B359="","",OFFSET(List1!V$11,tisk!A358,0))</f>
        <v/>
      </c>
      <c r="L359" s="95" t="str">
        <f ca="1">IF(B359="","",OFFSET(List1!W$11,tisk!A358,0))</f>
        <v/>
      </c>
      <c r="M359" s="94" t="str">
        <f ca="1">IF(B359="","",OFFSET(List1!X$11,tisk!A358,0))</f>
        <v/>
      </c>
    </row>
    <row r="360" spans="1:13" s="2" customFormat="1" ht="75" customHeight="1" x14ac:dyDescent="0.25">
      <c r="A360" s="59"/>
      <c r="B360" s="95"/>
      <c r="C360" s="3" t="str">
        <f ca="1">IF(B359="","",CONCATENATE("Okres ",OFFSET(List1!G$11,tisk!A358,0),"
","Právní forma","
",OFFSET(List1!H$11,tisk!A358,0),"
","IČO ",OFFSET(List1!I$11,tisk!A358,0),"
 ","B.Ú. ",OFFSET(List1!J$11,tisk!A358,0)))</f>
        <v/>
      </c>
      <c r="D360" s="5" t="str">
        <f ca="1">IF(B359="","",OFFSET(List1!M$11,tisk!A358,0))</f>
        <v/>
      </c>
      <c r="E360" s="96"/>
      <c r="F360" s="86"/>
      <c r="G360" s="94"/>
      <c r="H360" s="97"/>
      <c r="I360" s="95"/>
      <c r="J360" s="95"/>
      <c r="K360" s="95"/>
      <c r="L360" s="95"/>
      <c r="M360" s="94"/>
    </row>
    <row r="361" spans="1:13" s="2" customFormat="1" ht="30" customHeight="1" x14ac:dyDescent="0.25">
      <c r="A361" s="59">
        <f>ROW()/3-1</f>
        <v>119.33333333333333</v>
      </c>
      <c r="B361" s="95"/>
      <c r="C361" s="3" t="str">
        <f ca="1">IF(B359="","",CONCATENATE("Zástupce","
",OFFSET(List1!K$11,tisk!A358,0)))</f>
        <v/>
      </c>
      <c r="D361" s="5" t="str">
        <f ca="1">IF(B359="","",CONCATENATE("Dotace bude použita na:",OFFSET(List1!N$11,tisk!A358,0)))</f>
        <v/>
      </c>
      <c r="E361" s="96"/>
      <c r="F361" s="88" t="str">
        <f ca="1">IF(B359="","",OFFSET(List1!Q$11,tisk!A358,0))</f>
        <v/>
      </c>
      <c r="G361" s="94"/>
      <c r="H361" s="97"/>
      <c r="I361" s="95"/>
      <c r="J361" s="95"/>
      <c r="K361" s="95"/>
      <c r="L361" s="95"/>
      <c r="M361" s="94"/>
    </row>
    <row r="362" spans="1:13" s="2" customFormat="1" ht="75" customHeight="1" x14ac:dyDescent="0.25">
      <c r="A362" s="59"/>
      <c r="B362" s="95" t="str">
        <f ca="1">IF(OFFSET(List1!B$11,tisk!A361,0)&gt;0,OFFSET(List1!B$11,tisk!A361,0),"")</f>
        <v/>
      </c>
      <c r="C362" s="3" t="str">
        <f ca="1">IF(B362="","",CONCATENATE(OFFSET(List1!C$11,tisk!A361,0),"
",OFFSET(List1!D$11,tisk!A361,0),"
",OFFSET(List1!E$11,tisk!A361,0),"
",OFFSET(List1!F$11,tisk!A361,0)))</f>
        <v/>
      </c>
      <c r="D362" s="87" t="str">
        <f ca="1">IF(B362="","",OFFSET(List1!L$11,tisk!A361,0))</f>
        <v/>
      </c>
      <c r="E362" s="96" t="str">
        <f ca="1">IF(B362="","",OFFSET(List1!O$11,tisk!A361,0))</f>
        <v/>
      </c>
      <c r="F362" s="88" t="str">
        <f ca="1">IF(B362="","",OFFSET(List1!P$11,tisk!A361,0))</f>
        <v/>
      </c>
      <c r="G362" s="94" t="str">
        <f ca="1">IF(B362="","",OFFSET(List1!R$11,tisk!A361,0))</f>
        <v/>
      </c>
      <c r="H362" s="97" t="str">
        <f ca="1">IF(B362="","",OFFSET(List1!S$11,tisk!A361,0))</f>
        <v/>
      </c>
      <c r="I362" s="95" t="str">
        <f ca="1">IF(B362="","",OFFSET(List1!T$11,tisk!A361,0))</f>
        <v/>
      </c>
      <c r="J362" s="95" t="str">
        <f ca="1">IF(B362="","",OFFSET(List1!U$11,tisk!A361,0))</f>
        <v/>
      </c>
      <c r="K362" s="95" t="str">
        <f ca="1">IF(B362="","",OFFSET(List1!V$11,tisk!A361,0))</f>
        <v/>
      </c>
      <c r="L362" s="95" t="str">
        <f ca="1">IF(B362="","",OFFSET(List1!W$11,tisk!A361,0))</f>
        <v/>
      </c>
      <c r="M362" s="94" t="str">
        <f ca="1">IF(B362="","",OFFSET(List1!X$11,tisk!A361,0))</f>
        <v/>
      </c>
    </row>
    <row r="363" spans="1:13" s="2" customFormat="1" ht="75" customHeight="1" x14ac:dyDescent="0.25">
      <c r="A363" s="59"/>
      <c r="B363" s="95"/>
      <c r="C363" s="3" t="str">
        <f ca="1">IF(B362="","",CONCATENATE("Okres ",OFFSET(List1!G$11,tisk!A361,0),"
","Právní forma","
",OFFSET(List1!H$11,tisk!A361,0),"
","IČO ",OFFSET(List1!I$11,tisk!A361,0),"
 ","B.Ú. ",OFFSET(List1!J$11,tisk!A361,0)))</f>
        <v/>
      </c>
      <c r="D363" s="5" t="str">
        <f ca="1">IF(B362="","",OFFSET(List1!M$11,tisk!A361,0))</f>
        <v/>
      </c>
      <c r="E363" s="96"/>
      <c r="F363" s="86"/>
      <c r="G363" s="94"/>
      <c r="H363" s="97"/>
      <c r="I363" s="95"/>
      <c r="J363" s="95"/>
      <c r="K363" s="95"/>
      <c r="L363" s="95"/>
      <c r="M363" s="94"/>
    </row>
    <row r="364" spans="1:13" s="2" customFormat="1" ht="30" customHeight="1" x14ac:dyDescent="0.25">
      <c r="A364" s="59">
        <f>ROW()/3-1</f>
        <v>120.33333333333333</v>
      </c>
      <c r="B364" s="95"/>
      <c r="C364" s="3" t="str">
        <f ca="1">IF(B362="","",CONCATENATE("Zástupce","
",OFFSET(List1!K$11,tisk!A361,0)))</f>
        <v/>
      </c>
      <c r="D364" s="5" t="str">
        <f ca="1">IF(B362="","",CONCATENATE("Dotace bude použita na:",OFFSET(List1!N$11,tisk!A361,0)))</f>
        <v/>
      </c>
      <c r="E364" s="96"/>
      <c r="F364" s="88" t="str">
        <f ca="1">IF(B362="","",OFFSET(List1!Q$11,tisk!A361,0))</f>
        <v/>
      </c>
      <c r="G364" s="94"/>
      <c r="H364" s="97"/>
      <c r="I364" s="95"/>
      <c r="J364" s="95"/>
      <c r="K364" s="95"/>
      <c r="L364" s="95"/>
      <c r="M364" s="94"/>
    </row>
    <row r="365" spans="1:13" s="2" customFormat="1" ht="75" customHeight="1" x14ac:dyDescent="0.25">
      <c r="A365" s="59"/>
      <c r="B365" s="95" t="str">
        <f ca="1">IF(OFFSET(List1!B$11,tisk!A364,0)&gt;0,OFFSET(List1!B$11,tisk!A364,0),"")</f>
        <v/>
      </c>
      <c r="C365" s="3" t="str">
        <f ca="1">IF(B365="","",CONCATENATE(OFFSET(List1!C$11,tisk!A364,0),"
",OFFSET(List1!D$11,tisk!A364,0),"
",OFFSET(List1!E$11,tisk!A364,0),"
",OFFSET(List1!F$11,tisk!A364,0)))</f>
        <v/>
      </c>
      <c r="D365" s="87" t="str">
        <f ca="1">IF(B365="","",OFFSET(List1!L$11,tisk!A364,0))</f>
        <v/>
      </c>
      <c r="E365" s="96" t="str">
        <f ca="1">IF(B365="","",OFFSET(List1!O$11,tisk!A364,0))</f>
        <v/>
      </c>
      <c r="F365" s="88" t="str">
        <f ca="1">IF(B365="","",OFFSET(List1!P$11,tisk!A364,0))</f>
        <v/>
      </c>
      <c r="G365" s="94" t="str">
        <f ca="1">IF(B365="","",OFFSET(List1!R$11,tisk!A364,0))</f>
        <v/>
      </c>
      <c r="H365" s="97" t="str">
        <f ca="1">IF(B365="","",OFFSET(List1!S$11,tisk!A364,0))</f>
        <v/>
      </c>
      <c r="I365" s="95" t="str">
        <f ca="1">IF(B365="","",OFFSET(List1!T$11,tisk!A364,0))</f>
        <v/>
      </c>
      <c r="J365" s="95" t="str">
        <f ca="1">IF(B365="","",OFFSET(List1!U$11,tisk!A364,0))</f>
        <v/>
      </c>
      <c r="K365" s="95" t="str">
        <f ca="1">IF(B365="","",OFFSET(List1!V$11,tisk!A364,0))</f>
        <v/>
      </c>
      <c r="L365" s="95" t="str">
        <f ca="1">IF(B365="","",OFFSET(List1!W$11,tisk!A364,0))</f>
        <v/>
      </c>
      <c r="M365" s="94" t="str">
        <f ca="1">IF(B365="","",OFFSET(List1!X$11,tisk!A364,0))</f>
        <v/>
      </c>
    </row>
    <row r="366" spans="1:13" s="2" customFormat="1" ht="75" customHeight="1" x14ac:dyDescent="0.25">
      <c r="A366" s="59"/>
      <c r="B366" s="95"/>
      <c r="C366" s="3" t="str">
        <f ca="1">IF(B365="","",CONCATENATE("Okres ",OFFSET(List1!G$11,tisk!A364,0),"
","Právní forma","
",OFFSET(List1!H$11,tisk!A364,0),"
","IČO ",OFFSET(List1!I$11,tisk!A364,0),"
 ","B.Ú. ",OFFSET(List1!J$11,tisk!A364,0)))</f>
        <v/>
      </c>
      <c r="D366" s="5" t="str">
        <f ca="1">IF(B365="","",OFFSET(List1!M$11,tisk!A364,0))</f>
        <v/>
      </c>
      <c r="E366" s="96"/>
      <c r="F366" s="86"/>
      <c r="G366" s="94"/>
      <c r="H366" s="97"/>
      <c r="I366" s="95"/>
      <c r="J366" s="95"/>
      <c r="K366" s="95"/>
      <c r="L366" s="95"/>
      <c r="M366" s="94"/>
    </row>
    <row r="367" spans="1:13" s="2" customFormat="1" ht="30" customHeight="1" x14ac:dyDescent="0.25">
      <c r="A367" s="59">
        <f>ROW()/3-1</f>
        <v>121.33333333333333</v>
      </c>
      <c r="B367" s="95"/>
      <c r="C367" s="3" t="str">
        <f ca="1">IF(B365="","",CONCATENATE("Zástupce","
",OFFSET(List1!K$11,tisk!A364,0)))</f>
        <v/>
      </c>
      <c r="D367" s="5" t="str">
        <f ca="1">IF(B365="","",CONCATENATE("Dotace bude použita na:",OFFSET(List1!N$11,tisk!A364,0)))</f>
        <v/>
      </c>
      <c r="E367" s="96"/>
      <c r="F367" s="88" t="str">
        <f ca="1">IF(B365="","",OFFSET(List1!Q$11,tisk!A364,0))</f>
        <v/>
      </c>
      <c r="G367" s="94"/>
      <c r="H367" s="97"/>
      <c r="I367" s="95"/>
      <c r="J367" s="95"/>
      <c r="K367" s="95"/>
      <c r="L367" s="95"/>
      <c r="M367" s="94"/>
    </row>
    <row r="368" spans="1:13" s="2" customFormat="1" ht="75" customHeight="1" x14ac:dyDescent="0.25">
      <c r="A368" s="59"/>
      <c r="B368" s="95" t="str">
        <f ca="1">IF(OFFSET(List1!B$11,tisk!A367,0)&gt;0,OFFSET(List1!B$11,tisk!A367,0),"")</f>
        <v/>
      </c>
      <c r="C368" s="3" t="str">
        <f ca="1">IF(B368="","",CONCATENATE(OFFSET(List1!C$11,tisk!A367,0),"
",OFFSET(List1!D$11,tisk!A367,0),"
",OFFSET(List1!E$11,tisk!A367,0),"
",OFFSET(List1!F$11,tisk!A367,0)))</f>
        <v/>
      </c>
      <c r="D368" s="87" t="str">
        <f ca="1">IF(B368="","",OFFSET(List1!L$11,tisk!A367,0))</f>
        <v/>
      </c>
      <c r="E368" s="96" t="str">
        <f ca="1">IF(B368="","",OFFSET(List1!O$11,tisk!A367,0))</f>
        <v/>
      </c>
      <c r="F368" s="88" t="str">
        <f ca="1">IF(B368="","",OFFSET(List1!P$11,tisk!A367,0))</f>
        <v/>
      </c>
      <c r="G368" s="94" t="str">
        <f ca="1">IF(B368="","",OFFSET(List1!R$11,tisk!A367,0))</f>
        <v/>
      </c>
      <c r="H368" s="97" t="str">
        <f ca="1">IF(B368="","",OFFSET(List1!S$11,tisk!A367,0))</f>
        <v/>
      </c>
      <c r="I368" s="95" t="str">
        <f ca="1">IF(B368="","",OFFSET(List1!T$11,tisk!A367,0))</f>
        <v/>
      </c>
      <c r="J368" s="95" t="str">
        <f ca="1">IF(B368="","",OFFSET(List1!U$11,tisk!A367,0))</f>
        <v/>
      </c>
      <c r="K368" s="95" t="str">
        <f ca="1">IF(B368="","",OFFSET(List1!V$11,tisk!A367,0))</f>
        <v/>
      </c>
      <c r="L368" s="95" t="str">
        <f ca="1">IF(B368="","",OFFSET(List1!W$11,tisk!A367,0))</f>
        <v/>
      </c>
      <c r="M368" s="94" t="str">
        <f ca="1">IF(B368="","",OFFSET(List1!X$11,tisk!A367,0))</f>
        <v/>
      </c>
    </row>
    <row r="369" spans="1:13" s="2" customFormat="1" ht="75" customHeight="1" x14ac:dyDescent="0.25">
      <c r="A369" s="59"/>
      <c r="B369" s="95"/>
      <c r="C369" s="3" t="str">
        <f ca="1">IF(B368="","",CONCATENATE("Okres ",OFFSET(List1!G$11,tisk!A367,0),"
","Právní forma","
",OFFSET(List1!H$11,tisk!A367,0),"
","IČO ",OFFSET(List1!I$11,tisk!A367,0),"
 ","B.Ú. ",OFFSET(List1!J$11,tisk!A367,0)))</f>
        <v/>
      </c>
      <c r="D369" s="5" t="str">
        <f ca="1">IF(B368="","",OFFSET(List1!M$11,tisk!A367,0))</f>
        <v/>
      </c>
      <c r="E369" s="96"/>
      <c r="F369" s="86"/>
      <c r="G369" s="94"/>
      <c r="H369" s="97"/>
      <c r="I369" s="95"/>
      <c r="J369" s="95"/>
      <c r="K369" s="95"/>
      <c r="L369" s="95"/>
      <c r="M369" s="94"/>
    </row>
    <row r="370" spans="1:13" s="2" customFormat="1" ht="30" customHeight="1" x14ac:dyDescent="0.25">
      <c r="A370" s="59">
        <f>ROW()/3-1</f>
        <v>122.33333333333333</v>
      </c>
      <c r="B370" s="95"/>
      <c r="C370" s="3" t="str">
        <f ca="1">IF(B368="","",CONCATENATE("Zástupce","
",OFFSET(List1!K$11,tisk!A367,0)))</f>
        <v/>
      </c>
      <c r="D370" s="5" t="str">
        <f ca="1">IF(B368="","",CONCATENATE("Dotace bude použita na:",OFFSET(List1!N$11,tisk!A367,0)))</f>
        <v/>
      </c>
      <c r="E370" s="96"/>
      <c r="F370" s="88" t="str">
        <f ca="1">IF(B368="","",OFFSET(List1!Q$11,tisk!A367,0))</f>
        <v/>
      </c>
      <c r="G370" s="94"/>
      <c r="H370" s="97"/>
      <c r="I370" s="95"/>
      <c r="J370" s="95"/>
      <c r="K370" s="95"/>
      <c r="L370" s="95"/>
      <c r="M370" s="94"/>
    </row>
    <row r="371" spans="1:13" s="2" customFormat="1" ht="75" customHeight="1" x14ac:dyDescent="0.25">
      <c r="A371" s="59"/>
      <c r="B371" s="95" t="str">
        <f ca="1">IF(OFFSET(List1!B$11,tisk!A370,0)&gt;0,OFFSET(List1!B$11,tisk!A370,0),"")</f>
        <v/>
      </c>
      <c r="C371" s="3" t="str">
        <f ca="1">IF(B371="","",CONCATENATE(OFFSET(List1!C$11,tisk!A370,0),"
",OFFSET(List1!D$11,tisk!A370,0),"
",OFFSET(List1!E$11,tisk!A370,0),"
",OFFSET(List1!F$11,tisk!A370,0)))</f>
        <v/>
      </c>
      <c r="D371" s="87" t="str">
        <f ca="1">IF(B371="","",OFFSET(List1!L$11,tisk!A370,0))</f>
        <v/>
      </c>
      <c r="E371" s="96" t="str">
        <f ca="1">IF(B371="","",OFFSET(List1!O$11,tisk!A370,0))</f>
        <v/>
      </c>
      <c r="F371" s="88" t="str">
        <f ca="1">IF(B371="","",OFFSET(List1!P$11,tisk!A370,0))</f>
        <v/>
      </c>
      <c r="G371" s="94" t="str">
        <f ca="1">IF(B371="","",OFFSET(List1!R$11,tisk!A370,0))</f>
        <v/>
      </c>
      <c r="H371" s="97" t="str">
        <f ca="1">IF(B371="","",OFFSET(List1!S$11,tisk!A370,0))</f>
        <v/>
      </c>
      <c r="I371" s="95" t="str">
        <f ca="1">IF(B371="","",OFFSET(List1!T$11,tisk!A370,0))</f>
        <v/>
      </c>
      <c r="J371" s="95" t="str">
        <f ca="1">IF(B371="","",OFFSET(List1!U$11,tisk!A370,0))</f>
        <v/>
      </c>
      <c r="K371" s="95" t="str">
        <f ca="1">IF(B371="","",OFFSET(List1!V$11,tisk!A370,0))</f>
        <v/>
      </c>
      <c r="L371" s="95" t="str">
        <f ca="1">IF(B371="","",OFFSET(List1!W$11,tisk!A370,0))</f>
        <v/>
      </c>
      <c r="M371" s="94" t="str">
        <f ca="1">IF(B371="","",OFFSET(List1!X$11,tisk!A370,0))</f>
        <v/>
      </c>
    </row>
    <row r="372" spans="1:13" s="2" customFormat="1" ht="75" customHeight="1" x14ac:dyDescent="0.25">
      <c r="A372" s="59"/>
      <c r="B372" s="95"/>
      <c r="C372" s="3" t="str">
        <f ca="1">IF(B371="","",CONCATENATE("Okres ",OFFSET(List1!G$11,tisk!A370,0),"
","Právní forma","
",OFFSET(List1!H$11,tisk!A370,0),"
","IČO ",OFFSET(List1!I$11,tisk!A370,0),"
 ","B.Ú. ",OFFSET(List1!J$11,tisk!A370,0)))</f>
        <v/>
      </c>
      <c r="D372" s="5" t="str">
        <f ca="1">IF(B371="","",OFFSET(List1!M$11,tisk!A370,0))</f>
        <v/>
      </c>
      <c r="E372" s="96"/>
      <c r="F372" s="86"/>
      <c r="G372" s="94"/>
      <c r="H372" s="97"/>
      <c r="I372" s="95"/>
      <c r="J372" s="95"/>
      <c r="K372" s="95"/>
      <c r="L372" s="95"/>
      <c r="M372" s="94"/>
    </row>
    <row r="373" spans="1:13" s="2" customFormat="1" ht="30" customHeight="1" x14ac:dyDescent="0.25">
      <c r="A373" s="59">
        <f>ROW()/3-1</f>
        <v>123.33333333333333</v>
      </c>
      <c r="B373" s="95"/>
      <c r="C373" s="3" t="str">
        <f ca="1">IF(B371="","",CONCATENATE("Zástupce","
",OFFSET(List1!K$11,tisk!A370,0)))</f>
        <v/>
      </c>
      <c r="D373" s="5" t="str">
        <f ca="1">IF(B371="","",CONCATENATE("Dotace bude použita na:",OFFSET(List1!N$11,tisk!A370,0)))</f>
        <v/>
      </c>
      <c r="E373" s="96"/>
      <c r="F373" s="88" t="str">
        <f ca="1">IF(B371="","",OFFSET(List1!Q$11,tisk!A370,0))</f>
        <v/>
      </c>
      <c r="G373" s="94"/>
      <c r="H373" s="97"/>
      <c r="I373" s="95"/>
      <c r="J373" s="95"/>
      <c r="K373" s="95"/>
      <c r="L373" s="95"/>
      <c r="M373" s="94"/>
    </row>
    <row r="374" spans="1:13" s="2" customFormat="1" ht="75" customHeight="1" x14ac:dyDescent="0.25">
      <c r="A374" s="59"/>
      <c r="B374" s="95" t="str">
        <f ca="1">IF(OFFSET(List1!B$11,tisk!A373,0)&gt;0,OFFSET(List1!B$11,tisk!A373,0),"")</f>
        <v/>
      </c>
      <c r="C374" s="3" t="str">
        <f ca="1">IF(B374="","",CONCATENATE(OFFSET(List1!C$11,tisk!A373,0),"
",OFFSET(List1!D$11,tisk!A373,0),"
",OFFSET(List1!E$11,tisk!A373,0),"
",OFFSET(List1!F$11,tisk!A373,0)))</f>
        <v/>
      </c>
      <c r="D374" s="87" t="str">
        <f ca="1">IF(B374="","",OFFSET(List1!L$11,tisk!A373,0))</f>
        <v/>
      </c>
      <c r="E374" s="96" t="str">
        <f ca="1">IF(B374="","",OFFSET(List1!O$11,tisk!A373,0))</f>
        <v/>
      </c>
      <c r="F374" s="88" t="str">
        <f ca="1">IF(B374="","",OFFSET(List1!P$11,tisk!A373,0))</f>
        <v/>
      </c>
      <c r="G374" s="94" t="str">
        <f ca="1">IF(B374="","",OFFSET(List1!R$11,tisk!A373,0))</f>
        <v/>
      </c>
      <c r="H374" s="97" t="str">
        <f ca="1">IF(B374="","",OFFSET(List1!S$11,tisk!A373,0))</f>
        <v/>
      </c>
      <c r="I374" s="95" t="str">
        <f ca="1">IF(B374="","",OFFSET(List1!T$11,tisk!A373,0))</f>
        <v/>
      </c>
      <c r="J374" s="95" t="str">
        <f ca="1">IF(B374="","",OFFSET(List1!U$11,tisk!A373,0))</f>
        <v/>
      </c>
      <c r="K374" s="95" t="str">
        <f ca="1">IF(B374="","",OFFSET(List1!V$11,tisk!A373,0))</f>
        <v/>
      </c>
      <c r="L374" s="95" t="str">
        <f ca="1">IF(B374="","",OFFSET(List1!W$11,tisk!A373,0))</f>
        <v/>
      </c>
      <c r="M374" s="94" t="str">
        <f ca="1">IF(B374="","",OFFSET(List1!X$11,tisk!A373,0))</f>
        <v/>
      </c>
    </row>
    <row r="375" spans="1:13" s="2" customFormat="1" ht="75" customHeight="1" x14ac:dyDescent="0.25">
      <c r="A375" s="59"/>
      <c r="B375" s="95"/>
      <c r="C375" s="3" t="str">
        <f ca="1">IF(B374="","",CONCATENATE("Okres ",OFFSET(List1!G$11,tisk!A373,0),"
","Právní forma","
",OFFSET(List1!H$11,tisk!A373,0),"
","IČO ",OFFSET(List1!I$11,tisk!A373,0),"
 ","B.Ú. ",OFFSET(List1!J$11,tisk!A373,0)))</f>
        <v/>
      </c>
      <c r="D375" s="5" t="str">
        <f ca="1">IF(B374="","",OFFSET(List1!M$11,tisk!A373,0))</f>
        <v/>
      </c>
      <c r="E375" s="96"/>
      <c r="F375" s="86"/>
      <c r="G375" s="94"/>
      <c r="H375" s="97"/>
      <c r="I375" s="95"/>
      <c r="J375" s="95"/>
      <c r="K375" s="95"/>
      <c r="L375" s="95"/>
      <c r="M375" s="94"/>
    </row>
    <row r="376" spans="1:13" s="2" customFormat="1" ht="30" customHeight="1" x14ac:dyDescent="0.25">
      <c r="A376" s="59">
        <f>ROW()/3-1</f>
        <v>124.33333333333333</v>
      </c>
      <c r="B376" s="95"/>
      <c r="C376" s="3" t="str">
        <f ca="1">IF(B374="","",CONCATENATE("Zástupce","
",OFFSET(List1!K$11,tisk!A373,0)))</f>
        <v/>
      </c>
      <c r="D376" s="5" t="str">
        <f ca="1">IF(B374="","",CONCATENATE("Dotace bude použita na:",OFFSET(List1!N$11,tisk!A373,0)))</f>
        <v/>
      </c>
      <c r="E376" s="96"/>
      <c r="F376" s="88" t="str">
        <f ca="1">IF(B374="","",OFFSET(List1!Q$11,tisk!A373,0))</f>
        <v/>
      </c>
      <c r="G376" s="94"/>
      <c r="H376" s="97"/>
      <c r="I376" s="95"/>
      <c r="J376" s="95"/>
      <c r="K376" s="95"/>
      <c r="L376" s="95"/>
      <c r="M376" s="94"/>
    </row>
    <row r="377" spans="1:13" s="2" customFormat="1" ht="75" customHeight="1" x14ac:dyDescent="0.25">
      <c r="A377" s="59"/>
      <c r="B377" s="95" t="str">
        <f ca="1">IF(OFFSET(List1!B$11,tisk!A376,0)&gt;0,OFFSET(List1!B$11,tisk!A376,0),"")</f>
        <v/>
      </c>
      <c r="C377" s="3" t="str">
        <f ca="1">IF(B377="","",CONCATENATE(OFFSET(List1!C$11,tisk!A376,0),"
",OFFSET(List1!D$11,tisk!A376,0),"
",OFFSET(List1!E$11,tisk!A376,0),"
",OFFSET(List1!F$11,tisk!A376,0)))</f>
        <v/>
      </c>
      <c r="D377" s="87" t="str">
        <f ca="1">IF(B377="","",OFFSET(List1!L$11,tisk!A376,0))</f>
        <v/>
      </c>
      <c r="E377" s="96" t="str">
        <f ca="1">IF(B377="","",OFFSET(List1!O$11,tisk!A376,0))</f>
        <v/>
      </c>
      <c r="F377" s="88" t="str">
        <f ca="1">IF(B377="","",OFFSET(List1!P$11,tisk!A376,0))</f>
        <v/>
      </c>
      <c r="G377" s="94" t="str">
        <f ca="1">IF(B377="","",OFFSET(List1!R$11,tisk!A376,0))</f>
        <v/>
      </c>
      <c r="H377" s="97" t="str">
        <f ca="1">IF(B377="","",OFFSET(List1!S$11,tisk!A376,0))</f>
        <v/>
      </c>
      <c r="I377" s="95" t="str">
        <f ca="1">IF(B377="","",OFFSET(List1!T$11,tisk!A376,0))</f>
        <v/>
      </c>
      <c r="J377" s="95" t="str">
        <f ca="1">IF(B377="","",OFFSET(List1!U$11,tisk!A376,0))</f>
        <v/>
      </c>
      <c r="K377" s="95" t="str">
        <f ca="1">IF(B377="","",OFFSET(List1!V$11,tisk!A376,0))</f>
        <v/>
      </c>
      <c r="L377" s="95" t="str">
        <f ca="1">IF(B377="","",OFFSET(List1!W$11,tisk!A376,0))</f>
        <v/>
      </c>
      <c r="M377" s="94" t="str">
        <f ca="1">IF(B377="","",OFFSET(List1!X$11,tisk!A376,0))</f>
        <v/>
      </c>
    </row>
    <row r="378" spans="1:13" s="2" customFormat="1" ht="75" customHeight="1" x14ac:dyDescent="0.25">
      <c r="A378" s="59"/>
      <c r="B378" s="95"/>
      <c r="C378" s="3" t="str">
        <f ca="1">IF(B377="","",CONCATENATE("Okres ",OFFSET(List1!G$11,tisk!A376,0),"
","Právní forma","
",OFFSET(List1!H$11,tisk!A376,0),"
","IČO ",OFFSET(List1!I$11,tisk!A376,0),"
 ","B.Ú. ",OFFSET(List1!J$11,tisk!A376,0)))</f>
        <v/>
      </c>
      <c r="D378" s="5" t="str">
        <f ca="1">IF(B377="","",OFFSET(List1!M$11,tisk!A376,0))</f>
        <v/>
      </c>
      <c r="E378" s="96"/>
      <c r="F378" s="86"/>
      <c r="G378" s="94"/>
      <c r="H378" s="97"/>
      <c r="I378" s="95"/>
      <c r="J378" s="95"/>
      <c r="K378" s="95"/>
      <c r="L378" s="95"/>
      <c r="M378" s="94"/>
    </row>
    <row r="379" spans="1:13" s="2" customFormat="1" ht="30" customHeight="1" x14ac:dyDescent="0.25">
      <c r="A379" s="59">
        <f>ROW()/3-1</f>
        <v>125.33333333333333</v>
      </c>
      <c r="B379" s="95"/>
      <c r="C379" s="3" t="str">
        <f ca="1">IF(B377="","",CONCATENATE("Zástupce","
",OFFSET(List1!K$11,tisk!A376,0)))</f>
        <v/>
      </c>
      <c r="D379" s="5" t="str">
        <f ca="1">IF(B377="","",CONCATENATE("Dotace bude použita na:",OFFSET(List1!N$11,tisk!A376,0)))</f>
        <v/>
      </c>
      <c r="E379" s="96"/>
      <c r="F379" s="88" t="str">
        <f ca="1">IF(B377="","",OFFSET(List1!Q$11,tisk!A376,0))</f>
        <v/>
      </c>
      <c r="G379" s="94"/>
      <c r="H379" s="97"/>
      <c r="I379" s="95"/>
      <c r="J379" s="95"/>
      <c r="K379" s="95"/>
      <c r="L379" s="95"/>
      <c r="M379" s="94"/>
    </row>
    <row r="380" spans="1:13" s="2" customFormat="1" ht="75" customHeight="1" x14ac:dyDescent="0.25">
      <c r="A380" s="59"/>
      <c r="B380" s="95" t="str">
        <f ca="1">IF(OFFSET(List1!B$11,tisk!A379,0)&gt;0,OFFSET(List1!B$11,tisk!A379,0),"")</f>
        <v/>
      </c>
      <c r="C380" s="3" t="str">
        <f ca="1">IF(B380="","",CONCATENATE(OFFSET(List1!C$11,tisk!A379,0),"
",OFFSET(List1!D$11,tisk!A379,0),"
",OFFSET(List1!E$11,tisk!A379,0),"
",OFFSET(List1!F$11,tisk!A379,0)))</f>
        <v/>
      </c>
      <c r="D380" s="87" t="str">
        <f ca="1">IF(B380="","",OFFSET(List1!L$11,tisk!A379,0))</f>
        <v/>
      </c>
      <c r="E380" s="96" t="str">
        <f ca="1">IF(B380="","",OFFSET(List1!O$11,tisk!A379,0))</f>
        <v/>
      </c>
      <c r="F380" s="88" t="str">
        <f ca="1">IF(B380="","",OFFSET(List1!P$11,tisk!A379,0))</f>
        <v/>
      </c>
      <c r="G380" s="94" t="str">
        <f ca="1">IF(B380="","",OFFSET(List1!R$11,tisk!A379,0))</f>
        <v/>
      </c>
      <c r="H380" s="97" t="str">
        <f ca="1">IF(B380="","",OFFSET(List1!S$11,tisk!A379,0))</f>
        <v/>
      </c>
      <c r="I380" s="95" t="str">
        <f ca="1">IF(B380="","",OFFSET(List1!T$11,tisk!A379,0))</f>
        <v/>
      </c>
      <c r="J380" s="95" t="str">
        <f ca="1">IF(B380="","",OFFSET(List1!U$11,tisk!A379,0))</f>
        <v/>
      </c>
      <c r="K380" s="95" t="str">
        <f ca="1">IF(B380="","",OFFSET(List1!V$11,tisk!A379,0))</f>
        <v/>
      </c>
      <c r="L380" s="95" t="str">
        <f ca="1">IF(B380="","",OFFSET(List1!W$11,tisk!A379,0))</f>
        <v/>
      </c>
      <c r="M380" s="94" t="str">
        <f ca="1">IF(B380="","",OFFSET(List1!X$11,tisk!A379,0))</f>
        <v/>
      </c>
    </row>
    <row r="381" spans="1:13" s="2" customFormat="1" ht="75" customHeight="1" x14ac:dyDescent="0.25">
      <c r="A381" s="59"/>
      <c r="B381" s="95"/>
      <c r="C381" s="3" t="str">
        <f ca="1">IF(B380="","",CONCATENATE("Okres ",OFFSET(List1!G$11,tisk!A379,0),"
","Právní forma","
",OFFSET(List1!H$11,tisk!A379,0),"
","IČO ",OFFSET(List1!I$11,tisk!A379,0),"
 ","B.Ú. ",OFFSET(List1!J$11,tisk!A379,0)))</f>
        <v/>
      </c>
      <c r="D381" s="5" t="str">
        <f ca="1">IF(B380="","",OFFSET(List1!M$11,tisk!A379,0))</f>
        <v/>
      </c>
      <c r="E381" s="96"/>
      <c r="F381" s="86"/>
      <c r="G381" s="94"/>
      <c r="H381" s="97"/>
      <c r="I381" s="95"/>
      <c r="J381" s="95"/>
      <c r="K381" s="95"/>
      <c r="L381" s="95"/>
      <c r="M381" s="94"/>
    </row>
    <row r="382" spans="1:13" s="2" customFormat="1" ht="30" customHeight="1" x14ac:dyDescent="0.25">
      <c r="A382" s="59">
        <f>ROW()/3-1</f>
        <v>126.33333333333333</v>
      </c>
      <c r="B382" s="95"/>
      <c r="C382" s="3" t="str">
        <f ca="1">IF(B380="","",CONCATENATE("Zástupce","
",OFFSET(List1!K$11,tisk!A379,0)))</f>
        <v/>
      </c>
      <c r="D382" s="5" t="str">
        <f ca="1">IF(B380="","",CONCATENATE("Dotace bude použita na:",OFFSET(List1!N$11,tisk!A379,0)))</f>
        <v/>
      </c>
      <c r="E382" s="96"/>
      <c r="F382" s="88" t="str">
        <f ca="1">IF(B380="","",OFFSET(List1!Q$11,tisk!A379,0))</f>
        <v/>
      </c>
      <c r="G382" s="94"/>
      <c r="H382" s="97"/>
      <c r="I382" s="95"/>
      <c r="J382" s="95"/>
      <c r="K382" s="95"/>
      <c r="L382" s="95"/>
      <c r="M382" s="94"/>
    </row>
    <row r="383" spans="1:13" s="2" customFormat="1" ht="75" customHeight="1" x14ac:dyDescent="0.25">
      <c r="A383" s="59"/>
      <c r="B383" s="95" t="str">
        <f ca="1">IF(OFFSET(List1!B$11,tisk!A382,0)&gt;0,OFFSET(List1!B$11,tisk!A382,0),"")</f>
        <v/>
      </c>
      <c r="C383" s="3" t="str">
        <f ca="1">IF(B383="","",CONCATENATE(OFFSET(List1!C$11,tisk!A382,0),"
",OFFSET(List1!D$11,tisk!A382,0),"
",OFFSET(List1!E$11,tisk!A382,0),"
",OFFSET(List1!F$11,tisk!A382,0)))</f>
        <v/>
      </c>
      <c r="D383" s="87" t="str">
        <f ca="1">IF(B383="","",OFFSET(List1!L$11,tisk!A382,0))</f>
        <v/>
      </c>
      <c r="E383" s="96" t="str">
        <f ca="1">IF(B383="","",OFFSET(List1!O$11,tisk!A382,0))</f>
        <v/>
      </c>
      <c r="F383" s="88" t="str">
        <f ca="1">IF(B383="","",OFFSET(List1!P$11,tisk!A382,0))</f>
        <v/>
      </c>
      <c r="G383" s="94" t="str">
        <f ca="1">IF(B383="","",OFFSET(List1!R$11,tisk!A382,0))</f>
        <v/>
      </c>
      <c r="H383" s="97" t="str">
        <f ca="1">IF(B383="","",OFFSET(List1!S$11,tisk!A382,0))</f>
        <v/>
      </c>
      <c r="I383" s="95" t="str">
        <f ca="1">IF(B383="","",OFFSET(List1!T$11,tisk!A382,0))</f>
        <v/>
      </c>
      <c r="J383" s="95" t="str">
        <f ca="1">IF(B383="","",OFFSET(List1!U$11,tisk!A382,0))</f>
        <v/>
      </c>
      <c r="K383" s="95" t="str">
        <f ca="1">IF(B383="","",OFFSET(List1!V$11,tisk!A382,0))</f>
        <v/>
      </c>
      <c r="L383" s="95" t="str">
        <f ca="1">IF(B383="","",OFFSET(List1!W$11,tisk!A382,0))</f>
        <v/>
      </c>
      <c r="M383" s="94" t="str">
        <f ca="1">IF(B383="","",OFFSET(List1!X$11,tisk!A382,0))</f>
        <v/>
      </c>
    </row>
    <row r="384" spans="1:13" s="2" customFormat="1" ht="75" customHeight="1" x14ac:dyDescent="0.25">
      <c r="A384" s="59"/>
      <c r="B384" s="95"/>
      <c r="C384" s="3" t="str">
        <f ca="1">IF(B383="","",CONCATENATE("Okres ",OFFSET(List1!G$11,tisk!A382,0),"
","Právní forma","
",OFFSET(List1!H$11,tisk!A382,0),"
","IČO ",OFFSET(List1!I$11,tisk!A382,0),"
 ","B.Ú. ",OFFSET(List1!J$11,tisk!A382,0)))</f>
        <v/>
      </c>
      <c r="D384" s="5" t="str">
        <f ca="1">IF(B383="","",OFFSET(List1!M$11,tisk!A382,0))</f>
        <v/>
      </c>
      <c r="E384" s="96"/>
      <c r="F384" s="86"/>
      <c r="G384" s="94"/>
      <c r="H384" s="97"/>
      <c r="I384" s="95"/>
      <c r="J384" s="95"/>
      <c r="K384" s="95"/>
      <c r="L384" s="95"/>
      <c r="M384" s="94"/>
    </row>
    <row r="385" spans="1:13" s="2" customFormat="1" ht="30" customHeight="1" x14ac:dyDescent="0.25">
      <c r="A385" s="59">
        <f>ROW()/3-1</f>
        <v>127.33333333333334</v>
      </c>
      <c r="B385" s="95"/>
      <c r="C385" s="3" t="str">
        <f ca="1">IF(B383="","",CONCATENATE("Zástupce","
",OFFSET(List1!K$11,tisk!A382,0)))</f>
        <v/>
      </c>
      <c r="D385" s="5" t="str">
        <f ca="1">IF(B383="","",CONCATENATE("Dotace bude použita na:",OFFSET(List1!N$11,tisk!A382,0)))</f>
        <v/>
      </c>
      <c r="E385" s="96"/>
      <c r="F385" s="88" t="str">
        <f ca="1">IF(B383="","",OFFSET(List1!Q$11,tisk!A382,0))</f>
        <v/>
      </c>
      <c r="G385" s="94"/>
      <c r="H385" s="97"/>
      <c r="I385" s="95"/>
      <c r="J385" s="95"/>
      <c r="K385" s="95"/>
      <c r="L385" s="95"/>
      <c r="M385" s="94"/>
    </row>
    <row r="386" spans="1:13" s="2" customFormat="1" ht="75" customHeight="1" x14ac:dyDescent="0.25">
      <c r="A386" s="59"/>
      <c r="B386" s="95" t="str">
        <f ca="1">IF(OFFSET(List1!B$11,tisk!A385,0)&gt;0,OFFSET(List1!B$11,tisk!A385,0),"")</f>
        <v/>
      </c>
      <c r="C386" s="3" t="str">
        <f ca="1">IF(B386="","",CONCATENATE(OFFSET(List1!C$11,tisk!A385,0),"
",OFFSET(List1!D$11,tisk!A385,0),"
",OFFSET(List1!E$11,tisk!A385,0),"
",OFFSET(List1!F$11,tisk!A385,0)))</f>
        <v/>
      </c>
      <c r="D386" s="87" t="str">
        <f ca="1">IF(B386="","",OFFSET(List1!L$11,tisk!A385,0))</f>
        <v/>
      </c>
      <c r="E386" s="96" t="str">
        <f ca="1">IF(B386="","",OFFSET(List1!O$11,tisk!A385,0))</f>
        <v/>
      </c>
      <c r="F386" s="88" t="str">
        <f ca="1">IF(B386="","",OFFSET(List1!P$11,tisk!A385,0))</f>
        <v/>
      </c>
      <c r="G386" s="94" t="str">
        <f ca="1">IF(B386="","",OFFSET(List1!R$11,tisk!A385,0))</f>
        <v/>
      </c>
      <c r="H386" s="97" t="str">
        <f ca="1">IF(B386="","",OFFSET(List1!S$11,tisk!A385,0))</f>
        <v/>
      </c>
      <c r="I386" s="95" t="str">
        <f ca="1">IF(B386="","",OFFSET(List1!T$11,tisk!A385,0))</f>
        <v/>
      </c>
      <c r="J386" s="95" t="str">
        <f ca="1">IF(B386="","",OFFSET(List1!U$11,tisk!A385,0))</f>
        <v/>
      </c>
      <c r="K386" s="95" t="str">
        <f ca="1">IF(B386="","",OFFSET(List1!V$11,tisk!A385,0))</f>
        <v/>
      </c>
      <c r="L386" s="95" t="str">
        <f ca="1">IF(B386="","",OFFSET(List1!W$11,tisk!A385,0))</f>
        <v/>
      </c>
      <c r="M386" s="94" t="str">
        <f ca="1">IF(B386="","",OFFSET(List1!X$11,tisk!A385,0))</f>
        <v/>
      </c>
    </row>
    <row r="387" spans="1:13" s="2" customFormat="1" ht="75" customHeight="1" x14ac:dyDescent="0.25">
      <c r="A387" s="59"/>
      <c r="B387" s="95"/>
      <c r="C387" s="3" t="str">
        <f ca="1">IF(B386="","",CONCATENATE("Okres ",OFFSET(List1!G$11,tisk!A385,0),"
","Právní forma","
",OFFSET(List1!H$11,tisk!A385,0),"
","IČO ",OFFSET(List1!I$11,tisk!A385,0),"
 ","B.Ú. ",OFFSET(List1!J$11,tisk!A385,0)))</f>
        <v/>
      </c>
      <c r="D387" s="5" t="str">
        <f ca="1">IF(B386="","",OFFSET(List1!M$11,tisk!A385,0))</f>
        <v/>
      </c>
      <c r="E387" s="96"/>
      <c r="F387" s="86"/>
      <c r="G387" s="94"/>
      <c r="H387" s="97"/>
      <c r="I387" s="95"/>
      <c r="J387" s="95"/>
      <c r="K387" s="95"/>
      <c r="L387" s="95"/>
      <c r="M387" s="94"/>
    </row>
    <row r="388" spans="1:13" s="2" customFormat="1" ht="30" customHeight="1" x14ac:dyDescent="0.25">
      <c r="A388" s="59">
        <f>ROW()/3-1</f>
        <v>128.33333333333334</v>
      </c>
      <c r="B388" s="95"/>
      <c r="C388" s="3" t="str">
        <f ca="1">IF(B386="","",CONCATENATE("Zástupce","
",OFFSET(List1!K$11,tisk!A385,0)))</f>
        <v/>
      </c>
      <c r="D388" s="5" t="str">
        <f ca="1">IF(B386="","",CONCATENATE("Dotace bude použita na:",OFFSET(List1!N$11,tisk!A385,0)))</f>
        <v/>
      </c>
      <c r="E388" s="96"/>
      <c r="F388" s="88" t="str">
        <f ca="1">IF(B386="","",OFFSET(List1!Q$11,tisk!A385,0))</f>
        <v/>
      </c>
      <c r="G388" s="94"/>
      <c r="H388" s="97"/>
      <c r="I388" s="95"/>
      <c r="J388" s="95"/>
      <c r="K388" s="95"/>
      <c r="L388" s="95"/>
      <c r="M388" s="94"/>
    </row>
    <row r="389" spans="1:13" s="2" customFormat="1" ht="75" customHeight="1" x14ac:dyDescent="0.25">
      <c r="A389" s="59"/>
      <c r="B389" s="95" t="str">
        <f ca="1">IF(OFFSET(List1!B$11,tisk!A388,0)&gt;0,OFFSET(List1!B$11,tisk!A388,0),"")</f>
        <v/>
      </c>
      <c r="C389" s="3" t="str">
        <f ca="1">IF(B389="","",CONCATENATE(OFFSET(List1!C$11,tisk!A388,0),"
",OFFSET(List1!D$11,tisk!A388,0),"
",OFFSET(List1!E$11,tisk!A388,0),"
",OFFSET(List1!F$11,tisk!A388,0)))</f>
        <v/>
      </c>
      <c r="D389" s="87" t="str">
        <f ca="1">IF(B389="","",OFFSET(List1!L$11,tisk!A388,0))</f>
        <v/>
      </c>
      <c r="E389" s="96" t="str">
        <f ca="1">IF(B389="","",OFFSET(List1!O$11,tisk!A388,0))</f>
        <v/>
      </c>
      <c r="F389" s="88" t="str">
        <f ca="1">IF(B389="","",OFFSET(List1!P$11,tisk!A388,0))</f>
        <v/>
      </c>
      <c r="G389" s="94" t="str">
        <f ca="1">IF(B389="","",OFFSET(List1!R$11,tisk!A388,0))</f>
        <v/>
      </c>
      <c r="H389" s="97" t="str">
        <f ca="1">IF(B389="","",OFFSET(List1!S$11,tisk!A388,0))</f>
        <v/>
      </c>
      <c r="I389" s="95" t="str">
        <f ca="1">IF(B389="","",OFFSET(List1!T$11,tisk!A388,0))</f>
        <v/>
      </c>
      <c r="J389" s="95" t="str">
        <f ca="1">IF(B389="","",OFFSET(List1!U$11,tisk!A388,0))</f>
        <v/>
      </c>
      <c r="K389" s="95" t="str">
        <f ca="1">IF(B389="","",OFFSET(List1!V$11,tisk!A388,0))</f>
        <v/>
      </c>
      <c r="L389" s="95" t="str">
        <f ca="1">IF(B389="","",OFFSET(List1!W$11,tisk!A388,0))</f>
        <v/>
      </c>
      <c r="M389" s="94" t="str">
        <f ca="1">IF(B389="","",OFFSET(List1!X$11,tisk!A388,0))</f>
        <v/>
      </c>
    </row>
    <row r="390" spans="1:13" s="2" customFormat="1" ht="75" customHeight="1" x14ac:dyDescent="0.25">
      <c r="A390" s="59"/>
      <c r="B390" s="95"/>
      <c r="C390" s="3" t="str">
        <f ca="1">IF(B389="","",CONCATENATE("Okres ",OFFSET(List1!G$11,tisk!A388,0),"
","Právní forma","
",OFFSET(List1!H$11,tisk!A388,0),"
","IČO ",OFFSET(List1!I$11,tisk!A388,0),"
 ","B.Ú. ",OFFSET(List1!J$11,tisk!A388,0)))</f>
        <v/>
      </c>
      <c r="D390" s="5" t="str">
        <f ca="1">IF(B389="","",OFFSET(List1!M$11,tisk!A388,0))</f>
        <v/>
      </c>
      <c r="E390" s="96"/>
      <c r="F390" s="86"/>
      <c r="G390" s="94"/>
      <c r="H390" s="97"/>
      <c r="I390" s="95"/>
      <c r="J390" s="95"/>
      <c r="K390" s="95"/>
      <c r="L390" s="95"/>
      <c r="M390" s="94"/>
    </row>
    <row r="391" spans="1:13" s="2" customFormat="1" ht="30" customHeight="1" x14ac:dyDescent="0.25">
      <c r="A391" s="59">
        <f>ROW()/3-1</f>
        <v>129.33333333333334</v>
      </c>
      <c r="B391" s="95"/>
      <c r="C391" s="3" t="str">
        <f ca="1">IF(B389="","",CONCATENATE("Zástupce","
",OFFSET(List1!K$11,tisk!A388,0)))</f>
        <v/>
      </c>
      <c r="D391" s="5" t="str">
        <f ca="1">IF(B389="","",CONCATENATE("Dotace bude použita na:",OFFSET(List1!N$11,tisk!A388,0)))</f>
        <v/>
      </c>
      <c r="E391" s="96"/>
      <c r="F391" s="88" t="str">
        <f ca="1">IF(B389="","",OFFSET(List1!Q$11,tisk!A388,0))</f>
        <v/>
      </c>
      <c r="G391" s="94"/>
      <c r="H391" s="97"/>
      <c r="I391" s="95"/>
      <c r="J391" s="95"/>
      <c r="K391" s="95"/>
      <c r="L391" s="95"/>
      <c r="M391" s="94"/>
    </row>
    <row r="392" spans="1:13" s="2" customFormat="1" ht="75" customHeight="1" x14ac:dyDescent="0.25">
      <c r="A392" s="59"/>
      <c r="B392" s="95" t="str">
        <f ca="1">IF(OFFSET(List1!B$11,tisk!A391,0)&gt;0,OFFSET(List1!B$11,tisk!A391,0),"")</f>
        <v/>
      </c>
      <c r="C392" s="3" t="str">
        <f ca="1">IF(B392="","",CONCATENATE(OFFSET(List1!C$11,tisk!A391,0),"
",OFFSET(List1!D$11,tisk!A391,0),"
",OFFSET(List1!E$11,tisk!A391,0),"
",OFFSET(List1!F$11,tisk!A391,0)))</f>
        <v/>
      </c>
      <c r="D392" s="87" t="str">
        <f ca="1">IF(B392="","",OFFSET(List1!L$11,tisk!A391,0))</f>
        <v/>
      </c>
      <c r="E392" s="96" t="str">
        <f ca="1">IF(B392="","",OFFSET(List1!O$11,tisk!A391,0))</f>
        <v/>
      </c>
      <c r="F392" s="88" t="str">
        <f ca="1">IF(B392="","",OFFSET(List1!P$11,tisk!A391,0))</f>
        <v/>
      </c>
      <c r="G392" s="94" t="str">
        <f ca="1">IF(B392="","",OFFSET(List1!R$11,tisk!A391,0))</f>
        <v/>
      </c>
      <c r="H392" s="97" t="str">
        <f ca="1">IF(B392="","",OFFSET(List1!S$11,tisk!A391,0))</f>
        <v/>
      </c>
      <c r="I392" s="95" t="str">
        <f ca="1">IF(B392="","",OFFSET(List1!T$11,tisk!A391,0))</f>
        <v/>
      </c>
      <c r="J392" s="95" t="str">
        <f ca="1">IF(B392="","",OFFSET(List1!U$11,tisk!A391,0))</f>
        <v/>
      </c>
      <c r="K392" s="95" t="str">
        <f ca="1">IF(B392="","",OFFSET(List1!V$11,tisk!A391,0))</f>
        <v/>
      </c>
      <c r="L392" s="95" t="str">
        <f ca="1">IF(B392="","",OFFSET(List1!W$11,tisk!A391,0))</f>
        <v/>
      </c>
      <c r="M392" s="94" t="str">
        <f ca="1">IF(B392="","",OFFSET(List1!X$11,tisk!A391,0))</f>
        <v/>
      </c>
    </row>
    <row r="393" spans="1:13" s="2" customFormat="1" ht="75" customHeight="1" x14ac:dyDescent="0.25">
      <c r="A393" s="59"/>
      <c r="B393" s="95"/>
      <c r="C393" s="3" t="str">
        <f ca="1">IF(B392="","",CONCATENATE("Okres ",OFFSET(List1!G$11,tisk!A391,0),"
","Právní forma","
",OFFSET(List1!H$11,tisk!A391,0),"
","IČO ",OFFSET(List1!I$11,tisk!A391,0),"
 ","B.Ú. ",OFFSET(List1!J$11,tisk!A391,0)))</f>
        <v/>
      </c>
      <c r="D393" s="5" t="str">
        <f ca="1">IF(B392="","",OFFSET(List1!M$11,tisk!A391,0))</f>
        <v/>
      </c>
      <c r="E393" s="96"/>
      <c r="F393" s="86"/>
      <c r="G393" s="94"/>
      <c r="H393" s="97"/>
      <c r="I393" s="95"/>
      <c r="J393" s="95"/>
      <c r="K393" s="95"/>
      <c r="L393" s="95"/>
      <c r="M393" s="94"/>
    </row>
    <row r="394" spans="1:13" s="2" customFormat="1" ht="30" customHeight="1" x14ac:dyDescent="0.25">
      <c r="A394" s="59">
        <f>ROW()/3-1</f>
        <v>130.33333333333334</v>
      </c>
      <c r="B394" s="95"/>
      <c r="C394" s="3" t="str">
        <f ca="1">IF(B392="","",CONCATENATE("Zástupce","
",OFFSET(List1!K$11,tisk!A391,0)))</f>
        <v/>
      </c>
      <c r="D394" s="5" t="str">
        <f ca="1">IF(B392="","",CONCATENATE("Dotace bude použita na:",OFFSET(List1!N$11,tisk!A391,0)))</f>
        <v/>
      </c>
      <c r="E394" s="96"/>
      <c r="F394" s="88" t="str">
        <f ca="1">IF(B392="","",OFFSET(List1!Q$11,tisk!A391,0))</f>
        <v/>
      </c>
      <c r="G394" s="94"/>
      <c r="H394" s="97"/>
      <c r="I394" s="95"/>
      <c r="J394" s="95"/>
      <c r="K394" s="95"/>
      <c r="L394" s="95"/>
      <c r="M394" s="94"/>
    </row>
    <row r="395" spans="1:13" s="2" customFormat="1" ht="75" customHeight="1" x14ac:dyDescent="0.25">
      <c r="A395" s="59"/>
      <c r="B395" s="95" t="str">
        <f ca="1">IF(OFFSET(List1!B$11,tisk!A394,0)&gt;0,OFFSET(List1!B$11,tisk!A394,0),"")</f>
        <v/>
      </c>
      <c r="C395" s="3" t="str">
        <f ca="1">IF(B395="","",CONCATENATE(OFFSET(List1!C$11,tisk!A394,0),"
",OFFSET(List1!D$11,tisk!A394,0),"
",OFFSET(List1!E$11,tisk!A394,0),"
",OFFSET(List1!F$11,tisk!A394,0)))</f>
        <v/>
      </c>
      <c r="D395" s="87" t="str">
        <f ca="1">IF(B395="","",OFFSET(List1!L$11,tisk!A394,0))</f>
        <v/>
      </c>
      <c r="E395" s="96" t="str">
        <f ca="1">IF(B395="","",OFFSET(List1!O$11,tisk!A394,0))</f>
        <v/>
      </c>
      <c r="F395" s="88" t="str">
        <f ca="1">IF(B395="","",OFFSET(List1!P$11,tisk!A394,0))</f>
        <v/>
      </c>
      <c r="G395" s="94" t="str">
        <f ca="1">IF(B395="","",OFFSET(List1!R$11,tisk!A394,0))</f>
        <v/>
      </c>
      <c r="H395" s="97" t="str">
        <f ca="1">IF(B395="","",OFFSET(List1!S$11,tisk!A394,0))</f>
        <v/>
      </c>
      <c r="I395" s="95" t="str">
        <f ca="1">IF(B395="","",OFFSET(List1!T$11,tisk!A394,0))</f>
        <v/>
      </c>
      <c r="J395" s="95" t="str">
        <f ca="1">IF(B395="","",OFFSET(List1!U$11,tisk!A394,0))</f>
        <v/>
      </c>
      <c r="K395" s="95" t="str">
        <f ca="1">IF(B395="","",OFFSET(List1!V$11,tisk!A394,0))</f>
        <v/>
      </c>
      <c r="L395" s="95" t="str">
        <f ca="1">IF(B395="","",OFFSET(List1!W$11,tisk!A394,0))</f>
        <v/>
      </c>
      <c r="M395" s="94" t="str">
        <f ca="1">IF(B395="","",OFFSET(List1!X$11,tisk!A394,0))</f>
        <v/>
      </c>
    </row>
    <row r="396" spans="1:13" s="2" customFormat="1" ht="75" customHeight="1" x14ac:dyDescent="0.25">
      <c r="A396" s="59"/>
      <c r="B396" s="95"/>
      <c r="C396" s="3" t="str">
        <f ca="1">IF(B395="","",CONCATENATE("Okres ",OFFSET(List1!G$11,tisk!A394,0),"
","Právní forma","
",OFFSET(List1!H$11,tisk!A394,0),"
","IČO ",OFFSET(List1!I$11,tisk!A394,0),"
 ","B.Ú. ",OFFSET(List1!J$11,tisk!A394,0)))</f>
        <v/>
      </c>
      <c r="D396" s="5" t="str">
        <f ca="1">IF(B395="","",OFFSET(List1!M$11,tisk!A394,0))</f>
        <v/>
      </c>
      <c r="E396" s="96"/>
      <c r="F396" s="86"/>
      <c r="G396" s="94"/>
      <c r="H396" s="97"/>
      <c r="I396" s="95"/>
      <c r="J396" s="95"/>
      <c r="K396" s="95"/>
      <c r="L396" s="95"/>
      <c r="M396" s="94"/>
    </row>
    <row r="397" spans="1:13" s="2" customFormat="1" ht="30" customHeight="1" x14ac:dyDescent="0.25">
      <c r="A397" s="59">
        <f>ROW()/3-1</f>
        <v>131.33333333333334</v>
      </c>
      <c r="B397" s="95"/>
      <c r="C397" s="3" t="str">
        <f ca="1">IF(B395="","",CONCATENATE("Zástupce","
",OFFSET(List1!K$11,tisk!A394,0)))</f>
        <v/>
      </c>
      <c r="D397" s="5" t="str">
        <f ca="1">IF(B395="","",CONCATENATE("Dotace bude použita na:",OFFSET(List1!N$11,tisk!A394,0)))</f>
        <v/>
      </c>
      <c r="E397" s="96"/>
      <c r="F397" s="88" t="str">
        <f ca="1">IF(B395="","",OFFSET(List1!Q$11,tisk!A394,0))</f>
        <v/>
      </c>
      <c r="G397" s="94"/>
      <c r="H397" s="97"/>
      <c r="I397" s="95"/>
      <c r="J397" s="95"/>
      <c r="K397" s="95"/>
      <c r="L397" s="95"/>
      <c r="M397" s="94"/>
    </row>
    <row r="398" spans="1:13" s="2" customFormat="1" ht="75" customHeight="1" x14ac:dyDescent="0.25">
      <c r="A398" s="59"/>
      <c r="B398" s="95" t="str">
        <f ca="1">IF(OFFSET(List1!B$11,tisk!A397,0)&gt;0,OFFSET(List1!B$11,tisk!A397,0),"")</f>
        <v/>
      </c>
      <c r="C398" s="3" t="str">
        <f ca="1">IF(B398="","",CONCATENATE(OFFSET(List1!C$11,tisk!A397,0),"
",OFFSET(List1!D$11,tisk!A397,0),"
",OFFSET(List1!E$11,tisk!A397,0),"
",OFFSET(List1!F$11,tisk!A397,0)))</f>
        <v/>
      </c>
      <c r="D398" s="87" t="str">
        <f ca="1">IF(B398="","",OFFSET(List1!L$11,tisk!A397,0))</f>
        <v/>
      </c>
      <c r="E398" s="96" t="str">
        <f ca="1">IF(B398="","",OFFSET(List1!O$11,tisk!A397,0))</f>
        <v/>
      </c>
      <c r="F398" s="88" t="str">
        <f ca="1">IF(B398="","",OFFSET(List1!P$11,tisk!A397,0))</f>
        <v/>
      </c>
      <c r="G398" s="94" t="str">
        <f ca="1">IF(B398="","",OFFSET(List1!R$11,tisk!A397,0))</f>
        <v/>
      </c>
      <c r="H398" s="97" t="str">
        <f ca="1">IF(B398="","",OFFSET(List1!S$11,tisk!A397,0))</f>
        <v/>
      </c>
      <c r="I398" s="95" t="str">
        <f ca="1">IF(B398="","",OFFSET(List1!T$11,tisk!A397,0))</f>
        <v/>
      </c>
      <c r="J398" s="95" t="str">
        <f ca="1">IF(B398="","",OFFSET(List1!U$11,tisk!A397,0))</f>
        <v/>
      </c>
      <c r="K398" s="95" t="str">
        <f ca="1">IF(B398="","",OFFSET(List1!V$11,tisk!A397,0))</f>
        <v/>
      </c>
      <c r="L398" s="95" t="str">
        <f ca="1">IF(B398="","",OFFSET(List1!W$11,tisk!A397,0))</f>
        <v/>
      </c>
      <c r="M398" s="94" t="str">
        <f ca="1">IF(B398="","",OFFSET(List1!X$11,tisk!A397,0))</f>
        <v/>
      </c>
    </row>
    <row r="399" spans="1:13" s="2" customFormat="1" ht="75" customHeight="1" x14ac:dyDescent="0.25">
      <c r="A399" s="59"/>
      <c r="B399" s="95"/>
      <c r="C399" s="3" t="str">
        <f ca="1">IF(B398="","",CONCATENATE("Okres ",OFFSET(List1!G$11,tisk!A397,0),"
","Právní forma","
",OFFSET(List1!H$11,tisk!A397,0),"
","IČO ",OFFSET(List1!I$11,tisk!A397,0),"
 ","B.Ú. ",OFFSET(List1!J$11,tisk!A397,0)))</f>
        <v/>
      </c>
      <c r="D399" s="5" t="str">
        <f ca="1">IF(B398="","",OFFSET(List1!M$11,tisk!A397,0))</f>
        <v/>
      </c>
      <c r="E399" s="96"/>
      <c r="F399" s="86"/>
      <c r="G399" s="94"/>
      <c r="H399" s="97"/>
      <c r="I399" s="95"/>
      <c r="J399" s="95"/>
      <c r="K399" s="95"/>
      <c r="L399" s="95"/>
      <c r="M399" s="94"/>
    </row>
    <row r="400" spans="1:13" s="2" customFormat="1" ht="30" customHeight="1" x14ac:dyDescent="0.25">
      <c r="A400" s="59">
        <f>ROW()/3-1</f>
        <v>132.33333333333334</v>
      </c>
      <c r="B400" s="95"/>
      <c r="C400" s="3" t="str">
        <f ca="1">IF(B398="","",CONCATENATE("Zástupce","
",OFFSET(List1!K$11,tisk!A397,0)))</f>
        <v/>
      </c>
      <c r="D400" s="5" t="str">
        <f ca="1">IF(B398="","",CONCATENATE("Dotace bude použita na:",OFFSET(List1!N$11,tisk!A397,0)))</f>
        <v/>
      </c>
      <c r="E400" s="96"/>
      <c r="F400" s="88" t="str">
        <f ca="1">IF(B398="","",OFFSET(List1!Q$11,tisk!A397,0))</f>
        <v/>
      </c>
      <c r="G400" s="94"/>
      <c r="H400" s="97"/>
      <c r="I400" s="95"/>
      <c r="J400" s="95"/>
      <c r="K400" s="95"/>
      <c r="L400" s="95"/>
      <c r="M400" s="94"/>
    </row>
    <row r="401" spans="1:13" s="2" customFormat="1" ht="75" customHeight="1" x14ac:dyDescent="0.25">
      <c r="A401" s="59"/>
      <c r="B401" s="95" t="str">
        <f ca="1">IF(OFFSET(List1!B$11,tisk!A400,0)&gt;0,OFFSET(List1!B$11,tisk!A400,0),"")</f>
        <v/>
      </c>
      <c r="C401" s="3" t="str">
        <f ca="1">IF(B401="","",CONCATENATE(OFFSET(List1!C$11,tisk!A400,0),"
",OFFSET(List1!D$11,tisk!A400,0),"
",OFFSET(List1!E$11,tisk!A400,0),"
",OFFSET(List1!F$11,tisk!A400,0)))</f>
        <v/>
      </c>
      <c r="D401" s="87" t="str">
        <f ca="1">IF(B401="","",OFFSET(List1!L$11,tisk!A400,0))</f>
        <v/>
      </c>
      <c r="E401" s="96" t="str">
        <f ca="1">IF(B401="","",OFFSET(List1!O$11,tisk!A400,0))</f>
        <v/>
      </c>
      <c r="F401" s="88" t="str">
        <f ca="1">IF(B401="","",OFFSET(List1!P$11,tisk!A400,0))</f>
        <v/>
      </c>
      <c r="G401" s="94" t="str">
        <f ca="1">IF(B401="","",OFFSET(List1!R$11,tisk!A400,0))</f>
        <v/>
      </c>
      <c r="H401" s="97" t="str">
        <f ca="1">IF(B401="","",OFFSET(List1!S$11,tisk!A400,0))</f>
        <v/>
      </c>
      <c r="I401" s="95" t="str">
        <f ca="1">IF(B401="","",OFFSET(List1!T$11,tisk!A400,0))</f>
        <v/>
      </c>
      <c r="J401" s="95" t="str">
        <f ca="1">IF(B401="","",OFFSET(List1!U$11,tisk!A400,0))</f>
        <v/>
      </c>
      <c r="K401" s="95" t="str">
        <f ca="1">IF(B401="","",OFFSET(List1!V$11,tisk!A400,0))</f>
        <v/>
      </c>
      <c r="L401" s="95" t="str">
        <f ca="1">IF(B401="","",OFFSET(List1!W$11,tisk!A400,0))</f>
        <v/>
      </c>
      <c r="M401" s="94" t="str">
        <f ca="1">IF(B401="","",OFFSET(List1!X$11,tisk!A400,0))</f>
        <v/>
      </c>
    </row>
    <row r="402" spans="1:13" s="2" customFormat="1" ht="75" customHeight="1" x14ac:dyDescent="0.25">
      <c r="A402" s="59"/>
      <c r="B402" s="95"/>
      <c r="C402" s="3" t="str">
        <f ca="1">IF(B401="","",CONCATENATE("Okres ",OFFSET(List1!G$11,tisk!A400,0),"
","Právní forma","
",OFFSET(List1!H$11,tisk!A400,0),"
","IČO ",OFFSET(List1!I$11,tisk!A400,0),"
 ","B.Ú. ",OFFSET(List1!J$11,tisk!A400,0)))</f>
        <v/>
      </c>
      <c r="D402" s="5" t="str">
        <f ca="1">IF(B401="","",OFFSET(List1!M$11,tisk!A400,0))</f>
        <v/>
      </c>
      <c r="E402" s="96"/>
      <c r="F402" s="86"/>
      <c r="G402" s="94"/>
      <c r="H402" s="97"/>
      <c r="I402" s="95"/>
      <c r="J402" s="95"/>
      <c r="K402" s="95"/>
      <c r="L402" s="95"/>
      <c r="M402" s="94"/>
    </row>
    <row r="403" spans="1:13" s="2" customFormat="1" ht="30" customHeight="1" x14ac:dyDescent="0.25">
      <c r="A403" s="59">
        <f>ROW()/3-1</f>
        <v>133.33333333333334</v>
      </c>
      <c r="B403" s="95"/>
      <c r="C403" s="3" t="str">
        <f ca="1">IF(B401="","",CONCATENATE("Zástupce","
",OFFSET(List1!K$11,tisk!A400,0)))</f>
        <v/>
      </c>
      <c r="D403" s="5" t="str">
        <f ca="1">IF(B401="","",CONCATENATE("Dotace bude použita na:",OFFSET(List1!N$11,tisk!A400,0)))</f>
        <v/>
      </c>
      <c r="E403" s="96"/>
      <c r="F403" s="88" t="str">
        <f ca="1">IF(B401="","",OFFSET(List1!Q$11,tisk!A400,0))</f>
        <v/>
      </c>
      <c r="G403" s="94"/>
      <c r="H403" s="97"/>
      <c r="I403" s="95"/>
      <c r="J403" s="95"/>
      <c r="K403" s="95"/>
      <c r="L403" s="95"/>
      <c r="M403" s="94"/>
    </row>
    <row r="404" spans="1:13" s="2" customFormat="1" ht="75" customHeight="1" x14ac:dyDescent="0.25">
      <c r="A404" s="59"/>
      <c r="B404" s="95" t="str">
        <f ca="1">IF(OFFSET(List1!B$11,tisk!A403,0)&gt;0,OFFSET(List1!B$11,tisk!A403,0),"")</f>
        <v/>
      </c>
      <c r="C404" s="3" t="str">
        <f ca="1">IF(B404="","",CONCATENATE(OFFSET(List1!C$11,tisk!A403,0),"
",OFFSET(List1!D$11,tisk!A403,0),"
",OFFSET(List1!E$11,tisk!A403,0),"
",OFFSET(List1!F$11,tisk!A403,0)))</f>
        <v/>
      </c>
      <c r="D404" s="87" t="str">
        <f ca="1">IF(B404="","",OFFSET(List1!L$11,tisk!A403,0))</f>
        <v/>
      </c>
      <c r="E404" s="96" t="str">
        <f ca="1">IF(B404="","",OFFSET(List1!O$11,tisk!A403,0))</f>
        <v/>
      </c>
      <c r="F404" s="88" t="str">
        <f ca="1">IF(B404="","",OFFSET(List1!P$11,tisk!A403,0))</f>
        <v/>
      </c>
      <c r="G404" s="94" t="str">
        <f ca="1">IF(B404="","",OFFSET(List1!R$11,tisk!A403,0))</f>
        <v/>
      </c>
      <c r="H404" s="97" t="str">
        <f ca="1">IF(B404="","",OFFSET(List1!S$11,tisk!A403,0))</f>
        <v/>
      </c>
      <c r="I404" s="95" t="str">
        <f ca="1">IF(B404="","",OFFSET(List1!T$11,tisk!A403,0))</f>
        <v/>
      </c>
      <c r="J404" s="95" t="str">
        <f ca="1">IF(B404="","",OFFSET(List1!U$11,tisk!A403,0))</f>
        <v/>
      </c>
      <c r="K404" s="95" t="str">
        <f ca="1">IF(B404="","",OFFSET(List1!V$11,tisk!A403,0))</f>
        <v/>
      </c>
      <c r="L404" s="95" t="str">
        <f ca="1">IF(B404="","",OFFSET(List1!W$11,tisk!A403,0))</f>
        <v/>
      </c>
      <c r="M404" s="94" t="str">
        <f ca="1">IF(B404="","",OFFSET(List1!X$11,tisk!A403,0))</f>
        <v/>
      </c>
    </row>
    <row r="405" spans="1:13" s="2" customFormat="1" ht="75" customHeight="1" x14ac:dyDescent="0.25">
      <c r="A405" s="59"/>
      <c r="B405" s="95"/>
      <c r="C405" s="3" t="str">
        <f ca="1">IF(B404="","",CONCATENATE("Okres ",OFFSET(List1!G$11,tisk!A403,0),"
","Právní forma","
",OFFSET(List1!H$11,tisk!A403,0),"
","IČO ",OFFSET(List1!I$11,tisk!A403,0),"
 ","B.Ú. ",OFFSET(List1!J$11,tisk!A403,0)))</f>
        <v/>
      </c>
      <c r="D405" s="5" t="str">
        <f ca="1">IF(B404="","",OFFSET(List1!M$11,tisk!A403,0))</f>
        <v/>
      </c>
      <c r="E405" s="96"/>
      <c r="F405" s="86"/>
      <c r="G405" s="94"/>
      <c r="H405" s="97"/>
      <c r="I405" s="95"/>
      <c r="J405" s="95"/>
      <c r="K405" s="95"/>
      <c r="L405" s="95"/>
      <c r="M405" s="94"/>
    </row>
    <row r="406" spans="1:13" s="2" customFormat="1" ht="30" customHeight="1" x14ac:dyDescent="0.25">
      <c r="A406" s="59">
        <f>ROW()/3-1</f>
        <v>134.33333333333334</v>
      </c>
      <c r="B406" s="95"/>
      <c r="C406" s="3" t="str">
        <f ca="1">IF(B404="","",CONCATENATE("Zástupce","
",OFFSET(List1!K$11,tisk!A403,0)))</f>
        <v/>
      </c>
      <c r="D406" s="5" t="str">
        <f ca="1">IF(B404="","",CONCATENATE("Dotace bude použita na:",OFFSET(List1!N$11,tisk!A403,0)))</f>
        <v/>
      </c>
      <c r="E406" s="96"/>
      <c r="F406" s="88" t="str">
        <f ca="1">IF(B404="","",OFFSET(List1!Q$11,tisk!A403,0))</f>
        <v/>
      </c>
      <c r="G406" s="94"/>
      <c r="H406" s="97"/>
      <c r="I406" s="95"/>
      <c r="J406" s="95"/>
      <c r="K406" s="95"/>
      <c r="L406" s="95"/>
      <c r="M406" s="94"/>
    </row>
    <row r="407" spans="1:13" s="2" customFormat="1" ht="75" customHeight="1" x14ac:dyDescent="0.25">
      <c r="A407" s="59"/>
      <c r="B407" s="95" t="str">
        <f ca="1">IF(OFFSET(List1!B$11,tisk!A406,0)&gt;0,OFFSET(List1!B$11,tisk!A406,0),"")</f>
        <v/>
      </c>
      <c r="C407" s="3" t="str">
        <f ca="1">IF(B407="","",CONCATENATE(OFFSET(List1!C$11,tisk!A406,0),"
",OFFSET(List1!D$11,tisk!A406,0),"
",OFFSET(List1!E$11,tisk!A406,0),"
",OFFSET(List1!F$11,tisk!A406,0)))</f>
        <v/>
      </c>
      <c r="D407" s="87" t="str">
        <f ca="1">IF(B407="","",OFFSET(List1!L$11,tisk!A406,0))</f>
        <v/>
      </c>
      <c r="E407" s="96" t="str">
        <f ca="1">IF(B407="","",OFFSET(List1!O$11,tisk!A406,0))</f>
        <v/>
      </c>
      <c r="F407" s="88" t="str">
        <f ca="1">IF(B407="","",OFFSET(List1!P$11,tisk!A406,0))</f>
        <v/>
      </c>
      <c r="G407" s="94" t="str">
        <f ca="1">IF(B407="","",OFFSET(List1!R$11,tisk!A406,0))</f>
        <v/>
      </c>
      <c r="H407" s="97" t="str">
        <f ca="1">IF(B407="","",OFFSET(List1!S$11,tisk!A406,0))</f>
        <v/>
      </c>
      <c r="I407" s="95" t="str">
        <f ca="1">IF(B407="","",OFFSET(List1!T$11,tisk!A406,0))</f>
        <v/>
      </c>
      <c r="J407" s="95" t="str">
        <f ca="1">IF(B407="","",OFFSET(List1!U$11,tisk!A406,0))</f>
        <v/>
      </c>
      <c r="K407" s="95" t="str">
        <f ca="1">IF(B407="","",OFFSET(List1!V$11,tisk!A406,0))</f>
        <v/>
      </c>
      <c r="L407" s="95" t="str">
        <f ca="1">IF(B407="","",OFFSET(List1!W$11,tisk!A406,0))</f>
        <v/>
      </c>
      <c r="M407" s="94" t="str">
        <f ca="1">IF(B407="","",OFFSET(List1!X$11,tisk!A406,0))</f>
        <v/>
      </c>
    </row>
    <row r="408" spans="1:13" s="2" customFormat="1" ht="75" customHeight="1" x14ac:dyDescent="0.25">
      <c r="A408" s="59"/>
      <c r="B408" s="95"/>
      <c r="C408" s="3" t="str">
        <f ca="1">IF(B407="","",CONCATENATE("Okres ",OFFSET(List1!G$11,tisk!A406,0),"
","Právní forma","
",OFFSET(List1!H$11,tisk!A406,0),"
","IČO ",OFFSET(List1!I$11,tisk!A406,0),"
 ","B.Ú. ",OFFSET(List1!J$11,tisk!A406,0)))</f>
        <v/>
      </c>
      <c r="D408" s="5" t="str">
        <f ca="1">IF(B407="","",OFFSET(List1!M$11,tisk!A406,0))</f>
        <v/>
      </c>
      <c r="E408" s="96"/>
      <c r="F408" s="86"/>
      <c r="G408" s="94"/>
      <c r="H408" s="97"/>
      <c r="I408" s="95"/>
      <c r="J408" s="95"/>
      <c r="K408" s="95"/>
      <c r="L408" s="95"/>
      <c r="M408" s="94"/>
    </row>
    <row r="409" spans="1:13" s="2" customFormat="1" ht="30" customHeight="1" x14ac:dyDescent="0.25">
      <c r="A409" s="59">
        <f>ROW()/3-1</f>
        <v>135.33333333333334</v>
      </c>
      <c r="B409" s="95"/>
      <c r="C409" s="3" t="str">
        <f ca="1">IF(B407="","",CONCATENATE("Zástupce","
",OFFSET(List1!K$11,tisk!A406,0)))</f>
        <v/>
      </c>
      <c r="D409" s="5" t="str">
        <f ca="1">IF(B407="","",CONCATENATE("Dotace bude použita na:",OFFSET(List1!N$11,tisk!A406,0)))</f>
        <v/>
      </c>
      <c r="E409" s="96"/>
      <c r="F409" s="88" t="str">
        <f ca="1">IF(B407="","",OFFSET(List1!Q$11,tisk!A406,0))</f>
        <v/>
      </c>
      <c r="G409" s="94"/>
      <c r="H409" s="97"/>
      <c r="I409" s="95"/>
      <c r="J409" s="95"/>
      <c r="K409" s="95"/>
      <c r="L409" s="95"/>
      <c r="M409" s="94"/>
    </row>
    <row r="410" spans="1:13" s="2" customFormat="1" ht="75" customHeight="1" x14ac:dyDescent="0.25">
      <c r="A410" s="59"/>
      <c r="B410" s="95" t="str">
        <f ca="1">IF(OFFSET(List1!B$11,tisk!A409,0)&gt;0,OFFSET(List1!B$11,tisk!A409,0),"")</f>
        <v/>
      </c>
      <c r="C410" s="3" t="str">
        <f ca="1">IF(B410="","",CONCATENATE(OFFSET(List1!C$11,tisk!A409,0),"
",OFFSET(List1!D$11,tisk!A409,0),"
",OFFSET(List1!E$11,tisk!A409,0),"
",OFFSET(List1!F$11,tisk!A409,0)))</f>
        <v/>
      </c>
      <c r="D410" s="87" t="str">
        <f ca="1">IF(B410="","",OFFSET(List1!L$11,tisk!A409,0))</f>
        <v/>
      </c>
      <c r="E410" s="96" t="str">
        <f ca="1">IF(B410="","",OFFSET(List1!O$11,tisk!A409,0))</f>
        <v/>
      </c>
      <c r="F410" s="88" t="str">
        <f ca="1">IF(B410="","",OFFSET(List1!P$11,tisk!A409,0))</f>
        <v/>
      </c>
      <c r="G410" s="94" t="str">
        <f ca="1">IF(B410="","",OFFSET(List1!R$11,tisk!A409,0))</f>
        <v/>
      </c>
      <c r="H410" s="97" t="str">
        <f ca="1">IF(B410="","",OFFSET(List1!S$11,tisk!A409,0))</f>
        <v/>
      </c>
      <c r="I410" s="95" t="str">
        <f ca="1">IF(B410="","",OFFSET(List1!T$11,tisk!A409,0))</f>
        <v/>
      </c>
      <c r="J410" s="95" t="str">
        <f ca="1">IF(B410="","",OFFSET(List1!U$11,tisk!A409,0))</f>
        <v/>
      </c>
      <c r="K410" s="95" t="str">
        <f ca="1">IF(B410="","",OFFSET(List1!V$11,tisk!A409,0))</f>
        <v/>
      </c>
      <c r="L410" s="95" t="str">
        <f ca="1">IF(B410="","",OFFSET(List1!W$11,tisk!A409,0))</f>
        <v/>
      </c>
      <c r="M410" s="94" t="str">
        <f ca="1">IF(B410="","",OFFSET(List1!X$11,tisk!A409,0))</f>
        <v/>
      </c>
    </row>
    <row r="411" spans="1:13" s="2" customFormat="1" ht="75" customHeight="1" x14ac:dyDescent="0.25">
      <c r="A411" s="59"/>
      <c r="B411" s="95"/>
      <c r="C411" s="3" t="str">
        <f ca="1">IF(B410="","",CONCATENATE("Okres ",OFFSET(List1!G$11,tisk!A409,0),"
","Právní forma","
",OFFSET(List1!H$11,tisk!A409,0),"
","IČO ",OFFSET(List1!I$11,tisk!A409,0),"
 ","B.Ú. ",OFFSET(List1!J$11,tisk!A409,0)))</f>
        <v/>
      </c>
      <c r="D411" s="5" t="str">
        <f ca="1">IF(B410="","",OFFSET(List1!M$11,tisk!A409,0))</f>
        <v/>
      </c>
      <c r="E411" s="96"/>
      <c r="F411" s="86"/>
      <c r="G411" s="94"/>
      <c r="H411" s="97"/>
      <c r="I411" s="95"/>
      <c r="J411" s="95"/>
      <c r="K411" s="95"/>
      <c r="L411" s="95"/>
      <c r="M411" s="94"/>
    </row>
    <row r="412" spans="1:13" s="2" customFormat="1" ht="30" customHeight="1" x14ac:dyDescent="0.25">
      <c r="A412" s="59">
        <f>ROW()/3-1</f>
        <v>136.33333333333334</v>
      </c>
      <c r="B412" s="95"/>
      <c r="C412" s="3" t="str">
        <f ca="1">IF(B410="","",CONCATENATE("Zástupce","
",OFFSET(List1!K$11,tisk!A409,0)))</f>
        <v/>
      </c>
      <c r="D412" s="5" t="str">
        <f ca="1">IF(B410="","",CONCATENATE("Dotace bude použita na:",OFFSET(List1!N$11,tisk!A409,0)))</f>
        <v/>
      </c>
      <c r="E412" s="96"/>
      <c r="F412" s="88" t="str">
        <f ca="1">IF(B410="","",OFFSET(List1!Q$11,tisk!A409,0))</f>
        <v/>
      </c>
      <c r="G412" s="94"/>
      <c r="H412" s="97"/>
      <c r="I412" s="95"/>
      <c r="J412" s="95"/>
      <c r="K412" s="95"/>
      <c r="L412" s="95"/>
      <c r="M412" s="94"/>
    </row>
    <row r="413" spans="1:13" s="2" customFormat="1" ht="75" customHeight="1" x14ac:dyDescent="0.25">
      <c r="A413" s="59"/>
      <c r="B413" s="95" t="str">
        <f ca="1">IF(OFFSET(List1!B$11,tisk!A412,0)&gt;0,OFFSET(List1!B$11,tisk!A412,0),"")</f>
        <v/>
      </c>
      <c r="C413" s="3" t="str">
        <f ca="1">IF(B413="","",CONCATENATE(OFFSET(List1!C$11,tisk!A412,0),"
",OFFSET(List1!D$11,tisk!A412,0),"
",OFFSET(List1!E$11,tisk!A412,0),"
",OFFSET(List1!F$11,tisk!A412,0)))</f>
        <v/>
      </c>
      <c r="D413" s="87" t="str">
        <f ca="1">IF(B413="","",OFFSET(List1!L$11,tisk!A412,0))</f>
        <v/>
      </c>
      <c r="E413" s="96" t="str">
        <f ca="1">IF(B413="","",OFFSET(List1!O$11,tisk!A412,0))</f>
        <v/>
      </c>
      <c r="F413" s="88" t="str">
        <f ca="1">IF(B413="","",OFFSET(List1!P$11,tisk!A412,0))</f>
        <v/>
      </c>
      <c r="G413" s="94" t="str">
        <f ca="1">IF(B413="","",OFFSET(List1!R$11,tisk!A412,0))</f>
        <v/>
      </c>
      <c r="H413" s="97" t="str">
        <f ca="1">IF(B413="","",OFFSET(List1!S$11,tisk!A412,0))</f>
        <v/>
      </c>
      <c r="I413" s="95" t="str">
        <f ca="1">IF(B413="","",OFFSET(List1!T$11,tisk!A412,0))</f>
        <v/>
      </c>
      <c r="J413" s="95" t="str">
        <f ca="1">IF(B413="","",OFFSET(List1!U$11,tisk!A412,0))</f>
        <v/>
      </c>
      <c r="K413" s="95" t="str">
        <f ca="1">IF(B413="","",OFFSET(List1!V$11,tisk!A412,0))</f>
        <v/>
      </c>
      <c r="L413" s="95" t="str">
        <f ca="1">IF(B413="","",OFFSET(List1!W$11,tisk!A412,0))</f>
        <v/>
      </c>
      <c r="M413" s="94" t="str">
        <f ca="1">IF(B413="","",OFFSET(List1!X$11,tisk!A412,0))</f>
        <v/>
      </c>
    </row>
    <row r="414" spans="1:13" s="2" customFormat="1" ht="75" customHeight="1" x14ac:dyDescent="0.25">
      <c r="A414" s="59"/>
      <c r="B414" s="95"/>
      <c r="C414" s="3" t="str">
        <f ca="1">IF(B413="","",CONCATENATE("Okres ",OFFSET(List1!G$11,tisk!A412,0),"
","Právní forma","
",OFFSET(List1!H$11,tisk!A412,0),"
","IČO ",OFFSET(List1!I$11,tisk!A412,0),"
 ","B.Ú. ",OFFSET(List1!J$11,tisk!A412,0)))</f>
        <v/>
      </c>
      <c r="D414" s="5" t="str">
        <f ca="1">IF(B413="","",OFFSET(List1!M$11,tisk!A412,0))</f>
        <v/>
      </c>
      <c r="E414" s="96"/>
      <c r="F414" s="86"/>
      <c r="G414" s="94"/>
      <c r="H414" s="97"/>
      <c r="I414" s="95"/>
      <c r="J414" s="95"/>
      <c r="K414" s="95"/>
      <c r="L414" s="95"/>
      <c r="M414" s="94"/>
    </row>
    <row r="415" spans="1:13" s="2" customFormat="1" ht="30" customHeight="1" x14ac:dyDescent="0.25">
      <c r="A415" s="59">
        <f>ROW()/3-1</f>
        <v>137.33333333333334</v>
      </c>
      <c r="B415" s="95"/>
      <c r="C415" s="3" t="str">
        <f ca="1">IF(B413="","",CONCATENATE("Zástupce","
",OFFSET(List1!K$11,tisk!A412,0)))</f>
        <v/>
      </c>
      <c r="D415" s="5" t="str">
        <f ca="1">IF(B413="","",CONCATENATE("Dotace bude použita na:",OFFSET(List1!N$11,tisk!A412,0)))</f>
        <v/>
      </c>
      <c r="E415" s="96"/>
      <c r="F415" s="88" t="str">
        <f ca="1">IF(B413="","",OFFSET(List1!Q$11,tisk!A412,0))</f>
        <v/>
      </c>
      <c r="G415" s="94"/>
      <c r="H415" s="97"/>
      <c r="I415" s="95"/>
      <c r="J415" s="95"/>
      <c r="K415" s="95"/>
      <c r="L415" s="95"/>
      <c r="M415" s="94"/>
    </row>
    <row r="416" spans="1:13" s="2" customFormat="1" ht="75" customHeight="1" x14ac:dyDescent="0.25">
      <c r="A416" s="59"/>
      <c r="B416" s="95" t="str">
        <f ca="1">IF(OFFSET(List1!B$11,tisk!A415,0)&gt;0,OFFSET(List1!B$11,tisk!A415,0),"")</f>
        <v/>
      </c>
      <c r="C416" s="3" t="str">
        <f ca="1">IF(B416="","",CONCATENATE(OFFSET(List1!C$11,tisk!A415,0),"
",OFFSET(List1!D$11,tisk!A415,0),"
",OFFSET(List1!E$11,tisk!A415,0),"
",OFFSET(List1!F$11,tisk!A415,0)))</f>
        <v/>
      </c>
      <c r="D416" s="87" t="str">
        <f ca="1">IF(B416="","",OFFSET(List1!L$11,tisk!A415,0))</f>
        <v/>
      </c>
      <c r="E416" s="96" t="str">
        <f ca="1">IF(B416="","",OFFSET(List1!O$11,tisk!A415,0))</f>
        <v/>
      </c>
      <c r="F416" s="88" t="str">
        <f ca="1">IF(B416="","",OFFSET(List1!P$11,tisk!A415,0))</f>
        <v/>
      </c>
      <c r="G416" s="94" t="str">
        <f ca="1">IF(B416="","",OFFSET(List1!R$11,tisk!A415,0))</f>
        <v/>
      </c>
      <c r="H416" s="97" t="str">
        <f ca="1">IF(B416="","",OFFSET(List1!S$11,tisk!A415,0))</f>
        <v/>
      </c>
      <c r="I416" s="95" t="str">
        <f ca="1">IF(B416="","",OFFSET(List1!T$11,tisk!A415,0))</f>
        <v/>
      </c>
      <c r="J416" s="95" t="str">
        <f ca="1">IF(B416="","",OFFSET(List1!U$11,tisk!A415,0))</f>
        <v/>
      </c>
      <c r="K416" s="95" t="str">
        <f ca="1">IF(B416="","",OFFSET(List1!V$11,tisk!A415,0))</f>
        <v/>
      </c>
      <c r="L416" s="95" t="str">
        <f ca="1">IF(B416="","",OFFSET(List1!W$11,tisk!A415,0))</f>
        <v/>
      </c>
      <c r="M416" s="94" t="str">
        <f ca="1">IF(B416="","",OFFSET(List1!X$11,tisk!A415,0))</f>
        <v/>
      </c>
    </row>
    <row r="417" spans="1:13" s="2" customFormat="1" ht="75" customHeight="1" x14ac:dyDescent="0.25">
      <c r="A417" s="59"/>
      <c r="B417" s="95"/>
      <c r="C417" s="3" t="str">
        <f ca="1">IF(B416="","",CONCATENATE("Okres ",OFFSET(List1!G$11,tisk!A415,0),"
","Právní forma","
",OFFSET(List1!H$11,tisk!A415,0),"
","IČO ",OFFSET(List1!I$11,tisk!A415,0),"
 ","B.Ú. ",OFFSET(List1!J$11,tisk!A415,0)))</f>
        <v/>
      </c>
      <c r="D417" s="5" t="str">
        <f ca="1">IF(B416="","",OFFSET(List1!M$11,tisk!A415,0))</f>
        <v/>
      </c>
      <c r="E417" s="96"/>
      <c r="F417" s="86"/>
      <c r="G417" s="94"/>
      <c r="H417" s="97"/>
      <c r="I417" s="95"/>
      <c r="J417" s="95"/>
      <c r="K417" s="95"/>
      <c r="L417" s="95"/>
      <c r="M417" s="94"/>
    </row>
    <row r="418" spans="1:13" s="2" customFormat="1" ht="30" customHeight="1" x14ac:dyDescent="0.25">
      <c r="A418" s="59">
        <f>ROW()/3-1</f>
        <v>138.33333333333334</v>
      </c>
      <c r="B418" s="95"/>
      <c r="C418" s="3" t="str">
        <f ca="1">IF(B416="","",CONCATENATE("Zástupce","
",OFFSET(List1!K$11,tisk!A415,0)))</f>
        <v/>
      </c>
      <c r="D418" s="5" t="str">
        <f ca="1">IF(B416="","",CONCATENATE("Dotace bude použita na:",OFFSET(List1!N$11,tisk!A415,0)))</f>
        <v/>
      </c>
      <c r="E418" s="96"/>
      <c r="F418" s="88" t="str">
        <f ca="1">IF(B416="","",OFFSET(List1!Q$11,tisk!A415,0))</f>
        <v/>
      </c>
      <c r="G418" s="94"/>
      <c r="H418" s="97"/>
      <c r="I418" s="95"/>
      <c r="J418" s="95"/>
      <c r="K418" s="95"/>
      <c r="L418" s="95"/>
      <c r="M418" s="94"/>
    </row>
    <row r="419" spans="1:13" s="2" customFormat="1" ht="75" customHeight="1" x14ac:dyDescent="0.25">
      <c r="A419" s="59"/>
      <c r="B419" s="95" t="str">
        <f ca="1">IF(OFFSET(List1!B$11,tisk!A418,0)&gt;0,OFFSET(List1!B$11,tisk!A418,0),"")</f>
        <v/>
      </c>
      <c r="C419" s="3" t="str">
        <f ca="1">IF(B419="","",CONCATENATE(OFFSET(List1!C$11,tisk!A418,0),"
",OFFSET(List1!D$11,tisk!A418,0),"
",OFFSET(List1!E$11,tisk!A418,0),"
",OFFSET(List1!F$11,tisk!A418,0)))</f>
        <v/>
      </c>
      <c r="D419" s="87" t="str">
        <f ca="1">IF(B419="","",OFFSET(List1!L$11,tisk!A418,0))</f>
        <v/>
      </c>
      <c r="E419" s="96" t="str">
        <f ca="1">IF(B419="","",OFFSET(List1!O$11,tisk!A418,0))</f>
        <v/>
      </c>
      <c r="F419" s="88" t="str">
        <f ca="1">IF(B419="","",OFFSET(List1!P$11,tisk!A418,0))</f>
        <v/>
      </c>
      <c r="G419" s="94" t="str">
        <f ca="1">IF(B419="","",OFFSET(List1!R$11,tisk!A418,0))</f>
        <v/>
      </c>
      <c r="H419" s="97" t="str">
        <f ca="1">IF(B419="","",OFFSET(List1!S$11,tisk!A418,0))</f>
        <v/>
      </c>
      <c r="I419" s="95" t="str">
        <f ca="1">IF(B419="","",OFFSET(List1!T$11,tisk!A418,0))</f>
        <v/>
      </c>
      <c r="J419" s="95" t="str">
        <f ca="1">IF(B419="","",OFFSET(List1!U$11,tisk!A418,0))</f>
        <v/>
      </c>
      <c r="K419" s="95" t="str">
        <f ca="1">IF(B419="","",OFFSET(List1!V$11,tisk!A418,0))</f>
        <v/>
      </c>
      <c r="L419" s="95" t="str">
        <f ca="1">IF(B419="","",OFFSET(List1!W$11,tisk!A418,0))</f>
        <v/>
      </c>
      <c r="M419" s="94" t="str">
        <f ca="1">IF(B419="","",OFFSET(List1!X$11,tisk!A418,0))</f>
        <v/>
      </c>
    </row>
    <row r="420" spans="1:13" s="2" customFormat="1" ht="75" customHeight="1" x14ac:dyDescent="0.25">
      <c r="A420" s="59"/>
      <c r="B420" s="95"/>
      <c r="C420" s="3" t="str">
        <f ca="1">IF(B419="","",CONCATENATE("Okres ",OFFSET(List1!G$11,tisk!A418,0),"
","Právní forma","
",OFFSET(List1!H$11,tisk!A418,0),"
","IČO ",OFFSET(List1!I$11,tisk!A418,0),"
 ","B.Ú. ",OFFSET(List1!J$11,tisk!A418,0)))</f>
        <v/>
      </c>
      <c r="D420" s="5" t="str">
        <f ca="1">IF(B419="","",OFFSET(List1!M$11,tisk!A418,0))</f>
        <v/>
      </c>
      <c r="E420" s="96"/>
      <c r="F420" s="86"/>
      <c r="G420" s="94"/>
      <c r="H420" s="97"/>
      <c r="I420" s="95"/>
      <c r="J420" s="95"/>
      <c r="K420" s="95"/>
      <c r="L420" s="95"/>
      <c r="M420" s="94"/>
    </row>
    <row r="421" spans="1:13" s="2" customFormat="1" ht="30" customHeight="1" x14ac:dyDescent="0.25">
      <c r="A421" s="59">
        <f>ROW()/3-1</f>
        <v>139.33333333333334</v>
      </c>
      <c r="B421" s="95"/>
      <c r="C421" s="3" t="str">
        <f ca="1">IF(B419="","",CONCATENATE("Zástupce","
",OFFSET(List1!K$11,tisk!A418,0)))</f>
        <v/>
      </c>
      <c r="D421" s="5" t="str">
        <f ca="1">IF(B419="","",CONCATENATE("Dotace bude použita na:",OFFSET(List1!N$11,tisk!A418,0)))</f>
        <v/>
      </c>
      <c r="E421" s="96"/>
      <c r="F421" s="88" t="str">
        <f ca="1">IF(B419="","",OFFSET(List1!Q$11,tisk!A418,0))</f>
        <v/>
      </c>
      <c r="G421" s="94"/>
      <c r="H421" s="97"/>
      <c r="I421" s="95"/>
      <c r="J421" s="95"/>
      <c r="K421" s="95"/>
      <c r="L421" s="95"/>
      <c r="M421" s="94"/>
    </row>
    <row r="422" spans="1:13" s="2" customFormat="1" ht="75" customHeight="1" x14ac:dyDescent="0.25">
      <c r="A422" s="59"/>
      <c r="B422" s="95" t="str">
        <f ca="1">IF(OFFSET(List1!B$11,tisk!A421,0)&gt;0,OFFSET(List1!B$11,tisk!A421,0),"")</f>
        <v/>
      </c>
      <c r="C422" s="3" t="str">
        <f ca="1">IF(B422="","",CONCATENATE(OFFSET(List1!C$11,tisk!A421,0),"
",OFFSET(List1!D$11,tisk!A421,0),"
",OFFSET(List1!E$11,tisk!A421,0),"
",OFFSET(List1!F$11,tisk!A421,0)))</f>
        <v/>
      </c>
      <c r="D422" s="87" t="str">
        <f ca="1">IF(B422="","",OFFSET(List1!L$11,tisk!A421,0))</f>
        <v/>
      </c>
      <c r="E422" s="96" t="str">
        <f ca="1">IF(B422="","",OFFSET(List1!O$11,tisk!A421,0))</f>
        <v/>
      </c>
      <c r="F422" s="88" t="str">
        <f ca="1">IF(B422="","",OFFSET(List1!P$11,tisk!A421,0))</f>
        <v/>
      </c>
      <c r="G422" s="94" t="str">
        <f ca="1">IF(B422="","",OFFSET(List1!R$11,tisk!A421,0))</f>
        <v/>
      </c>
      <c r="H422" s="97" t="str">
        <f ca="1">IF(B422="","",OFFSET(List1!S$11,tisk!A421,0))</f>
        <v/>
      </c>
      <c r="I422" s="95" t="str">
        <f ca="1">IF(B422="","",OFFSET(List1!T$11,tisk!A421,0))</f>
        <v/>
      </c>
      <c r="J422" s="95" t="str">
        <f ca="1">IF(B422="","",OFFSET(List1!U$11,tisk!A421,0))</f>
        <v/>
      </c>
      <c r="K422" s="95" t="str">
        <f ca="1">IF(B422="","",OFFSET(List1!V$11,tisk!A421,0))</f>
        <v/>
      </c>
      <c r="L422" s="95" t="str">
        <f ca="1">IF(B422="","",OFFSET(List1!W$11,tisk!A421,0))</f>
        <v/>
      </c>
      <c r="M422" s="94" t="str">
        <f ca="1">IF(B422="","",OFFSET(List1!X$11,tisk!A421,0))</f>
        <v/>
      </c>
    </row>
    <row r="423" spans="1:13" s="2" customFormat="1" ht="75" customHeight="1" x14ac:dyDescent="0.25">
      <c r="A423" s="59"/>
      <c r="B423" s="95"/>
      <c r="C423" s="3" t="str">
        <f ca="1">IF(B422="","",CONCATENATE("Okres ",OFFSET(List1!G$11,tisk!A421,0),"
","Právní forma","
",OFFSET(List1!H$11,tisk!A421,0),"
","IČO ",OFFSET(List1!I$11,tisk!A421,0),"
 ","B.Ú. ",OFFSET(List1!J$11,tisk!A421,0)))</f>
        <v/>
      </c>
      <c r="D423" s="5" t="str">
        <f ca="1">IF(B422="","",OFFSET(List1!M$11,tisk!A421,0))</f>
        <v/>
      </c>
      <c r="E423" s="96"/>
      <c r="F423" s="86"/>
      <c r="G423" s="94"/>
      <c r="H423" s="97"/>
      <c r="I423" s="95"/>
      <c r="J423" s="95"/>
      <c r="K423" s="95"/>
      <c r="L423" s="95"/>
      <c r="M423" s="94"/>
    </row>
    <row r="424" spans="1:13" s="2" customFormat="1" ht="30" customHeight="1" x14ac:dyDescent="0.25">
      <c r="A424" s="59">
        <f>ROW()/3-1</f>
        <v>140.33333333333334</v>
      </c>
      <c r="B424" s="95"/>
      <c r="C424" s="3" t="str">
        <f ca="1">IF(B422="","",CONCATENATE("Zástupce","
",OFFSET(List1!K$11,tisk!A421,0)))</f>
        <v/>
      </c>
      <c r="D424" s="5" t="str">
        <f ca="1">IF(B422="","",CONCATENATE("Dotace bude použita na:",OFFSET(List1!N$11,tisk!A421,0)))</f>
        <v/>
      </c>
      <c r="E424" s="96"/>
      <c r="F424" s="88" t="str">
        <f ca="1">IF(B422="","",OFFSET(List1!Q$11,tisk!A421,0))</f>
        <v/>
      </c>
      <c r="G424" s="94"/>
      <c r="H424" s="97"/>
      <c r="I424" s="95"/>
      <c r="J424" s="95"/>
      <c r="K424" s="95"/>
      <c r="L424" s="95"/>
      <c r="M424" s="94"/>
    </row>
    <row r="425" spans="1:13" s="2" customFormat="1" ht="75" customHeight="1" x14ac:dyDescent="0.25">
      <c r="A425" s="59"/>
      <c r="B425" s="95" t="str">
        <f ca="1">IF(OFFSET(List1!B$11,tisk!A424,0)&gt;0,OFFSET(List1!B$11,tisk!A424,0),"")</f>
        <v/>
      </c>
      <c r="C425" s="3" t="str">
        <f ca="1">IF(B425="","",CONCATENATE(OFFSET(List1!C$11,tisk!A424,0),"
",OFFSET(List1!D$11,tisk!A424,0),"
",OFFSET(List1!E$11,tisk!A424,0),"
",OFFSET(List1!F$11,tisk!A424,0)))</f>
        <v/>
      </c>
      <c r="D425" s="87" t="str">
        <f ca="1">IF(B425="","",OFFSET(List1!L$11,tisk!A424,0))</f>
        <v/>
      </c>
      <c r="E425" s="96" t="str">
        <f ca="1">IF(B425="","",OFFSET(List1!O$11,tisk!A424,0))</f>
        <v/>
      </c>
      <c r="F425" s="88" t="str">
        <f ca="1">IF(B425="","",OFFSET(List1!P$11,tisk!A424,0))</f>
        <v/>
      </c>
      <c r="G425" s="94" t="str">
        <f ca="1">IF(B425="","",OFFSET(List1!R$11,tisk!A424,0))</f>
        <v/>
      </c>
      <c r="H425" s="97" t="str">
        <f ca="1">IF(B425="","",OFFSET(List1!S$11,tisk!A424,0))</f>
        <v/>
      </c>
      <c r="I425" s="95" t="str">
        <f ca="1">IF(B425="","",OFFSET(List1!T$11,tisk!A424,0))</f>
        <v/>
      </c>
      <c r="J425" s="95" t="str">
        <f ca="1">IF(B425="","",OFFSET(List1!U$11,tisk!A424,0))</f>
        <v/>
      </c>
      <c r="K425" s="95" t="str">
        <f ca="1">IF(B425="","",OFFSET(List1!V$11,tisk!A424,0))</f>
        <v/>
      </c>
      <c r="L425" s="95" t="str">
        <f ca="1">IF(B425="","",OFFSET(List1!W$11,tisk!A424,0))</f>
        <v/>
      </c>
      <c r="M425" s="94" t="str">
        <f ca="1">IF(B425="","",OFFSET(List1!X$11,tisk!A424,0))</f>
        <v/>
      </c>
    </row>
    <row r="426" spans="1:13" s="2" customFormat="1" ht="75" customHeight="1" x14ac:dyDescent="0.25">
      <c r="A426" s="59"/>
      <c r="B426" s="95"/>
      <c r="C426" s="3" t="str">
        <f ca="1">IF(B425="","",CONCATENATE("Okres ",OFFSET(List1!G$11,tisk!A424,0),"
","Právní forma","
",OFFSET(List1!H$11,tisk!A424,0),"
","IČO ",OFFSET(List1!I$11,tisk!A424,0),"
 ","B.Ú. ",OFFSET(List1!J$11,tisk!A424,0)))</f>
        <v/>
      </c>
      <c r="D426" s="5" t="str">
        <f ca="1">IF(B425="","",OFFSET(List1!M$11,tisk!A424,0))</f>
        <v/>
      </c>
      <c r="E426" s="96"/>
      <c r="F426" s="86"/>
      <c r="G426" s="94"/>
      <c r="H426" s="97"/>
      <c r="I426" s="95"/>
      <c r="J426" s="95"/>
      <c r="K426" s="95"/>
      <c r="L426" s="95"/>
      <c r="M426" s="94"/>
    </row>
    <row r="427" spans="1:13" s="2" customFormat="1" ht="30" customHeight="1" x14ac:dyDescent="0.25">
      <c r="A427" s="59">
        <f>ROW()/3-1</f>
        <v>141.33333333333334</v>
      </c>
      <c r="B427" s="95"/>
      <c r="C427" s="3" t="str">
        <f ca="1">IF(B425="","",CONCATENATE("Zástupce","
",OFFSET(List1!K$11,tisk!A424,0)))</f>
        <v/>
      </c>
      <c r="D427" s="5" t="str">
        <f ca="1">IF(B425="","",CONCATENATE("Dotace bude použita na:",OFFSET(List1!N$11,tisk!A424,0)))</f>
        <v/>
      </c>
      <c r="E427" s="96"/>
      <c r="F427" s="88" t="str">
        <f ca="1">IF(B425="","",OFFSET(List1!Q$11,tisk!A424,0))</f>
        <v/>
      </c>
      <c r="G427" s="94"/>
      <c r="H427" s="97"/>
      <c r="I427" s="95"/>
      <c r="J427" s="95"/>
      <c r="K427" s="95"/>
      <c r="L427" s="95"/>
      <c r="M427" s="94"/>
    </row>
    <row r="428" spans="1:13" s="2" customFormat="1" ht="75" customHeight="1" x14ac:dyDescent="0.25">
      <c r="A428" s="59"/>
      <c r="B428" s="95" t="str">
        <f ca="1">IF(OFFSET(List1!B$11,tisk!A427,0)&gt;0,OFFSET(List1!B$11,tisk!A427,0),"")</f>
        <v/>
      </c>
      <c r="C428" s="3" t="str">
        <f ca="1">IF(B428="","",CONCATENATE(OFFSET(List1!C$11,tisk!A427,0),"
",OFFSET(List1!D$11,tisk!A427,0),"
",OFFSET(List1!E$11,tisk!A427,0),"
",OFFSET(List1!F$11,tisk!A427,0)))</f>
        <v/>
      </c>
      <c r="D428" s="87" t="str">
        <f ca="1">IF(B428="","",OFFSET(List1!L$11,tisk!A427,0))</f>
        <v/>
      </c>
      <c r="E428" s="96" t="str">
        <f ca="1">IF(B428="","",OFFSET(List1!O$11,tisk!A427,0))</f>
        <v/>
      </c>
      <c r="F428" s="88" t="str">
        <f ca="1">IF(B428="","",OFFSET(List1!P$11,tisk!A427,0))</f>
        <v/>
      </c>
      <c r="G428" s="94" t="str">
        <f ca="1">IF(B428="","",OFFSET(List1!R$11,tisk!A427,0))</f>
        <v/>
      </c>
      <c r="H428" s="97" t="str">
        <f ca="1">IF(B428="","",OFFSET(List1!S$11,tisk!A427,0))</f>
        <v/>
      </c>
      <c r="I428" s="95" t="str">
        <f ca="1">IF(B428="","",OFFSET(List1!T$11,tisk!A427,0))</f>
        <v/>
      </c>
      <c r="J428" s="95" t="str">
        <f ca="1">IF(B428="","",OFFSET(List1!U$11,tisk!A427,0))</f>
        <v/>
      </c>
      <c r="K428" s="95" t="str">
        <f ca="1">IF(B428="","",OFFSET(List1!V$11,tisk!A427,0))</f>
        <v/>
      </c>
      <c r="L428" s="95" t="str">
        <f ca="1">IF(B428="","",OFFSET(List1!W$11,tisk!A427,0))</f>
        <v/>
      </c>
      <c r="M428" s="94" t="str">
        <f ca="1">IF(B428="","",OFFSET(List1!X$11,tisk!A427,0))</f>
        <v/>
      </c>
    </row>
    <row r="429" spans="1:13" s="2" customFormat="1" ht="75" customHeight="1" x14ac:dyDescent="0.25">
      <c r="A429" s="59"/>
      <c r="B429" s="95"/>
      <c r="C429" s="3" t="str">
        <f ca="1">IF(B428="","",CONCATENATE("Okres ",OFFSET(List1!G$11,tisk!A427,0),"
","Právní forma","
",OFFSET(List1!H$11,tisk!A427,0),"
","IČO ",OFFSET(List1!I$11,tisk!A427,0),"
 ","B.Ú. ",OFFSET(List1!J$11,tisk!A427,0)))</f>
        <v/>
      </c>
      <c r="D429" s="5" t="str">
        <f ca="1">IF(B428="","",OFFSET(List1!M$11,tisk!A427,0))</f>
        <v/>
      </c>
      <c r="E429" s="96"/>
      <c r="F429" s="86"/>
      <c r="G429" s="94"/>
      <c r="H429" s="97"/>
      <c r="I429" s="95"/>
      <c r="J429" s="95"/>
      <c r="K429" s="95"/>
      <c r="L429" s="95"/>
      <c r="M429" s="94"/>
    </row>
    <row r="430" spans="1:13" s="2" customFormat="1" ht="30" customHeight="1" x14ac:dyDescent="0.25">
      <c r="A430" s="59">
        <f>ROW()/3-1</f>
        <v>142.33333333333334</v>
      </c>
      <c r="B430" s="95"/>
      <c r="C430" s="3" t="str">
        <f ca="1">IF(B428="","",CONCATENATE("Zástupce","
",OFFSET(List1!K$11,tisk!A427,0)))</f>
        <v/>
      </c>
      <c r="D430" s="5" t="str">
        <f ca="1">IF(B428="","",CONCATENATE("Dotace bude použita na:",OFFSET(List1!N$11,tisk!A427,0)))</f>
        <v/>
      </c>
      <c r="E430" s="96"/>
      <c r="F430" s="88" t="str">
        <f ca="1">IF(B428="","",OFFSET(List1!Q$11,tisk!A427,0))</f>
        <v/>
      </c>
      <c r="G430" s="94"/>
      <c r="H430" s="97"/>
      <c r="I430" s="95"/>
      <c r="J430" s="95"/>
      <c r="K430" s="95"/>
      <c r="L430" s="95"/>
      <c r="M430" s="94"/>
    </row>
    <row r="431" spans="1:13" s="2" customFormat="1" ht="75" customHeight="1" x14ac:dyDescent="0.25">
      <c r="A431" s="59"/>
      <c r="B431" s="95" t="str">
        <f ca="1">IF(OFFSET(List1!B$11,tisk!A430,0)&gt;0,OFFSET(List1!B$11,tisk!A430,0),"")</f>
        <v/>
      </c>
      <c r="C431" s="3" t="str">
        <f ca="1">IF(B431="","",CONCATENATE(OFFSET(List1!C$11,tisk!A430,0),"
",OFFSET(List1!D$11,tisk!A430,0),"
",OFFSET(List1!E$11,tisk!A430,0),"
",OFFSET(List1!F$11,tisk!A430,0)))</f>
        <v/>
      </c>
      <c r="D431" s="87" t="str">
        <f ca="1">IF(B431="","",OFFSET(List1!L$11,tisk!A430,0))</f>
        <v/>
      </c>
      <c r="E431" s="96" t="str">
        <f ca="1">IF(B431="","",OFFSET(List1!O$11,tisk!A430,0))</f>
        <v/>
      </c>
      <c r="F431" s="88" t="str">
        <f ca="1">IF(B431="","",OFFSET(List1!P$11,tisk!A430,0))</f>
        <v/>
      </c>
      <c r="G431" s="94" t="str">
        <f ca="1">IF(B431="","",OFFSET(List1!R$11,tisk!A430,0))</f>
        <v/>
      </c>
      <c r="H431" s="97" t="str">
        <f ca="1">IF(B431="","",OFFSET(List1!S$11,tisk!A430,0))</f>
        <v/>
      </c>
      <c r="I431" s="95" t="str">
        <f ca="1">IF(B431="","",OFFSET(List1!T$11,tisk!A430,0))</f>
        <v/>
      </c>
      <c r="J431" s="95" t="str">
        <f ca="1">IF(B431="","",OFFSET(List1!U$11,tisk!A430,0))</f>
        <v/>
      </c>
      <c r="K431" s="95" t="str">
        <f ca="1">IF(B431="","",OFFSET(List1!V$11,tisk!A430,0))</f>
        <v/>
      </c>
      <c r="L431" s="95" t="str">
        <f ca="1">IF(B431="","",OFFSET(List1!W$11,tisk!A430,0))</f>
        <v/>
      </c>
      <c r="M431" s="94" t="str">
        <f ca="1">IF(B431="","",OFFSET(List1!X$11,tisk!A430,0))</f>
        <v/>
      </c>
    </row>
    <row r="432" spans="1:13" s="2" customFormat="1" ht="75" customHeight="1" x14ac:dyDescent="0.25">
      <c r="A432" s="59"/>
      <c r="B432" s="95"/>
      <c r="C432" s="3" t="str">
        <f ca="1">IF(B431="","",CONCATENATE("Okres ",OFFSET(List1!G$11,tisk!A430,0),"
","Právní forma","
",OFFSET(List1!H$11,tisk!A430,0),"
","IČO ",OFFSET(List1!I$11,tisk!A430,0),"
 ","B.Ú. ",OFFSET(List1!J$11,tisk!A430,0)))</f>
        <v/>
      </c>
      <c r="D432" s="5" t="str">
        <f ca="1">IF(B431="","",OFFSET(List1!M$11,tisk!A430,0))</f>
        <v/>
      </c>
      <c r="E432" s="96"/>
      <c r="F432" s="86"/>
      <c r="G432" s="94"/>
      <c r="H432" s="97"/>
      <c r="I432" s="95"/>
      <c r="J432" s="95"/>
      <c r="K432" s="95"/>
      <c r="L432" s="95"/>
      <c r="M432" s="94"/>
    </row>
    <row r="433" spans="1:13" s="2" customFormat="1" ht="30" customHeight="1" x14ac:dyDescent="0.25">
      <c r="A433" s="59">
        <f>ROW()/3-1</f>
        <v>143.33333333333334</v>
      </c>
      <c r="B433" s="95"/>
      <c r="C433" s="3" t="str">
        <f ca="1">IF(B431="","",CONCATENATE("Zástupce","
",OFFSET(List1!K$11,tisk!A430,0)))</f>
        <v/>
      </c>
      <c r="D433" s="5" t="str">
        <f ca="1">IF(B431="","",CONCATENATE("Dotace bude použita na:",OFFSET(List1!N$11,tisk!A430,0)))</f>
        <v/>
      </c>
      <c r="E433" s="96"/>
      <c r="F433" s="88" t="str">
        <f ca="1">IF(B431="","",OFFSET(List1!Q$11,tisk!A430,0))</f>
        <v/>
      </c>
      <c r="G433" s="94"/>
      <c r="H433" s="97"/>
      <c r="I433" s="95"/>
      <c r="J433" s="95"/>
      <c r="K433" s="95"/>
      <c r="L433" s="95"/>
      <c r="M433" s="94"/>
    </row>
    <row r="434" spans="1:13" s="2" customFormat="1" ht="75" customHeight="1" x14ac:dyDescent="0.25">
      <c r="A434" s="59"/>
      <c r="B434" s="95" t="str">
        <f ca="1">IF(OFFSET(List1!B$11,tisk!A433,0)&gt;0,OFFSET(List1!B$11,tisk!A433,0),"")</f>
        <v/>
      </c>
      <c r="C434" s="3" t="str">
        <f ca="1">IF(B434="","",CONCATENATE(OFFSET(List1!C$11,tisk!A433,0),"
",OFFSET(List1!D$11,tisk!A433,0),"
",OFFSET(List1!E$11,tisk!A433,0),"
",OFFSET(List1!F$11,tisk!A433,0)))</f>
        <v/>
      </c>
      <c r="D434" s="87" t="str">
        <f ca="1">IF(B434="","",OFFSET(List1!L$11,tisk!A433,0))</f>
        <v/>
      </c>
      <c r="E434" s="96" t="str">
        <f ca="1">IF(B434="","",OFFSET(List1!O$11,tisk!A433,0))</f>
        <v/>
      </c>
      <c r="F434" s="88" t="str">
        <f ca="1">IF(B434="","",OFFSET(List1!P$11,tisk!A433,0))</f>
        <v/>
      </c>
      <c r="G434" s="94" t="str">
        <f ca="1">IF(B434="","",OFFSET(List1!R$11,tisk!A433,0))</f>
        <v/>
      </c>
      <c r="H434" s="97" t="str">
        <f ca="1">IF(B434="","",OFFSET(List1!S$11,tisk!A433,0))</f>
        <v/>
      </c>
      <c r="I434" s="95" t="str">
        <f ca="1">IF(B434="","",OFFSET(List1!T$11,tisk!A433,0))</f>
        <v/>
      </c>
      <c r="J434" s="95" t="str">
        <f ca="1">IF(B434="","",OFFSET(List1!U$11,tisk!A433,0))</f>
        <v/>
      </c>
      <c r="K434" s="95" t="str">
        <f ca="1">IF(B434="","",OFFSET(List1!V$11,tisk!A433,0))</f>
        <v/>
      </c>
      <c r="L434" s="95" t="str">
        <f ca="1">IF(B434="","",OFFSET(List1!W$11,tisk!A433,0))</f>
        <v/>
      </c>
      <c r="M434" s="94" t="str">
        <f ca="1">IF(B434="","",OFFSET(List1!X$11,tisk!A433,0))</f>
        <v/>
      </c>
    </row>
    <row r="435" spans="1:13" s="2" customFormat="1" ht="75" customHeight="1" x14ac:dyDescent="0.25">
      <c r="A435" s="59"/>
      <c r="B435" s="95"/>
      <c r="C435" s="3" t="str">
        <f ca="1">IF(B434="","",CONCATENATE("Okres ",OFFSET(List1!G$11,tisk!A433,0),"
","Právní forma","
",OFFSET(List1!H$11,tisk!A433,0),"
","IČO ",OFFSET(List1!I$11,tisk!A433,0),"
 ","B.Ú. ",OFFSET(List1!J$11,tisk!A433,0)))</f>
        <v/>
      </c>
      <c r="D435" s="5" t="str">
        <f ca="1">IF(B434="","",OFFSET(List1!M$11,tisk!A433,0))</f>
        <v/>
      </c>
      <c r="E435" s="96"/>
      <c r="F435" s="86"/>
      <c r="G435" s="94"/>
      <c r="H435" s="97"/>
      <c r="I435" s="95"/>
      <c r="J435" s="95"/>
      <c r="K435" s="95"/>
      <c r="L435" s="95"/>
      <c r="M435" s="94"/>
    </row>
    <row r="436" spans="1:13" s="2" customFormat="1" ht="30" customHeight="1" x14ac:dyDescent="0.25">
      <c r="A436" s="59">
        <f>ROW()/3-1</f>
        <v>144.33333333333334</v>
      </c>
      <c r="B436" s="95"/>
      <c r="C436" s="3" t="str">
        <f ca="1">IF(B434="","",CONCATENATE("Zástupce","
",OFFSET(List1!K$11,tisk!A433,0)))</f>
        <v/>
      </c>
      <c r="D436" s="5" t="str">
        <f ca="1">IF(B434="","",CONCATENATE("Dotace bude použita na:",OFFSET(List1!N$11,tisk!A433,0)))</f>
        <v/>
      </c>
      <c r="E436" s="96"/>
      <c r="F436" s="88" t="str">
        <f ca="1">IF(B434="","",OFFSET(List1!Q$11,tisk!A433,0))</f>
        <v/>
      </c>
      <c r="G436" s="94"/>
      <c r="H436" s="97"/>
      <c r="I436" s="95"/>
      <c r="J436" s="95"/>
      <c r="K436" s="95"/>
      <c r="L436" s="95"/>
      <c r="M436" s="94"/>
    </row>
    <row r="437" spans="1:13" s="2" customFormat="1" ht="75" customHeight="1" x14ac:dyDescent="0.25">
      <c r="A437" s="59"/>
      <c r="B437" s="95" t="str">
        <f ca="1">IF(OFFSET(List1!B$11,tisk!A436,0)&gt;0,OFFSET(List1!B$11,tisk!A436,0),"")</f>
        <v/>
      </c>
      <c r="C437" s="3" t="str">
        <f ca="1">IF(B437="","",CONCATENATE(OFFSET(List1!C$11,tisk!A436,0),"
",OFFSET(List1!D$11,tisk!A436,0),"
",OFFSET(List1!E$11,tisk!A436,0),"
",OFFSET(List1!F$11,tisk!A436,0)))</f>
        <v/>
      </c>
      <c r="D437" s="87" t="str">
        <f ca="1">IF(B437="","",OFFSET(List1!L$11,tisk!A436,0))</f>
        <v/>
      </c>
      <c r="E437" s="96" t="str">
        <f ca="1">IF(B437="","",OFFSET(List1!O$11,tisk!A436,0))</f>
        <v/>
      </c>
      <c r="F437" s="88" t="str">
        <f ca="1">IF(B437="","",OFFSET(List1!P$11,tisk!A436,0))</f>
        <v/>
      </c>
      <c r="G437" s="94" t="str">
        <f ca="1">IF(B437="","",OFFSET(List1!R$11,tisk!A436,0))</f>
        <v/>
      </c>
      <c r="H437" s="97" t="str">
        <f ca="1">IF(B437="","",OFFSET(List1!S$11,tisk!A436,0))</f>
        <v/>
      </c>
      <c r="I437" s="95" t="str">
        <f ca="1">IF(B437="","",OFFSET(List1!T$11,tisk!A436,0))</f>
        <v/>
      </c>
      <c r="J437" s="95" t="str">
        <f ca="1">IF(B437="","",OFFSET(List1!U$11,tisk!A436,0))</f>
        <v/>
      </c>
      <c r="K437" s="95" t="str">
        <f ca="1">IF(B437="","",OFFSET(List1!V$11,tisk!A436,0))</f>
        <v/>
      </c>
      <c r="L437" s="95" t="str">
        <f ca="1">IF(B437="","",OFFSET(List1!W$11,tisk!A436,0))</f>
        <v/>
      </c>
      <c r="M437" s="94" t="str">
        <f ca="1">IF(B437="","",OFFSET(List1!X$11,tisk!A436,0))</f>
        <v/>
      </c>
    </row>
    <row r="438" spans="1:13" s="2" customFormat="1" ht="75" customHeight="1" x14ac:dyDescent="0.25">
      <c r="A438" s="59"/>
      <c r="B438" s="95"/>
      <c r="C438" s="3" t="str">
        <f ca="1">IF(B437="","",CONCATENATE("Okres ",OFFSET(List1!G$11,tisk!A436,0),"
","Právní forma","
",OFFSET(List1!H$11,tisk!A436,0),"
","IČO ",OFFSET(List1!I$11,tisk!A436,0),"
 ","B.Ú. ",OFFSET(List1!J$11,tisk!A436,0)))</f>
        <v/>
      </c>
      <c r="D438" s="5" t="str">
        <f ca="1">IF(B437="","",OFFSET(List1!M$11,tisk!A436,0))</f>
        <v/>
      </c>
      <c r="E438" s="96"/>
      <c r="F438" s="86"/>
      <c r="G438" s="94"/>
      <c r="H438" s="97"/>
      <c r="I438" s="95"/>
      <c r="J438" s="95"/>
      <c r="K438" s="95"/>
      <c r="L438" s="95"/>
      <c r="M438" s="94"/>
    </row>
    <row r="439" spans="1:13" s="2" customFormat="1" ht="30" customHeight="1" x14ac:dyDescent="0.25">
      <c r="A439" s="59">
        <f>ROW()/3-1</f>
        <v>145.33333333333334</v>
      </c>
      <c r="B439" s="95"/>
      <c r="C439" s="3" t="str">
        <f ca="1">IF(B437="","",CONCATENATE("Zástupce","
",OFFSET(List1!K$11,tisk!A436,0)))</f>
        <v/>
      </c>
      <c r="D439" s="5" t="str">
        <f ca="1">IF(B437="","",CONCATENATE("Dotace bude použita na:",OFFSET(List1!N$11,tisk!A436,0)))</f>
        <v/>
      </c>
      <c r="E439" s="96"/>
      <c r="F439" s="88" t="str">
        <f ca="1">IF(B437="","",OFFSET(List1!Q$11,tisk!A436,0))</f>
        <v/>
      </c>
      <c r="G439" s="94"/>
      <c r="H439" s="97"/>
      <c r="I439" s="95"/>
      <c r="J439" s="95"/>
      <c r="K439" s="95"/>
      <c r="L439" s="95"/>
      <c r="M439" s="94"/>
    </row>
    <row r="440" spans="1:13" s="2" customFormat="1" ht="75" customHeight="1" x14ac:dyDescent="0.25">
      <c r="A440" s="59"/>
      <c r="B440" s="95" t="str">
        <f ca="1">IF(OFFSET(List1!B$11,tisk!A439,0)&gt;0,OFFSET(List1!B$11,tisk!A439,0),"")</f>
        <v/>
      </c>
      <c r="C440" s="3" t="str">
        <f ca="1">IF(B440="","",CONCATENATE(OFFSET(List1!C$11,tisk!A439,0),"
",OFFSET(List1!D$11,tisk!A439,0),"
",OFFSET(List1!E$11,tisk!A439,0),"
",OFFSET(List1!F$11,tisk!A439,0)))</f>
        <v/>
      </c>
      <c r="D440" s="87" t="str">
        <f ca="1">IF(B440="","",OFFSET(List1!L$11,tisk!A439,0))</f>
        <v/>
      </c>
      <c r="E440" s="96" t="str">
        <f ca="1">IF(B440="","",OFFSET(List1!O$11,tisk!A439,0))</f>
        <v/>
      </c>
      <c r="F440" s="88" t="str">
        <f ca="1">IF(B440="","",OFFSET(List1!P$11,tisk!A439,0))</f>
        <v/>
      </c>
      <c r="G440" s="94" t="str">
        <f ca="1">IF(B440="","",OFFSET(List1!R$11,tisk!A439,0))</f>
        <v/>
      </c>
      <c r="H440" s="97" t="str">
        <f ca="1">IF(B440="","",OFFSET(List1!S$11,tisk!A439,0))</f>
        <v/>
      </c>
      <c r="I440" s="95" t="str">
        <f ca="1">IF(B440="","",OFFSET(List1!T$11,tisk!A439,0))</f>
        <v/>
      </c>
      <c r="J440" s="95" t="str">
        <f ca="1">IF(B440="","",OFFSET(List1!U$11,tisk!A439,0))</f>
        <v/>
      </c>
      <c r="K440" s="95" t="str">
        <f ca="1">IF(B440="","",OFFSET(List1!V$11,tisk!A439,0))</f>
        <v/>
      </c>
      <c r="L440" s="95" t="str">
        <f ca="1">IF(B440="","",OFFSET(List1!W$11,tisk!A439,0))</f>
        <v/>
      </c>
      <c r="M440" s="94" t="str">
        <f ca="1">IF(B440="","",OFFSET(List1!X$11,tisk!A439,0))</f>
        <v/>
      </c>
    </row>
    <row r="441" spans="1:13" s="2" customFormat="1" ht="75" customHeight="1" x14ac:dyDescent="0.25">
      <c r="A441" s="59"/>
      <c r="B441" s="95"/>
      <c r="C441" s="3" t="str">
        <f ca="1">IF(B440="","",CONCATENATE("Okres ",OFFSET(List1!G$11,tisk!A439,0),"
","Právní forma","
",OFFSET(List1!H$11,tisk!A439,0),"
","IČO ",OFFSET(List1!I$11,tisk!A439,0),"
 ","B.Ú. ",OFFSET(List1!J$11,tisk!A439,0)))</f>
        <v/>
      </c>
      <c r="D441" s="5" t="str">
        <f ca="1">IF(B440="","",OFFSET(List1!M$11,tisk!A439,0))</f>
        <v/>
      </c>
      <c r="E441" s="96"/>
      <c r="F441" s="86"/>
      <c r="G441" s="94"/>
      <c r="H441" s="97"/>
      <c r="I441" s="95"/>
      <c r="J441" s="95"/>
      <c r="K441" s="95"/>
      <c r="L441" s="95"/>
      <c r="M441" s="94"/>
    </row>
    <row r="442" spans="1:13" s="2" customFormat="1" ht="30" customHeight="1" x14ac:dyDescent="0.25">
      <c r="A442" s="59">
        <f>ROW()/3-1</f>
        <v>146.33333333333334</v>
      </c>
      <c r="B442" s="95"/>
      <c r="C442" s="3" t="str">
        <f ca="1">IF(B440="","",CONCATENATE("Zástupce","
",OFFSET(List1!K$11,tisk!A439,0)))</f>
        <v/>
      </c>
      <c r="D442" s="5" t="str">
        <f ca="1">IF(B440="","",CONCATENATE("Dotace bude použita na:",OFFSET(List1!N$11,tisk!A439,0)))</f>
        <v/>
      </c>
      <c r="E442" s="96"/>
      <c r="F442" s="88" t="str">
        <f ca="1">IF(B440="","",OFFSET(List1!Q$11,tisk!A439,0))</f>
        <v/>
      </c>
      <c r="G442" s="94"/>
      <c r="H442" s="97"/>
      <c r="I442" s="95"/>
      <c r="J442" s="95"/>
      <c r="K442" s="95"/>
      <c r="L442" s="95"/>
      <c r="M442" s="94"/>
    </row>
    <row r="443" spans="1:13" s="2" customFormat="1" ht="75" customHeight="1" x14ac:dyDescent="0.25">
      <c r="A443" s="59"/>
      <c r="B443" s="95" t="str">
        <f ca="1">IF(OFFSET(List1!B$11,tisk!A442,0)&gt;0,OFFSET(List1!B$11,tisk!A442,0),"")</f>
        <v/>
      </c>
      <c r="C443" s="3" t="str">
        <f ca="1">IF(B443="","",CONCATENATE(OFFSET(List1!C$11,tisk!A442,0),"
",OFFSET(List1!D$11,tisk!A442,0),"
",OFFSET(List1!E$11,tisk!A442,0),"
",OFFSET(List1!F$11,tisk!A442,0)))</f>
        <v/>
      </c>
      <c r="D443" s="87" t="str">
        <f ca="1">IF(B443="","",OFFSET(List1!L$11,tisk!A442,0))</f>
        <v/>
      </c>
      <c r="E443" s="96" t="str">
        <f ca="1">IF(B443="","",OFFSET(List1!O$11,tisk!A442,0))</f>
        <v/>
      </c>
      <c r="F443" s="88" t="str">
        <f ca="1">IF(B443="","",OFFSET(List1!P$11,tisk!A442,0))</f>
        <v/>
      </c>
      <c r="G443" s="94" t="str">
        <f ca="1">IF(B443="","",OFFSET(List1!R$11,tisk!A442,0))</f>
        <v/>
      </c>
      <c r="H443" s="97" t="str">
        <f ca="1">IF(B443="","",OFFSET(List1!S$11,tisk!A442,0))</f>
        <v/>
      </c>
      <c r="I443" s="95" t="str">
        <f ca="1">IF(B443="","",OFFSET(List1!T$11,tisk!A442,0))</f>
        <v/>
      </c>
      <c r="J443" s="95" t="str">
        <f ca="1">IF(B443="","",OFFSET(List1!U$11,tisk!A442,0))</f>
        <v/>
      </c>
      <c r="K443" s="95" t="str">
        <f ca="1">IF(B443="","",OFFSET(List1!V$11,tisk!A442,0))</f>
        <v/>
      </c>
      <c r="L443" s="95" t="str">
        <f ca="1">IF(B443="","",OFFSET(List1!W$11,tisk!A442,0))</f>
        <v/>
      </c>
      <c r="M443" s="94" t="str">
        <f ca="1">IF(B443="","",OFFSET(List1!X$11,tisk!A442,0))</f>
        <v/>
      </c>
    </row>
    <row r="444" spans="1:13" s="2" customFormat="1" ht="75" customHeight="1" x14ac:dyDescent="0.25">
      <c r="A444" s="59"/>
      <c r="B444" s="95"/>
      <c r="C444" s="3" t="str">
        <f ca="1">IF(B443="","",CONCATENATE("Okres ",OFFSET(List1!G$11,tisk!A442,0),"
","Právní forma","
",OFFSET(List1!H$11,tisk!A442,0),"
","IČO ",OFFSET(List1!I$11,tisk!A442,0),"
 ","B.Ú. ",OFFSET(List1!J$11,tisk!A442,0)))</f>
        <v/>
      </c>
      <c r="D444" s="5" t="str">
        <f ca="1">IF(B443="","",OFFSET(List1!M$11,tisk!A442,0))</f>
        <v/>
      </c>
      <c r="E444" s="96"/>
      <c r="F444" s="86"/>
      <c r="G444" s="94"/>
      <c r="H444" s="97"/>
      <c r="I444" s="95"/>
      <c r="J444" s="95"/>
      <c r="K444" s="95"/>
      <c r="L444" s="95"/>
      <c r="M444" s="94"/>
    </row>
    <row r="445" spans="1:13" s="2" customFormat="1" ht="30" customHeight="1" x14ac:dyDescent="0.25">
      <c r="A445" s="59">
        <f>ROW()/3-1</f>
        <v>147.33333333333334</v>
      </c>
      <c r="B445" s="95"/>
      <c r="C445" s="3" t="str">
        <f ca="1">IF(B443="","",CONCATENATE("Zástupce","
",OFFSET(List1!K$11,tisk!A442,0)))</f>
        <v/>
      </c>
      <c r="D445" s="5" t="str">
        <f ca="1">IF(B443="","",CONCATENATE("Dotace bude použita na:",OFFSET(List1!N$11,tisk!A442,0)))</f>
        <v/>
      </c>
      <c r="E445" s="96"/>
      <c r="F445" s="88" t="str">
        <f ca="1">IF(B443="","",OFFSET(List1!Q$11,tisk!A442,0))</f>
        <v/>
      </c>
      <c r="G445" s="94"/>
      <c r="H445" s="97"/>
      <c r="I445" s="95"/>
      <c r="J445" s="95"/>
      <c r="K445" s="95"/>
      <c r="L445" s="95"/>
      <c r="M445" s="94"/>
    </row>
    <row r="446" spans="1:13" s="2" customFormat="1" ht="75" customHeight="1" x14ac:dyDescent="0.25">
      <c r="A446" s="59"/>
      <c r="B446" s="95" t="str">
        <f ca="1">IF(OFFSET(List1!B$11,tisk!A445,0)&gt;0,OFFSET(List1!B$11,tisk!A445,0),"")</f>
        <v/>
      </c>
      <c r="C446" s="3" t="str">
        <f ca="1">IF(B446="","",CONCATENATE(OFFSET(List1!C$11,tisk!A445,0),"
",OFFSET(List1!D$11,tisk!A445,0),"
",OFFSET(List1!E$11,tisk!A445,0),"
",OFFSET(List1!F$11,tisk!A445,0)))</f>
        <v/>
      </c>
      <c r="D446" s="87" t="str">
        <f ca="1">IF(B446="","",OFFSET(List1!L$11,tisk!A445,0))</f>
        <v/>
      </c>
      <c r="E446" s="96" t="str">
        <f ca="1">IF(B446="","",OFFSET(List1!O$11,tisk!A445,0))</f>
        <v/>
      </c>
      <c r="F446" s="88" t="str">
        <f ca="1">IF(B446="","",OFFSET(List1!P$11,tisk!A445,0))</f>
        <v/>
      </c>
      <c r="G446" s="94" t="str">
        <f ca="1">IF(B446="","",OFFSET(List1!R$11,tisk!A445,0))</f>
        <v/>
      </c>
      <c r="H446" s="97" t="str">
        <f ca="1">IF(B446="","",OFFSET(List1!S$11,tisk!A445,0))</f>
        <v/>
      </c>
      <c r="I446" s="95" t="str">
        <f ca="1">IF(B446="","",OFFSET(List1!T$11,tisk!A445,0))</f>
        <v/>
      </c>
      <c r="J446" s="95" t="str">
        <f ca="1">IF(B446="","",OFFSET(List1!U$11,tisk!A445,0))</f>
        <v/>
      </c>
      <c r="K446" s="95" t="str">
        <f ca="1">IF(B446="","",OFFSET(List1!V$11,tisk!A445,0))</f>
        <v/>
      </c>
      <c r="L446" s="95" t="str">
        <f ca="1">IF(B446="","",OFFSET(List1!W$11,tisk!A445,0))</f>
        <v/>
      </c>
      <c r="M446" s="94" t="str">
        <f ca="1">IF(B446="","",OFFSET(List1!X$11,tisk!A445,0))</f>
        <v/>
      </c>
    </row>
    <row r="447" spans="1:13" s="2" customFormat="1" ht="75" customHeight="1" x14ac:dyDescent="0.25">
      <c r="A447" s="59"/>
      <c r="B447" s="95"/>
      <c r="C447" s="3" t="str">
        <f ca="1">IF(B446="","",CONCATENATE("Okres ",OFFSET(List1!G$11,tisk!A445,0),"
","Právní forma","
",OFFSET(List1!H$11,tisk!A445,0),"
","IČO ",OFFSET(List1!I$11,tisk!A445,0),"
 ","B.Ú. ",OFFSET(List1!J$11,tisk!A445,0)))</f>
        <v/>
      </c>
      <c r="D447" s="5" t="str">
        <f ca="1">IF(B446="","",OFFSET(List1!M$11,tisk!A445,0))</f>
        <v/>
      </c>
      <c r="E447" s="96"/>
      <c r="F447" s="86"/>
      <c r="G447" s="94"/>
      <c r="H447" s="97"/>
      <c r="I447" s="95"/>
      <c r="J447" s="95"/>
      <c r="K447" s="95"/>
      <c r="L447" s="95"/>
      <c r="M447" s="94"/>
    </row>
    <row r="448" spans="1:13" s="2" customFormat="1" ht="30" customHeight="1" x14ac:dyDescent="0.25">
      <c r="A448" s="59">
        <f>ROW()/3-1</f>
        <v>148.33333333333334</v>
      </c>
      <c r="B448" s="95"/>
      <c r="C448" s="3" t="str">
        <f ca="1">IF(B446="","",CONCATENATE("Zástupce","
",OFFSET(List1!K$11,tisk!A445,0)))</f>
        <v/>
      </c>
      <c r="D448" s="5" t="str">
        <f ca="1">IF(B446="","",CONCATENATE("Dotace bude použita na:",OFFSET(List1!N$11,tisk!A445,0)))</f>
        <v/>
      </c>
      <c r="E448" s="96"/>
      <c r="F448" s="88" t="str">
        <f ca="1">IF(B446="","",OFFSET(List1!Q$11,tisk!A445,0))</f>
        <v/>
      </c>
      <c r="G448" s="94"/>
      <c r="H448" s="97"/>
      <c r="I448" s="95"/>
      <c r="J448" s="95"/>
      <c r="K448" s="95"/>
      <c r="L448" s="95"/>
      <c r="M448" s="94"/>
    </row>
    <row r="449" spans="1:13" s="2" customFormat="1" ht="75" customHeight="1" x14ac:dyDescent="0.25">
      <c r="A449" s="59"/>
      <c r="B449" s="95" t="str">
        <f ca="1">IF(OFFSET(List1!B$11,tisk!A448,0)&gt;0,OFFSET(List1!B$11,tisk!A448,0),"")</f>
        <v/>
      </c>
      <c r="C449" s="3" t="str">
        <f ca="1">IF(B449="","",CONCATENATE(OFFSET(List1!C$11,tisk!A448,0),"
",OFFSET(List1!D$11,tisk!A448,0),"
",OFFSET(List1!E$11,tisk!A448,0),"
",OFFSET(List1!F$11,tisk!A448,0)))</f>
        <v/>
      </c>
      <c r="D449" s="87" t="str">
        <f ca="1">IF(B449="","",OFFSET(List1!L$11,tisk!A448,0))</f>
        <v/>
      </c>
      <c r="E449" s="96" t="str">
        <f ca="1">IF(B449="","",OFFSET(List1!O$11,tisk!A448,0))</f>
        <v/>
      </c>
      <c r="F449" s="88" t="str">
        <f ca="1">IF(B449="","",OFFSET(List1!P$11,tisk!A448,0))</f>
        <v/>
      </c>
      <c r="G449" s="94" t="str">
        <f ca="1">IF(B449="","",OFFSET(List1!R$11,tisk!A448,0))</f>
        <v/>
      </c>
      <c r="H449" s="97" t="str">
        <f ca="1">IF(B449="","",OFFSET(List1!S$11,tisk!A448,0))</f>
        <v/>
      </c>
      <c r="I449" s="95" t="str">
        <f ca="1">IF(B449="","",OFFSET(List1!T$11,tisk!A448,0))</f>
        <v/>
      </c>
      <c r="J449" s="95" t="str">
        <f ca="1">IF(B449="","",OFFSET(List1!U$11,tisk!A448,0))</f>
        <v/>
      </c>
      <c r="K449" s="95" t="str">
        <f ca="1">IF(B449="","",OFFSET(List1!V$11,tisk!A448,0))</f>
        <v/>
      </c>
      <c r="L449" s="95" t="str">
        <f ca="1">IF(B449="","",OFFSET(List1!W$11,tisk!A448,0))</f>
        <v/>
      </c>
      <c r="M449" s="94" t="str">
        <f ca="1">IF(B449="","",OFFSET(List1!X$11,tisk!A448,0))</f>
        <v/>
      </c>
    </row>
    <row r="450" spans="1:13" s="2" customFormat="1" ht="75" customHeight="1" x14ac:dyDescent="0.25">
      <c r="A450" s="59"/>
      <c r="B450" s="95"/>
      <c r="C450" s="3" t="str">
        <f ca="1">IF(B449="","",CONCATENATE("Okres ",OFFSET(List1!G$11,tisk!A448,0),"
","Právní forma","
",OFFSET(List1!H$11,tisk!A448,0),"
","IČO ",OFFSET(List1!I$11,tisk!A448,0),"
 ","B.Ú. ",OFFSET(List1!J$11,tisk!A448,0)))</f>
        <v/>
      </c>
      <c r="D450" s="5" t="str">
        <f ca="1">IF(B449="","",OFFSET(List1!M$11,tisk!A448,0))</f>
        <v/>
      </c>
      <c r="E450" s="96"/>
      <c r="F450" s="86"/>
      <c r="G450" s="94"/>
      <c r="H450" s="97"/>
      <c r="I450" s="95"/>
      <c r="J450" s="95"/>
      <c r="K450" s="95"/>
      <c r="L450" s="95"/>
      <c r="M450" s="94"/>
    </row>
    <row r="451" spans="1:13" s="2" customFormat="1" ht="30" customHeight="1" x14ac:dyDescent="0.25">
      <c r="A451" s="59">
        <f>ROW()/3-1</f>
        <v>149.33333333333334</v>
      </c>
      <c r="B451" s="95"/>
      <c r="C451" s="3" t="str">
        <f ca="1">IF(B449="","",CONCATENATE("Zástupce","
",OFFSET(List1!K$11,tisk!A448,0)))</f>
        <v/>
      </c>
      <c r="D451" s="5" t="str">
        <f ca="1">IF(B449="","",CONCATENATE("Dotace bude použita na:",OFFSET(List1!N$11,tisk!A448,0)))</f>
        <v/>
      </c>
      <c r="E451" s="96"/>
      <c r="F451" s="88" t="str">
        <f ca="1">IF(B449="","",OFFSET(List1!Q$11,tisk!A448,0))</f>
        <v/>
      </c>
      <c r="G451" s="94"/>
      <c r="H451" s="97"/>
      <c r="I451" s="95"/>
      <c r="J451" s="95"/>
      <c r="K451" s="95"/>
      <c r="L451" s="95"/>
      <c r="M451" s="94"/>
    </row>
    <row r="452" spans="1:13" s="2" customFormat="1" ht="75" customHeight="1" x14ac:dyDescent="0.25">
      <c r="A452" s="59"/>
      <c r="B452" s="95" t="str">
        <f ca="1">IF(OFFSET(List1!B$11,tisk!A451,0)&gt;0,OFFSET(List1!B$11,tisk!A451,0),"")</f>
        <v/>
      </c>
      <c r="C452" s="3" t="str">
        <f ca="1">IF(B452="","",CONCATENATE(OFFSET(List1!C$11,tisk!A451,0),"
",OFFSET(List1!D$11,tisk!A451,0),"
",OFFSET(List1!E$11,tisk!A451,0),"
",OFFSET(List1!F$11,tisk!A451,0)))</f>
        <v/>
      </c>
      <c r="D452" s="87" t="str">
        <f ca="1">IF(B452="","",OFFSET(List1!L$11,tisk!A451,0))</f>
        <v/>
      </c>
      <c r="E452" s="96" t="str">
        <f ca="1">IF(B452="","",OFFSET(List1!O$11,tisk!A451,0))</f>
        <v/>
      </c>
      <c r="F452" s="88" t="str">
        <f ca="1">IF(B452="","",OFFSET(List1!P$11,tisk!A451,0))</f>
        <v/>
      </c>
      <c r="G452" s="94" t="str">
        <f ca="1">IF(B452="","",OFFSET(List1!R$11,tisk!A451,0))</f>
        <v/>
      </c>
      <c r="H452" s="97" t="str">
        <f ca="1">IF(B452="","",OFFSET(List1!S$11,tisk!A451,0))</f>
        <v/>
      </c>
      <c r="I452" s="95" t="str">
        <f ca="1">IF(B452="","",OFFSET(List1!T$11,tisk!A451,0))</f>
        <v/>
      </c>
      <c r="J452" s="95" t="str">
        <f ca="1">IF(B452="","",OFFSET(List1!U$11,tisk!A451,0))</f>
        <v/>
      </c>
      <c r="K452" s="95" t="str">
        <f ca="1">IF(B452="","",OFFSET(List1!V$11,tisk!A451,0))</f>
        <v/>
      </c>
      <c r="L452" s="95" t="str">
        <f ca="1">IF(B452="","",OFFSET(List1!W$11,tisk!A451,0))</f>
        <v/>
      </c>
      <c r="M452" s="94" t="str">
        <f ca="1">IF(B452="","",OFFSET(List1!X$11,tisk!A451,0))</f>
        <v/>
      </c>
    </row>
    <row r="453" spans="1:13" s="2" customFormat="1" ht="75" customHeight="1" x14ac:dyDescent="0.25">
      <c r="A453" s="59"/>
      <c r="B453" s="95"/>
      <c r="C453" s="3" t="str">
        <f ca="1">IF(B452="","",CONCATENATE("Okres ",OFFSET(List1!G$11,tisk!A451,0),"
","Právní forma","
",OFFSET(List1!H$11,tisk!A451,0),"
","IČO ",OFFSET(List1!I$11,tisk!A451,0),"
 ","B.Ú. ",OFFSET(List1!J$11,tisk!A451,0)))</f>
        <v/>
      </c>
      <c r="D453" s="5" t="str">
        <f ca="1">IF(B452="","",OFFSET(List1!M$11,tisk!A451,0))</f>
        <v/>
      </c>
      <c r="E453" s="96"/>
      <c r="F453" s="86"/>
      <c r="G453" s="94"/>
      <c r="H453" s="97"/>
      <c r="I453" s="95"/>
      <c r="J453" s="95"/>
      <c r="K453" s="95"/>
      <c r="L453" s="95"/>
      <c r="M453" s="94"/>
    </row>
    <row r="454" spans="1:13" s="2" customFormat="1" ht="30" customHeight="1" x14ac:dyDescent="0.25">
      <c r="A454" s="59">
        <f>ROW()/3-1</f>
        <v>150.33333333333334</v>
      </c>
      <c r="B454" s="95"/>
      <c r="C454" s="3" t="str">
        <f ca="1">IF(B452="","",CONCATENATE("Zástupce","
",OFFSET(List1!K$11,tisk!A451,0)))</f>
        <v/>
      </c>
      <c r="D454" s="5" t="str">
        <f ca="1">IF(B452="","",CONCATENATE("Dotace bude použita na:",OFFSET(List1!N$11,tisk!A451,0)))</f>
        <v/>
      </c>
      <c r="E454" s="96"/>
      <c r="F454" s="88" t="str">
        <f ca="1">IF(B452="","",OFFSET(List1!Q$11,tisk!A451,0))</f>
        <v/>
      </c>
      <c r="G454" s="94"/>
      <c r="H454" s="97"/>
      <c r="I454" s="95"/>
      <c r="J454" s="95"/>
      <c r="K454" s="95"/>
      <c r="L454" s="95"/>
      <c r="M454" s="94"/>
    </row>
    <row r="455" spans="1:13" s="2" customFormat="1" ht="75" customHeight="1" x14ac:dyDescent="0.25">
      <c r="A455" s="59"/>
      <c r="B455" s="95" t="str">
        <f ca="1">IF(OFFSET(List1!B$11,tisk!A454,0)&gt;0,OFFSET(List1!B$11,tisk!A454,0),"")</f>
        <v/>
      </c>
      <c r="C455" s="3" t="str">
        <f ca="1">IF(B455="","",CONCATENATE(OFFSET(List1!C$11,tisk!A454,0),"
",OFFSET(List1!D$11,tisk!A454,0),"
",OFFSET(List1!E$11,tisk!A454,0),"
",OFFSET(List1!F$11,tisk!A454,0)))</f>
        <v/>
      </c>
      <c r="D455" s="87" t="str">
        <f ca="1">IF(B455="","",OFFSET(List1!L$11,tisk!A454,0))</f>
        <v/>
      </c>
      <c r="E455" s="96" t="str">
        <f ca="1">IF(B455="","",OFFSET(List1!O$11,tisk!A454,0))</f>
        <v/>
      </c>
      <c r="F455" s="88" t="str">
        <f ca="1">IF(B455="","",OFFSET(List1!P$11,tisk!A454,0))</f>
        <v/>
      </c>
      <c r="G455" s="94" t="str">
        <f ca="1">IF(B455="","",OFFSET(List1!R$11,tisk!A454,0))</f>
        <v/>
      </c>
      <c r="H455" s="97" t="str">
        <f ca="1">IF(B455="","",OFFSET(List1!S$11,tisk!A454,0))</f>
        <v/>
      </c>
      <c r="I455" s="95" t="str">
        <f ca="1">IF(B455="","",OFFSET(List1!T$11,tisk!A454,0))</f>
        <v/>
      </c>
      <c r="J455" s="95" t="str">
        <f ca="1">IF(B455="","",OFFSET(List1!U$11,tisk!A454,0))</f>
        <v/>
      </c>
      <c r="K455" s="95" t="str">
        <f ca="1">IF(B455="","",OFFSET(List1!V$11,tisk!A454,0))</f>
        <v/>
      </c>
      <c r="L455" s="95" t="str">
        <f ca="1">IF(B455="","",OFFSET(List1!W$11,tisk!A454,0))</f>
        <v/>
      </c>
      <c r="M455" s="94" t="str">
        <f ca="1">IF(B455="","",OFFSET(List1!X$11,tisk!A454,0))</f>
        <v/>
      </c>
    </row>
    <row r="456" spans="1:13" s="2" customFormat="1" ht="75" customHeight="1" x14ac:dyDescent="0.25">
      <c r="A456" s="59"/>
      <c r="B456" s="95"/>
      <c r="C456" s="3" t="str">
        <f ca="1">IF(B455="","",CONCATENATE("Okres ",OFFSET(List1!G$11,tisk!A454,0),"
","Právní forma","
",OFFSET(List1!H$11,tisk!A454,0),"
","IČO ",OFFSET(List1!I$11,tisk!A454,0),"
 ","B.Ú. ",OFFSET(List1!J$11,tisk!A454,0)))</f>
        <v/>
      </c>
      <c r="D456" s="5" t="str">
        <f ca="1">IF(B455="","",OFFSET(List1!M$11,tisk!A454,0))</f>
        <v/>
      </c>
      <c r="E456" s="96"/>
      <c r="F456" s="86"/>
      <c r="G456" s="94"/>
      <c r="H456" s="97"/>
      <c r="I456" s="95"/>
      <c r="J456" s="95"/>
      <c r="K456" s="95"/>
      <c r="L456" s="95"/>
      <c r="M456" s="94"/>
    </row>
    <row r="457" spans="1:13" s="2" customFormat="1" ht="30" customHeight="1" x14ac:dyDescent="0.25">
      <c r="A457" s="59">
        <f>ROW()/3-1</f>
        <v>151.33333333333334</v>
      </c>
      <c r="B457" s="95"/>
      <c r="C457" s="3" t="str">
        <f ca="1">IF(B455="","",CONCATENATE("Zástupce","
",OFFSET(List1!K$11,tisk!A454,0)))</f>
        <v/>
      </c>
      <c r="D457" s="5" t="str">
        <f ca="1">IF(B455="","",CONCATENATE("Dotace bude použita na:",OFFSET(List1!N$11,tisk!A454,0)))</f>
        <v/>
      </c>
      <c r="E457" s="96"/>
      <c r="F457" s="88" t="str">
        <f ca="1">IF(B455="","",OFFSET(List1!Q$11,tisk!A454,0))</f>
        <v/>
      </c>
      <c r="G457" s="94"/>
      <c r="H457" s="97"/>
      <c r="I457" s="95"/>
      <c r="J457" s="95"/>
      <c r="K457" s="95"/>
      <c r="L457" s="95"/>
      <c r="M457" s="94"/>
    </row>
    <row r="458" spans="1:13" s="2" customFormat="1" ht="75" customHeight="1" x14ac:dyDescent="0.25">
      <c r="A458" s="59"/>
      <c r="B458" s="95" t="str">
        <f ca="1">IF(OFFSET(List1!B$11,tisk!A457,0)&gt;0,OFFSET(List1!B$11,tisk!A457,0),"")</f>
        <v/>
      </c>
      <c r="C458" s="3" t="str">
        <f ca="1">IF(B458="","",CONCATENATE(OFFSET(List1!C$11,tisk!A457,0),"
",OFFSET(List1!D$11,tisk!A457,0),"
",OFFSET(List1!E$11,tisk!A457,0),"
",OFFSET(List1!F$11,tisk!A457,0)))</f>
        <v/>
      </c>
      <c r="D458" s="87" t="str">
        <f ca="1">IF(B458="","",OFFSET(List1!L$11,tisk!A457,0))</f>
        <v/>
      </c>
      <c r="E458" s="96" t="str">
        <f ca="1">IF(B458="","",OFFSET(List1!O$11,tisk!A457,0))</f>
        <v/>
      </c>
      <c r="F458" s="88" t="str">
        <f ca="1">IF(B458="","",OFFSET(List1!P$11,tisk!A457,0))</f>
        <v/>
      </c>
      <c r="G458" s="94" t="str">
        <f ca="1">IF(B458="","",OFFSET(List1!R$11,tisk!A457,0))</f>
        <v/>
      </c>
      <c r="H458" s="97" t="str">
        <f ca="1">IF(B458="","",OFFSET(List1!S$11,tisk!A457,0))</f>
        <v/>
      </c>
      <c r="I458" s="95" t="str">
        <f ca="1">IF(B458="","",OFFSET(List1!T$11,tisk!A457,0))</f>
        <v/>
      </c>
      <c r="J458" s="95" t="str">
        <f ca="1">IF(B458="","",OFFSET(List1!U$11,tisk!A457,0))</f>
        <v/>
      </c>
      <c r="K458" s="95" t="str">
        <f ca="1">IF(B458="","",OFFSET(List1!V$11,tisk!A457,0))</f>
        <v/>
      </c>
      <c r="L458" s="95" t="str">
        <f ca="1">IF(B458="","",OFFSET(List1!W$11,tisk!A457,0))</f>
        <v/>
      </c>
      <c r="M458" s="94" t="str">
        <f ca="1">IF(B458="","",OFFSET(List1!X$11,tisk!A457,0))</f>
        <v/>
      </c>
    </row>
    <row r="459" spans="1:13" s="2" customFormat="1" ht="75" customHeight="1" x14ac:dyDescent="0.25">
      <c r="A459" s="59"/>
      <c r="B459" s="95"/>
      <c r="C459" s="3" t="str">
        <f ca="1">IF(B458="","",CONCATENATE("Okres ",OFFSET(List1!G$11,tisk!A457,0),"
","Právní forma","
",OFFSET(List1!H$11,tisk!A457,0),"
","IČO ",OFFSET(List1!I$11,tisk!A457,0),"
 ","B.Ú. ",OFFSET(List1!J$11,tisk!A457,0)))</f>
        <v/>
      </c>
      <c r="D459" s="5" t="str">
        <f ca="1">IF(B458="","",OFFSET(List1!M$11,tisk!A457,0))</f>
        <v/>
      </c>
      <c r="E459" s="96"/>
      <c r="F459" s="86"/>
      <c r="G459" s="94"/>
      <c r="H459" s="97"/>
      <c r="I459" s="95"/>
      <c r="J459" s="95"/>
      <c r="K459" s="95"/>
      <c r="L459" s="95"/>
      <c r="M459" s="94"/>
    </row>
    <row r="460" spans="1:13" s="2" customFormat="1" ht="30" customHeight="1" x14ac:dyDescent="0.25">
      <c r="A460" s="59">
        <f>ROW()/3-1</f>
        <v>152.33333333333334</v>
      </c>
      <c r="B460" s="95"/>
      <c r="C460" s="3" t="str">
        <f ca="1">IF(B458="","",CONCATENATE("Zástupce","
",OFFSET(List1!K$11,tisk!A457,0)))</f>
        <v/>
      </c>
      <c r="D460" s="5" t="str">
        <f ca="1">IF(B458="","",CONCATENATE("Dotace bude použita na:",OFFSET(List1!N$11,tisk!A457,0)))</f>
        <v/>
      </c>
      <c r="E460" s="96"/>
      <c r="F460" s="88" t="str">
        <f ca="1">IF(B458="","",OFFSET(List1!Q$11,tisk!A457,0))</f>
        <v/>
      </c>
      <c r="G460" s="94"/>
      <c r="H460" s="97"/>
      <c r="I460" s="95"/>
      <c r="J460" s="95"/>
      <c r="K460" s="95"/>
      <c r="L460" s="95"/>
      <c r="M460" s="94"/>
    </row>
    <row r="461" spans="1:13" s="2" customFormat="1" ht="75" customHeight="1" x14ac:dyDescent="0.25">
      <c r="A461" s="59"/>
      <c r="B461" s="95" t="str">
        <f ca="1">IF(OFFSET(List1!B$11,tisk!A460,0)&gt;0,OFFSET(List1!B$11,tisk!A460,0),"")</f>
        <v/>
      </c>
      <c r="C461" s="3" t="str">
        <f ca="1">IF(B461="","",CONCATENATE(OFFSET(List1!C$11,tisk!A460,0),"
",OFFSET(List1!D$11,tisk!A460,0),"
",OFFSET(List1!E$11,tisk!A460,0),"
",OFFSET(List1!F$11,tisk!A460,0)))</f>
        <v/>
      </c>
      <c r="D461" s="87" t="str">
        <f ca="1">IF(B461="","",OFFSET(List1!L$11,tisk!A460,0))</f>
        <v/>
      </c>
      <c r="E461" s="96" t="str">
        <f ca="1">IF(B461="","",OFFSET(List1!O$11,tisk!A460,0))</f>
        <v/>
      </c>
      <c r="F461" s="88" t="str">
        <f ca="1">IF(B461="","",OFFSET(List1!P$11,tisk!A460,0))</f>
        <v/>
      </c>
      <c r="G461" s="94" t="str">
        <f ca="1">IF(B461="","",OFFSET(List1!R$11,tisk!A460,0))</f>
        <v/>
      </c>
      <c r="H461" s="97" t="str">
        <f ca="1">IF(B461="","",OFFSET(List1!S$11,tisk!A460,0))</f>
        <v/>
      </c>
      <c r="I461" s="95" t="str">
        <f ca="1">IF(B461="","",OFFSET(List1!T$11,tisk!A460,0))</f>
        <v/>
      </c>
      <c r="J461" s="95" t="str">
        <f ca="1">IF(B461="","",OFFSET(List1!U$11,tisk!A460,0))</f>
        <v/>
      </c>
      <c r="K461" s="95" t="str">
        <f ca="1">IF(B461="","",OFFSET(List1!V$11,tisk!A460,0))</f>
        <v/>
      </c>
      <c r="L461" s="95" t="str">
        <f ca="1">IF(B461="","",OFFSET(List1!W$11,tisk!A460,0))</f>
        <v/>
      </c>
      <c r="M461" s="94" t="str">
        <f ca="1">IF(B461="","",OFFSET(List1!X$11,tisk!A460,0))</f>
        <v/>
      </c>
    </row>
    <row r="462" spans="1:13" s="2" customFormat="1" ht="75" customHeight="1" x14ac:dyDescent="0.25">
      <c r="A462" s="59"/>
      <c r="B462" s="95"/>
      <c r="C462" s="3" t="str">
        <f ca="1">IF(B461="","",CONCATENATE("Okres ",OFFSET(List1!G$11,tisk!A460,0),"
","Právní forma","
",OFFSET(List1!H$11,tisk!A460,0),"
","IČO ",OFFSET(List1!I$11,tisk!A460,0),"
 ","B.Ú. ",OFFSET(List1!J$11,tisk!A460,0)))</f>
        <v/>
      </c>
      <c r="D462" s="5" t="str">
        <f ca="1">IF(B461="","",OFFSET(List1!M$11,tisk!A460,0))</f>
        <v/>
      </c>
      <c r="E462" s="96"/>
      <c r="F462" s="86"/>
      <c r="G462" s="94"/>
      <c r="H462" s="97"/>
      <c r="I462" s="95"/>
      <c r="J462" s="95"/>
      <c r="K462" s="95"/>
      <c r="L462" s="95"/>
      <c r="M462" s="94"/>
    </row>
    <row r="463" spans="1:13" s="2" customFormat="1" ht="30" customHeight="1" x14ac:dyDescent="0.25">
      <c r="A463" s="59">
        <f>ROW()/3-1</f>
        <v>153.33333333333334</v>
      </c>
      <c r="B463" s="95"/>
      <c r="C463" s="3" t="str">
        <f ca="1">IF(B461="","",CONCATENATE("Zástupce","
",OFFSET(List1!K$11,tisk!A460,0)))</f>
        <v/>
      </c>
      <c r="D463" s="5" t="str">
        <f ca="1">IF(B461="","",CONCATENATE("Dotace bude použita na:",OFFSET(List1!N$11,tisk!A460,0)))</f>
        <v/>
      </c>
      <c r="E463" s="96"/>
      <c r="F463" s="88" t="str">
        <f ca="1">IF(B461="","",OFFSET(List1!Q$11,tisk!A460,0))</f>
        <v/>
      </c>
      <c r="G463" s="94"/>
      <c r="H463" s="97"/>
      <c r="I463" s="95"/>
      <c r="J463" s="95"/>
      <c r="K463" s="95"/>
      <c r="L463" s="95"/>
      <c r="M463" s="94"/>
    </row>
    <row r="464" spans="1:13" s="2" customFormat="1" ht="75" customHeight="1" x14ac:dyDescent="0.25">
      <c r="A464" s="59"/>
      <c r="B464" s="95" t="str">
        <f ca="1">IF(OFFSET(List1!B$11,tisk!A463,0)&gt;0,OFFSET(List1!B$11,tisk!A463,0),"")</f>
        <v/>
      </c>
      <c r="C464" s="3" t="str">
        <f ca="1">IF(B464="","",CONCATENATE(OFFSET(List1!C$11,tisk!A463,0),"
",OFFSET(List1!D$11,tisk!A463,0),"
",OFFSET(List1!E$11,tisk!A463,0),"
",OFFSET(List1!F$11,tisk!A463,0)))</f>
        <v/>
      </c>
      <c r="D464" s="87" t="str">
        <f ca="1">IF(B464="","",OFFSET(List1!L$11,tisk!A463,0))</f>
        <v/>
      </c>
      <c r="E464" s="96" t="str">
        <f ca="1">IF(B464="","",OFFSET(List1!O$11,tisk!A463,0))</f>
        <v/>
      </c>
      <c r="F464" s="88" t="str">
        <f ca="1">IF(B464="","",OFFSET(List1!P$11,tisk!A463,0))</f>
        <v/>
      </c>
      <c r="G464" s="94" t="str">
        <f ca="1">IF(B464="","",OFFSET(List1!R$11,tisk!A463,0))</f>
        <v/>
      </c>
      <c r="H464" s="97" t="str">
        <f ca="1">IF(B464="","",OFFSET(List1!S$11,tisk!A463,0))</f>
        <v/>
      </c>
      <c r="I464" s="95" t="str">
        <f ca="1">IF(B464="","",OFFSET(List1!T$11,tisk!A463,0))</f>
        <v/>
      </c>
      <c r="J464" s="95" t="str">
        <f ca="1">IF(B464="","",OFFSET(List1!U$11,tisk!A463,0))</f>
        <v/>
      </c>
      <c r="K464" s="95" t="str">
        <f ca="1">IF(B464="","",OFFSET(List1!V$11,tisk!A463,0))</f>
        <v/>
      </c>
      <c r="L464" s="95" t="str">
        <f ca="1">IF(B464="","",OFFSET(List1!W$11,tisk!A463,0))</f>
        <v/>
      </c>
      <c r="M464" s="94" t="str">
        <f ca="1">IF(B464="","",OFFSET(List1!X$11,tisk!A463,0))</f>
        <v/>
      </c>
    </row>
    <row r="465" spans="1:13" s="2" customFormat="1" ht="75" customHeight="1" x14ac:dyDescent="0.25">
      <c r="A465" s="59"/>
      <c r="B465" s="95"/>
      <c r="C465" s="3" t="str">
        <f ca="1">IF(B464="","",CONCATENATE("Okres ",OFFSET(List1!G$11,tisk!A463,0),"
","Právní forma","
",OFFSET(List1!H$11,tisk!A463,0),"
","IČO ",OFFSET(List1!I$11,tisk!A463,0),"
 ","B.Ú. ",OFFSET(List1!J$11,tisk!A463,0)))</f>
        <v/>
      </c>
      <c r="D465" s="5" t="str">
        <f ca="1">IF(B464="","",OFFSET(List1!M$11,tisk!A463,0))</f>
        <v/>
      </c>
      <c r="E465" s="96"/>
      <c r="F465" s="86"/>
      <c r="G465" s="94"/>
      <c r="H465" s="97"/>
      <c r="I465" s="95"/>
      <c r="J465" s="95"/>
      <c r="K465" s="95"/>
      <c r="L465" s="95"/>
      <c r="M465" s="94"/>
    </row>
    <row r="466" spans="1:13" s="2" customFormat="1" ht="30" customHeight="1" x14ac:dyDescent="0.25">
      <c r="A466" s="59">
        <f>ROW()/3-1</f>
        <v>154.33333333333334</v>
      </c>
      <c r="B466" s="95"/>
      <c r="C466" s="3" t="str">
        <f ca="1">IF(B464="","",CONCATENATE("Zástupce","
",OFFSET(List1!K$11,tisk!A463,0)))</f>
        <v/>
      </c>
      <c r="D466" s="5" t="str">
        <f ca="1">IF(B464="","",CONCATENATE("Dotace bude použita na:",OFFSET(List1!N$11,tisk!A463,0)))</f>
        <v/>
      </c>
      <c r="E466" s="96"/>
      <c r="F466" s="88" t="str">
        <f ca="1">IF(B464="","",OFFSET(List1!Q$11,tisk!A463,0))</f>
        <v/>
      </c>
      <c r="G466" s="94"/>
      <c r="H466" s="97"/>
      <c r="I466" s="95"/>
      <c r="J466" s="95"/>
      <c r="K466" s="95"/>
      <c r="L466" s="95"/>
      <c r="M466" s="94"/>
    </row>
    <row r="467" spans="1:13" s="2" customFormat="1" ht="75" customHeight="1" x14ac:dyDescent="0.25">
      <c r="A467" s="59"/>
      <c r="B467" s="95" t="str">
        <f ca="1">IF(OFFSET(List1!B$11,tisk!A466,0)&gt;0,OFFSET(List1!B$11,tisk!A466,0),"")</f>
        <v/>
      </c>
      <c r="C467" s="3" t="str">
        <f ca="1">IF(B467="","",CONCATENATE(OFFSET(List1!C$11,tisk!A466,0),"
",OFFSET(List1!D$11,tisk!A466,0),"
",OFFSET(List1!E$11,tisk!A466,0),"
",OFFSET(List1!F$11,tisk!A466,0)))</f>
        <v/>
      </c>
      <c r="D467" s="87" t="str">
        <f ca="1">IF(B467="","",OFFSET(List1!L$11,tisk!A466,0))</f>
        <v/>
      </c>
      <c r="E467" s="96" t="str">
        <f ca="1">IF(B467="","",OFFSET(List1!O$11,tisk!A466,0))</f>
        <v/>
      </c>
      <c r="F467" s="88" t="str">
        <f ca="1">IF(B467="","",OFFSET(List1!P$11,tisk!A466,0))</f>
        <v/>
      </c>
      <c r="G467" s="94" t="str">
        <f ca="1">IF(B467="","",OFFSET(List1!R$11,tisk!A466,0))</f>
        <v/>
      </c>
      <c r="H467" s="97" t="str">
        <f ca="1">IF(B467="","",OFFSET(List1!S$11,tisk!A466,0))</f>
        <v/>
      </c>
      <c r="I467" s="95" t="str">
        <f ca="1">IF(B467="","",OFFSET(List1!T$11,tisk!A466,0))</f>
        <v/>
      </c>
      <c r="J467" s="95" t="str">
        <f ca="1">IF(B467="","",OFFSET(List1!U$11,tisk!A466,0))</f>
        <v/>
      </c>
      <c r="K467" s="95" t="str">
        <f ca="1">IF(B467="","",OFFSET(List1!V$11,tisk!A466,0))</f>
        <v/>
      </c>
      <c r="L467" s="95" t="str">
        <f ca="1">IF(B467="","",OFFSET(List1!W$11,tisk!A466,0))</f>
        <v/>
      </c>
      <c r="M467" s="94" t="str">
        <f ca="1">IF(B467="","",OFFSET(List1!X$11,tisk!A466,0))</f>
        <v/>
      </c>
    </row>
    <row r="468" spans="1:13" s="2" customFormat="1" ht="75" customHeight="1" x14ac:dyDescent="0.25">
      <c r="A468" s="59"/>
      <c r="B468" s="95"/>
      <c r="C468" s="3" t="str">
        <f ca="1">IF(B467="","",CONCATENATE("Okres ",OFFSET(List1!G$11,tisk!A466,0),"
","Právní forma","
",OFFSET(List1!H$11,tisk!A466,0),"
","IČO ",OFFSET(List1!I$11,tisk!A466,0),"
 ","B.Ú. ",OFFSET(List1!J$11,tisk!A466,0)))</f>
        <v/>
      </c>
      <c r="D468" s="5" t="str">
        <f ca="1">IF(B467="","",OFFSET(List1!M$11,tisk!A466,0))</f>
        <v/>
      </c>
      <c r="E468" s="96"/>
      <c r="F468" s="86"/>
      <c r="G468" s="94"/>
      <c r="H468" s="97"/>
      <c r="I468" s="95"/>
      <c r="J468" s="95"/>
      <c r="K468" s="95"/>
      <c r="L468" s="95"/>
      <c r="M468" s="94"/>
    </row>
    <row r="469" spans="1:13" s="2" customFormat="1" ht="30" customHeight="1" x14ac:dyDescent="0.25">
      <c r="A469" s="59">
        <f>ROW()/3-1</f>
        <v>155.33333333333334</v>
      </c>
      <c r="B469" s="95"/>
      <c r="C469" s="3" t="str">
        <f ca="1">IF(B467="","",CONCATENATE("Zástupce","
",OFFSET(List1!K$11,tisk!A466,0)))</f>
        <v/>
      </c>
      <c r="D469" s="5" t="str">
        <f ca="1">IF(B467="","",CONCATENATE("Dotace bude použita na:",OFFSET(List1!N$11,tisk!A466,0)))</f>
        <v/>
      </c>
      <c r="E469" s="96"/>
      <c r="F469" s="88" t="str">
        <f ca="1">IF(B467="","",OFFSET(List1!Q$11,tisk!A466,0))</f>
        <v/>
      </c>
      <c r="G469" s="94"/>
      <c r="H469" s="97"/>
      <c r="I469" s="95"/>
      <c r="J469" s="95"/>
      <c r="K469" s="95"/>
      <c r="L469" s="95"/>
      <c r="M469" s="94"/>
    </row>
    <row r="470" spans="1:13" s="2" customFormat="1" ht="75" customHeight="1" x14ac:dyDescent="0.25">
      <c r="A470" s="59"/>
      <c r="B470" s="95" t="str">
        <f ca="1">IF(OFFSET(List1!B$11,tisk!A469,0)&gt;0,OFFSET(List1!B$11,tisk!A469,0),"")</f>
        <v/>
      </c>
      <c r="C470" s="3" t="str">
        <f ca="1">IF(B470="","",CONCATENATE(OFFSET(List1!C$11,tisk!A469,0),"
",OFFSET(List1!D$11,tisk!A469,0),"
",OFFSET(List1!E$11,tisk!A469,0),"
",OFFSET(List1!F$11,tisk!A469,0)))</f>
        <v/>
      </c>
      <c r="D470" s="87" t="str">
        <f ca="1">IF(B470="","",OFFSET(List1!L$11,tisk!A469,0))</f>
        <v/>
      </c>
      <c r="E470" s="96" t="str">
        <f ca="1">IF(B470="","",OFFSET(List1!O$11,tisk!A469,0))</f>
        <v/>
      </c>
      <c r="F470" s="88" t="str">
        <f ca="1">IF(B470="","",OFFSET(List1!P$11,tisk!A469,0))</f>
        <v/>
      </c>
      <c r="G470" s="94" t="str">
        <f ca="1">IF(B470="","",OFFSET(List1!R$11,tisk!A469,0))</f>
        <v/>
      </c>
      <c r="H470" s="97" t="str">
        <f ca="1">IF(B470="","",OFFSET(List1!S$11,tisk!A469,0))</f>
        <v/>
      </c>
      <c r="I470" s="95" t="str">
        <f ca="1">IF(B470="","",OFFSET(List1!T$11,tisk!A469,0))</f>
        <v/>
      </c>
      <c r="J470" s="95" t="str">
        <f ca="1">IF(B470="","",OFFSET(List1!U$11,tisk!A469,0))</f>
        <v/>
      </c>
      <c r="K470" s="95" t="str">
        <f ca="1">IF(B470="","",OFFSET(List1!V$11,tisk!A469,0))</f>
        <v/>
      </c>
      <c r="L470" s="95" t="str">
        <f ca="1">IF(B470="","",OFFSET(List1!W$11,tisk!A469,0))</f>
        <v/>
      </c>
      <c r="M470" s="94" t="str">
        <f ca="1">IF(B470="","",OFFSET(List1!X$11,tisk!A469,0))</f>
        <v/>
      </c>
    </row>
    <row r="471" spans="1:13" s="2" customFormat="1" ht="75" customHeight="1" x14ac:dyDescent="0.25">
      <c r="A471" s="59"/>
      <c r="B471" s="95"/>
      <c r="C471" s="3" t="str">
        <f ca="1">IF(B470="","",CONCATENATE("Okres ",OFFSET(List1!G$11,tisk!A469,0),"
","Právní forma","
",OFFSET(List1!H$11,tisk!A469,0),"
","IČO ",OFFSET(List1!I$11,tisk!A469,0),"
 ","B.Ú. ",OFFSET(List1!J$11,tisk!A469,0)))</f>
        <v/>
      </c>
      <c r="D471" s="5" t="str">
        <f ca="1">IF(B470="","",OFFSET(List1!M$11,tisk!A469,0))</f>
        <v/>
      </c>
      <c r="E471" s="96"/>
      <c r="F471" s="86"/>
      <c r="G471" s="94"/>
      <c r="H471" s="97"/>
      <c r="I471" s="95"/>
      <c r="J471" s="95"/>
      <c r="K471" s="95"/>
      <c r="L471" s="95"/>
      <c r="M471" s="94"/>
    </row>
    <row r="472" spans="1:13" s="2" customFormat="1" ht="30" customHeight="1" x14ac:dyDescent="0.25">
      <c r="A472" s="59">
        <f>ROW()/3-1</f>
        <v>156.33333333333334</v>
      </c>
      <c r="B472" s="95"/>
      <c r="C472" s="3" t="str">
        <f ca="1">IF(B470="","",CONCATENATE("Zástupce","
",OFFSET(List1!K$11,tisk!A469,0)))</f>
        <v/>
      </c>
      <c r="D472" s="5" t="str">
        <f ca="1">IF(B470="","",CONCATENATE("Dotace bude použita na:",OFFSET(List1!N$11,tisk!A469,0)))</f>
        <v/>
      </c>
      <c r="E472" s="96"/>
      <c r="F472" s="88" t="str">
        <f ca="1">IF(B470="","",OFFSET(List1!Q$11,tisk!A469,0))</f>
        <v/>
      </c>
      <c r="G472" s="94"/>
      <c r="H472" s="97"/>
      <c r="I472" s="95"/>
      <c r="J472" s="95"/>
      <c r="K472" s="95"/>
      <c r="L472" s="95"/>
      <c r="M472" s="94"/>
    </row>
    <row r="473" spans="1:13" s="2" customFormat="1" ht="75" customHeight="1" x14ac:dyDescent="0.25">
      <c r="A473" s="59"/>
      <c r="B473" s="95" t="str">
        <f ca="1">IF(OFFSET(List1!B$11,tisk!A472,0)&gt;0,OFFSET(List1!B$11,tisk!A472,0),"")</f>
        <v/>
      </c>
      <c r="C473" s="3" t="str">
        <f ca="1">IF(B473="","",CONCATENATE(OFFSET(List1!C$11,tisk!A472,0),"
",OFFSET(List1!D$11,tisk!A472,0),"
",OFFSET(List1!E$11,tisk!A472,0),"
",OFFSET(List1!F$11,tisk!A472,0)))</f>
        <v/>
      </c>
      <c r="D473" s="87" t="str">
        <f ca="1">IF(B473="","",OFFSET(List1!L$11,tisk!A472,0))</f>
        <v/>
      </c>
      <c r="E473" s="96" t="str">
        <f ca="1">IF(B473="","",OFFSET(List1!O$11,tisk!A472,0))</f>
        <v/>
      </c>
      <c r="F473" s="88" t="str">
        <f ca="1">IF(B473="","",OFFSET(List1!P$11,tisk!A472,0))</f>
        <v/>
      </c>
      <c r="G473" s="94" t="str">
        <f ca="1">IF(B473="","",OFFSET(List1!R$11,tisk!A472,0))</f>
        <v/>
      </c>
      <c r="H473" s="97" t="str">
        <f ca="1">IF(B473="","",OFFSET(List1!S$11,tisk!A472,0))</f>
        <v/>
      </c>
      <c r="I473" s="95" t="str">
        <f ca="1">IF(B473="","",OFFSET(List1!T$11,tisk!A472,0))</f>
        <v/>
      </c>
      <c r="J473" s="95" t="str">
        <f ca="1">IF(B473="","",OFFSET(List1!U$11,tisk!A472,0))</f>
        <v/>
      </c>
      <c r="K473" s="95" t="str">
        <f ca="1">IF(B473="","",OFFSET(List1!V$11,tisk!A472,0))</f>
        <v/>
      </c>
      <c r="L473" s="95" t="str">
        <f ca="1">IF(B473="","",OFFSET(List1!W$11,tisk!A472,0))</f>
        <v/>
      </c>
      <c r="M473" s="94" t="str">
        <f ca="1">IF(B473="","",OFFSET(List1!X$11,tisk!A472,0))</f>
        <v/>
      </c>
    </row>
    <row r="474" spans="1:13" s="2" customFormat="1" ht="75" customHeight="1" x14ac:dyDescent="0.25">
      <c r="A474" s="59"/>
      <c r="B474" s="95"/>
      <c r="C474" s="3" t="str">
        <f ca="1">IF(B473="","",CONCATENATE("Okres ",OFFSET(List1!G$11,tisk!A472,0),"
","Právní forma","
",OFFSET(List1!H$11,tisk!A472,0),"
","IČO ",OFFSET(List1!I$11,tisk!A472,0),"
 ","B.Ú. ",OFFSET(List1!J$11,tisk!A472,0)))</f>
        <v/>
      </c>
      <c r="D474" s="5" t="str">
        <f ca="1">IF(B473="","",OFFSET(List1!M$11,tisk!A472,0))</f>
        <v/>
      </c>
      <c r="E474" s="96"/>
      <c r="F474" s="86"/>
      <c r="G474" s="94"/>
      <c r="H474" s="97"/>
      <c r="I474" s="95"/>
      <c r="J474" s="95"/>
      <c r="K474" s="95"/>
      <c r="L474" s="95"/>
      <c r="M474" s="94"/>
    </row>
    <row r="475" spans="1:13" s="2" customFormat="1" ht="30" customHeight="1" x14ac:dyDescent="0.25">
      <c r="A475" s="59">
        <f>ROW()/3-1</f>
        <v>157.33333333333334</v>
      </c>
      <c r="B475" s="95"/>
      <c r="C475" s="3" t="str">
        <f ca="1">IF(B473="","",CONCATENATE("Zástupce","
",OFFSET(List1!K$11,tisk!A472,0)))</f>
        <v/>
      </c>
      <c r="D475" s="5" t="str">
        <f ca="1">IF(B473="","",CONCATENATE("Dotace bude použita na:",OFFSET(List1!N$11,tisk!A472,0)))</f>
        <v/>
      </c>
      <c r="E475" s="96"/>
      <c r="F475" s="88" t="str">
        <f ca="1">IF(B473="","",OFFSET(List1!Q$11,tisk!A472,0))</f>
        <v/>
      </c>
      <c r="G475" s="94"/>
      <c r="H475" s="97"/>
      <c r="I475" s="95"/>
      <c r="J475" s="95"/>
      <c r="K475" s="95"/>
      <c r="L475" s="95"/>
      <c r="M475" s="94"/>
    </row>
    <row r="476" spans="1:13" s="2" customFormat="1" ht="75" customHeight="1" x14ac:dyDescent="0.25">
      <c r="A476" s="59"/>
      <c r="B476" s="95" t="str">
        <f ca="1">IF(OFFSET(List1!B$11,tisk!A475,0)&gt;0,OFFSET(List1!B$11,tisk!A475,0),"")</f>
        <v/>
      </c>
      <c r="C476" s="3" t="str">
        <f ca="1">IF(B476="","",CONCATENATE(OFFSET(List1!C$11,tisk!A475,0),"
",OFFSET(List1!D$11,tisk!A475,0),"
",OFFSET(List1!E$11,tisk!A475,0),"
",OFFSET(List1!F$11,tisk!A475,0)))</f>
        <v/>
      </c>
      <c r="D476" s="87" t="str">
        <f ca="1">IF(B476="","",OFFSET(List1!L$11,tisk!A475,0))</f>
        <v/>
      </c>
      <c r="E476" s="96" t="str">
        <f ca="1">IF(B476="","",OFFSET(List1!O$11,tisk!A475,0))</f>
        <v/>
      </c>
      <c r="F476" s="88" t="str">
        <f ca="1">IF(B476="","",OFFSET(List1!P$11,tisk!A475,0))</f>
        <v/>
      </c>
      <c r="G476" s="94" t="str">
        <f ca="1">IF(B476="","",OFFSET(List1!R$11,tisk!A475,0))</f>
        <v/>
      </c>
      <c r="H476" s="97" t="str">
        <f ca="1">IF(B476="","",OFFSET(List1!S$11,tisk!A475,0))</f>
        <v/>
      </c>
      <c r="I476" s="95" t="str">
        <f ca="1">IF(B476="","",OFFSET(List1!T$11,tisk!A475,0))</f>
        <v/>
      </c>
      <c r="J476" s="95" t="str">
        <f ca="1">IF(B476="","",OFFSET(List1!U$11,tisk!A475,0))</f>
        <v/>
      </c>
      <c r="K476" s="95" t="str">
        <f ca="1">IF(B476="","",OFFSET(List1!V$11,tisk!A475,0))</f>
        <v/>
      </c>
      <c r="L476" s="95" t="str">
        <f ca="1">IF(B476="","",OFFSET(List1!W$11,tisk!A475,0))</f>
        <v/>
      </c>
      <c r="M476" s="94" t="str">
        <f ca="1">IF(B476="","",OFFSET(List1!X$11,tisk!A475,0))</f>
        <v/>
      </c>
    </row>
    <row r="477" spans="1:13" s="2" customFormat="1" ht="75" customHeight="1" x14ac:dyDescent="0.25">
      <c r="A477" s="59"/>
      <c r="B477" s="95"/>
      <c r="C477" s="3" t="str">
        <f ca="1">IF(B476="","",CONCATENATE("Okres ",OFFSET(List1!G$11,tisk!A475,0),"
","Právní forma","
",OFFSET(List1!H$11,tisk!A475,0),"
","IČO ",OFFSET(List1!I$11,tisk!A475,0),"
 ","B.Ú. ",OFFSET(List1!J$11,tisk!A475,0)))</f>
        <v/>
      </c>
      <c r="D477" s="5" t="str">
        <f ca="1">IF(B476="","",OFFSET(List1!M$11,tisk!A475,0))</f>
        <v/>
      </c>
      <c r="E477" s="96"/>
      <c r="F477" s="86"/>
      <c r="G477" s="94"/>
      <c r="H477" s="97"/>
      <c r="I477" s="95"/>
      <c r="J477" s="95"/>
      <c r="K477" s="95"/>
      <c r="L477" s="95"/>
      <c r="M477" s="94"/>
    </row>
    <row r="478" spans="1:13" s="2" customFormat="1" ht="30" customHeight="1" x14ac:dyDescent="0.25">
      <c r="A478" s="59">
        <f>ROW()/3-1</f>
        <v>158.33333333333334</v>
      </c>
      <c r="B478" s="95"/>
      <c r="C478" s="3" t="str">
        <f ca="1">IF(B476="","",CONCATENATE("Zástupce","
",OFFSET(List1!K$11,tisk!A475,0)))</f>
        <v/>
      </c>
      <c r="D478" s="5" t="str">
        <f ca="1">IF(B476="","",CONCATENATE("Dotace bude použita na:",OFFSET(List1!N$11,tisk!A475,0)))</f>
        <v/>
      </c>
      <c r="E478" s="96"/>
      <c r="F478" s="88" t="str">
        <f ca="1">IF(B476="","",OFFSET(List1!Q$11,tisk!A475,0))</f>
        <v/>
      </c>
      <c r="G478" s="94"/>
      <c r="H478" s="97"/>
      <c r="I478" s="95"/>
      <c r="J478" s="95"/>
      <c r="K478" s="95"/>
      <c r="L478" s="95"/>
      <c r="M478" s="94"/>
    </row>
    <row r="479" spans="1:13" s="2" customFormat="1" ht="75" customHeight="1" x14ac:dyDescent="0.25">
      <c r="A479" s="59"/>
      <c r="B479" s="95" t="str">
        <f ca="1">IF(OFFSET(List1!B$11,tisk!A478,0)&gt;0,OFFSET(List1!B$11,tisk!A478,0),"")</f>
        <v/>
      </c>
      <c r="C479" s="3" t="str">
        <f ca="1">IF(B479="","",CONCATENATE(OFFSET(List1!C$11,tisk!A478,0),"
",OFFSET(List1!D$11,tisk!A478,0),"
",OFFSET(List1!E$11,tisk!A478,0),"
",OFFSET(List1!F$11,tisk!A478,0)))</f>
        <v/>
      </c>
      <c r="D479" s="87" t="str">
        <f ca="1">IF(B479="","",OFFSET(List1!L$11,tisk!A478,0))</f>
        <v/>
      </c>
      <c r="E479" s="96" t="str">
        <f ca="1">IF(B479="","",OFFSET(List1!O$11,tisk!A478,0))</f>
        <v/>
      </c>
      <c r="F479" s="88" t="str">
        <f ca="1">IF(B479="","",OFFSET(List1!P$11,tisk!A478,0))</f>
        <v/>
      </c>
      <c r="G479" s="94" t="str">
        <f ca="1">IF(B479="","",OFFSET(List1!R$11,tisk!A478,0))</f>
        <v/>
      </c>
      <c r="H479" s="97" t="str">
        <f ca="1">IF(B479="","",OFFSET(List1!S$11,tisk!A478,0))</f>
        <v/>
      </c>
      <c r="I479" s="95" t="str">
        <f ca="1">IF(B479="","",OFFSET(List1!T$11,tisk!A478,0))</f>
        <v/>
      </c>
      <c r="J479" s="95" t="str">
        <f ca="1">IF(B479="","",OFFSET(List1!U$11,tisk!A478,0))</f>
        <v/>
      </c>
      <c r="K479" s="95" t="str">
        <f ca="1">IF(B479="","",OFFSET(List1!V$11,tisk!A478,0))</f>
        <v/>
      </c>
      <c r="L479" s="95" t="str">
        <f ca="1">IF(B479="","",OFFSET(List1!W$11,tisk!A478,0))</f>
        <v/>
      </c>
      <c r="M479" s="94" t="str">
        <f ca="1">IF(B479="","",OFFSET(List1!X$11,tisk!A478,0))</f>
        <v/>
      </c>
    </row>
    <row r="480" spans="1:13" s="2" customFormat="1" ht="75" customHeight="1" x14ac:dyDescent="0.25">
      <c r="A480" s="59"/>
      <c r="B480" s="95"/>
      <c r="C480" s="3" t="str">
        <f ca="1">IF(B479="","",CONCATENATE("Okres ",OFFSET(List1!G$11,tisk!A478,0),"
","Právní forma","
",OFFSET(List1!H$11,tisk!A478,0),"
","IČO ",OFFSET(List1!I$11,tisk!A478,0),"
 ","B.Ú. ",OFFSET(List1!J$11,tisk!A478,0)))</f>
        <v/>
      </c>
      <c r="D480" s="5" t="str">
        <f ca="1">IF(B479="","",OFFSET(List1!M$11,tisk!A478,0))</f>
        <v/>
      </c>
      <c r="E480" s="96"/>
      <c r="F480" s="86"/>
      <c r="G480" s="94"/>
      <c r="H480" s="97"/>
      <c r="I480" s="95"/>
      <c r="J480" s="95"/>
      <c r="K480" s="95"/>
      <c r="L480" s="95"/>
      <c r="M480" s="94"/>
    </row>
    <row r="481" spans="1:13" s="2" customFormat="1" ht="30" customHeight="1" x14ac:dyDescent="0.25">
      <c r="A481" s="59">
        <f>ROW()/3-1</f>
        <v>159.33333333333334</v>
      </c>
      <c r="B481" s="95"/>
      <c r="C481" s="3" t="str">
        <f ca="1">IF(B479="","",CONCATENATE("Zástupce","
",OFFSET(List1!K$11,tisk!A478,0)))</f>
        <v/>
      </c>
      <c r="D481" s="5" t="str">
        <f ca="1">IF(B479="","",CONCATENATE("Dotace bude použita na:",OFFSET(List1!N$11,tisk!A478,0)))</f>
        <v/>
      </c>
      <c r="E481" s="96"/>
      <c r="F481" s="88" t="str">
        <f ca="1">IF(B479="","",OFFSET(List1!Q$11,tisk!A478,0))</f>
        <v/>
      </c>
      <c r="G481" s="94"/>
      <c r="H481" s="97"/>
      <c r="I481" s="95"/>
      <c r="J481" s="95"/>
      <c r="K481" s="95"/>
      <c r="L481" s="95"/>
      <c r="M481" s="94"/>
    </row>
    <row r="482" spans="1:13" s="2" customFormat="1" ht="75" customHeight="1" x14ac:dyDescent="0.25">
      <c r="A482" s="59"/>
      <c r="B482" s="95" t="str">
        <f ca="1">IF(OFFSET(List1!B$11,tisk!A481,0)&gt;0,OFFSET(List1!B$11,tisk!A481,0),"")</f>
        <v/>
      </c>
      <c r="C482" s="3" t="str">
        <f ca="1">IF(B482="","",CONCATENATE(OFFSET(List1!C$11,tisk!A481,0),"
",OFFSET(List1!D$11,tisk!A481,0),"
",OFFSET(List1!E$11,tisk!A481,0),"
",OFFSET(List1!F$11,tisk!A481,0)))</f>
        <v/>
      </c>
      <c r="D482" s="87" t="str">
        <f ca="1">IF(B482="","",OFFSET(List1!L$11,tisk!A481,0))</f>
        <v/>
      </c>
      <c r="E482" s="96" t="str">
        <f ca="1">IF(B482="","",OFFSET(List1!O$11,tisk!A481,0))</f>
        <v/>
      </c>
      <c r="F482" s="88" t="str">
        <f ca="1">IF(B482="","",OFFSET(List1!P$11,tisk!A481,0))</f>
        <v/>
      </c>
      <c r="G482" s="94" t="str">
        <f ca="1">IF(B482="","",OFFSET(List1!R$11,tisk!A481,0))</f>
        <v/>
      </c>
      <c r="H482" s="97" t="str">
        <f ca="1">IF(B482="","",OFFSET(List1!S$11,tisk!A481,0))</f>
        <v/>
      </c>
      <c r="I482" s="95" t="str">
        <f ca="1">IF(B482="","",OFFSET(List1!T$11,tisk!A481,0))</f>
        <v/>
      </c>
      <c r="J482" s="95" t="str">
        <f ca="1">IF(B482="","",OFFSET(List1!U$11,tisk!A481,0))</f>
        <v/>
      </c>
      <c r="K482" s="95" t="str">
        <f ca="1">IF(B482="","",OFFSET(List1!V$11,tisk!A481,0))</f>
        <v/>
      </c>
      <c r="L482" s="95" t="str">
        <f ca="1">IF(B482="","",OFFSET(List1!W$11,tisk!A481,0))</f>
        <v/>
      </c>
      <c r="M482" s="94" t="str">
        <f ca="1">IF(B482="","",OFFSET(List1!X$11,tisk!A481,0))</f>
        <v/>
      </c>
    </row>
    <row r="483" spans="1:13" s="2" customFormat="1" ht="75" customHeight="1" x14ac:dyDescent="0.25">
      <c r="A483" s="59"/>
      <c r="B483" s="95"/>
      <c r="C483" s="3" t="str">
        <f ca="1">IF(B482="","",CONCATENATE("Okres ",OFFSET(List1!G$11,tisk!A481,0),"
","Právní forma","
",OFFSET(List1!H$11,tisk!A481,0),"
","IČO ",OFFSET(List1!I$11,tisk!A481,0),"
 ","B.Ú. ",OFFSET(List1!J$11,tisk!A481,0)))</f>
        <v/>
      </c>
      <c r="D483" s="5" t="str">
        <f ca="1">IF(B482="","",OFFSET(List1!M$11,tisk!A481,0))</f>
        <v/>
      </c>
      <c r="E483" s="96"/>
      <c r="F483" s="86"/>
      <c r="G483" s="94"/>
      <c r="H483" s="97"/>
      <c r="I483" s="95"/>
      <c r="J483" s="95"/>
      <c r="K483" s="95"/>
      <c r="L483" s="95"/>
      <c r="M483" s="94"/>
    </row>
    <row r="484" spans="1:13" s="2" customFormat="1" ht="30" customHeight="1" x14ac:dyDescent="0.25">
      <c r="A484" s="59">
        <f>ROW()/3-1</f>
        <v>160.33333333333334</v>
      </c>
      <c r="B484" s="95"/>
      <c r="C484" s="3" t="str">
        <f ca="1">IF(B482="","",CONCATENATE("Zástupce","
",OFFSET(List1!K$11,tisk!A481,0)))</f>
        <v/>
      </c>
      <c r="D484" s="5" t="str">
        <f ca="1">IF(B482="","",CONCATENATE("Dotace bude použita na:",OFFSET(List1!N$11,tisk!A481,0)))</f>
        <v/>
      </c>
      <c r="E484" s="96"/>
      <c r="F484" s="88" t="str">
        <f ca="1">IF(B482="","",OFFSET(List1!Q$11,tisk!A481,0))</f>
        <v/>
      </c>
      <c r="G484" s="94"/>
      <c r="H484" s="97"/>
      <c r="I484" s="95"/>
      <c r="J484" s="95"/>
      <c r="K484" s="95"/>
      <c r="L484" s="95"/>
      <c r="M484" s="94"/>
    </row>
    <row r="485" spans="1:13" s="2" customFormat="1" ht="75" customHeight="1" x14ac:dyDescent="0.25">
      <c r="A485" s="59"/>
      <c r="B485" s="95" t="str">
        <f ca="1">IF(OFFSET(List1!B$11,tisk!A484,0)&gt;0,OFFSET(List1!B$11,tisk!A484,0),"")</f>
        <v/>
      </c>
      <c r="C485" s="3" t="str">
        <f ca="1">IF(B485="","",CONCATENATE(OFFSET(List1!C$11,tisk!A484,0),"
",OFFSET(List1!D$11,tisk!A484,0),"
",OFFSET(List1!E$11,tisk!A484,0),"
",OFFSET(List1!F$11,tisk!A484,0)))</f>
        <v/>
      </c>
      <c r="D485" s="87" t="str">
        <f ca="1">IF(B485="","",OFFSET(List1!L$11,tisk!A484,0))</f>
        <v/>
      </c>
      <c r="E485" s="96" t="str">
        <f ca="1">IF(B485="","",OFFSET(List1!O$11,tisk!A484,0))</f>
        <v/>
      </c>
      <c r="F485" s="88" t="str">
        <f ca="1">IF(B485="","",OFFSET(List1!P$11,tisk!A484,0))</f>
        <v/>
      </c>
      <c r="G485" s="94" t="str">
        <f ca="1">IF(B485="","",OFFSET(List1!R$11,tisk!A484,0))</f>
        <v/>
      </c>
      <c r="H485" s="97" t="str">
        <f ca="1">IF(B485="","",OFFSET(List1!S$11,tisk!A484,0))</f>
        <v/>
      </c>
      <c r="I485" s="95" t="str">
        <f ca="1">IF(B485="","",OFFSET(List1!T$11,tisk!A484,0))</f>
        <v/>
      </c>
      <c r="J485" s="95" t="str">
        <f ca="1">IF(B485="","",OFFSET(List1!U$11,tisk!A484,0))</f>
        <v/>
      </c>
      <c r="K485" s="95" t="str">
        <f ca="1">IF(B485="","",OFFSET(List1!V$11,tisk!A484,0))</f>
        <v/>
      </c>
      <c r="L485" s="95" t="str">
        <f ca="1">IF(B485="","",OFFSET(List1!W$11,tisk!A484,0))</f>
        <v/>
      </c>
      <c r="M485" s="94" t="str">
        <f ca="1">IF(B485="","",OFFSET(List1!X$11,tisk!A484,0))</f>
        <v/>
      </c>
    </row>
    <row r="486" spans="1:13" s="2" customFormat="1" ht="75" customHeight="1" x14ac:dyDescent="0.25">
      <c r="A486" s="59"/>
      <c r="B486" s="95"/>
      <c r="C486" s="3" t="str">
        <f ca="1">IF(B485="","",CONCATENATE("Okres ",OFFSET(List1!G$11,tisk!A484,0),"
","Právní forma","
",OFFSET(List1!H$11,tisk!A484,0),"
","IČO ",OFFSET(List1!I$11,tisk!A484,0),"
 ","B.Ú. ",OFFSET(List1!J$11,tisk!A484,0)))</f>
        <v/>
      </c>
      <c r="D486" s="5" t="str">
        <f ca="1">IF(B485="","",OFFSET(List1!M$11,tisk!A484,0))</f>
        <v/>
      </c>
      <c r="E486" s="96"/>
      <c r="F486" s="86"/>
      <c r="G486" s="94"/>
      <c r="H486" s="97"/>
      <c r="I486" s="95"/>
      <c r="J486" s="95"/>
      <c r="K486" s="95"/>
      <c r="L486" s="95"/>
      <c r="M486" s="94"/>
    </row>
    <row r="487" spans="1:13" s="2" customFormat="1" ht="30" customHeight="1" x14ac:dyDescent="0.25">
      <c r="A487" s="59">
        <f>ROW()/3-1</f>
        <v>161.33333333333334</v>
      </c>
      <c r="B487" s="95"/>
      <c r="C487" s="3" t="str">
        <f ca="1">IF(B485="","",CONCATENATE("Zástupce","
",OFFSET(List1!K$11,tisk!A484,0)))</f>
        <v/>
      </c>
      <c r="D487" s="5" t="str">
        <f ca="1">IF(B485="","",CONCATENATE("Dotace bude použita na:",OFFSET(List1!N$11,tisk!A484,0)))</f>
        <v/>
      </c>
      <c r="E487" s="96"/>
      <c r="F487" s="88" t="str">
        <f ca="1">IF(B485="","",OFFSET(List1!Q$11,tisk!A484,0))</f>
        <v/>
      </c>
      <c r="G487" s="94"/>
      <c r="H487" s="97"/>
      <c r="I487" s="95"/>
      <c r="J487" s="95"/>
      <c r="K487" s="95"/>
      <c r="L487" s="95"/>
      <c r="M487" s="94"/>
    </row>
    <row r="488" spans="1:13" s="2" customFormat="1" ht="75" customHeight="1" x14ac:dyDescent="0.25">
      <c r="A488" s="59"/>
      <c r="B488" s="95" t="str">
        <f ca="1">IF(OFFSET(List1!B$11,tisk!A487,0)&gt;0,OFFSET(List1!B$11,tisk!A487,0),"")</f>
        <v/>
      </c>
      <c r="C488" s="3" t="str">
        <f ca="1">IF(B488="","",CONCATENATE(OFFSET(List1!C$11,tisk!A487,0),"
",OFFSET(List1!D$11,tisk!A487,0),"
",OFFSET(List1!E$11,tisk!A487,0),"
",OFFSET(List1!F$11,tisk!A487,0)))</f>
        <v/>
      </c>
      <c r="D488" s="87" t="str">
        <f ca="1">IF(B488="","",OFFSET(List1!L$11,tisk!A487,0))</f>
        <v/>
      </c>
      <c r="E488" s="96" t="str">
        <f ca="1">IF(B488="","",OFFSET(List1!O$11,tisk!A487,0))</f>
        <v/>
      </c>
      <c r="F488" s="88" t="str">
        <f ca="1">IF(B488="","",OFFSET(List1!P$11,tisk!A487,0))</f>
        <v/>
      </c>
      <c r="G488" s="94" t="str">
        <f ca="1">IF(B488="","",OFFSET(List1!R$11,tisk!A487,0))</f>
        <v/>
      </c>
      <c r="H488" s="97" t="str">
        <f ca="1">IF(B488="","",OFFSET(List1!S$11,tisk!A487,0))</f>
        <v/>
      </c>
      <c r="I488" s="95" t="str">
        <f ca="1">IF(B488="","",OFFSET(List1!T$11,tisk!A487,0))</f>
        <v/>
      </c>
      <c r="J488" s="95" t="str">
        <f ca="1">IF(B488="","",OFFSET(List1!U$11,tisk!A487,0))</f>
        <v/>
      </c>
      <c r="K488" s="95" t="str">
        <f ca="1">IF(B488="","",OFFSET(List1!V$11,tisk!A487,0))</f>
        <v/>
      </c>
      <c r="L488" s="95" t="str">
        <f ca="1">IF(B488="","",OFFSET(List1!W$11,tisk!A487,0))</f>
        <v/>
      </c>
      <c r="M488" s="94" t="str">
        <f ca="1">IF(B488="","",OFFSET(List1!X$11,tisk!A487,0))</f>
        <v/>
      </c>
    </row>
    <row r="489" spans="1:13" s="2" customFormat="1" ht="75" customHeight="1" x14ac:dyDescent="0.25">
      <c r="A489" s="59"/>
      <c r="B489" s="95"/>
      <c r="C489" s="3" t="str">
        <f ca="1">IF(B488="","",CONCATENATE("Okres ",OFFSET(List1!G$11,tisk!A487,0),"
","Právní forma","
",OFFSET(List1!H$11,tisk!A487,0),"
","IČO ",OFFSET(List1!I$11,tisk!A487,0),"
 ","B.Ú. ",OFFSET(List1!J$11,tisk!A487,0)))</f>
        <v/>
      </c>
      <c r="D489" s="5" t="str">
        <f ca="1">IF(B488="","",OFFSET(List1!M$11,tisk!A487,0))</f>
        <v/>
      </c>
      <c r="E489" s="96"/>
      <c r="F489" s="86"/>
      <c r="G489" s="94"/>
      <c r="H489" s="97"/>
      <c r="I489" s="95"/>
      <c r="J489" s="95"/>
      <c r="K489" s="95"/>
      <c r="L489" s="95"/>
      <c r="M489" s="94"/>
    </row>
    <row r="490" spans="1:13" s="2" customFormat="1" ht="30" customHeight="1" x14ac:dyDescent="0.25">
      <c r="A490" s="59">
        <f>ROW()/3-1</f>
        <v>162.33333333333334</v>
      </c>
      <c r="B490" s="95"/>
      <c r="C490" s="3" t="str">
        <f ca="1">IF(B488="","",CONCATENATE("Zástupce","
",OFFSET(List1!K$11,tisk!A487,0)))</f>
        <v/>
      </c>
      <c r="D490" s="5" t="str">
        <f ca="1">IF(B488="","",CONCATENATE("Dotace bude použita na:",OFFSET(List1!N$11,tisk!A487,0)))</f>
        <v/>
      </c>
      <c r="E490" s="96"/>
      <c r="F490" s="88" t="str">
        <f ca="1">IF(B488="","",OFFSET(List1!Q$11,tisk!A487,0))</f>
        <v/>
      </c>
      <c r="G490" s="94"/>
      <c r="H490" s="97"/>
      <c r="I490" s="95"/>
      <c r="J490" s="95"/>
      <c r="K490" s="95"/>
      <c r="L490" s="95"/>
      <c r="M490" s="94"/>
    </row>
    <row r="491" spans="1:13" s="2" customFormat="1" ht="75" customHeight="1" x14ac:dyDescent="0.25">
      <c r="A491" s="59"/>
      <c r="B491" s="95" t="str">
        <f ca="1">IF(OFFSET(List1!B$11,tisk!A490,0)&gt;0,OFFSET(List1!B$11,tisk!A490,0),"")</f>
        <v/>
      </c>
      <c r="C491" s="3" t="str">
        <f ca="1">IF(B491="","",CONCATENATE(OFFSET(List1!C$11,tisk!A490,0),"
",OFFSET(List1!D$11,tisk!A490,0),"
",OFFSET(List1!E$11,tisk!A490,0),"
",OFFSET(List1!F$11,tisk!A490,0)))</f>
        <v/>
      </c>
      <c r="D491" s="87" t="str">
        <f ca="1">IF(B491="","",OFFSET(List1!L$11,tisk!A490,0))</f>
        <v/>
      </c>
      <c r="E491" s="96" t="str">
        <f ca="1">IF(B491="","",OFFSET(List1!O$11,tisk!A490,0))</f>
        <v/>
      </c>
      <c r="F491" s="88" t="str">
        <f ca="1">IF(B491="","",OFFSET(List1!P$11,tisk!A490,0))</f>
        <v/>
      </c>
      <c r="G491" s="94" t="str">
        <f ca="1">IF(B491="","",OFFSET(List1!R$11,tisk!A490,0))</f>
        <v/>
      </c>
      <c r="H491" s="97" t="str">
        <f ca="1">IF(B491="","",OFFSET(List1!S$11,tisk!A490,0))</f>
        <v/>
      </c>
      <c r="I491" s="95" t="str">
        <f ca="1">IF(B491="","",OFFSET(List1!T$11,tisk!A490,0))</f>
        <v/>
      </c>
      <c r="J491" s="95" t="str">
        <f ca="1">IF(B491="","",OFFSET(List1!U$11,tisk!A490,0))</f>
        <v/>
      </c>
      <c r="K491" s="95" t="str">
        <f ca="1">IF(B491="","",OFFSET(List1!V$11,tisk!A490,0))</f>
        <v/>
      </c>
      <c r="L491" s="95" t="str">
        <f ca="1">IF(B491="","",OFFSET(List1!W$11,tisk!A490,0))</f>
        <v/>
      </c>
      <c r="M491" s="94" t="str">
        <f ca="1">IF(B491="","",OFFSET(List1!X$11,tisk!A490,0))</f>
        <v/>
      </c>
    </row>
    <row r="492" spans="1:13" s="2" customFormat="1" ht="75" customHeight="1" x14ac:dyDescent="0.25">
      <c r="A492" s="59"/>
      <c r="B492" s="95"/>
      <c r="C492" s="3" t="str">
        <f ca="1">IF(B491="","",CONCATENATE("Okres ",OFFSET(List1!G$11,tisk!A490,0),"
","Právní forma","
",OFFSET(List1!H$11,tisk!A490,0),"
","IČO ",OFFSET(List1!I$11,tisk!A490,0),"
 ","B.Ú. ",OFFSET(List1!J$11,tisk!A490,0)))</f>
        <v/>
      </c>
      <c r="D492" s="5" t="str">
        <f ca="1">IF(B491="","",OFFSET(List1!M$11,tisk!A490,0))</f>
        <v/>
      </c>
      <c r="E492" s="96"/>
      <c r="F492" s="86"/>
      <c r="G492" s="94"/>
      <c r="H492" s="97"/>
      <c r="I492" s="95"/>
      <c r="J492" s="95"/>
      <c r="K492" s="95"/>
      <c r="L492" s="95"/>
      <c r="M492" s="94"/>
    </row>
    <row r="493" spans="1:13" s="2" customFormat="1" ht="30" customHeight="1" x14ac:dyDescent="0.25">
      <c r="A493" s="59">
        <f>ROW()/3-1</f>
        <v>163.33333333333334</v>
      </c>
      <c r="B493" s="95"/>
      <c r="C493" s="3" t="str">
        <f ca="1">IF(B491="","",CONCATENATE("Zástupce","
",OFFSET(List1!K$11,tisk!A490,0)))</f>
        <v/>
      </c>
      <c r="D493" s="5" t="str">
        <f ca="1">IF(B491="","",CONCATENATE("Dotace bude použita na:",OFFSET(List1!N$11,tisk!A490,0)))</f>
        <v/>
      </c>
      <c r="E493" s="96"/>
      <c r="F493" s="88" t="str">
        <f ca="1">IF(B491="","",OFFSET(List1!Q$11,tisk!A490,0))</f>
        <v/>
      </c>
      <c r="G493" s="94"/>
      <c r="H493" s="97"/>
      <c r="I493" s="95"/>
      <c r="J493" s="95"/>
      <c r="K493" s="95"/>
      <c r="L493" s="95"/>
      <c r="M493" s="94"/>
    </row>
    <row r="494" spans="1:13" s="2" customFormat="1" ht="75" customHeight="1" x14ac:dyDescent="0.25">
      <c r="A494" s="59"/>
      <c r="B494" s="95" t="str">
        <f ca="1">IF(OFFSET(List1!B$11,tisk!A493,0)&gt;0,OFFSET(List1!B$11,tisk!A493,0),"")</f>
        <v/>
      </c>
      <c r="C494" s="3" t="str">
        <f ca="1">IF(B494="","",CONCATENATE(OFFSET(List1!C$11,tisk!A493,0),"
",OFFSET(List1!D$11,tisk!A493,0),"
",OFFSET(List1!E$11,tisk!A493,0),"
",OFFSET(List1!F$11,tisk!A493,0)))</f>
        <v/>
      </c>
      <c r="D494" s="87" t="str">
        <f ca="1">IF(B494="","",OFFSET(List1!L$11,tisk!A493,0))</f>
        <v/>
      </c>
      <c r="E494" s="96" t="str">
        <f ca="1">IF(B494="","",OFFSET(List1!O$11,tisk!A493,0))</f>
        <v/>
      </c>
      <c r="F494" s="88" t="str">
        <f ca="1">IF(B494="","",OFFSET(List1!P$11,tisk!A493,0))</f>
        <v/>
      </c>
      <c r="G494" s="94" t="str">
        <f ca="1">IF(B494="","",OFFSET(List1!R$11,tisk!A493,0))</f>
        <v/>
      </c>
      <c r="H494" s="97" t="str">
        <f ca="1">IF(B494="","",OFFSET(List1!S$11,tisk!A493,0))</f>
        <v/>
      </c>
      <c r="I494" s="95" t="str">
        <f ca="1">IF(B494="","",OFFSET(List1!T$11,tisk!A493,0))</f>
        <v/>
      </c>
      <c r="J494" s="95" t="str">
        <f ca="1">IF(B494="","",OFFSET(List1!U$11,tisk!A493,0))</f>
        <v/>
      </c>
      <c r="K494" s="95" t="str">
        <f ca="1">IF(B494="","",OFFSET(List1!V$11,tisk!A493,0))</f>
        <v/>
      </c>
      <c r="L494" s="95" t="str">
        <f ca="1">IF(B494="","",OFFSET(List1!W$11,tisk!A493,0))</f>
        <v/>
      </c>
      <c r="M494" s="94" t="str">
        <f ca="1">IF(B494="","",OFFSET(List1!X$11,tisk!A493,0))</f>
        <v/>
      </c>
    </row>
    <row r="495" spans="1:13" s="2" customFormat="1" ht="75" customHeight="1" x14ac:dyDescent="0.25">
      <c r="A495" s="59"/>
      <c r="B495" s="95"/>
      <c r="C495" s="3" t="str">
        <f ca="1">IF(B494="","",CONCATENATE("Okres ",OFFSET(List1!G$11,tisk!A493,0),"
","Právní forma","
",OFFSET(List1!H$11,tisk!A493,0),"
","IČO ",OFFSET(List1!I$11,tisk!A493,0),"
 ","B.Ú. ",OFFSET(List1!J$11,tisk!A493,0)))</f>
        <v/>
      </c>
      <c r="D495" s="5" t="str">
        <f ca="1">IF(B494="","",OFFSET(List1!M$11,tisk!A493,0))</f>
        <v/>
      </c>
      <c r="E495" s="96"/>
      <c r="F495" s="86"/>
      <c r="G495" s="94"/>
      <c r="H495" s="97"/>
      <c r="I495" s="95"/>
      <c r="J495" s="95"/>
      <c r="K495" s="95"/>
      <c r="L495" s="95"/>
      <c r="M495" s="94"/>
    </row>
    <row r="496" spans="1:13" s="2" customFormat="1" ht="30" customHeight="1" x14ac:dyDescent="0.25">
      <c r="A496" s="59">
        <f>ROW()/3-1</f>
        <v>164.33333333333334</v>
      </c>
      <c r="B496" s="95"/>
      <c r="C496" s="3" t="str">
        <f ca="1">IF(B494="","",CONCATENATE("Zástupce","
",OFFSET(List1!K$11,tisk!A493,0)))</f>
        <v/>
      </c>
      <c r="D496" s="5" t="str">
        <f ca="1">IF(B494="","",CONCATENATE("Dotace bude použita na:",OFFSET(List1!N$11,tisk!A493,0)))</f>
        <v/>
      </c>
      <c r="E496" s="96"/>
      <c r="F496" s="88" t="str">
        <f ca="1">IF(B494="","",OFFSET(List1!Q$11,tisk!A493,0))</f>
        <v/>
      </c>
      <c r="G496" s="94"/>
      <c r="H496" s="97"/>
      <c r="I496" s="95"/>
      <c r="J496" s="95"/>
      <c r="K496" s="95"/>
      <c r="L496" s="95"/>
      <c r="M496" s="94"/>
    </row>
    <row r="497" spans="1:13" s="2" customFormat="1" ht="75" customHeight="1" x14ac:dyDescent="0.25">
      <c r="A497" s="59"/>
      <c r="B497" s="95" t="str">
        <f ca="1">IF(OFFSET(List1!B$11,tisk!A496,0)&gt;0,OFFSET(List1!B$11,tisk!A496,0),"")</f>
        <v/>
      </c>
      <c r="C497" s="3" t="str">
        <f ca="1">IF(B497="","",CONCATENATE(OFFSET(List1!C$11,tisk!A496,0),"
",OFFSET(List1!D$11,tisk!A496,0),"
",OFFSET(List1!E$11,tisk!A496,0),"
",OFFSET(List1!F$11,tisk!A496,0)))</f>
        <v/>
      </c>
      <c r="D497" s="87" t="str">
        <f ca="1">IF(B497="","",OFFSET(List1!L$11,tisk!A496,0))</f>
        <v/>
      </c>
      <c r="E497" s="96" t="str">
        <f ca="1">IF(B497="","",OFFSET(List1!O$11,tisk!A496,0))</f>
        <v/>
      </c>
      <c r="F497" s="88" t="str">
        <f ca="1">IF(B497="","",OFFSET(List1!P$11,tisk!A496,0))</f>
        <v/>
      </c>
      <c r="G497" s="94" t="str">
        <f ca="1">IF(B497="","",OFFSET(List1!R$11,tisk!A496,0))</f>
        <v/>
      </c>
      <c r="H497" s="97" t="str">
        <f ca="1">IF(B497="","",OFFSET(List1!S$11,tisk!A496,0))</f>
        <v/>
      </c>
      <c r="I497" s="95" t="str">
        <f ca="1">IF(B497="","",OFFSET(List1!T$11,tisk!A496,0))</f>
        <v/>
      </c>
      <c r="J497" s="95" t="str">
        <f ca="1">IF(B497="","",OFFSET(List1!U$11,tisk!A496,0))</f>
        <v/>
      </c>
      <c r="K497" s="95" t="str">
        <f ca="1">IF(B497="","",OFFSET(List1!V$11,tisk!A496,0))</f>
        <v/>
      </c>
      <c r="L497" s="95" t="str">
        <f ca="1">IF(B497="","",OFFSET(List1!W$11,tisk!A496,0))</f>
        <v/>
      </c>
      <c r="M497" s="94" t="str">
        <f ca="1">IF(B497="","",OFFSET(List1!X$11,tisk!A496,0))</f>
        <v/>
      </c>
    </row>
    <row r="498" spans="1:13" s="2" customFormat="1" ht="75" customHeight="1" x14ac:dyDescent="0.25">
      <c r="A498" s="59"/>
      <c r="B498" s="95"/>
      <c r="C498" s="3" t="str">
        <f ca="1">IF(B497="","",CONCATENATE("Okres ",OFFSET(List1!G$11,tisk!A496,0),"
","Právní forma","
",OFFSET(List1!H$11,tisk!A496,0),"
","IČO ",OFFSET(List1!I$11,tisk!A496,0),"
 ","B.Ú. ",OFFSET(List1!J$11,tisk!A496,0)))</f>
        <v/>
      </c>
      <c r="D498" s="5" t="str">
        <f ca="1">IF(B497="","",OFFSET(List1!M$11,tisk!A496,0))</f>
        <v/>
      </c>
      <c r="E498" s="96"/>
      <c r="F498" s="86"/>
      <c r="G498" s="94"/>
      <c r="H498" s="97"/>
      <c r="I498" s="95"/>
      <c r="J498" s="95"/>
      <c r="K498" s="95"/>
      <c r="L498" s="95"/>
      <c r="M498" s="94"/>
    </row>
    <row r="499" spans="1:13" s="2" customFormat="1" ht="30" customHeight="1" x14ac:dyDescent="0.25">
      <c r="A499" s="59">
        <f>ROW()/3-1</f>
        <v>165.33333333333334</v>
      </c>
      <c r="B499" s="95"/>
      <c r="C499" s="3" t="str">
        <f ca="1">IF(B497="","",CONCATENATE("Zástupce","
",OFFSET(List1!K$11,tisk!A496,0)))</f>
        <v/>
      </c>
      <c r="D499" s="5" t="str">
        <f ca="1">IF(B497="","",CONCATENATE("Dotace bude použita na:",OFFSET(List1!N$11,tisk!A496,0)))</f>
        <v/>
      </c>
      <c r="E499" s="96"/>
      <c r="F499" s="88" t="str">
        <f ca="1">IF(B497="","",OFFSET(List1!Q$11,tisk!A496,0))</f>
        <v/>
      </c>
      <c r="G499" s="94"/>
      <c r="H499" s="97"/>
      <c r="I499" s="95"/>
      <c r="J499" s="95"/>
      <c r="K499" s="95"/>
      <c r="L499" s="95"/>
      <c r="M499" s="94"/>
    </row>
    <row r="500" spans="1:13" s="2" customFormat="1" ht="75" customHeight="1" x14ac:dyDescent="0.25">
      <c r="A500" s="59"/>
      <c r="B500" s="95" t="str">
        <f ca="1">IF(OFFSET(List1!B$11,tisk!A499,0)&gt;0,OFFSET(List1!B$11,tisk!A499,0),"")</f>
        <v/>
      </c>
      <c r="C500" s="3" t="str">
        <f ca="1">IF(B500="","",CONCATENATE(OFFSET(List1!C$11,tisk!A499,0),"
",OFFSET(List1!D$11,tisk!A499,0),"
",OFFSET(List1!E$11,tisk!A499,0),"
",OFFSET(List1!F$11,tisk!A499,0)))</f>
        <v/>
      </c>
      <c r="D500" s="87" t="str">
        <f ca="1">IF(B500="","",OFFSET(List1!L$11,tisk!A499,0))</f>
        <v/>
      </c>
      <c r="E500" s="96" t="str">
        <f ca="1">IF(B500="","",OFFSET(List1!O$11,tisk!A499,0))</f>
        <v/>
      </c>
      <c r="F500" s="88" t="str">
        <f ca="1">IF(B500="","",OFFSET(List1!P$11,tisk!A499,0))</f>
        <v/>
      </c>
      <c r="G500" s="94" t="str">
        <f ca="1">IF(B500="","",OFFSET(List1!R$11,tisk!A499,0))</f>
        <v/>
      </c>
      <c r="H500" s="97" t="str">
        <f ca="1">IF(B500="","",OFFSET(List1!S$11,tisk!A499,0))</f>
        <v/>
      </c>
      <c r="I500" s="95" t="str">
        <f ca="1">IF(B500="","",OFFSET(List1!T$11,tisk!A499,0))</f>
        <v/>
      </c>
      <c r="J500" s="95" t="str">
        <f ca="1">IF(B500="","",OFFSET(List1!U$11,tisk!A499,0))</f>
        <v/>
      </c>
      <c r="K500" s="95" t="str">
        <f ca="1">IF(B500="","",OFFSET(List1!V$11,tisk!A499,0))</f>
        <v/>
      </c>
      <c r="L500" s="95" t="str">
        <f ca="1">IF(B500="","",OFFSET(List1!W$11,tisk!A499,0))</f>
        <v/>
      </c>
      <c r="M500" s="94" t="str">
        <f ca="1">IF(B500="","",OFFSET(List1!X$11,tisk!A499,0))</f>
        <v/>
      </c>
    </row>
    <row r="501" spans="1:13" s="2" customFormat="1" ht="75" customHeight="1" x14ac:dyDescent="0.25">
      <c r="A501" s="59"/>
      <c r="B501" s="95"/>
      <c r="C501" s="3" t="str">
        <f ca="1">IF(B500="","",CONCATENATE("Okres ",OFFSET(List1!G$11,tisk!A499,0),"
","Právní forma","
",OFFSET(List1!H$11,tisk!A499,0),"
","IČO ",OFFSET(List1!I$11,tisk!A499,0),"
 ","B.Ú. ",OFFSET(List1!J$11,tisk!A499,0)))</f>
        <v/>
      </c>
      <c r="D501" s="5" t="str">
        <f ca="1">IF(B500="","",OFFSET(List1!M$11,tisk!A499,0))</f>
        <v/>
      </c>
      <c r="E501" s="96"/>
      <c r="F501" s="86"/>
      <c r="G501" s="94"/>
      <c r="H501" s="97"/>
      <c r="I501" s="95"/>
      <c r="J501" s="95"/>
      <c r="K501" s="95"/>
      <c r="L501" s="95"/>
      <c r="M501" s="94"/>
    </row>
    <row r="502" spans="1:13" s="2" customFormat="1" ht="30" customHeight="1" x14ac:dyDescent="0.25">
      <c r="A502" s="59">
        <f>ROW()/3-1</f>
        <v>166.33333333333334</v>
      </c>
      <c r="B502" s="95"/>
      <c r="C502" s="3" t="str">
        <f ca="1">IF(B500="","",CONCATENATE("Zástupce","
",OFFSET(List1!K$11,tisk!A499,0)))</f>
        <v/>
      </c>
      <c r="D502" s="5" t="str">
        <f ca="1">IF(B500="","",CONCATENATE("Dotace bude použita na:",OFFSET(List1!N$11,tisk!A499,0)))</f>
        <v/>
      </c>
      <c r="E502" s="96"/>
      <c r="F502" s="88" t="str">
        <f ca="1">IF(B500="","",OFFSET(List1!Q$11,tisk!A499,0))</f>
        <v/>
      </c>
      <c r="G502" s="94"/>
      <c r="H502" s="97"/>
      <c r="I502" s="95"/>
      <c r="J502" s="95"/>
      <c r="K502" s="95"/>
      <c r="L502" s="95"/>
      <c r="M502" s="94"/>
    </row>
    <row r="503" spans="1:13" s="2" customFormat="1" ht="75" customHeight="1" x14ac:dyDescent="0.25">
      <c r="A503" s="59"/>
      <c r="B503" s="95" t="str">
        <f ca="1">IF(OFFSET(List1!B$11,tisk!A502,0)&gt;0,OFFSET(List1!B$11,tisk!A502,0),"")</f>
        <v/>
      </c>
      <c r="C503" s="3" t="str">
        <f ca="1">IF(B503="","",CONCATENATE(OFFSET(List1!C$11,tisk!A502,0),"
",OFFSET(List1!D$11,tisk!A502,0),"
",OFFSET(List1!E$11,tisk!A502,0),"
",OFFSET(List1!F$11,tisk!A502,0)))</f>
        <v/>
      </c>
      <c r="D503" s="87" t="str">
        <f ca="1">IF(B503="","",OFFSET(List1!L$11,tisk!A502,0))</f>
        <v/>
      </c>
      <c r="E503" s="96" t="str">
        <f ca="1">IF(B503="","",OFFSET(List1!O$11,tisk!A502,0))</f>
        <v/>
      </c>
      <c r="F503" s="88" t="str">
        <f ca="1">IF(B503="","",OFFSET(List1!P$11,tisk!A502,0))</f>
        <v/>
      </c>
      <c r="G503" s="94" t="str">
        <f ca="1">IF(B503="","",OFFSET(List1!R$11,tisk!A502,0))</f>
        <v/>
      </c>
      <c r="H503" s="97" t="str">
        <f ca="1">IF(B503="","",OFFSET(List1!S$11,tisk!A502,0))</f>
        <v/>
      </c>
      <c r="I503" s="95" t="str">
        <f ca="1">IF(B503="","",OFFSET(List1!T$11,tisk!A502,0))</f>
        <v/>
      </c>
      <c r="J503" s="95" t="str">
        <f ca="1">IF(B503="","",OFFSET(List1!U$11,tisk!A502,0))</f>
        <v/>
      </c>
      <c r="K503" s="95" t="str">
        <f ca="1">IF(B503="","",OFFSET(List1!V$11,tisk!A502,0))</f>
        <v/>
      </c>
      <c r="L503" s="95" t="str">
        <f ca="1">IF(B503="","",OFFSET(List1!W$11,tisk!A502,0))</f>
        <v/>
      </c>
      <c r="M503" s="94" t="str">
        <f ca="1">IF(B503="","",OFFSET(List1!X$11,tisk!A502,0))</f>
        <v/>
      </c>
    </row>
    <row r="504" spans="1:13" s="2" customFormat="1" ht="75" customHeight="1" x14ac:dyDescent="0.25">
      <c r="A504" s="59"/>
      <c r="B504" s="95"/>
      <c r="C504" s="3" t="str">
        <f ca="1">IF(B503="","",CONCATENATE("Okres ",OFFSET(List1!G$11,tisk!A502,0),"
","Právní forma","
",OFFSET(List1!H$11,tisk!A502,0),"
","IČO ",OFFSET(List1!I$11,tisk!A502,0),"
 ","B.Ú. ",OFFSET(List1!J$11,tisk!A502,0)))</f>
        <v/>
      </c>
      <c r="D504" s="5" t="str">
        <f ca="1">IF(B503="","",OFFSET(List1!M$11,tisk!A502,0))</f>
        <v/>
      </c>
      <c r="E504" s="96"/>
      <c r="F504" s="86"/>
      <c r="G504" s="94"/>
      <c r="H504" s="97"/>
      <c r="I504" s="95"/>
      <c r="J504" s="95"/>
      <c r="K504" s="95"/>
      <c r="L504" s="95"/>
      <c r="M504" s="94"/>
    </row>
    <row r="505" spans="1:13" s="2" customFormat="1" ht="30" customHeight="1" x14ac:dyDescent="0.25">
      <c r="A505" s="59">
        <f>ROW()/3-1</f>
        <v>167.33333333333334</v>
      </c>
      <c r="B505" s="95"/>
      <c r="C505" s="3" t="str">
        <f ca="1">IF(B503="","",CONCATENATE("Zástupce","
",OFFSET(List1!K$11,tisk!A502,0)))</f>
        <v/>
      </c>
      <c r="D505" s="5" t="str">
        <f ca="1">IF(B503="","",CONCATENATE("Dotace bude použita na:",OFFSET(List1!N$11,tisk!A502,0)))</f>
        <v/>
      </c>
      <c r="E505" s="96"/>
      <c r="F505" s="88" t="str">
        <f ca="1">IF(B503="","",OFFSET(List1!Q$11,tisk!A502,0))</f>
        <v/>
      </c>
      <c r="G505" s="94"/>
      <c r="H505" s="97"/>
      <c r="I505" s="95"/>
      <c r="J505" s="95"/>
      <c r="K505" s="95"/>
      <c r="L505" s="95"/>
      <c r="M505" s="94"/>
    </row>
    <row r="506" spans="1:13" s="2" customFormat="1" ht="75" customHeight="1" x14ac:dyDescent="0.25">
      <c r="A506" s="59"/>
      <c r="B506" s="95" t="str">
        <f ca="1">IF(OFFSET(List1!B$11,tisk!A505,0)&gt;0,OFFSET(List1!B$11,tisk!A505,0),"")</f>
        <v/>
      </c>
      <c r="C506" s="3" t="str">
        <f ca="1">IF(B506="","",CONCATENATE(OFFSET(List1!C$11,tisk!A505,0),"
",OFFSET(List1!D$11,tisk!A505,0),"
",OFFSET(List1!E$11,tisk!A505,0),"
",OFFSET(List1!F$11,tisk!A505,0)))</f>
        <v/>
      </c>
      <c r="D506" s="87" t="str">
        <f ca="1">IF(B506="","",OFFSET(List1!L$11,tisk!A505,0))</f>
        <v/>
      </c>
      <c r="E506" s="96" t="str">
        <f ca="1">IF(B506="","",OFFSET(List1!O$11,tisk!A505,0))</f>
        <v/>
      </c>
      <c r="F506" s="88" t="str">
        <f ca="1">IF(B506="","",OFFSET(List1!P$11,tisk!A505,0))</f>
        <v/>
      </c>
      <c r="G506" s="94" t="str">
        <f ca="1">IF(B506="","",OFFSET(List1!R$11,tisk!A505,0))</f>
        <v/>
      </c>
      <c r="H506" s="97" t="str">
        <f ca="1">IF(B506="","",OFFSET(List1!S$11,tisk!A505,0))</f>
        <v/>
      </c>
      <c r="I506" s="95" t="str">
        <f ca="1">IF(B506="","",OFFSET(List1!T$11,tisk!A505,0))</f>
        <v/>
      </c>
      <c r="J506" s="95" t="str">
        <f ca="1">IF(B506="","",OFFSET(List1!U$11,tisk!A505,0))</f>
        <v/>
      </c>
      <c r="K506" s="95" t="str">
        <f ca="1">IF(B506="","",OFFSET(List1!V$11,tisk!A505,0))</f>
        <v/>
      </c>
      <c r="L506" s="95" t="str">
        <f ca="1">IF(B506="","",OFFSET(List1!W$11,tisk!A505,0))</f>
        <v/>
      </c>
      <c r="M506" s="94" t="str">
        <f ca="1">IF(B506="","",OFFSET(List1!X$11,tisk!A505,0))</f>
        <v/>
      </c>
    </row>
    <row r="507" spans="1:13" s="2" customFormat="1" ht="75" customHeight="1" x14ac:dyDescent="0.25">
      <c r="A507" s="59"/>
      <c r="B507" s="95"/>
      <c r="C507" s="3" t="str">
        <f ca="1">IF(B506="","",CONCATENATE("Okres ",OFFSET(List1!G$11,tisk!A505,0),"
","Právní forma","
",OFFSET(List1!H$11,tisk!A505,0),"
","IČO ",OFFSET(List1!I$11,tisk!A505,0),"
 ","B.Ú. ",OFFSET(List1!J$11,tisk!A505,0)))</f>
        <v/>
      </c>
      <c r="D507" s="5" t="str">
        <f ca="1">IF(B506="","",OFFSET(List1!M$11,tisk!A505,0))</f>
        <v/>
      </c>
      <c r="E507" s="96"/>
      <c r="F507" s="86"/>
      <c r="G507" s="94"/>
      <c r="H507" s="97"/>
      <c r="I507" s="95"/>
      <c r="J507" s="95"/>
      <c r="K507" s="95"/>
      <c r="L507" s="95"/>
      <c r="M507" s="94"/>
    </row>
    <row r="508" spans="1:13" s="2" customFormat="1" ht="30" customHeight="1" x14ac:dyDescent="0.25">
      <c r="A508" s="59">
        <f>ROW()/3-1</f>
        <v>168.33333333333334</v>
      </c>
      <c r="B508" s="95"/>
      <c r="C508" s="3" t="str">
        <f ca="1">IF(B506="","",CONCATENATE("Zástupce","
",OFFSET(List1!K$11,tisk!A505,0)))</f>
        <v/>
      </c>
      <c r="D508" s="5" t="str">
        <f ca="1">IF(B506="","",CONCATENATE("Dotace bude použita na:",OFFSET(List1!N$11,tisk!A505,0)))</f>
        <v/>
      </c>
      <c r="E508" s="96"/>
      <c r="F508" s="88" t="str">
        <f ca="1">IF(B506="","",OFFSET(List1!Q$11,tisk!A505,0))</f>
        <v/>
      </c>
      <c r="G508" s="94"/>
      <c r="H508" s="97"/>
      <c r="I508" s="95"/>
      <c r="J508" s="95"/>
      <c r="K508" s="95"/>
      <c r="L508" s="95"/>
      <c r="M508" s="94"/>
    </row>
    <row r="509" spans="1:13" s="2" customFormat="1" ht="75" customHeight="1" x14ac:dyDescent="0.25">
      <c r="A509" s="59"/>
      <c r="B509" s="95" t="str">
        <f ca="1">IF(OFFSET(List1!B$11,tisk!A508,0)&gt;0,OFFSET(List1!B$11,tisk!A508,0),"")</f>
        <v/>
      </c>
      <c r="C509" s="3" t="str">
        <f ca="1">IF(B509="","",CONCATENATE(OFFSET(List1!C$11,tisk!A508,0),"
",OFFSET(List1!D$11,tisk!A508,0),"
",OFFSET(List1!E$11,tisk!A508,0),"
",OFFSET(List1!F$11,tisk!A508,0)))</f>
        <v/>
      </c>
      <c r="D509" s="87" t="str">
        <f ca="1">IF(B509="","",OFFSET(List1!L$11,tisk!A508,0))</f>
        <v/>
      </c>
      <c r="E509" s="96" t="str">
        <f ca="1">IF(B509="","",OFFSET(List1!O$11,tisk!A508,0))</f>
        <v/>
      </c>
      <c r="F509" s="88" t="str">
        <f ca="1">IF(B509="","",OFFSET(List1!P$11,tisk!A508,0))</f>
        <v/>
      </c>
      <c r="G509" s="94" t="str">
        <f ca="1">IF(B509="","",OFFSET(List1!R$11,tisk!A508,0))</f>
        <v/>
      </c>
      <c r="H509" s="97" t="str">
        <f ca="1">IF(B509="","",OFFSET(List1!S$11,tisk!A508,0))</f>
        <v/>
      </c>
      <c r="I509" s="95" t="str">
        <f ca="1">IF(B509="","",OFFSET(List1!T$11,tisk!A508,0))</f>
        <v/>
      </c>
      <c r="J509" s="95" t="str">
        <f ca="1">IF(B509="","",OFFSET(List1!U$11,tisk!A508,0))</f>
        <v/>
      </c>
      <c r="K509" s="95" t="str">
        <f ca="1">IF(B509="","",OFFSET(List1!V$11,tisk!A508,0))</f>
        <v/>
      </c>
      <c r="L509" s="95" t="str">
        <f ca="1">IF(B509="","",OFFSET(List1!W$11,tisk!A508,0))</f>
        <v/>
      </c>
      <c r="M509" s="94" t="str">
        <f ca="1">IF(B509="","",OFFSET(List1!X$11,tisk!A508,0))</f>
        <v/>
      </c>
    </row>
    <row r="510" spans="1:13" s="2" customFormat="1" ht="75" customHeight="1" x14ac:dyDescent="0.25">
      <c r="A510" s="59"/>
      <c r="B510" s="95"/>
      <c r="C510" s="3" t="str">
        <f ca="1">IF(B509="","",CONCATENATE("Okres ",OFFSET(List1!G$11,tisk!A508,0),"
","Právní forma","
",OFFSET(List1!H$11,tisk!A508,0),"
","IČO ",OFFSET(List1!I$11,tisk!A508,0),"
 ","B.Ú. ",OFFSET(List1!J$11,tisk!A508,0)))</f>
        <v/>
      </c>
      <c r="D510" s="5" t="str">
        <f ca="1">IF(B509="","",OFFSET(List1!M$11,tisk!A508,0))</f>
        <v/>
      </c>
      <c r="E510" s="96"/>
      <c r="F510" s="86"/>
      <c r="G510" s="94"/>
      <c r="H510" s="97"/>
      <c r="I510" s="95"/>
      <c r="J510" s="95"/>
      <c r="K510" s="95"/>
      <c r="L510" s="95"/>
      <c r="M510" s="94"/>
    </row>
    <row r="511" spans="1:13" s="2" customFormat="1" ht="30" customHeight="1" x14ac:dyDescent="0.25">
      <c r="A511" s="59">
        <f>ROW()/3-1</f>
        <v>169.33333333333334</v>
      </c>
      <c r="B511" s="95"/>
      <c r="C511" s="3" t="str">
        <f ca="1">IF(B509="","",CONCATENATE("Zástupce","
",OFFSET(List1!K$11,tisk!A508,0)))</f>
        <v/>
      </c>
      <c r="D511" s="5" t="str">
        <f ca="1">IF(B509="","",CONCATENATE("Dotace bude použita na:",OFFSET(List1!N$11,tisk!A508,0)))</f>
        <v/>
      </c>
      <c r="E511" s="96"/>
      <c r="F511" s="88" t="str">
        <f ca="1">IF(B509="","",OFFSET(List1!Q$11,tisk!A508,0))</f>
        <v/>
      </c>
      <c r="G511" s="94"/>
      <c r="H511" s="97"/>
      <c r="I511" s="95"/>
      <c r="J511" s="95"/>
      <c r="K511" s="95"/>
      <c r="L511" s="95"/>
      <c r="M511" s="94"/>
    </row>
    <row r="512" spans="1:13" s="2" customFormat="1" ht="75" customHeight="1" x14ac:dyDescent="0.25">
      <c r="A512" s="59"/>
      <c r="B512" s="95" t="str">
        <f ca="1">IF(OFFSET(List1!B$11,tisk!A511,0)&gt;0,OFFSET(List1!B$11,tisk!A511,0),"")</f>
        <v/>
      </c>
      <c r="C512" s="3" t="str">
        <f ca="1">IF(B512="","",CONCATENATE(OFFSET(List1!C$11,tisk!A511,0),"
",OFFSET(List1!D$11,tisk!A511,0),"
",OFFSET(List1!E$11,tisk!A511,0),"
",OFFSET(List1!F$11,tisk!A511,0)))</f>
        <v/>
      </c>
      <c r="D512" s="87" t="str">
        <f ca="1">IF(B512="","",OFFSET(List1!L$11,tisk!A511,0))</f>
        <v/>
      </c>
      <c r="E512" s="96" t="str">
        <f ca="1">IF(B512="","",OFFSET(List1!O$11,tisk!A511,0))</f>
        <v/>
      </c>
      <c r="F512" s="88" t="str">
        <f ca="1">IF(B512="","",OFFSET(List1!P$11,tisk!A511,0))</f>
        <v/>
      </c>
      <c r="G512" s="94" t="str">
        <f ca="1">IF(B512="","",OFFSET(List1!R$11,tisk!A511,0))</f>
        <v/>
      </c>
      <c r="H512" s="97" t="str">
        <f ca="1">IF(B512="","",OFFSET(List1!S$11,tisk!A511,0))</f>
        <v/>
      </c>
      <c r="I512" s="95" t="str">
        <f ca="1">IF(B512="","",OFFSET(List1!T$11,tisk!A511,0))</f>
        <v/>
      </c>
      <c r="J512" s="95" t="str">
        <f ca="1">IF(B512="","",OFFSET(List1!U$11,tisk!A511,0))</f>
        <v/>
      </c>
      <c r="K512" s="95" t="str">
        <f ca="1">IF(B512="","",OFFSET(List1!V$11,tisk!A511,0))</f>
        <v/>
      </c>
      <c r="L512" s="95" t="str">
        <f ca="1">IF(B512="","",OFFSET(List1!W$11,tisk!A511,0))</f>
        <v/>
      </c>
      <c r="M512" s="94" t="str">
        <f ca="1">IF(B512="","",OFFSET(List1!X$11,tisk!A511,0))</f>
        <v/>
      </c>
    </row>
    <row r="513" spans="1:13" s="2" customFormat="1" ht="75" customHeight="1" x14ac:dyDescent="0.25">
      <c r="A513" s="59"/>
      <c r="B513" s="95"/>
      <c r="C513" s="3" t="str">
        <f ca="1">IF(B512="","",CONCATENATE("Okres ",OFFSET(List1!G$11,tisk!A511,0),"
","Právní forma","
",OFFSET(List1!H$11,tisk!A511,0),"
","IČO ",OFFSET(List1!I$11,tisk!A511,0),"
 ","B.Ú. ",OFFSET(List1!J$11,tisk!A511,0)))</f>
        <v/>
      </c>
      <c r="D513" s="5" t="str">
        <f ca="1">IF(B512="","",OFFSET(List1!M$11,tisk!A511,0))</f>
        <v/>
      </c>
      <c r="E513" s="96"/>
      <c r="F513" s="86"/>
      <c r="G513" s="94"/>
      <c r="H513" s="97"/>
      <c r="I513" s="95"/>
      <c r="J513" s="95"/>
      <c r="K513" s="95"/>
      <c r="L513" s="95"/>
      <c r="M513" s="94"/>
    </row>
    <row r="514" spans="1:13" s="2" customFormat="1" ht="30" customHeight="1" x14ac:dyDescent="0.25">
      <c r="A514" s="59">
        <f>ROW()/3-1</f>
        <v>170.33333333333334</v>
      </c>
      <c r="B514" s="95"/>
      <c r="C514" s="3" t="str">
        <f ca="1">IF(B512="","",CONCATENATE("Zástupce","
",OFFSET(List1!K$11,tisk!A511,0)))</f>
        <v/>
      </c>
      <c r="D514" s="5" t="str">
        <f ca="1">IF(B512="","",CONCATENATE("Dotace bude použita na:",OFFSET(List1!N$11,tisk!A511,0)))</f>
        <v/>
      </c>
      <c r="E514" s="96"/>
      <c r="F514" s="88" t="str">
        <f ca="1">IF(B512="","",OFFSET(List1!Q$11,tisk!A511,0))</f>
        <v/>
      </c>
      <c r="G514" s="94"/>
      <c r="H514" s="97"/>
      <c r="I514" s="95"/>
      <c r="J514" s="95"/>
      <c r="K514" s="95"/>
      <c r="L514" s="95"/>
      <c r="M514" s="94"/>
    </row>
    <row r="515" spans="1:13" s="2" customFormat="1" ht="75" customHeight="1" x14ac:dyDescent="0.25">
      <c r="A515" s="59"/>
      <c r="B515" s="95" t="str">
        <f ca="1">IF(OFFSET(List1!B$11,tisk!A514,0)&gt;0,OFFSET(List1!B$11,tisk!A514,0),"")</f>
        <v/>
      </c>
      <c r="C515" s="3" t="str">
        <f ca="1">IF(B515="","",CONCATENATE(OFFSET(List1!C$11,tisk!A514,0),"
",OFFSET(List1!D$11,tisk!A514,0),"
",OFFSET(List1!E$11,tisk!A514,0),"
",OFFSET(List1!F$11,tisk!A514,0)))</f>
        <v/>
      </c>
      <c r="D515" s="87" t="str">
        <f ca="1">IF(B515="","",OFFSET(List1!L$11,tisk!A514,0))</f>
        <v/>
      </c>
      <c r="E515" s="96" t="str">
        <f ca="1">IF(B515="","",OFFSET(List1!O$11,tisk!A514,0))</f>
        <v/>
      </c>
      <c r="F515" s="88" t="str">
        <f ca="1">IF(B515="","",OFFSET(List1!P$11,tisk!A514,0))</f>
        <v/>
      </c>
      <c r="G515" s="94" t="str">
        <f ca="1">IF(B515="","",OFFSET(List1!R$11,tisk!A514,0))</f>
        <v/>
      </c>
      <c r="H515" s="97" t="str">
        <f ca="1">IF(B515="","",OFFSET(List1!S$11,tisk!A514,0))</f>
        <v/>
      </c>
      <c r="I515" s="95" t="str">
        <f ca="1">IF(B515="","",OFFSET(List1!T$11,tisk!A514,0))</f>
        <v/>
      </c>
      <c r="J515" s="95" t="str">
        <f ca="1">IF(B515="","",OFFSET(List1!U$11,tisk!A514,0))</f>
        <v/>
      </c>
      <c r="K515" s="95" t="str">
        <f ca="1">IF(B515="","",OFFSET(List1!V$11,tisk!A514,0))</f>
        <v/>
      </c>
      <c r="L515" s="95" t="str">
        <f ca="1">IF(B515="","",OFFSET(List1!W$11,tisk!A514,0))</f>
        <v/>
      </c>
      <c r="M515" s="94" t="str">
        <f ca="1">IF(B515="","",OFFSET(List1!X$11,tisk!A514,0))</f>
        <v/>
      </c>
    </row>
    <row r="516" spans="1:13" s="2" customFormat="1" ht="75" customHeight="1" x14ac:dyDescent="0.25">
      <c r="A516" s="59"/>
      <c r="B516" s="95"/>
      <c r="C516" s="3" t="str">
        <f ca="1">IF(B515="","",CONCATENATE("Okres ",OFFSET(List1!G$11,tisk!A514,0),"
","Právní forma","
",OFFSET(List1!H$11,tisk!A514,0),"
","IČO ",OFFSET(List1!I$11,tisk!A514,0),"
 ","B.Ú. ",OFFSET(List1!J$11,tisk!A514,0)))</f>
        <v/>
      </c>
      <c r="D516" s="5" t="str">
        <f ca="1">IF(B515="","",OFFSET(List1!M$11,tisk!A514,0))</f>
        <v/>
      </c>
      <c r="E516" s="96"/>
      <c r="F516" s="86"/>
      <c r="G516" s="94"/>
      <c r="H516" s="97"/>
      <c r="I516" s="95"/>
      <c r="J516" s="95"/>
      <c r="K516" s="95"/>
      <c r="L516" s="95"/>
      <c r="M516" s="94"/>
    </row>
    <row r="517" spans="1:13" s="2" customFormat="1" ht="30" customHeight="1" x14ac:dyDescent="0.25">
      <c r="A517" s="59">
        <f>ROW()/3-1</f>
        <v>171.33333333333334</v>
      </c>
      <c r="B517" s="95"/>
      <c r="C517" s="3" t="str">
        <f ca="1">IF(B515="","",CONCATENATE("Zástupce","
",OFFSET(List1!K$11,tisk!A514,0)))</f>
        <v/>
      </c>
      <c r="D517" s="5" t="str">
        <f ca="1">IF(B515="","",CONCATENATE("Dotace bude použita na:",OFFSET(List1!N$11,tisk!A514,0)))</f>
        <v/>
      </c>
      <c r="E517" s="96"/>
      <c r="F517" s="88" t="str">
        <f ca="1">IF(B515="","",OFFSET(List1!Q$11,tisk!A514,0))</f>
        <v/>
      </c>
      <c r="G517" s="94"/>
      <c r="H517" s="97"/>
      <c r="I517" s="95"/>
      <c r="J517" s="95"/>
      <c r="K517" s="95"/>
      <c r="L517" s="95"/>
      <c r="M517" s="94"/>
    </row>
    <row r="518" spans="1:13" s="2" customFormat="1" ht="75" customHeight="1" x14ac:dyDescent="0.25">
      <c r="A518" s="59"/>
      <c r="B518" s="95" t="str">
        <f ca="1">IF(OFFSET(List1!B$11,tisk!A517,0)&gt;0,OFFSET(List1!B$11,tisk!A517,0),"")</f>
        <v/>
      </c>
      <c r="C518" s="3" t="str">
        <f ca="1">IF(B518="","",CONCATENATE(OFFSET(List1!C$11,tisk!A517,0),"
",OFFSET(List1!D$11,tisk!A517,0),"
",OFFSET(List1!E$11,tisk!A517,0),"
",OFFSET(List1!F$11,tisk!A517,0)))</f>
        <v/>
      </c>
      <c r="D518" s="87" t="str">
        <f ca="1">IF(B518="","",OFFSET(List1!L$11,tisk!A517,0))</f>
        <v/>
      </c>
      <c r="E518" s="96" t="str">
        <f ca="1">IF(B518="","",OFFSET(List1!O$11,tisk!A517,0))</f>
        <v/>
      </c>
      <c r="F518" s="88" t="str">
        <f ca="1">IF(B518="","",OFFSET(List1!P$11,tisk!A517,0))</f>
        <v/>
      </c>
      <c r="G518" s="94" t="str">
        <f ca="1">IF(B518="","",OFFSET(List1!R$11,tisk!A517,0))</f>
        <v/>
      </c>
      <c r="H518" s="97" t="str">
        <f ca="1">IF(B518="","",OFFSET(List1!S$11,tisk!A517,0))</f>
        <v/>
      </c>
      <c r="I518" s="95" t="str">
        <f ca="1">IF(B518="","",OFFSET(List1!T$11,tisk!A517,0))</f>
        <v/>
      </c>
      <c r="J518" s="95" t="str">
        <f ca="1">IF(B518="","",OFFSET(List1!U$11,tisk!A517,0))</f>
        <v/>
      </c>
      <c r="K518" s="95" t="str">
        <f ca="1">IF(B518="","",OFFSET(List1!V$11,tisk!A517,0))</f>
        <v/>
      </c>
      <c r="L518" s="95" t="str">
        <f ca="1">IF(B518="","",OFFSET(List1!W$11,tisk!A517,0))</f>
        <v/>
      </c>
      <c r="M518" s="94" t="str">
        <f ca="1">IF(B518="","",OFFSET(List1!X$11,tisk!A517,0))</f>
        <v/>
      </c>
    </row>
    <row r="519" spans="1:13" s="2" customFormat="1" ht="75" customHeight="1" x14ac:dyDescent="0.25">
      <c r="A519" s="59"/>
      <c r="B519" s="95"/>
      <c r="C519" s="3" t="str">
        <f ca="1">IF(B518="","",CONCATENATE("Okres ",OFFSET(List1!G$11,tisk!A517,0),"
","Právní forma","
",OFFSET(List1!H$11,tisk!A517,0),"
","IČO ",OFFSET(List1!I$11,tisk!A517,0),"
 ","B.Ú. ",OFFSET(List1!J$11,tisk!A517,0)))</f>
        <v/>
      </c>
      <c r="D519" s="5" t="str">
        <f ca="1">IF(B518="","",OFFSET(List1!M$11,tisk!A517,0))</f>
        <v/>
      </c>
      <c r="E519" s="96"/>
      <c r="F519" s="86"/>
      <c r="G519" s="94"/>
      <c r="H519" s="97"/>
      <c r="I519" s="95"/>
      <c r="J519" s="95"/>
      <c r="K519" s="95"/>
      <c r="L519" s="95"/>
      <c r="M519" s="94"/>
    </row>
    <row r="520" spans="1:13" s="2" customFormat="1" ht="30" customHeight="1" x14ac:dyDescent="0.25">
      <c r="A520" s="59">
        <f>ROW()/3-1</f>
        <v>172.33333333333334</v>
      </c>
      <c r="B520" s="95"/>
      <c r="C520" s="3" t="str">
        <f ca="1">IF(B518="","",CONCATENATE("Zástupce","
",OFFSET(List1!K$11,tisk!A517,0)))</f>
        <v/>
      </c>
      <c r="D520" s="5" t="str">
        <f ca="1">IF(B518="","",CONCATENATE("Dotace bude použita na:",OFFSET(List1!N$11,tisk!A517,0)))</f>
        <v/>
      </c>
      <c r="E520" s="96"/>
      <c r="F520" s="88" t="str">
        <f ca="1">IF(B518="","",OFFSET(List1!Q$11,tisk!A517,0))</f>
        <v/>
      </c>
      <c r="G520" s="94"/>
      <c r="H520" s="97"/>
      <c r="I520" s="95"/>
      <c r="J520" s="95"/>
      <c r="K520" s="95"/>
      <c r="L520" s="95"/>
      <c r="M520" s="94"/>
    </row>
    <row r="521" spans="1:13" s="2" customFormat="1" ht="75" customHeight="1" x14ac:dyDescent="0.25">
      <c r="A521" s="59"/>
      <c r="B521" s="95" t="str">
        <f ca="1">IF(OFFSET(List1!B$11,tisk!A520,0)&gt;0,OFFSET(List1!B$11,tisk!A520,0),"")</f>
        <v/>
      </c>
      <c r="C521" s="3" t="str">
        <f ca="1">IF(B521="","",CONCATENATE(OFFSET(List1!C$11,tisk!A520,0),"
",OFFSET(List1!D$11,tisk!A520,0),"
",OFFSET(List1!E$11,tisk!A520,0),"
",OFFSET(List1!F$11,tisk!A520,0)))</f>
        <v/>
      </c>
      <c r="D521" s="87" t="str">
        <f ca="1">IF(B521="","",OFFSET(List1!L$11,tisk!A520,0))</f>
        <v/>
      </c>
      <c r="E521" s="96" t="str">
        <f ca="1">IF(B521="","",OFFSET(List1!O$11,tisk!A520,0))</f>
        <v/>
      </c>
      <c r="F521" s="88" t="str">
        <f ca="1">IF(B521="","",OFFSET(List1!P$11,tisk!A520,0))</f>
        <v/>
      </c>
      <c r="G521" s="94" t="str">
        <f ca="1">IF(B521="","",OFFSET(List1!R$11,tisk!A520,0))</f>
        <v/>
      </c>
      <c r="H521" s="97" t="str">
        <f ca="1">IF(B521="","",OFFSET(List1!S$11,tisk!A520,0))</f>
        <v/>
      </c>
      <c r="I521" s="95" t="str">
        <f ca="1">IF(B521="","",OFFSET(List1!T$11,tisk!A520,0))</f>
        <v/>
      </c>
      <c r="J521" s="95" t="str">
        <f ca="1">IF(B521="","",OFFSET(List1!U$11,tisk!A520,0))</f>
        <v/>
      </c>
      <c r="K521" s="95" t="str">
        <f ca="1">IF(B521="","",OFFSET(List1!V$11,tisk!A520,0))</f>
        <v/>
      </c>
      <c r="L521" s="95" t="str">
        <f ca="1">IF(B521="","",OFFSET(List1!W$11,tisk!A520,0))</f>
        <v/>
      </c>
      <c r="M521" s="94" t="str">
        <f ca="1">IF(B521="","",OFFSET(List1!X$11,tisk!A520,0))</f>
        <v/>
      </c>
    </row>
    <row r="522" spans="1:13" s="2" customFormat="1" ht="75" customHeight="1" x14ac:dyDescent="0.25">
      <c r="A522" s="59"/>
      <c r="B522" s="95"/>
      <c r="C522" s="3" t="str">
        <f ca="1">IF(B521="","",CONCATENATE("Okres ",OFFSET(List1!G$11,tisk!A520,0),"
","Právní forma","
",OFFSET(List1!H$11,tisk!A520,0),"
","IČO ",OFFSET(List1!I$11,tisk!A520,0),"
 ","B.Ú. ",OFFSET(List1!J$11,tisk!A520,0)))</f>
        <v/>
      </c>
      <c r="D522" s="5" t="str">
        <f ca="1">IF(B521="","",OFFSET(List1!M$11,tisk!A520,0))</f>
        <v/>
      </c>
      <c r="E522" s="96"/>
      <c r="F522" s="86"/>
      <c r="G522" s="94"/>
      <c r="H522" s="97"/>
      <c r="I522" s="95"/>
      <c r="J522" s="95"/>
      <c r="K522" s="95"/>
      <c r="L522" s="95"/>
      <c r="M522" s="94"/>
    </row>
    <row r="523" spans="1:13" s="2" customFormat="1" ht="30" customHeight="1" x14ac:dyDescent="0.25">
      <c r="A523" s="59">
        <f>ROW()/3-1</f>
        <v>173.33333333333334</v>
      </c>
      <c r="B523" s="95"/>
      <c r="C523" s="3" t="str">
        <f ca="1">IF(B521="","",CONCATENATE("Zástupce","
",OFFSET(List1!K$11,tisk!A520,0)))</f>
        <v/>
      </c>
      <c r="D523" s="5" t="str">
        <f ca="1">IF(B521="","",CONCATENATE("Dotace bude použita na:",OFFSET(List1!N$11,tisk!A520,0)))</f>
        <v/>
      </c>
      <c r="E523" s="96"/>
      <c r="F523" s="88" t="str">
        <f ca="1">IF(B521="","",OFFSET(List1!Q$11,tisk!A520,0))</f>
        <v/>
      </c>
      <c r="G523" s="94"/>
      <c r="H523" s="97"/>
      <c r="I523" s="95"/>
      <c r="J523" s="95"/>
      <c r="K523" s="95"/>
      <c r="L523" s="95"/>
      <c r="M523" s="94"/>
    </row>
    <row r="524" spans="1:13" s="2" customFormat="1" ht="75" customHeight="1" x14ac:dyDescent="0.25">
      <c r="A524" s="59"/>
      <c r="B524" s="95" t="str">
        <f ca="1">IF(OFFSET(List1!B$11,tisk!A523,0)&gt;0,OFFSET(List1!B$11,tisk!A523,0),"")</f>
        <v/>
      </c>
      <c r="C524" s="3" t="str">
        <f ca="1">IF(B524="","",CONCATENATE(OFFSET(List1!C$11,tisk!A523,0),"
",OFFSET(List1!D$11,tisk!A523,0),"
",OFFSET(List1!E$11,tisk!A523,0),"
",OFFSET(List1!F$11,tisk!A523,0)))</f>
        <v/>
      </c>
      <c r="D524" s="87" t="str">
        <f ca="1">IF(B524="","",OFFSET(List1!L$11,tisk!A523,0))</f>
        <v/>
      </c>
      <c r="E524" s="96" t="str">
        <f ca="1">IF(B524="","",OFFSET(List1!O$11,tisk!A523,0))</f>
        <v/>
      </c>
      <c r="F524" s="88" t="str">
        <f ca="1">IF(B524="","",OFFSET(List1!P$11,tisk!A523,0))</f>
        <v/>
      </c>
      <c r="G524" s="94" t="str">
        <f ca="1">IF(B524="","",OFFSET(List1!R$11,tisk!A523,0))</f>
        <v/>
      </c>
      <c r="H524" s="97" t="str">
        <f ca="1">IF(B524="","",OFFSET(List1!S$11,tisk!A523,0))</f>
        <v/>
      </c>
      <c r="I524" s="95" t="str">
        <f ca="1">IF(B524="","",OFFSET(List1!T$11,tisk!A523,0))</f>
        <v/>
      </c>
      <c r="J524" s="95" t="str">
        <f ca="1">IF(B524="","",OFFSET(List1!U$11,tisk!A523,0))</f>
        <v/>
      </c>
      <c r="K524" s="95" t="str">
        <f ca="1">IF(B524="","",OFFSET(List1!V$11,tisk!A523,0))</f>
        <v/>
      </c>
      <c r="L524" s="95" t="str">
        <f ca="1">IF(B524="","",OFFSET(List1!W$11,tisk!A523,0))</f>
        <v/>
      </c>
      <c r="M524" s="94" t="str">
        <f ca="1">IF(B524="","",OFFSET(List1!X$11,tisk!A523,0))</f>
        <v/>
      </c>
    </row>
    <row r="525" spans="1:13" s="2" customFormat="1" ht="75" customHeight="1" x14ac:dyDescent="0.25">
      <c r="A525" s="59"/>
      <c r="B525" s="95"/>
      <c r="C525" s="3" t="str">
        <f ca="1">IF(B524="","",CONCATENATE("Okres ",OFFSET(List1!G$11,tisk!A523,0),"
","Právní forma","
",OFFSET(List1!H$11,tisk!A523,0),"
","IČO ",OFFSET(List1!I$11,tisk!A523,0),"
 ","B.Ú. ",OFFSET(List1!J$11,tisk!A523,0)))</f>
        <v/>
      </c>
      <c r="D525" s="5" t="str">
        <f ca="1">IF(B524="","",OFFSET(List1!M$11,tisk!A523,0))</f>
        <v/>
      </c>
      <c r="E525" s="96"/>
      <c r="F525" s="86"/>
      <c r="G525" s="94"/>
      <c r="H525" s="97"/>
      <c r="I525" s="95"/>
      <c r="J525" s="95"/>
      <c r="K525" s="95"/>
      <c r="L525" s="95"/>
      <c r="M525" s="94"/>
    </row>
    <row r="526" spans="1:13" s="2" customFormat="1" ht="30" customHeight="1" x14ac:dyDescent="0.25">
      <c r="A526" s="59">
        <f>ROW()/3-1</f>
        <v>174.33333333333334</v>
      </c>
      <c r="B526" s="95"/>
      <c r="C526" s="3" t="str">
        <f ca="1">IF(B524="","",CONCATENATE("Zástupce","
",OFFSET(List1!K$11,tisk!A523,0)))</f>
        <v/>
      </c>
      <c r="D526" s="5" t="str">
        <f ca="1">IF(B524="","",CONCATENATE("Dotace bude použita na:",OFFSET(List1!N$11,tisk!A523,0)))</f>
        <v/>
      </c>
      <c r="E526" s="96"/>
      <c r="F526" s="88" t="str">
        <f ca="1">IF(B524="","",OFFSET(List1!Q$11,tisk!A523,0))</f>
        <v/>
      </c>
      <c r="G526" s="94"/>
      <c r="H526" s="97"/>
      <c r="I526" s="95"/>
      <c r="J526" s="95"/>
      <c r="K526" s="95"/>
      <c r="L526" s="95"/>
      <c r="M526" s="94"/>
    </row>
    <row r="527" spans="1:13" s="2" customFormat="1" ht="75" customHeight="1" x14ac:dyDescent="0.25">
      <c r="A527" s="59"/>
      <c r="B527" s="95" t="str">
        <f ca="1">IF(OFFSET(List1!B$11,tisk!A526,0)&gt;0,OFFSET(List1!B$11,tisk!A526,0),"")</f>
        <v/>
      </c>
      <c r="C527" s="3" t="str">
        <f ca="1">IF(B527="","",CONCATENATE(OFFSET(List1!C$11,tisk!A526,0),"
",OFFSET(List1!D$11,tisk!A526,0),"
",OFFSET(List1!E$11,tisk!A526,0),"
",OFFSET(List1!F$11,tisk!A526,0)))</f>
        <v/>
      </c>
      <c r="D527" s="87" t="str">
        <f ca="1">IF(B527="","",OFFSET(List1!L$11,tisk!A526,0))</f>
        <v/>
      </c>
      <c r="E527" s="96" t="str">
        <f ca="1">IF(B527="","",OFFSET(List1!O$11,tisk!A526,0))</f>
        <v/>
      </c>
      <c r="F527" s="88" t="str">
        <f ca="1">IF(B527="","",OFFSET(List1!P$11,tisk!A526,0))</f>
        <v/>
      </c>
      <c r="G527" s="94" t="str">
        <f ca="1">IF(B527="","",OFFSET(List1!R$11,tisk!A526,0))</f>
        <v/>
      </c>
      <c r="H527" s="97" t="str">
        <f ca="1">IF(B527="","",OFFSET(List1!S$11,tisk!A526,0))</f>
        <v/>
      </c>
      <c r="I527" s="95" t="str">
        <f ca="1">IF(B527="","",OFFSET(List1!T$11,tisk!A526,0))</f>
        <v/>
      </c>
      <c r="J527" s="95" t="str">
        <f ca="1">IF(B527="","",OFFSET(List1!U$11,tisk!A526,0))</f>
        <v/>
      </c>
      <c r="K527" s="95" t="str">
        <f ca="1">IF(B527="","",OFFSET(List1!V$11,tisk!A526,0))</f>
        <v/>
      </c>
      <c r="L527" s="95" t="str">
        <f ca="1">IF(B527="","",OFFSET(List1!W$11,tisk!A526,0))</f>
        <v/>
      </c>
      <c r="M527" s="94" t="str">
        <f ca="1">IF(B527="","",OFFSET(List1!X$11,tisk!A526,0))</f>
        <v/>
      </c>
    </row>
    <row r="528" spans="1:13" s="2" customFormat="1" ht="75" customHeight="1" x14ac:dyDescent="0.25">
      <c r="A528" s="59"/>
      <c r="B528" s="95"/>
      <c r="C528" s="3" t="str">
        <f ca="1">IF(B527="","",CONCATENATE("Okres ",OFFSET(List1!G$11,tisk!A526,0),"
","Právní forma","
",OFFSET(List1!H$11,tisk!A526,0),"
","IČO ",OFFSET(List1!I$11,tisk!A526,0),"
 ","B.Ú. ",OFFSET(List1!J$11,tisk!A526,0)))</f>
        <v/>
      </c>
      <c r="D528" s="5" t="str">
        <f ca="1">IF(B527="","",OFFSET(List1!M$11,tisk!A526,0))</f>
        <v/>
      </c>
      <c r="E528" s="96"/>
      <c r="F528" s="86"/>
      <c r="G528" s="94"/>
      <c r="H528" s="97"/>
      <c r="I528" s="95"/>
      <c r="J528" s="95"/>
      <c r="K528" s="95"/>
      <c r="L528" s="95"/>
      <c r="M528" s="94"/>
    </row>
    <row r="529" spans="1:13" s="2" customFormat="1" ht="30" customHeight="1" x14ac:dyDescent="0.25">
      <c r="A529" s="59">
        <f>ROW()/3-1</f>
        <v>175.33333333333334</v>
      </c>
      <c r="B529" s="95"/>
      <c r="C529" s="3" t="str">
        <f ca="1">IF(B527="","",CONCATENATE("Zástupce","
",OFFSET(List1!K$11,tisk!A526,0)))</f>
        <v/>
      </c>
      <c r="D529" s="5" t="str">
        <f ca="1">IF(B527="","",CONCATENATE("Dotace bude použita na:",OFFSET(List1!N$11,tisk!A526,0)))</f>
        <v/>
      </c>
      <c r="E529" s="96"/>
      <c r="F529" s="88" t="str">
        <f ca="1">IF(B527="","",OFFSET(List1!Q$11,tisk!A526,0))</f>
        <v/>
      </c>
      <c r="G529" s="94"/>
      <c r="H529" s="97"/>
      <c r="I529" s="95"/>
      <c r="J529" s="95"/>
      <c r="K529" s="95"/>
      <c r="L529" s="95"/>
      <c r="M529" s="94"/>
    </row>
    <row r="530" spans="1:13" s="2" customFormat="1" ht="75" customHeight="1" x14ac:dyDescent="0.25">
      <c r="A530" s="59"/>
      <c r="B530" s="95" t="str">
        <f ca="1">IF(OFFSET(List1!B$11,tisk!A529,0)&gt;0,OFFSET(List1!B$11,tisk!A529,0),"")</f>
        <v/>
      </c>
      <c r="C530" s="3" t="str">
        <f ca="1">IF(B530="","",CONCATENATE(OFFSET(List1!C$11,tisk!A529,0),"
",OFFSET(List1!D$11,tisk!A529,0),"
",OFFSET(List1!E$11,tisk!A529,0),"
",OFFSET(List1!F$11,tisk!A529,0)))</f>
        <v/>
      </c>
      <c r="D530" s="87" t="str">
        <f ca="1">IF(B530="","",OFFSET(List1!L$11,tisk!A529,0))</f>
        <v/>
      </c>
      <c r="E530" s="96" t="str">
        <f ca="1">IF(B530="","",OFFSET(List1!O$11,tisk!A529,0))</f>
        <v/>
      </c>
      <c r="F530" s="88" t="str">
        <f ca="1">IF(B530="","",OFFSET(List1!P$11,tisk!A529,0))</f>
        <v/>
      </c>
      <c r="G530" s="94" t="str">
        <f ca="1">IF(B530="","",OFFSET(List1!R$11,tisk!A529,0))</f>
        <v/>
      </c>
      <c r="H530" s="97" t="str">
        <f ca="1">IF(B530="","",OFFSET(List1!S$11,tisk!A529,0))</f>
        <v/>
      </c>
      <c r="I530" s="95" t="str">
        <f ca="1">IF(B530="","",OFFSET(List1!T$11,tisk!A529,0))</f>
        <v/>
      </c>
      <c r="J530" s="95" t="str">
        <f ca="1">IF(B530="","",OFFSET(List1!U$11,tisk!A529,0))</f>
        <v/>
      </c>
      <c r="K530" s="95" t="str">
        <f ca="1">IF(B530="","",OFFSET(List1!V$11,tisk!A529,0))</f>
        <v/>
      </c>
      <c r="L530" s="95" t="str">
        <f ca="1">IF(B530="","",OFFSET(List1!W$11,tisk!A529,0))</f>
        <v/>
      </c>
      <c r="M530" s="94" t="str">
        <f ca="1">IF(B530="","",OFFSET(List1!X$11,tisk!A529,0))</f>
        <v/>
      </c>
    </row>
    <row r="531" spans="1:13" s="2" customFormat="1" ht="75" customHeight="1" x14ac:dyDescent="0.25">
      <c r="A531" s="59"/>
      <c r="B531" s="95"/>
      <c r="C531" s="3" t="str">
        <f ca="1">IF(B530="","",CONCATENATE("Okres ",OFFSET(List1!G$11,tisk!A529,0),"
","Právní forma","
",OFFSET(List1!H$11,tisk!A529,0),"
","IČO ",OFFSET(List1!I$11,tisk!A529,0),"
 ","B.Ú. ",OFFSET(List1!J$11,tisk!A529,0)))</f>
        <v/>
      </c>
      <c r="D531" s="5" t="str">
        <f ca="1">IF(B530="","",OFFSET(List1!M$11,tisk!A529,0))</f>
        <v/>
      </c>
      <c r="E531" s="96"/>
      <c r="F531" s="86"/>
      <c r="G531" s="94"/>
      <c r="H531" s="97"/>
      <c r="I531" s="95"/>
      <c r="J531" s="95"/>
      <c r="K531" s="95"/>
      <c r="L531" s="95"/>
      <c r="M531" s="94"/>
    </row>
    <row r="532" spans="1:13" s="2" customFormat="1" ht="30" customHeight="1" x14ac:dyDescent="0.25">
      <c r="A532" s="59">
        <f>ROW()/3-1</f>
        <v>176.33333333333334</v>
      </c>
      <c r="B532" s="95"/>
      <c r="C532" s="3" t="str">
        <f ca="1">IF(B530="","",CONCATENATE("Zástupce","
",OFFSET(List1!K$11,tisk!A529,0)))</f>
        <v/>
      </c>
      <c r="D532" s="5" t="str">
        <f ca="1">IF(B530="","",CONCATENATE("Dotace bude použita na:",OFFSET(List1!N$11,tisk!A529,0)))</f>
        <v/>
      </c>
      <c r="E532" s="96"/>
      <c r="F532" s="88" t="str">
        <f ca="1">IF(B530="","",OFFSET(List1!Q$11,tisk!A529,0))</f>
        <v/>
      </c>
      <c r="G532" s="94"/>
      <c r="H532" s="97"/>
      <c r="I532" s="95"/>
      <c r="J532" s="95"/>
      <c r="K532" s="95"/>
      <c r="L532" s="95"/>
      <c r="M532" s="94"/>
    </row>
    <row r="533" spans="1:13" s="2" customFormat="1" ht="75" customHeight="1" x14ac:dyDescent="0.25">
      <c r="A533" s="59"/>
      <c r="B533" s="95" t="str">
        <f ca="1">IF(OFFSET(List1!B$11,tisk!A532,0)&gt;0,OFFSET(List1!B$11,tisk!A532,0),"")</f>
        <v/>
      </c>
      <c r="C533" s="3" t="str">
        <f ca="1">IF(B533="","",CONCATENATE(OFFSET(List1!C$11,tisk!A532,0),"
",OFFSET(List1!D$11,tisk!A532,0),"
",OFFSET(List1!E$11,tisk!A532,0),"
",OFFSET(List1!F$11,tisk!A532,0)))</f>
        <v/>
      </c>
      <c r="D533" s="87" t="str">
        <f ca="1">IF(B533="","",OFFSET(List1!L$11,tisk!A532,0))</f>
        <v/>
      </c>
      <c r="E533" s="96" t="str">
        <f ca="1">IF(B533="","",OFFSET(List1!O$11,tisk!A532,0))</f>
        <v/>
      </c>
      <c r="F533" s="88" t="str">
        <f ca="1">IF(B533="","",OFFSET(List1!P$11,tisk!A532,0))</f>
        <v/>
      </c>
      <c r="G533" s="94" t="str">
        <f ca="1">IF(B533="","",OFFSET(List1!R$11,tisk!A532,0))</f>
        <v/>
      </c>
      <c r="H533" s="97" t="str">
        <f ca="1">IF(B533="","",OFFSET(List1!S$11,tisk!A532,0))</f>
        <v/>
      </c>
      <c r="I533" s="95" t="str">
        <f ca="1">IF(B533="","",OFFSET(List1!T$11,tisk!A532,0))</f>
        <v/>
      </c>
      <c r="J533" s="95" t="str">
        <f ca="1">IF(B533="","",OFFSET(List1!U$11,tisk!A532,0))</f>
        <v/>
      </c>
      <c r="K533" s="95" t="str">
        <f ca="1">IF(B533="","",OFFSET(List1!V$11,tisk!A532,0))</f>
        <v/>
      </c>
      <c r="L533" s="95" t="str">
        <f ca="1">IF(B533="","",OFFSET(List1!W$11,tisk!A532,0))</f>
        <v/>
      </c>
      <c r="M533" s="94" t="str">
        <f ca="1">IF(B533="","",OFFSET(List1!X$11,tisk!A532,0))</f>
        <v/>
      </c>
    </row>
    <row r="534" spans="1:13" s="2" customFormat="1" ht="75" customHeight="1" x14ac:dyDescent="0.25">
      <c r="A534" s="59"/>
      <c r="B534" s="95"/>
      <c r="C534" s="3" t="str">
        <f ca="1">IF(B533="","",CONCATENATE("Okres ",OFFSET(List1!G$11,tisk!A532,0),"
","Právní forma","
",OFFSET(List1!H$11,tisk!A532,0),"
","IČO ",OFFSET(List1!I$11,tisk!A532,0),"
 ","B.Ú. ",OFFSET(List1!J$11,tisk!A532,0)))</f>
        <v/>
      </c>
      <c r="D534" s="5" t="str">
        <f ca="1">IF(B533="","",OFFSET(List1!M$11,tisk!A532,0))</f>
        <v/>
      </c>
      <c r="E534" s="96"/>
      <c r="F534" s="86"/>
      <c r="G534" s="94"/>
      <c r="H534" s="97"/>
      <c r="I534" s="95"/>
      <c r="J534" s="95"/>
      <c r="K534" s="95"/>
      <c r="L534" s="95"/>
      <c r="M534" s="94"/>
    </row>
    <row r="535" spans="1:13" s="2" customFormat="1" ht="30" customHeight="1" x14ac:dyDescent="0.25">
      <c r="A535" s="59">
        <f>ROW()/3-1</f>
        <v>177.33333333333334</v>
      </c>
      <c r="B535" s="95"/>
      <c r="C535" s="3" t="str">
        <f ca="1">IF(B533="","",CONCATENATE("Zástupce","
",OFFSET(List1!K$11,tisk!A532,0)))</f>
        <v/>
      </c>
      <c r="D535" s="5" t="str">
        <f ca="1">IF(B533="","",CONCATENATE("Dotace bude použita na:",OFFSET(List1!N$11,tisk!A532,0)))</f>
        <v/>
      </c>
      <c r="E535" s="96"/>
      <c r="F535" s="88" t="str">
        <f ca="1">IF(B533="","",OFFSET(List1!Q$11,tisk!A532,0))</f>
        <v/>
      </c>
      <c r="G535" s="94"/>
      <c r="H535" s="97"/>
      <c r="I535" s="95"/>
      <c r="J535" s="95"/>
      <c r="K535" s="95"/>
      <c r="L535" s="95"/>
      <c r="M535" s="94"/>
    </row>
    <row r="536" spans="1:13" s="2" customFormat="1" ht="75" customHeight="1" x14ac:dyDescent="0.25">
      <c r="A536" s="59"/>
      <c r="B536" s="95" t="str">
        <f ca="1">IF(OFFSET(List1!B$11,tisk!A535,0)&gt;0,OFFSET(List1!B$11,tisk!A535,0),"")</f>
        <v/>
      </c>
      <c r="C536" s="3" t="str">
        <f ca="1">IF(B536="","",CONCATENATE(OFFSET(List1!C$11,tisk!A535,0),"
",OFFSET(List1!D$11,tisk!A535,0),"
",OFFSET(List1!E$11,tisk!A535,0),"
",OFFSET(List1!F$11,tisk!A535,0)))</f>
        <v/>
      </c>
      <c r="D536" s="87" t="str">
        <f ca="1">IF(B536="","",OFFSET(List1!L$11,tisk!A535,0))</f>
        <v/>
      </c>
      <c r="E536" s="96" t="str">
        <f ca="1">IF(B536="","",OFFSET(List1!O$11,tisk!A535,0))</f>
        <v/>
      </c>
      <c r="F536" s="88" t="str">
        <f ca="1">IF(B536="","",OFFSET(List1!P$11,tisk!A535,0))</f>
        <v/>
      </c>
      <c r="G536" s="94" t="str">
        <f ca="1">IF(B536="","",OFFSET(List1!R$11,tisk!A535,0))</f>
        <v/>
      </c>
      <c r="H536" s="97" t="str">
        <f ca="1">IF(B536="","",OFFSET(List1!S$11,tisk!A535,0))</f>
        <v/>
      </c>
      <c r="I536" s="95" t="str">
        <f ca="1">IF(B536="","",OFFSET(List1!T$11,tisk!A535,0))</f>
        <v/>
      </c>
      <c r="J536" s="95" t="str">
        <f ca="1">IF(B536="","",OFFSET(List1!U$11,tisk!A535,0))</f>
        <v/>
      </c>
      <c r="K536" s="95" t="str">
        <f ca="1">IF(B536="","",OFFSET(List1!V$11,tisk!A535,0))</f>
        <v/>
      </c>
      <c r="L536" s="95" t="str">
        <f ca="1">IF(B536="","",OFFSET(List1!W$11,tisk!A535,0))</f>
        <v/>
      </c>
      <c r="M536" s="94" t="str">
        <f ca="1">IF(B536="","",OFFSET(List1!X$11,tisk!A535,0))</f>
        <v/>
      </c>
    </row>
    <row r="537" spans="1:13" s="2" customFormat="1" ht="75" customHeight="1" x14ac:dyDescent="0.25">
      <c r="A537" s="59"/>
      <c r="B537" s="95"/>
      <c r="C537" s="3" t="str">
        <f ca="1">IF(B536="","",CONCATENATE("Okres ",OFFSET(List1!G$11,tisk!A535,0),"
","Právní forma","
",OFFSET(List1!H$11,tisk!A535,0),"
","IČO ",OFFSET(List1!I$11,tisk!A535,0),"
 ","B.Ú. ",OFFSET(List1!J$11,tisk!A535,0)))</f>
        <v/>
      </c>
      <c r="D537" s="5" t="str">
        <f ca="1">IF(B536="","",OFFSET(List1!M$11,tisk!A535,0))</f>
        <v/>
      </c>
      <c r="E537" s="96"/>
      <c r="F537" s="86"/>
      <c r="G537" s="94"/>
      <c r="H537" s="97"/>
      <c r="I537" s="95"/>
      <c r="J537" s="95"/>
      <c r="K537" s="95"/>
      <c r="L537" s="95"/>
      <c r="M537" s="94"/>
    </row>
    <row r="538" spans="1:13" s="2" customFormat="1" ht="30" customHeight="1" x14ac:dyDescent="0.25">
      <c r="A538" s="59">
        <f>ROW()/3-1</f>
        <v>178.33333333333334</v>
      </c>
      <c r="B538" s="95"/>
      <c r="C538" s="3" t="str">
        <f ca="1">IF(B536="","",CONCATENATE("Zástupce","
",OFFSET(List1!K$11,tisk!A535,0)))</f>
        <v/>
      </c>
      <c r="D538" s="5" t="str">
        <f ca="1">IF(B536="","",CONCATENATE("Dotace bude použita na:",OFFSET(List1!N$11,tisk!A535,0)))</f>
        <v/>
      </c>
      <c r="E538" s="96"/>
      <c r="F538" s="88" t="str">
        <f ca="1">IF(B536="","",OFFSET(List1!Q$11,tisk!A535,0))</f>
        <v/>
      </c>
      <c r="G538" s="94"/>
      <c r="H538" s="97"/>
      <c r="I538" s="95"/>
      <c r="J538" s="95"/>
      <c r="K538" s="95"/>
      <c r="L538" s="95"/>
      <c r="M538" s="94"/>
    </row>
    <row r="539" spans="1:13" s="2" customFormat="1" ht="75" customHeight="1" x14ac:dyDescent="0.25">
      <c r="A539" s="59"/>
      <c r="B539" s="95" t="str">
        <f ca="1">IF(OFFSET(List1!B$11,tisk!A538,0)&gt;0,OFFSET(List1!B$11,tisk!A538,0),"")</f>
        <v/>
      </c>
      <c r="C539" s="3" t="str">
        <f ca="1">IF(B539="","",CONCATENATE(OFFSET(List1!C$11,tisk!A538,0),"
",OFFSET(List1!D$11,tisk!A538,0),"
",OFFSET(List1!E$11,tisk!A538,0),"
",OFFSET(List1!F$11,tisk!A538,0)))</f>
        <v/>
      </c>
      <c r="D539" s="87" t="str">
        <f ca="1">IF(B539="","",OFFSET(List1!L$11,tisk!A538,0))</f>
        <v/>
      </c>
      <c r="E539" s="96" t="str">
        <f ca="1">IF(B539="","",OFFSET(List1!O$11,tisk!A538,0))</f>
        <v/>
      </c>
      <c r="F539" s="88" t="str">
        <f ca="1">IF(B539="","",OFFSET(List1!P$11,tisk!A538,0))</f>
        <v/>
      </c>
      <c r="G539" s="94" t="str">
        <f ca="1">IF(B539="","",OFFSET(List1!R$11,tisk!A538,0))</f>
        <v/>
      </c>
      <c r="H539" s="97" t="str">
        <f ca="1">IF(B539="","",OFFSET(List1!S$11,tisk!A538,0))</f>
        <v/>
      </c>
      <c r="I539" s="95" t="str">
        <f ca="1">IF(B539="","",OFFSET(List1!T$11,tisk!A538,0))</f>
        <v/>
      </c>
      <c r="J539" s="95" t="str">
        <f ca="1">IF(B539="","",OFFSET(List1!U$11,tisk!A538,0))</f>
        <v/>
      </c>
      <c r="K539" s="95" t="str">
        <f ca="1">IF(B539="","",OFFSET(List1!V$11,tisk!A538,0))</f>
        <v/>
      </c>
      <c r="L539" s="95" t="str">
        <f ca="1">IF(B539="","",OFFSET(List1!W$11,tisk!A538,0))</f>
        <v/>
      </c>
      <c r="M539" s="94" t="str">
        <f ca="1">IF(B539="","",OFFSET(List1!X$11,tisk!A538,0))</f>
        <v/>
      </c>
    </row>
    <row r="540" spans="1:13" s="2" customFormat="1" ht="75" customHeight="1" x14ac:dyDescent="0.25">
      <c r="A540" s="59"/>
      <c r="B540" s="95"/>
      <c r="C540" s="3" t="str">
        <f ca="1">IF(B539="","",CONCATENATE("Okres ",OFFSET(List1!G$11,tisk!A538,0),"
","Právní forma","
",OFFSET(List1!H$11,tisk!A538,0),"
","IČO ",OFFSET(List1!I$11,tisk!A538,0),"
 ","B.Ú. ",OFFSET(List1!J$11,tisk!A538,0)))</f>
        <v/>
      </c>
      <c r="D540" s="5" t="str">
        <f ca="1">IF(B539="","",OFFSET(List1!M$11,tisk!A538,0))</f>
        <v/>
      </c>
      <c r="E540" s="96"/>
      <c r="F540" s="86"/>
      <c r="G540" s="94"/>
      <c r="H540" s="97"/>
      <c r="I540" s="95"/>
      <c r="J540" s="95"/>
      <c r="K540" s="95"/>
      <c r="L540" s="95"/>
      <c r="M540" s="94"/>
    </row>
    <row r="541" spans="1:13" s="2" customFormat="1" ht="30" customHeight="1" x14ac:dyDescent="0.25">
      <c r="A541" s="59">
        <f>ROW()/3-1</f>
        <v>179.33333333333334</v>
      </c>
      <c r="B541" s="95"/>
      <c r="C541" s="3" t="str">
        <f ca="1">IF(B539="","",CONCATENATE("Zástupce","
",OFFSET(List1!K$11,tisk!A538,0)))</f>
        <v/>
      </c>
      <c r="D541" s="5" t="str">
        <f ca="1">IF(B539="","",CONCATENATE("Dotace bude použita na:",OFFSET(List1!N$11,tisk!A538,0)))</f>
        <v/>
      </c>
      <c r="E541" s="96"/>
      <c r="F541" s="88" t="str">
        <f ca="1">IF(B539="","",OFFSET(List1!Q$11,tisk!A538,0))</f>
        <v/>
      </c>
      <c r="G541" s="94"/>
      <c r="H541" s="97"/>
      <c r="I541" s="95"/>
      <c r="J541" s="95"/>
      <c r="K541" s="95"/>
      <c r="L541" s="95"/>
      <c r="M541" s="94"/>
    </row>
    <row r="542" spans="1:13" s="2" customFormat="1" ht="75" customHeight="1" x14ac:dyDescent="0.25">
      <c r="A542" s="59"/>
      <c r="B542" s="95" t="str">
        <f ca="1">IF(OFFSET(List1!B$11,tisk!A541,0)&gt;0,OFFSET(List1!B$11,tisk!A541,0),"")</f>
        <v/>
      </c>
      <c r="C542" s="3" t="str">
        <f ca="1">IF(B542="","",CONCATENATE(OFFSET(List1!C$11,tisk!A541,0),"
",OFFSET(List1!D$11,tisk!A541,0),"
",OFFSET(List1!E$11,tisk!A541,0),"
",OFFSET(List1!F$11,tisk!A541,0)))</f>
        <v/>
      </c>
      <c r="D542" s="87" t="str">
        <f ca="1">IF(B542="","",OFFSET(List1!L$11,tisk!A541,0))</f>
        <v/>
      </c>
      <c r="E542" s="96" t="str">
        <f ca="1">IF(B542="","",OFFSET(List1!O$11,tisk!A541,0))</f>
        <v/>
      </c>
      <c r="F542" s="88" t="str">
        <f ca="1">IF(B542="","",OFFSET(List1!P$11,tisk!A541,0))</f>
        <v/>
      </c>
      <c r="G542" s="94" t="str">
        <f ca="1">IF(B542="","",OFFSET(List1!R$11,tisk!A541,0))</f>
        <v/>
      </c>
      <c r="H542" s="97" t="str">
        <f ca="1">IF(B542="","",OFFSET(List1!S$11,tisk!A541,0))</f>
        <v/>
      </c>
      <c r="I542" s="95" t="str">
        <f ca="1">IF(B542="","",OFFSET(List1!T$11,tisk!A541,0))</f>
        <v/>
      </c>
      <c r="J542" s="95" t="str">
        <f ca="1">IF(B542="","",OFFSET(List1!U$11,tisk!A541,0))</f>
        <v/>
      </c>
      <c r="K542" s="95" t="str">
        <f ca="1">IF(B542="","",OFFSET(List1!V$11,tisk!A541,0))</f>
        <v/>
      </c>
      <c r="L542" s="95" t="str">
        <f ca="1">IF(B542="","",OFFSET(List1!W$11,tisk!A541,0))</f>
        <v/>
      </c>
      <c r="M542" s="94" t="str">
        <f ca="1">IF(B542="","",OFFSET(List1!X$11,tisk!A541,0))</f>
        <v/>
      </c>
    </row>
    <row r="543" spans="1:13" s="2" customFormat="1" ht="75" customHeight="1" x14ac:dyDescent="0.25">
      <c r="A543" s="59"/>
      <c r="B543" s="95"/>
      <c r="C543" s="3" t="str">
        <f ca="1">IF(B542="","",CONCATENATE("Okres ",OFFSET(List1!G$11,tisk!A541,0),"
","Právní forma","
",OFFSET(List1!H$11,tisk!A541,0),"
","IČO ",OFFSET(List1!I$11,tisk!A541,0),"
 ","B.Ú. ",OFFSET(List1!J$11,tisk!A541,0)))</f>
        <v/>
      </c>
      <c r="D543" s="5" t="str">
        <f ca="1">IF(B542="","",OFFSET(List1!M$11,tisk!A541,0))</f>
        <v/>
      </c>
      <c r="E543" s="96"/>
      <c r="F543" s="86"/>
      <c r="G543" s="94"/>
      <c r="H543" s="97"/>
      <c r="I543" s="95"/>
      <c r="J543" s="95"/>
      <c r="K543" s="95"/>
      <c r="L543" s="95"/>
      <c r="M543" s="94"/>
    </row>
    <row r="544" spans="1:13" s="2" customFormat="1" ht="30" customHeight="1" x14ac:dyDescent="0.25">
      <c r="A544" s="59">
        <f>ROW()/3-1</f>
        <v>180.33333333333334</v>
      </c>
      <c r="B544" s="95"/>
      <c r="C544" s="3" t="str">
        <f ca="1">IF(B542="","",CONCATENATE("Zástupce","
",OFFSET(List1!K$11,tisk!A541,0)))</f>
        <v/>
      </c>
      <c r="D544" s="5" t="str">
        <f ca="1">IF(B542="","",CONCATENATE("Dotace bude použita na:",OFFSET(List1!N$11,tisk!A541,0)))</f>
        <v/>
      </c>
      <c r="E544" s="96"/>
      <c r="F544" s="88" t="str">
        <f ca="1">IF(B542="","",OFFSET(List1!Q$11,tisk!A541,0))</f>
        <v/>
      </c>
      <c r="G544" s="94"/>
      <c r="H544" s="97"/>
      <c r="I544" s="95"/>
      <c r="J544" s="95"/>
      <c r="K544" s="95"/>
      <c r="L544" s="95"/>
      <c r="M544" s="94"/>
    </row>
    <row r="545" spans="1:13" s="2" customFormat="1" ht="75" customHeight="1" x14ac:dyDescent="0.25">
      <c r="A545" s="59"/>
      <c r="B545" s="95" t="str">
        <f ca="1">IF(OFFSET(List1!B$11,tisk!A544,0)&gt;0,OFFSET(List1!B$11,tisk!A544,0),"")</f>
        <v/>
      </c>
      <c r="C545" s="3" t="str">
        <f ca="1">IF(B545="","",CONCATENATE(OFFSET(List1!C$11,tisk!A544,0),"
",OFFSET(List1!D$11,tisk!A544,0),"
",OFFSET(List1!E$11,tisk!A544,0),"
",OFFSET(List1!F$11,tisk!A544,0)))</f>
        <v/>
      </c>
      <c r="D545" s="87" t="str">
        <f ca="1">IF(B545="","",OFFSET(List1!L$11,tisk!A544,0))</f>
        <v/>
      </c>
      <c r="E545" s="96" t="str">
        <f ca="1">IF(B545="","",OFFSET(List1!O$11,tisk!A544,0))</f>
        <v/>
      </c>
      <c r="F545" s="88" t="str">
        <f ca="1">IF(B545="","",OFFSET(List1!P$11,tisk!A544,0))</f>
        <v/>
      </c>
      <c r="G545" s="94" t="str">
        <f ca="1">IF(B545="","",OFFSET(List1!R$11,tisk!A544,0))</f>
        <v/>
      </c>
      <c r="H545" s="97" t="str">
        <f ca="1">IF(B545="","",OFFSET(List1!S$11,tisk!A544,0))</f>
        <v/>
      </c>
      <c r="I545" s="95" t="str">
        <f ca="1">IF(B545="","",OFFSET(List1!T$11,tisk!A544,0))</f>
        <v/>
      </c>
      <c r="J545" s="95" t="str">
        <f ca="1">IF(B545="","",OFFSET(List1!U$11,tisk!A544,0))</f>
        <v/>
      </c>
      <c r="K545" s="95" t="str">
        <f ca="1">IF(B545="","",OFFSET(List1!V$11,tisk!A544,0))</f>
        <v/>
      </c>
      <c r="L545" s="95" t="str">
        <f ca="1">IF(B545="","",OFFSET(List1!W$11,tisk!A544,0))</f>
        <v/>
      </c>
      <c r="M545" s="94" t="str">
        <f ca="1">IF(B545="","",OFFSET(List1!X$11,tisk!A544,0))</f>
        <v/>
      </c>
    </row>
    <row r="546" spans="1:13" s="2" customFormat="1" ht="75" customHeight="1" x14ac:dyDescent="0.25">
      <c r="A546" s="59"/>
      <c r="B546" s="95"/>
      <c r="C546" s="3" t="str">
        <f ca="1">IF(B545="","",CONCATENATE("Okres ",OFFSET(List1!G$11,tisk!A544,0),"
","Právní forma","
",OFFSET(List1!H$11,tisk!A544,0),"
","IČO ",OFFSET(List1!I$11,tisk!A544,0),"
 ","B.Ú. ",OFFSET(List1!J$11,tisk!A544,0)))</f>
        <v/>
      </c>
      <c r="D546" s="5" t="str">
        <f ca="1">IF(B545="","",OFFSET(List1!M$11,tisk!A544,0))</f>
        <v/>
      </c>
      <c r="E546" s="96"/>
      <c r="F546" s="86"/>
      <c r="G546" s="94"/>
      <c r="H546" s="97"/>
      <c r="I546" s="95"/>
      <c r="J546" s="95"/>
      <c r="K546" s="95"/>
      <c r="L546" s="95"/>
      <c r="M546" s="94"/>
    </row>
    <row r="547" spans="1:13" s="2" customFormat="1" ht="30" customHeight="1" x14ac:dyDescent="0.25">
      <c r="A547" s="59">
        <f>ROW()/3-1</f>
        <v>181.33333333333334</v>
      </c>
      <c r="B547" s="95"/>
      <c r="C547" s="3" t="str">
        <f ca="1">IF(B545="","",CONCATENATE("Zástupce","
",OFFSET(List1!K$11,tisk!A544,0)))</f>
        <v/>
      </c>
      <c r="D547" s="5" t="str">
        <f ca="1">IF(B545="","",CONCATENATE("Dotace bude použita na:",OFFSET(List1!N$11,tisk!A544,0)))</f>
        <v/>
      </c>
      <c r="E547" s="96"/>
      <c r="F547" s="88" t="str">
        <f ca="1">IF(B545="","",OFFSET(List1!Q$11,tisk!A544,0))</f>
        <v/>
      </c>
      <c r="G547" s="94"/>
      <c r="H547" s="97"/>
      <c r="I547" s="95"/>
      <c r="J547" s="95"/>
      <c r="K547" s="95"/>
      <c r="L547" s="95"/>
      <c r="M547" s="94"/>
    </row>
    <row r="548" spans="1:13" s="2" customFormat="1" ht="75" customHeight="1" x14ac:dyDescent="0.25">
      <c r="A548" s="59"/>
      <c r="B548" s="95" t="str">
        <f ca="1">IF(OFFSET(List1!B$11,tisk!A547,0)&gt;0,OFFSET(List1!B$11,tisk!A547,0),"")</f>
        <v/>
      </c>
      <c r="C548" s="3" t="str">
        <f ca="1">IF(B548="","",CONCATENATE(OFFSET(List1!C$11,tisk!A547,0),"
",OFFSET(List1!D$11,tisk!A547,0),"
",OFFSET(List1!E$11,tisk!A547,0),"
",OFFSET(List1!F$11,tisk!A547,0)))</f>
        <v/>
      </c>
      <c r="D548" s="87" t="str">
        <f ca="1">IF(B548="","",OFFSET(List1!L$11,tisk!A547,0))</f>
        <v/>
      </c>
      <c r="E548" s="96" t="str">
        <f ca="1">IF(B548="","",OFFSET(List1!O$11,tisk!A547,0))</f>
        <v/>
      </c>
      <c r="F548" s="88" t="str">
        <f ca="1">IF(B548="","",OFFSET(List1!P$11,tisk!A547,0))</f>
        <v/>
      </c>
      <c r="G548" s="94" t="str">
        <f ca="1">IF(B548="","",OFFSET(List1!R$11,tisk!A547,0))</f>
        <v/>
      </c>
      <c r="H548" s="97" t="str">
        <f ca="1">IF(B548="","",OFFSET(List1!S$11,tisk!A547,0))</f>
        <v/>
      </c>
      <c r="I548" s="95" t="str">
        <f ca="1">IF(B548="","",OFFSET(List1!T$11,tisk!A547,0))</f>
        <v/>
      </c>
      <c r="J548" s="95" t="str">
        <f ca="1">IF(B548="","",OFFSET(List1!U$11,tisk!A547,0))</f>
        <v/>
      </c>
      <c r="K548" s="95" t="str">
        <f ca="1">IF(B548="","",OFFSET(List1!V$11,tisk!A547,0))</f>
        <v/>
      </c>
      <c r="L548" s="95" t="str">
        <f ca="1">IF(B548="","",OFFSET(List1!W$11,tisk!A547,0))</f>
        <v/>
      </c>
      <c r="M548" s="94" t="str">
        <f ca="1">IF(B548="","",OFFSET(List1!X$11,tisk!A547,0))</f>
        <v/>
      </c>
    </row>
    <row r="549" spans="1:13" s="2" customFormat="1" ht="75" customHeight="1" x14ac:dyDescent="0.25">
      <c r="A549" s="59"/>
      <c r="B549" s="95"/>
      <c r="C549" s="3" t="str">
        <f ca="1">IF(B548="","",CONCATENATE("Okres ",OFFSET(List1!G$11,tisk!A547,0),"
","Právní forma","
",OFFSET(List1!H$11,tisk!A547,0),"
","IČO ",OFFSET(List1!I$11,tisk!A547,0),"
 ","B.Ú. ",OFFSET(List1!J$11,tisk!A547,0)))</f>
        <v/>
      </c>
      <c r="D549" s="5" t="str">
        <f ca="1">IF(B548="","",OFFSET(List1!M$11,tisk!A547,0))</f>
        <v/>
      </c>
      <c r="E549" s="96"/>
      <c r="F549" s="86"/>
      <c r="G549" s="94"/>
      <c r="H549" s="97"/>
      <c r="I549" s="95"/>
      <c r="J549" s="95"/>
      <c r="K549" s="95"/>
      <c r="L549" s="95"/>
      <c r="M549" s="94"/>
    </row>
    <row r="550" spans="1:13" s="2" customFormat="1" ht="30" customHeight="1" x14ac:dyDescent="0.25">
      <c r="A550" s="59">
        <f>ROW()/3-1</f>
        <v>182.33333333333334</v>
      </c>
      <c r="B550" s="95"/>
      <c r="C550" s="3" t="str">
        <f ca="1">IF(B548="","",CONCATENATE("Zástupce","
",OFFSET(List1!K$11,tisk!A547,0)))</f>
        <v/>
      </c>
      <c r="D550" s="5" t="str">
        <f ca="1">IF(B548="","",CONCATENATE("Dotace bude použita na:",OFFSET(List1!N$11,tisk!A547,0)))</f>
        <v/>
      </c>
      <c r="E550" s="96"/>
      <c r="F550" s="88" t="str">
        <f ca="1">IF(B548="","",OFFSET(List1!Q$11,tisk!A547,0))</f>
        <v/>
      </c>
      <c r="G550" s="94"/>
      <c r="H550" s="97"/>
      <c r="I550" s="95"/>
      <c r="J550" s="95"/>
      <c r="K550" s="95"/>
      <c r="L550" s="95"/>
      <c r="M550" s="94"/>
    </row>
    <row r="551" spans="1:13" s="2" customFormat="1" ht="75" customHeight="1" x14ac:dyDescent="0.25">
      <c r="A551" s="59"/>
      <c r="B551" s="95" t="str">
        <f ca="1">IF(OFFSET(List1!B$11,tisk!A550,0)&gt;0,OFFSET(List1!B$11,tisk!A550,0),"")</f>
        <v/>
      </c>
      <c r="C551" s="3" t="str">
        <f ca="1">IF(B551="","",CONCATENATE(OFFSET(List1!C$11,tisk!A550,0),"
",OFFSET(List1!D$11,tisk!A550,0),"
",OFFSET(List1!E$11,tisk!A550,0),"
",OFFSET(List1!F$11,tisk!A550,0)))</f>
        <v/>
      </c>
      <c r="D551" s="87" t="str">
        <f ca="1">IF(B551="","",OFFSET(List1!L$11,tisk!A550,0))</f>
        <v/>
      </c>
      <c r="E551" s="96" t="str">
        <f ca="1">IF(B551="","",OFFSET(List1!O$11,tisk!A550,0))</f>
        <v/>
      </c>
      <c r="F551" s="88" t="str">
        <f ca="1">IF(B551="","",OFFSET(List1!P$11,tisk!A550,0))</f>
        <v/>
      </c>
      <c r="G551" s="94" t="str">
        <f ca="1">IF(B551="","",OFFSET(List1!R$11,tisk!A550,0))</f>
        <v/>
      </c>
      <c r="H551" s="97" t="str">
        <f ca="1">IF(B551="","",OFFSET(List1!S$11,tisk!A550,0))</f>
        <v/>
      </c>
      <c r="I551" s="95" t="str">
        <f ca="1">IF(B551="","",OFFSET(List1!T$11,tisk!A550,0))</f>
        <v/>
      </c>
      <c r="J551" s="95" t="str">
        <f ca="1">IF(B551="","",OFFSET(List1!U$11,tisk!A550,0))</f>
        <v/>
      </c>
      <c r="K551" s="95" t="str">
        <f ca="1">IF(B551="","",OFFSET(List1!V$11,tisk!A550,0))</f>
        <v/>
      </c>
      <c r="L551" s="95" t="str">
        <f ca="1">IF(B551="","",OFFSET(List1!W$11,tisk!A550,0))</f>
        <v/>
      </c>
      <c r="M551" s="94" t="str">
        <f ca="1">IF(B551="","",OFFSET(List1!X$11,tisk!A550,0))</f>
        <v/>
      </c>
    </row>
    <row r="552" spans="1:13" s="2" customFormat="1" ht="75" customHeight="1" x14ac:dyDescent="0.25">
      <c r="A552" s="59"/>
      <c r="B552" s="95"/>
      <c r="C552" s="3" t="str">
        <f ca="1">IF(B551="","",CONCATENATE("Okres ",OFFSET(List1!G$11,tisk!A550,0),"
","Právní forma","
",OFFSET(List1!H$11,tisk!A550,0),"
","IČO ",OFFSET(List1!I$11,tisk!A550,0),"
 ","B.Ú. ",OFFSET(List1!J$11,tisk!A550,0)))</f>
        <v/>
      </c>
      <c r="D552" s="5" t="str">
        <f ca="1">IF(B551="","",OFFSET(List1!M$11,tisk!A550,0))</f>
        <v/>
      </c>
      <c r="E552" s="96"/>
      <c r="F552" s="86"/>
      <c r="G552" s="94"/>
      <c r="H552" s="97"/>
      <c r="I552" s="95"/>
      <c r="J552" s="95"/>
      <c r="K552" s="95"/>
      <c r="L552" s="95"/>
      <c r="M552" s="94"/>
    </row>
    <row r="553" spans="1:13" s="2" customFormat="1" ht="30" customHeight="1" x14ac:dyDescent="0.25">
      <c r="A553" s="59">
        <f>ROW()/3-1</f>
        <v>183.33333333333334</v>
      </c>
      <c r="B553" s="95"/>
      <c r="C553" s="3" t="str">
        <f ca="1">IF(B551="","",CONCATENATE("Zástupce","
",OFFSET(List1!K$11,tisk!A550,0)))</f>
        <v/>
      </c>
      <c r="D553" s="5" t="str">
        <f ca="1">IF(B551="","",CONCATENATE("Dotace bude použita na:",OFFSET(List1!N$11,tisk!A550,0)))</f>
        <v/>
      </c>
      <c r="E553" s="96"/>
      <c r="F553" s="88" t="str">
        <f ca="1">IF(B551="","",OFFSET(List1!Q$11,tisk!A550,0))</f>
        <v/>
      </c>
      <c r="G553" s="94"/>
      <c r="H553" s="97"/>
      <c r="I553" s="95"/>
      <c r="J553" s="95"/>
      <c r="K553" s="95"/>
      <c r="L553" s="95"/>
      <c r="M553" s="94"/>
    </row>
    <row r="554" spans="1:13" s="2" customFormat="1" ht="75" customHeight="1" x14ac:dyDescent="0.25">
      <c r="A554" s="59"/>
      <c r="B554" s="95" t="str">
        <f ca="1">IF(OFFSET(List1!B$11,tisk!A553,0)&gt;0,OFFSET(List1!B$11,tisk!A553,0),"")</f>
        <v/>
      </c>
      <c r="C554" s="3" t="str">
        <f ca="1">IF(B554="","",CONCATENATE(OFFSET(List1!C$11,tisk!A553,0),"
",OFFSET(List1!D$11,tisk!A553,0),"
",OFFSET(List1!E$11,tisk!A553,0),"
",OFFSET(List1!F$11,tisk!A553,0)))</f>
        <v/>
      </c>
      <c r="D554" s="87" t="str">
        <f ca="1">IF(B554="","",OFFSET(List1!L$11,tisk!A553,0))</f>
        <v/>
      </c>
      <c r="E554" s="96" t="str">
        <f ca="1">IF(B554="","",OFFSET(List1!O$11,tisk!A553,0))</f>
        <v/>
      </c>
      <c r="F554" s="88" t="str">
        <f ca="1">IF(B554="","",OFFSET(List1!P$11,tisk!A553,0))</f>
        <v/>
      </c>
      <c r="G554" s="94" t="str">
        <f ca="1">IF(B554="","",OFFSET(List1!R$11,tisk!A553,0))</f>
        <v/>
      </c>
      <c r="H554" s="97" t="str">
        <f ca="1">IF(B554="","",OFFSET(List1!S$11,tisk!A553,0))</f>
        <v/>
      </c>
      <c r="I554" s="95" t="str">
        <f ca="1">IF(B554="","",OFFSET(List1!T$11,tisk!A553,0))</f>
        <v/>
      </c>
      <c r="J554" s="95" t="str">
        <f ca="1">IF(B554="","",OFFSET(List1!U$11,tisk!A553,0))</f>
        <v/>
      </c>
      <c r="K554" s="95" t="str">
        <f ca="1">IF(B554="","",OFFSET(List1!V$11,tisk!A553,0))</f>
        <v/>
      </c>
      <c r="L554" s="95" t="str">
        <f ca="1">IF(B554="","",OFFSET(List1!W$11,tisk!A553,0))</f>
        <v/>
      </c>
      <c r="M554" s="94" t="str">
        <f ca="1">IF(B554="","",OFFSET(List1!X$11,tisk!A553,0))</f>
        <v/>
      </c>
    </row>
    <row r="555" spans="1:13" s="2" customFormat="1" ht="75" customHeight="1" x14ac:dyDescent="0.25">
      <c r="A555" s="59"/>
      <c r="B555" s="95"/>
      <c r="C555" s="3" t="str">
        <f ca="1">IF(B554="","",CONCATENATE("Okres ",OFFSET(List1!G$11,tisk!A553,0),"
","Právní forma","
",OFFSET(List1!H$11,tisk!A553,0),"
","IČO ",OFFSET(List1!I$11,tisk!A553,0),"
 ","B.Ú. ",OFFSET(List1!J$11,tisk!A553,0)))</f>
        <v/>
      </c>
      <c r="D555" s="5" t="str">
        <f ca="1">IF(B554="","",OFFSET(List1!M$11,tisk!A553,0))</f>
        <v/>
      </c>
      <c r="E555" s="96"/>
      <c r="F555" s="86"/>
      <c r="G555" s="94"/>
      <c r="H555" s="97"/>
      <c r="I555" s="95"/>
      <c r="J555" s="95"/>
      <c r="K555" s="95"/>
      <c r="L555" s="95"/>
      <c r="M555" s="94"/>
    </row>
    <row r="556" spans="1:13" s="2" customFormat="1" ht="30" customHeight="1" x14ac:dyDescent="0.25">
      <c r="A556" s="59">
        <f>ROW()/3-1</f>
        <v>184.33333333333334</v>
      </c>
      <c r="B556" s="95"/>
      <c r="C556" s="3" t="str">
        <f ca="1">IF(B554="","",CONCATENATE("Zástupce","
",OFFSET(List1!K$11,tisk!A553,0)))</f>
        <v/>
      </c>
      <c r="D556" s="5" t="str">
        <f ca="1">IF(B554="","",CONCATENATE("Dotace bude použita na:",OFFSET(List1!N$11,tisk!A553,0)))</f>
        <v/>
      </c>
      <c r="E556" s="96"/>
      <c r="F556" s="88" t="str">
        <f ca="1">IF(B554="","",OFFSET(List1!Q$11,tisk!A553,0))</f>
        <v/>
      </c>
      <c r="G556" s="94"/>
      <c r="H556" s="97"/>
      <c r="I556" s="95"/>
      <c r="J556" s="95"/>
      <c r="K556" s="95"/>
      <c r="L556" s="95"/>
      <c r="M556" s="94"/>
    </row>
    <row r="557" spans="1:13" s="2" customFormat="1" ht="75" customHeight="1" x14ac:dyDescent="0.25">
      <c r="A557" s="59"/>
      <c r="B557" s="95" t="str">
        <f ca="1">IF(OFFSET(List1!B$11,tisk!A556,0)&gt;0,OFFSET(List1!B$11,tisk!A556,0),"")</f>
        <v/>
      </c>
      <c r="C557" s="3" t="str">
        <f ca="1">IF(B557="","",CONCATENATE(OFFSET(List1!C$11,tisk!A556,0),"
",OFFSET(List1!D$11,tisk!A556,0),"
",OFFSET(List1!E$11,tisk!A556,0),"
",OFFSET(List1!F$11,tisk!A556,0)))</f>
        <v/>
      </c>
      <c r="D557" s="87" t="str">
        <f ca="1">IF(B557="","",OFFSET(List1!L$11,tisk!A556,0))</f>
        <v/>
      </c>
      <c r="E557" s="96" t="str">
        <f ca="1">IF(B557="","",OFFSET(List1!O$11,tisk!A556,0))</f>
        <v/>
      </c>
      <c r="F557" s="88" t="str">
        <f ca="1">IF(B557="","",OFFSET(List1!P$11,tisk!A556,0))</f>
        <v/>
      </c>
      <c r="G557" s="94" t="str">
        <f ca="1">IF(B557="","",OFFSET(List1!R$11,tisk!A556,0))</f>
        <v/>
      </c>
      <c r="H557" s="97" t="str">
        <f ca="1">IF(B557="","",OFFSET(List1!S$11,tisk!A556,0))</f>
        <v/>
      </c>
      <c r="I557" s="95" t="str">
        <f ca="1">IF(B557="","",OFFSET(List1!T$11,tisk!A556,0))</f>
        <v/>
      </c>
      <c r="J557" s="95" t="str">
        <f ca="1">IF(B557="","",OFFSET(List1!U$11,tisk!A556,0))</f>
        <v/>
      </c>
      <c r="K557" s="95" t="str">
        <f ca="1">IF(B557="","",OFFSET(List1!V$11,tisk!A556,0))</f>
        <v/>
      </c>
      <c r="L557" s="95" t="str">
        <f ca="1">IF(B557="","",OFFSET(List1!W$11,tisk!A556,0))</f>
        <v/>
      </c>
      <c r="M557" s="94" t="str">
        <f ca="1">IF(B557="","",OFFSET(List1!X$11,tisk!A556,0))</f>
        <v/>
      </c>
    </row>
    <row r="558" spans="1:13" s="2" customFormat="1" ht="75" customHeight="1" x14ac:dyDescent="0.25">
      <c r="A558" s="59"/>
      <c r="B558" s="95"/>
      <c r="C558" s="3" t="str">
        <f ca="1">IF(B557="","",CONCATENATE("Okres ",OFFSET(List1!G$11,tisk!A556,0),"
","Právní forma","
",OFFSET(List1!H$11,tisk!A556,0),"
","IČO ",OFFSET(List1!I$11,tisk!A556,0),"
 ","B.Ú. ",OFFSET(List1!J$11,tisk!A556,0)))</f>
        <v/>
      </c>
      <c r="D558" s="5" t="str">
        <f ca="1">IF(B557="","",OFFSET(List1!M$11,tisk!A556,0))</f>
        <v/>
      </c>
      <c r="E558" s="96"/>
      <c r="F558" s="86"/>
      <c r="G558" s="94"/>
      <c r="H558" s="97"/>
      <c r="I558" s="95"/>
      <c r="J558" s="95"/>
      <c r="K558" s="95"/>
      <c r="L558" s="95"/>
      <c r="M558" s="94"/>
    </row>
    <row r="559" spans="1:13" s="2" customFormat="1" ht="30" customHeight="1" x14ac:dyDescent="0.25">
      <c r="A559" s="59">
        <f>ROW()/3-1</f>
        <v>185.33333333333334</v>
      </c>
      <c r="B559" s="95"/>
      <c r="C559" s="3" t="str">
        <f ca="1">IF(B557="","",CONCATENATE("Zástupce","
",OFFSET(List1!K$11,tisk!A556,0)))</f>
        <v/>
      </c>
      <c r="D559" s="5" t="str">
        <f ca="1">IF(B557="","",CONCATENATE("Dotace bude použita na:",OFFSET(List1!N$11,tisk!A556,0)))</f>
        <v/>
      </c>
      <c r="E559" s="96"/>
      <c r="F559" s="88" t="str">
        <f ca="1">IF(B557="","",OFFSET(List1!Q$11,tisk!A556,0))</f>
        <v/>
      </c>
      <c r="G559" s="94"/>
      <c r="H559" s="97"/>
      <c r="I559" s="95"/>
      <c r="J559" s="95"/>
      <c r="K559" s="95"/>
      <c r="L559" s="95"/>
      <c r="M559" s="94"/>
    </row>
    <row r="560" spans="1:13" s="2" customFormat="1" ht="75" customHeight="1" x14ac:dyDescent="0.25">
      <c r="A560" s="59"/>
      <c r="B560" s="95" t="str">
        <f ca="1">IF(OFFSET(List1!B$11,tisk!A559,0)&gt;0,OFFSET(List1!B$11,tisk!A559,0),"")</f>
        <v/>
      </c>
      <c r="C560" s="3" t="str">
        <f ca="1">IF(B560="","",CONCATENATE(OFFSET(List1!C$11,tisk!A559,0),"
",OFFSET(List1!D$11,tisk!A559,0),"
",OFFSET(List1!E$11,tisk!A559,0),"
",OFFSET(List1!F$11,tisk!A559,0)))</f>
        <v/>
      </c>
      <c r="D560" s="87" t="str">
        <f ca="1">IF(B560="","",OFFSET(List1!L$11,tisk!A559,0))</f>
        <v/>
      </c>
      <c r="E560" s="96" t="str">
        <f ca="1">IF(B560="","",OFFSET(List1!O$11,tisk!A559,0))</f>
        <v/>
      </c>
      <c r="F560" s="88" t="str">
        <f ca="1">IF(B560="","",OFFSET(List1!P$11,tisk!A559,0))</f>
        <v/>
      </c>
      <c r="G560" s="94" t="str">
        <f ca="1">IF(B560="","",OFFSET(List1!R$11,tisk!A559,0))</f>
        <v/>
      </c>
      <c r="H560" s="97" t="str">
        <f ca="1">IF(B560="","",OFFSET(List1!S$11,tisk!A559,0))</f>
        <v/>
      </c>
      <c r="I560" s="95" t="str">
        <f ca="1">IF(B560="","",OFFSET(List1!T$11,tisk!A559,0))</f>
        <v/>
      </c>
      <c r="J560" s="95" t="str">
        <f ca="1">IF(B560="","",OFFSET(List1!U$11,tisk!A559,0))</f>
        <v/>
      </c>
      <c r="K560" s="95" t="str">
        <f ca="1">IF(B560="","",OFFSET(List1!V$11,tisk!A559,0))</f>
        <v/>
      </c>
      <c r="L560" s="95" t="str">
        <f ca="1">IF(B560="","",OFFSET(List1!W$11,tisk!A559,0))</f>
        <v/>
      </c>
      <c r="M560" s="94" t="str">
        <f ca="1">IF(B560="","",OFFSET(List1!X$11,tisk!A559,0))</f>
        <v/>
      </c>
    </row>
    <row r="561" spans="1:13" s="2" customFormat="1" ht="75" customHeight="1" x14ac:dyDescent="0.25">
      <c r="A561" s="59"/>
      <c r="B561" s="95"/>
      <c r="C561" s="3" t="str">
        <f ca="1">IF(B560="","",CONCATENATE("Okres ",OFFSET(List1!G$11,tisk!A559,0),"
","Právní forma","
",OFFSET(List1!H$11,tisk!A559,0),"
","IČO ",OFFSET(List1!I$11,tisk!A559,0),"
 ","B.Ú. ",OFFSET(List1!J$11,tisk!A559,0)))</f>
        <v/>
      </c>
      <c r="D561" s="5" t="str">
        <f ca="1">IF(B560="","",OFFSET(List1!M$11,tisk!A559,0))</f>
        <v/>
      </c>
      <c r="E561" s="96"/>
      <c r="F561" s="86"/>
      <c r="G561" s="94"/>
      <c r="H561" s="97"/>
      <c r="I561" s="95"/>
      <c r="J561" s="95"/>
      <c r="K561" s="95"/>
      <c r="L561" s="95"/>
      <c r="M561" s="94"/>
    </row>
    <row r="562" spans="1:13" s="2" customFormat="1" ht="30" customHeight="1" x14ac:dyDescent="0.25">
      <c r="A562" s="59">
        <f>ROW()/3-1</f>
        <v>186.33333333333334</v>
      </c>
      <c r="B562" s="95"/>
      <c r="C562" s="3" t="str">
        <f ca="1">IF(B560="","",CONCATENATE("Zástupce","
",OFFSET(List1!K$11,tisk!A559,0)))</f>
        <v/>
      </c>
      <c r="D562" s="5" t="str">
        <f ca="1">IF(B560="","",CONCATENATE("Dotace bude použita na:",OFFSET(List1!N$11,tisk!A559,0)))</f>
        <v/>
      </c>
      <c r="E562" s="96"/>
      <c r="F562" s="88" t="str">
        <f ca="1">IF(B560="","",OFFSET(List1!Q$11,tisk!A559,0))</f>
        <v/>
      </c>
      <c r="G562" s="94"/>
      <c r="H562" s="97"/>
      <c r="I562" s="95"/>
      <c r="J562" s="95"/>
      <c r="K562" s="95"/>
      <c r="L562" s="95"/>
      <c r="M562" s="94"/>
    </row>
    <row r="563" spans="1:13" s="2" customFormat="1" ht="75" customHeight="1" x14ac:dyDescent="0.25">
      <c r="A563" s="59"/>
      <c r="B563" s="95" t="str">
        <f ca="1">IF(OFFSET(List1!B$11,tisk!A562,0)&gt;0,OFFSET(List1!B$11,tisk!A562,0),"")</f>
        <v/>
      </c>
      <c r="C563" s="3" t="str">
        <f ca="1">IF(B563="","",CONCATENATE(OFFSET(List1!C$11,tisk!A562,0),"
",OFFSET(List1!D$11,tisk!A562,0),"
",OFFSET(List1!E$11,tisk!A562,0),"
",OFFSET(List1!F$11,tisk!A562,0)))</f>
        <v/>
      </c>
      <c r="D563" s="87" t="str">
        <f ca="1">IF(B563="","",OFFSET(List1!L$11,tisk!A562,0))</f>
        <v/>
      </c>
      <c r="E563" s="96" t="str">
        <f ca="1">IF(B563="","",OFFSET(List1!O$11,tisk!A562,0))</f>
        <v/>
      </c>
      <c r="F563" s="88" t="str">
        <f ca="1">IF(B563="","",OFFSET(List1!P$11,tisk!A562,0))</f>
        <v/>
      </c>
      <c r="G563" s="94" t="str">
        <f ca="1">IF(B563="","",OFFSET(List1!R$11,tisk!A562,0))</f>
        <v/>
      </c>
      <c r="H563" s="97" t="str">
        <f ca="1">IF(B563="","",OFFSET(List1!S$11,tisk!A562,0))</f>
        <v/>
      </c>
      <c r="I563" s="95" t="str">
        <f ca="1">IF(B563="","",OFFSET(List1!T$11,tisk!A562,0))</f>
        <v/>
      </c>
      <c r="J563" s="95" t="str">
        <f ca="1">IF(B563="","",OFFSET(List1!U$11,tisk!A562,0))</f>
        <v/>
      </c>
      <c r="K563" s="95" t="str">
        <f ca="1">IF(B563="","",OFFSET(List1!V$11,tisk!A562,0))</f>
        <v/>
      </c>
      <c r="L563" s="95" t="str">
        <f ca="1">IF(B563="","",OFFSET(List1!W$11,tisk!A562,0))</f>
        <v/>
      </c>
      <c r="M563" s="94" t="str">
        <f ca="1">IF(B563="","",OFFSET(List1!X$11,tisk!A562,0))</f>
        <v/>
      </c>
    </row>
    <row r="564" spans="1:13" s="2" customFormat="1" ht="75" customHeight="1" x14ac:dyDescent="0.25">
      <c r="A564" s="59"/>
      <c r="B564" s="95"/>
      <c r="C564" s="3" t="str">
        <f ca="1">IF(B563="","",CONCATENATE("Okres ",OFFSET(List1!G$11,tisk!A562,0),"
","Právní forma","
",OFFSET(List1!H$11,tisk!A562,0),"
","IČO ",OFFSET(List1!I$11,tisk!A562,0),"
 ","B.Ú. ",OFFSET(List1!J$11,tisk!A562,0)))</f>
        <v/>
      </c>
      <c r="D564" s="5" t="str">
        <f ca="1">IF(B563="","",OFFSET(List1!M$11,tisk!A562,0))</f>
        <v/>
      </c>
      <c r="E564" s="96"/>
      <c r="F564" s="86"/>
      <c r="G564" s="94"/>
      <c r="H564" s="97"/>
      <c r="I564" s="95"/>
      <c r="J564" s="95"/>
      <c r="K564" s="95"/>
      <c r="L564" s="95"/>
      <c r="M564" s="94"/>
    </row>
    <row r="565" spans="1:13" s="2" customFormat="1" ht="30" customHeight="1" x14ac:dyDescent="0.25">
      <c r="A565" s="59">
        <f>ROW()/3-1</f>
        <v>187.33333333333334</v>
      </c>
      <c r="B565" s="95"/>
      <c r="C565" s="3" t="str">
        <f ca="1">IF(B563="","",CONCATENATE("Zástupce","
",OFFSET(List1!K$11,tisk!A562,0)))</f>
        <v/>
      </c>
      <c r="D565" s="5" t="str">
        <f ca="1">IF(B563="","",CONCATENATE("Dotace bude použita na:",OFFSET(List1!N$11,tisk!A562,0)))</f>
        <v/>
      </c>
      <c r="E565" s="96"/>
      <c r="F565" s="88" t="str">
        <f ca="1">IF(B563="","",OFFSET(List1!Q$11,tisk!A562,0))</f>
        <v/>
      </c>
      <c r="G565" s="94"/>
      <c r="H565" s="97"/>
      <c r="I565" s="95"/>
      <c r="J565" s="95"/>
      <c r="K565" s="95"/>
      <c r="L565" s="95"/>
      <c r="M565" s="94"/>
    </row>
    <row r="566" spans="1:13" s="2" customFormat="1" ht="75" customHeight="1" x14ac:dyDescent="0.25">
      <c r="A566" s="59"/>
      <c r="B566" s="95" t="str">
        <f ca="1">IF(OFFSET(List1!B$11,tisk!A565,0)&gt;0,OFFSET(List1!B$11,tisk!A565,0),"")</f>
        <v/>
      </c>
      <c r="C566" s="3" t="str">
        <f ca="1">IF(B566="","",CONCATENATE(OFFSET(List1!C$11,tisk!A565,0),"
",OFFSET(List1!D$11,tisk!A565,0),"
",OFFSET(List1!E$11,tisk!A565,0),"
",OFFSET(List1!F$11,tisk!A565,0)))</f>
        <v/>
      </c>
      <c r="D566" s="87" t="str">
        <f ca="1">IF(B566="","",OFFSET(List1!L$11,tisk!A565,0))</f>
        <v/>
      </c>
      <c r="E566" s="96" t="str">
        <f ca="1">IF(B566="","",OFFSET(List1!O$11,tisk!A565,0))</f>
        <v/>
      </c>
      <c r="F566" s="88" t="str">
        <f ca="1">IF(B566="","",OFFSET(List1!P$11,tisk!A565,0))</f>
        <v/>
      </c>
      <c r="G566" s="94" t="str">
        <f ca="1">IF(B566="","",OFFSET(List1!R$11,tisk!A565,0))</f>
        <v/>
      </c>
      <c r="H566" s="97" t="str">
        <f ca="1">IF(B566="","",OFFSET(List1!S$11,tisk!A565,0))</f>
        <v/>
      </c>
      <c r="I566" s="95" t="str">
        <f ca="1">IF(B566="","",OFFSET(List1!T$11,tisk!A565,0))</f>
        <v/>
      </c>
      <c r="J566" s="95" t="str">
        <f ca="1">IF(B566="","",OFFSET(List1!U$11,tisk!A565,0))</f>
        <v/>
      </c>
      <c r="K566" s="95" t="str">
        <f ca="1">IF(B566="","",OFFSET(List1!V$11,tisk!A565,0))</f>
        <v/>
      </c>
      <c r="L566" s="95" t="str">
        <f ca="1">IF(B566="","",OFFSET(List1!W$11,tisk!A565,0))</f>
        <v/>
      </c>
      <c r="M566" s="94" t="str">
        <f ca="1">IF(B566="","",OFFSET(List1!X$11,tisk!A565,0))</f>
        <v/>
      </c>
    </row>
    <row r="567" spans="1:13" s="2" customFormat="1" ht="75" customHeight="1" x14ac:dyDescent="0.25">
      <c r="A567" s="59"/>
      <c r="B567" s="95"/>
      <c r="C567" s="3" t="str">
        <f ca="1">IF(B566="","",CONCATENATE("Okres ",OFFSET(List1!G$11,tisk!A565,0),"
","Právní forma","
",OFFSET(List1!H$11,tisk!A565,0),"
","IČO ",OFFSET(List1!I$11,tisk!A565,0),"
 ","B.Ú. ",OFFSET(List1!J$11,tisk!A565,0)))</f>
        <v/>
      </c>
      <c r="D567" s="5" t="str">
        <f ca="1">IF(B566="","",OFFSET(List1!M$11,tisk!A565,0))</f>
        <v/>
      </c>
      <c r="E567" s="96"/>
      <c r="F567" s="86"/>
      <c r="G567" s="94"/>
      <c r="H567" s="97"/>
      <c r="I567" s="95"/>
      <c r="J567" s="95"/>
      <c r="K567" s="95"/>
      <c r="L567" s="95"/>
      <c r="M567" s="94"/>
    </row>
    <row r="568" spans="1:13" s="2" customFormat="1" ht="30" customHeight="1" x14ac:dyDescent="0.25">
      <c r="A568" s="59">
        <f>ROW()/3-1</f>
        <v>188.33333333333334</v>
      </c>
      <c r="B568" s="95"/>
      <c r="C568" s="3" t="str">
        <f ca="1">IF(B566="","",CONCATENATE("Zástupce","
",OFFSET(List1!K$11,tisk!A565,0)))</f>
        <v/>
      </c>
      <c r="D568" s="5" t="str">
        <f ca="1">IF(B566="","",CONCATENATE("Dotace bude použita na:",OFFSET(List1!N$11,tisk!A565,0)))</f>
        <v/>
      </c>
      <c r="E568" s="96"/>
      <c r="F568" s="88" t="str">
        <f ca="1">IF(B566="","",OFFSET(List1!Q$11,tisk!A565,0))</f>
        <v/>
      </c>
      <c r="G568" s="94"/>
      <c r="H568" s="97"/>
      <c r="I568" s="95"/>
      <c r="J568" s="95"/>
      <c r="K568" s="95"/>
      <c r="L568" s="95"/>
      <c r="M568" s="94"/>
    </row>
    <row r="569" spans="1:13" s="2" customFormat="1" ht="75" customHeight="1" x14ac:dyDescent="0.25">
      <c r="A569" s="59"/>
      <c r="B569" s="95" t="str">
        <f ca="1">IF(OFFSET(List1!B$11,tisk!A568,0)&gt;0,OFFSET(List1!B$11,tisk!A568,0),"")</f>
        <v/>
      </c>
      <c r="C569" s="3" t="str">
        <f ca="1">IF(B569="","",CONCATENATE(OFFSET(List1!C$11,tisk!A568,0),"
",OFFSET(List1!D$11,tisk!A568,0),"
",OFFSET(List1!E$11,tisk!A568,0),"
",OFFSET(List1!F$11,tisk!A568,0)))</f>
        <v/>
      </c>
      <c r="D569" s="87" t="str">
        <f ca="1">IF(B569="","",OFFSET(List1!L$11,tisk!A568,0))</f>
        <v/>
      </c>
      <c r="E569" s="96" t="str">
        <f ca="1">IF(B569="","",OFFSET(List1!O$11,tisk!A568,0))</f>
        <v/>
      </c>
      <c r="F569" s="88" t="str">
        <f ca="1">IF(B569="","",OFFSET(List1!P$11,tisk!A568,0))</f>
        <v/>
      </c>
      <c r="G569" s="94" t="str">
        <f ca="1">IF(B569="","",OFFSET(List1!R$11,tisk!A568,0))</f>
        <v/>
      </c>
      <c r="H569" s="97" t="str">
        <f ca="1">IF(B569="","",OFFSET(List1!S$11,tisk!A568,0))</f>
        <v/>
      </c>
      <c r="I569" s="95" t="str">
        <f ca="1">IF(B569="","",OFFSET(List1!T$11,tisk!A568,0))</f>
        <v/>
      </c>
      <c r="J569" s="95" t="str">
        <f ca="1">IF(B569="","",OFFSET(List1!U$11,tisk!A568,0))</f>
        <v/>
      </c>
      <c r="K569" s="95" t="str">
        <f ca="1">IF(B569="","",OFFSET(List1!V$11,tisk!A568,0))</f>
        <v/>
      </c>
      <c r="L569" s="95" t="str">
        <f ca="1">IF(B569="","",OFFSET(List1!W$11,tisk!A568,0))</f>
        <v/>
      </c>
      <c r="M569" s="94" t="str">
        <f ca="1">IF(B569="","",OFFSET(List1!X$11,tisk!A568,0))</f>
        <v/>
      </c>
    </row>
    <row r="570" spans="1:13" s="2" customFormat="1" ht="75" customHeight="1" x14ac:dyDescent="0.25">
      <c r="A570" s="59"/>
      <c r="B570" s="95"/>
      <c r="C570" s="3" t="str">
        <f ca="1">IF(B569="","",CONCATENATE("Okres ",OFFSET(List1!G$11,tisk!A568,0),"
","Právní forma","
",OFFSET(List1!H$11,tisk!A568,0),"
","IČO ",OFFSET(List1!I$11,tisk!A568,0),"
 ","B.Ú. ",OFFSET(List1!J$11,tisk!A568,0)))</f>
        <v/>
      </c>
      <c r="D570" s="5" t="str">
        <f ca="1">IF(B569="","",OFFSET(List1!M$11,tisk!A568,0))</f>
        <v/>
      </c>
      <c r="E570" s="96"/>
      <c r="F570" s="86"/>
      <c r="G570" s="94"/>
      <c r="H570" s="97"/>
      <c r="I570" s="95"/>
      <c r="J570" s="95"/>
      <c r="K570" s="95"/>
      <c r="L570" s="95"/>
      <c r="M570" s="94"/>
    </row>
    <row r="571" spans="1:13" s="2" customFormat="1" ht="30" customHeight="1" x14ac:dyDescent="0.25">
      <c r="A571" s="59">
        <f>ROW()/3-1</f>
        <v>189.33333333333334</v>
      </c>
      <c r="B571" s="95"/>
      <c r="C571" s="3" t="str">
        <f ca="1">IF(B569="","",CONCATENATE("Zástupce","
",OFFSET(List1!K$11,tisk!A568,0)))</f>
        <v/>
      </c>
      <c r="D571" s="5" t="str">
        <f ca="1">IF(B569="","",CONCATENATE("Dotace bude použita na:",OFFSET(List1!N$11,tisk!A568,0)))</f>
        <v/>
      </c>
      <c r="E571" s="96"/>
      <c r="F571" s="88" t="str">
        <f ca="1">IF(B569="","",OFFSET(List1!Q$11,tisk!A568,0))</f>
        <v/>
      </c>
      <c r="G571" s="94"/>
      <c r="H571" s="97"/>
      <c r="I571" s="95"/>
      <c r="J571" s="95"/>
      <c r="K571" s="95"/>
      <c r="L571" s="95"/>
      <c r="M571" s="94"/>
    </row>
    <row r="572" spans="1:13" s="2" customFormat="1" ht="75" customHeight="1" x14ac:dyDescent="0.25">
      <c r="A572" s="59"/>
      <c r="B572" s="95" t="str">
        <f ca="1">IF(OFFSET(List1!B$11,tisk!A571,0)&gt;0,OFFSET(List1!B$11,tisk!A571,0),"")</f>
        <v/>
      </c>
      <c r="C572" s="3" t="str">
        <f ca="1">IF(B572="","",CONCATENATE(OFFSET(List1!C$11,tisk!A571,0),"
",OFFSET(List1!D$11,tisk!A571,0),"
",OFFSET(List1!E$11,tisk!A571,0),"
",OFFSET(List1!F$11,tisk!A571,0)))</f>
        <v/>
      </c>
      <c r="D572" s="87" t="str">
        <f ca="1">IF(B572="","",OFFSET(List1!L$11,tisk!A571,0))</f>
        <v/>
      </c>
      <c r="E572" s="96" t="str">
        <f ca="1">IF(B572="","",OFFSET(List1!O$11,tisk!A571,0))</f>
        <v/>
      </c>
      <c r="F572" s="88" t="str">
        <f ca="1">IF(B572="","",OFFSET(List1!P$11,tisk!A571,0))</f>
        <v/>
      </c>
      <c r="G572" s="94" t="str">
        <f ca="1">IF(B572="","",OFFSET(List1!R$11,tisk!A571,0))</f>
        <v/>
      </c>
      <c r="H572" s="97" t="str">
        <f ca="1">IF(B572="","",OFFSET(List1!S$11,tisk!A571,0))</f>
        <v/>
      </c>
      <c r="I572" s="95" t="str">
        <f ca="1">IF(B572="","",OFFSET(List1!T$11,tisk!A571,0))</f>
        <v/>
      </c>
      <c r="J572" s="95" t="str">
        <f ca="1">IF(B572="","",OFFSET(List1!U$11,tisk!A571,0))</f>
        <v/>
      </c>
      <c r="K572" s="95" t="str">
        <f ca="1">IF(B572="","",OFFSET(List1!V$11,tisk!A571,0))</f>
        <v/>
      </c>
      <c r="L572" s="95" t="str">
        <f ca="1">IF(B572="","",OFFSET(List1!W$11,tisk!A571,0))</f>
        <v/>
      </c>
      <c r="M572" s="94" t="str">
        <f ca="1">IF(B572="","",OFFSET(List1!X$11,tisk!A571,0))</f>
        <v/>
      </c>
    </row>
    <row r="573" spans="1:13" s="2" customFormat="1" ht="75" customHeight="1" x14ac:dyDescent="0.25">
      <c r="A573" s="59"/>
      <c r="B573" s="95"/>
      <c r="C573" s="3" t="str">
        <f ca="1">IF(B572="","",CONCATENATE("Okres ",OFFSET(List1!G$11,tisk!A571,0),"
","Právní forma","
",OFFSET(List1!H$11,tisk!A571,0),"
","IČO ",OFFSET(List1!I$11,tisk!A571,0),"
 ","B.Ú. ",OFFSET(List1!J$11,tisk!A571,0)))</f>
        <v/>
      </c>
      <c r="D573" s="5" t="str">
        <f ca="1">IF(B572="","",OFFSET(List1!M$11,tisk!A571,0))</f>
        <v/>
      </c>
      <c r="E573" s="96"/>
      <c r="F573" s="86"/>
      <c r="G573" s="94"/>
      <c r="H573" s="97"/>
      <c r="I573" s="95"/>
      <c r="J573" s="95"/>
      <c r="K573" s="95"/>
      <c r="L573" s="95"/>
      <c r="M573" s="94"/>
    </row>
    <row r="574" spans="1:13" s="2" customFormat="1" ht="30" customHeight="1" x14ac:dyDescent="0.25">
      <c r="A574" s="59">
        <f>ROW()/3-1</f>
        <v>190.33333333333334</v>
      </c>
      <c r="B574" s="95"/>
      <c r="C574" s="3" t="str">
        <f ca="1">IF(B572="","",CONCATENATE("Zástupce","
",OFFSET(List1!K$11,tisk!A571,0)))</f>
        <v/>
      </c>
      <c r="D574" s="5" t="str">
        <f ca="1">IF(B572="","",CONCATENATE("Dotace bude použita na:",OFFSET(List1!N$11,tisk!A571,0)))</f>
        <v/>
      </c>
      <c r="E574" s="96"/>
      <c r="F574" s="88" t="str">
        <f ca="1">IF(B572="","",OFFSET(List1!Q$11,tisk!A571,0))</f>
        <v/>
      </c>
      <c r="G574" s="94"/>
      <c r="H574" s="97"/>
      <c r="I574" s="95"/>
      <c r="J574" s="95"/>
      <c r="K574" s="95"/>
      <c r="L574" s="95"/>
      <c r="M574" s="94"/>
    </row>
    <row r="575" spans="1:13" s="2" customFormat="1" ht="75" customHeight="1" x14ac:dyDescent="0.25">
      <c r="A575" s="59"/>
      <c r="B575" s="95" t="str">
        <f ca="1">IF(OFFSET(List1!B$11,tisk!A574,0)&gt;0,OFFSET(List1!B$11,tisk!A574,0),"")</f>
        <v/>
      </c>
      <c r="C575" s="3" t="str">
        <f ca="1">IF(B575="","",CONCATENATE(OFFSET(List1!C$11,tisk!A574,0),"
",OFFSET(List1!D$11,tisk!A574,0),"
",OFFSET(List1!E$11,tisk!A574,0),"
",OFFSET(List1!F$11,tisk!A574,0)))</f>
        <v/>
      </c>
      <c r="D575" s="87" t="str">
        <f ca="1">IF(B575="","",OFFSET(List1!L$11,tisk!A574,0))</f>
        <v/>
      </c>
      <c r="E575" s="96" t="str">
        <f ca="1">IF(B575="","",OFFSET(List1!O$11,tisk!A574,0))</f>
        <v/>
      </c>
      <c r="F575" s="88" t="str">
        <f ca="1">IF(B575="","",OFFSET(List1!P$11,tisk!A574,0))</f>
        <v/>
      </c>
      <c r="G575" s="94" t="str">
        <f ca="1">IF(B575="","",OFFSET(List1!R$11,tisk!A574,0))</f>
        <v/>
      </c>
      <c r="H575" s="97" t="str">
        <f ca="1">IF(B575="","",OFFSET(List1!S$11,tisk!A574,0))</f>
        <v/>
      </c>
      <c r="I575" s="95" t="str">
        <f ca="1">IF(B575="","",OFFSET(List1!T$11,tisk!A574,0))</f>
        <v/>
      </c>
      <c r="J575" s="95" t="str">
        <f ca="1">IF(B575="","",OFFSET(List1!U$11,tisk!A574,0))</f>
        <v/>
      </c>
      <c r="K575" s="95" t="str">
        <f ca="1">IF(B575="","",OFFSET(List1!V$11,tisk!A574,0))</f>
        <v/>
      </c>
      <c r="L575" s="95" t="str">
        <f ca="1">IF(B575="","",OFFSET(List1!W$11,tisk!A574,0))</f>
        <v/>
      </c>
      <c r="M575" s="94" t="str">
        <f ca="1">IF(B575="","",OFFSET(List1!X$11,tisk!A574,0))</f>
        <v/>
      </c>
    </row>
    <row r="576" spans="1:13" s="2" customFormat="1" ht="75" customHeight="1" x14ac:dyDescent="0.25">
      <c r="A576" s="59"/>
      <c r="B576" s="95"/>
      <c r="C576" s="3" t="str">
        <f ca="1">IF(B575="","",CONCATENATE("Okres ",OFFSET(List1!G$11,tisk!A574,0),"
","Právní forma","
",OFFSET(List1!H$11,tisk!A574,0),"
","IČO ",OFFSET(List1!I$11,tisk!A574,0),"
 ","B.Ú. ",OFFSET(List1!J$11,tisk!A574,0)))</f>
        <v/>
      </c>
      <c r="D576" s="5" t="str">
        <f ca="1">IF(B575="","",OFFSET(List1!M$11,tisk!A574,0))</f>
        <v/>
      </c>
      <c r="E576" s="96"/>
      <c r="F576" s="86"/>
      <c r="G576" s="94"/>
      <c r="H576" s="97"/>
      <c r="I576" s="95"/>
      <c r="J576" s="95"/>
      <c r="K576" s="95"/>
      <c r="L576" s="95"/>
      <c r="M576" s="94"/>
    </row>
    <row r="577" spans="1:13" s="2" customFormat="1" ht="30" customHeight="1" x14ac:dyDescent="0.25">
      <c r="A577" s="59">
        <f>ROW()/3-1</f>
        <v>191.33333333333334</v>
      </c>
      <c r="B577" s="95"/>
      <c r="C577" s="3" t="str">
        <f ca="1">IF(B575="","",CONCATENATE("Zástupce","
",OFFSET(List1!K$11,tisk!A574,0)))</f>
        <v/>
      </c>
      <c r="D577" s="5" t="str">
        <f ca="1">IF(B575="","",CONCATENATE("Dotace bude použita na:",OFFSET(List1!N$11,tisk!A574,0)))</f>
        <v/>
      </c>
      <c r="E577" s="96"/>
      <c r="F577" s="88" t="str">
        <f ca="1">IF(B575="","",OFFSET(List1!Q$11,tisk!A574,0))</f>
        <v/>
      </c>
      <c r="G577" s="94"/>
      <c r="H577" s="97"/>
      <c r="I577" s="95"/>
      <c r="J577" s="95"/>
      <c r="K577" s="95"/>
      <c r="L577" s="95"/>
      <c r="M577" s="94"/>
    </row>
    <row r="578" spans="1:13" s="2" customFormat="1" ht="75" customHeight="1" x14ac:dyDescent="0.25">
      <c r="A578" s="59"/>
      <c r="B578" s="95" t="str">
        <f ca="1">IF(OFFSET(List1!B$11,tisk!A577,0)&gt;0,OFFSET(List1!B$11,tisk!A577,0),"")</f>
        <v/>
      </c>
      <c r="C578" s="3" t="str">
        <f ca="1">IF(B578="","",CONCATENATE(OFFSET(List1!C$11,tisk!A577,0),"
",OFFSET(List1!D$11,tisk!A577,0),"
",OFFSET(List1!E$11,tisk!A577,0),"
",OFFSET(List1!F$11,tisk!A577,0)))</f>
        <v/>
      </c>
      <c r="D578" s="87" t="str">
        <f ca="1">IF(B578="","",OFFSET(List1!L$11,tisk!A577,0))</f>
        <v/>
      </c>
      <c r="E578" s="96" t="str">
        <f ca="1">IF(B578="","",OFFSET(List1!O$11,tisk!A577,0))</f>
        <v/>
      </c>
      <c r="F578" s="88" t="str">
        <f ca="1">IF(B578="","",OFFSET(List1!P$11,tisk!A577,0))</f>
        <v/>
      </c>
      <c r="G578" s="94" t="str">
        <f ca="1">IF(B578="","",OFFSET(List1!R$11,tisk!A577,0))</f>
        <v/>
      </c>
      <c r="H578" s="97" t="str">
        <f ca="1">IF(B578="","",OFFSET(List1!S$11,tisk!A577,0))</f>
        <v/>
      </c>
      <c r="I578" s="95" t="str">
        <f ca="1">IF(B578="","",OFFSET(List1!T$11,tisk!A577,0))</f>
        <v/>
      </c>
      <c r="J578" s="95" t="str">
        <f ca="1">IF(B578="","",OFFSET(List1!U$11,tisk!A577,0))</f>
        <v/>
      </c>
      <c r="K578" s="95" t="str">
        <f ca="1">IF(B578="","",OFFSET(List1!V$11,tisk!A577,0))</f>
        <v/>
      </c>
      <c r="L578" s="95" t="str">
        <f ca="1">IF(B578="","",OFFSET(List1!W$11,tisk!A577,0))</f>
        <v/>
      </c>
      <c r="M578" s="94" t="str">
        <f ca="1">IF(B578="","",OFFSET(List1!X$11,tisk!A577,0))</f>
        <v/>
      </c>
    </row>
    <row r="579" spans="1:13" s="2" customFormat="1" ht="75" customHeight="1" x14ac:dyDescent="0.25">
      <c r="A579" s="59"/>
      <c r="B579" s="95"/>
      <c r="C579" s="3" t="str">
        <f ca="1">IF(B578="","",CONCATENATE("Okres ",OFFSET(List1!G$11,tisk!A577,0),"
","Právní forma","
",OFFSET(List1!H$11,tisk!A577,0),"
","IČO ",OFFSET(List1!I$11,tisk!A577,0),"
 ","B.Ú. ",OFFSET(List1!J$11,tisk!A577,0)))</f>
        <v/>
      </c>
      <c r="D579" s="5" t="str">
        <f ca="1">IF(B578="","",OFFSET(List1!M$11,tisk!A577,0))</f>
        <v/>
      </c>
      <c r="E579" s="96"/>
      <c r="F579" s="86"/>
      <c r="G579" s="94"/>
      <c r="H579" s="97"/>
      <c r="I579" s="95"/>
      <c r="J579" s="95"/>
      <c r="K579" s="95"/>
      <c r="L579" s="95"/>
      <c r="M579" s="94"/>
    </row>
    <row r="580" spans="1:13" s="2" customFormat="1" ht="30" customHeight="1" x14ac:dyDescent="0.25">
      <c r="A580" s="59">
        <f>ROW()/3-1</f>
        <v>192.33333333333334</v>
      </c>
      <c r="B580" s="95"/>
      <c r="C580" s="3" t="str">
        <f ca="1">IF(B578="","",CONCATENATE("Zástupce","
",OFFSET(List1!K$11,tisk!A577,0)))</f>
        <v/>
      </c>
      <c r="D580" s="5" t="str">
        <f ca="1">IF(B578="","",CONCATENATE("Dotace bude použita na:",OFFSET(List1!N$11,tisk!A577,0)))</f>
        <v/>
      </c>
      <c r="E580" s="96"/>
      <c r="F580" s="88" t="str">
        <f ca="1">IF(B578="","",OFFSET(List1!Q$11,tisk!A577,0))</f>
        <v/>
      </c>
      <c r="G580" s="94"/>
      <c r="H580" s="97"/>
      <c r="I580" s="95"/>
      <c r="J580" s="95"/>
      <c r="K580" s="95"/>
      <c r="L580" s="95"/>
      <c r="M580" s="94"/>
    </row>
    <row r="581" spans="1:13" s="2" customFormat="1" ht="75" customHeight="1" x14ac:dyDescent="0.25">
      <c r="A581" s="59"/>
      <c r="B581" s="95" t="str">
        <f ca="1">IF(OFFSET(List1!B$11,tisk!A580,0)&gt;0,OFFSET(List1!B$11,tisk!A580,0),"")</f>
        <v/>
      </c>
      <c r="C581" s="3" t="str">
        <f ca="1">IF(B581="","",CONCATENATE(OFFSET(List1!C$11,tisk!A580,0),"
",OFFSET(List1!D$11,tisk!A580,0),"
",OFFSET(List1!E$11,tisk!A580,0),"
",OFFSET(List1!F$11,tisk!A580,0)))</f>
        <v/>
      </c>
      <c r="D581" s="87" t="str">
        <f ca="1">IF(B581="","",OFFSET(List1!L$11,tisk!A580,0))</f>
        <v/>
      </c>
      <c r="E581" s="96" t="str">
        <f ca="1">IF(B581="","",OFFSET(List1!O$11,tisk!A580,0))</f>
        <v/>
      </c>
      <c r="F581" s="88" t="str">
        <f ca="1">IF(B581="","",OFFSET(List1!P$11,tisk!A580,0))</f>
        <v/>
      </c>
      <c r="G581" s="94" t="str">
        <f ca="1">IF(B581="","",OFFSET(List1!R$11,tisk!A580,0))</f>
        <v/>
      </c>
      <c r="H581" s="97" t="str">
        <f ca="1">IF(B581="","",OFFSET(List1!S$11,tisk!A580,0))</f>
        <v/>
      </c>
      <c r="I581" s="95" t="str">
        <f ca="1">IF(B581="","",OFFSET(List1!T$11,tisk!A580,0))</f>
        <v/>
      </c>
      <c r="J581" s="95" t="str">
        <f ca="1">IF(B581="","",OFFSET(List1!U$11,tisk!A580,0))</f>
        <v/>
      </c>
      <c r="K581" s="95" t="str">
        <f ca="1">IF(B581="","",OFFSET(List1!V$11,tisk!A580,0))</f>
        <v/>
      </c>
      <c r="L581" s="95" t="str">
        <f ca="1">IF(B581="","",OFFSET(List1!W$11,tisk!A580,0))</f>
        <v/>
      </c>
      <c r="M581" s="94" t="str">
        <f ca="1">IF(B581="","",OFFSET(List1!X$11,tisk!A580,0))</f>
        <v/>
      </c>
    </row>
    <row r="582" spans="1:13" s="2" customFormat="1" ht="75" customHeight="1" x14ac:dyDescent="0.25">
      <c r="A582" s="59"/>
      <c r="B582" s="95"/>
      <c r="C582" s="3" t="str">
        <f ca="1">IF(B581="","",CONCATENATE("Okres ",OFFSET(List1!G$11,tisk!A580,0),"
","Právní forma","
",OFFSET(List1!H$11,tisk!A580,0),"
","IČO ",OFFSET(List1!I$11,tisk!A580,0),"
 ","B.Ú. ",OFFSET(List1!J$11,tisk!A580,0)))</f>
        <v/>
      </c>
      <c r="D582" s="5" t="str">
        <f ca="1">IF(B581="","",OFFSET(List1!M$11,tisk!A580,0))</f>
        <v/>
      </c>
      <c r="E582" s="96"/>
      <c r="F582" s="86"/>
      <c r="G582" s="94"/>
      <c r="H582" s="97"/>
      <c r="I582" s="95"/>
      <c r="J582" s="95"/>
      <c r="K582" s="95"/>
      <c r="L582" s="95"/>
      <c r="M582" s="94"/>
    </row>
    <row r="583" spans="1:13" s="2" customFormat="1" ht="30" customHeight="1" x14ac:dyDescent="0.25">
      <c r="A583" s="59">
        <f>ROW()/3-1</f>
        <v>193.33333333333334</v>
      </c>
      <c r="B583" s="95"/>
      <c r="C583" s="3" t="str">
        <f ca="1">IF(B581="","",CONCATENATE("Zástupce","
",OFFSET(List1!K$11,tisk!A580,0)))</f>
        <v/>
      </c>
      <c r="D583" s="5" t="str">
        <f ca="1">IF(B581="","",CONCATENATE("Dotace bude použita na:",OFFSET(List1!N$11,tisk!A580,0)))</f>
        <v/>
      </c>
      <c r="E583" s="96"/>
      <c r="F583" s="88" t="str">
        <f ca="1">IF(B581="","",OFFSET(List1!Q$11,tisk!A580,0))</f>
        <v/>
      </c>
      <c r="G583" s="94"/>
      <c r="H583" s="97"/>
      <c r="I583" s="95"/>
      <c r="J583" s="95"/>
      <c r="K583" s="95"/>
      <c r="L583" s="95"/>
      <c r="M583" s="94"/>
    </row>
    <row r="584" spans="1:13" s="2" customFormat="1" ht="75" customHeight="1" x14ac:dyDescent="0.25">
      <c r="A584" s="59"/>
      <c r="B584" s="95" t="str">
        <f ca="1">IF(OFFSET(List1!B$11,tisk!A583,0)&gt;0,OFFSET(List1!B$11,tisk!A583,0),"")</f>
        <v/>
      </c>
      <c r="C584" s="3" t="str">
        <f ca="1">IF(B584="","",CONCATENATE(OFFSET(List1!C$11,tisk!A583,0),"
",OFFSET(List1!D$11,tisk!A583,0),"
",OFFSET(List1!E$11,tisk!A583,0),"
",OFFSET(List1!F$11,tisk!A583,0)))</f>
        <v/>
      </c>
      <c r="D584" s="87" t="str">
        <f ca="1">IF(B584="","",OFFSET(List1!L$11,tisk!A583,0))</f>
        <v/>
      </c>
      <c r="E584" s="96" t="str">
        <f ca="1">IF(B584="","",OFFSET(List1!O$11,tisk!A583,0))</f>
        <v/>
      </c>
      <c r="F584" s="88" t="str">
        <f ca="1">IF(B584="","",OFFSET(List1!P$11,tisk!A583,0))</f>
        <v/>
      </c>
      <c r="G584" s="94" t="str">
        <f ca="1">IF(B584="","",OFFSET(List1!R$11,tisk!A583,0))</f>
        <v/>
      </c>
      <c r="H584" s="97" t="str">
        <f ca="1">IF(B584="","",OFFSET(List1!S$11,tisk!A583,0))</f>
        <v/>
      </c>
      <c r="I584" s="95" t="str">
        <f ca="1">IF(B584="","",OFFSET(List1!T$11,tisk!A583,0))</f>
        <v/>
      </c>
      <c r="J584" s="95" t="str">
        <f ca="1">IF(B584="","",OFFSET(List1!U$11,tisk!A583,0))</f>
        <v/>
      </c>
      <c r="K584" s="95" t="str">
        <f ca="1">IF(B584="","",OFFSET(List1!V$11,tisk!A583,0))</f>
        <v/>
      </c>
      <c r="L584" s="95" t="str">
        <f ca="1">IF(B584="","",OFFSET(List1!W$11,tisk!A583,0))</f>
        <v/>
      </c>
      <c r="M584" s="94" t="str">
        <f ca="1">IF(B584="","",OFFSET(List1!X$11,tisk!A583,0))</f>
        <v/>
      </c>
    </row>
    <row r="585" spans="1:13" s="2" customFormat="1" ht="75" customHeight="1" x14ac:dyDescent="0.25">
      <c r="A585" s="59"/>
      <c r="B585" s="95"/>
      <c r="C585" s="3" t="str">
        <f ca="1">IF(B584="","",CONCATENATE("Okres ",OFFSET(List1!G$11,tisk!A583,0),"
","Právní forma","
",OFFSET(List1!H$11,tisk!A583,0),"
","IČO ",OFFSET(List1!I$11,tisk!A583,0),"
 ","B.Ú. ",OFFSET(List1!J$11,tisk!A583,0)))</f>
        <v/>
      </c>
      <c r="D585" s="5" t="str">
        <f ca="1">IF(B584="","",OFFSET(List1!M$11,tisk!A583,0))</f>
        <v/>
      </c>
      <c r="E585" s="96"/>
      <c r="F585" s="86"/>
      <c r="G585" s="94"/>
      <c r="H585" s="97"/>
      <c r="I585" s="95"/>
      <c r="J585" s="95"/>
      <c r="K585" s="95"/>
      <c r="L585" s="95"/>
      <c r="M585" s="94"/>
    </row>
    <row r="586" spans="1:13" s="2" customFormat="1" ht="30" customHeight="1" x14ac:dyDescent="0.25">
      <c r="A586" s="59">
        <f>ROW()/3-1</f>
        <v>194.33333333333334</v>
      </c>
      <c r="B586" s="95"/>
      <c r="C586" s="3" t="str">
        <f ca="1">IF(B584="","",CONCATENATE("Zástupce","
",OFFSET(List1!K$11,tisk!A583,0)))</f>
        <v/>
      </c>
      <c r="D586" s="5" t="str">
        <f ca="1">IF(B584="","",CONCATENATE("Dotace bude použita na:",OFFSET(List1!N$11,tisk!A583,0)))</f>
        <v/>
      </c>
      <c r="E586" s="96"/>
      <c r="F586" s="88" t="str">
        <f ca="1">IF(B584="","",OFFSET(List1!Q$11,tisk!A583,0))</f>
        <v/>
      </c>
      <c r="G586" s="94"/>
      <c r="H586" s="97"/>
      <c r="I586" s="95"/>
      <c r="J586" s="95"/>
      <c r="K586" s="95"/>
      <c r="L586" s="95"/>
      <c r="M586" s="94"/>
    </row>
    <row r="587" spans="1:13" s="2" customFormat="1" ht="75" customHeight="1" x14ac:dyDescent="0.25">
      <c r="A587" s="59"/>
      <c r="B587" s="95" t="str">
        <f ca="1">IF(OFFSET(List1!B$11,tisk!A586,0)&gt;0,OFFSET(List1!B$11,tisk!A586,0),"")</f>
        <v/>
      </c>
      <c r="C587" s="3" t="str">
        <f ca="1">IF(B587="","",CONCATENATE(OFFSET(List1!C$11,tisk!A586,0),"
",OFFSET(List1!D$11,tisk!A586,0),"
",OFFSET(List1!E$11,tisk!A586,0),"
",OFFSET(List1!F$11,tisk!A586,0)))</f>
        <v/>
      </c>
      <c r="D587" s="87" t="str">
        <f ca="1">IF(B587="","",OFFSET(List1!L$11,tisk!A586,0))</f>
        <v/>
      </c>
      <c r="E587" s="96" t="str">
        <f ca="1">IF(B587="","",OFFSET(List1!O$11,tisk!A586,0))</f>
        <v/>
      </c>
      <c r="F587" s="88" t="str">
        <f ca="1">IF(B587="","",OFFSET(List1!P$11,tisk!A586,0))</f>
        <v/>
      </c>
      <c r="G587" s="94" t="str">
        <f ca="1">IF(B587="","",OFFSET(List1!R$11,tisk!A586,0))</f>
        <v/>
      </c>
      <c r="H587" s="97" t="str">
        <f ca="1">IF(B587="","",OFFSET(List1!S$11,tisk!A586,0))</f>
        <v/>
      </c>
      <c r="I587" s="95" t="str">
        <f ca="1">IF(B587="","",OFFSET(List1!T$11,tisk!A586,0))</f>
        <v/>
      </c>
      <c r="J587" s="95" t="str">
        <f ca="1">IF(B587="","",OFFSET(List1!U$11,tisk!A586,0))</f>
        <v/>
      </c>
      <c r="K587" s="95" t="str">
        <f ca="1">IF(B587="","",OFFSET(List1!V$11,tisk!A586,0))</f>
        <v/>
      </c>
      <c r="L587" s="95" t="str">
        <f ca="1">IF(B587="","",OFFSET(List1!W$11,tisk!A586,0))</f>
        <v/>
      </c>
      <c r="M587" s="94" t="str">
        <f ca="1">IF(B587="","",OFFSET(List1!X$11,tisk!A586,0))</f>
        <v/>
      </c>
    </row>
    <row r="588" spans="1:13" s="2" customFormat="1" ht="75" customHeight="1" x14ac:dyDescent="0.25">
      <c r="A588" s="59"/>
      <c r="B588" s="95"/>
      <c r="C588" s="3" t="str">
        <f ca="1">IF(B587="","",CONCATENATE("Okres ",OFFSET(List1!G$11,tisk!A586,0),"
","Právní forma","
",OFFSET(List1!H$11,tisk!A586,0),"
","IČO ",OFFSET(List1!I$11,tisk!A586,0),"
 ","B.Ú. ",OFFSET(List1!J$11,tisk!A586,0)))</f>
        <v/>
      </c>
      <c r="D588" s="5" t="str">
        <f ca="1">IF(B587="","",OFFSET(List1!M$11,tisk!A586,0))</f>
        <v/>
      </c>
      <c r="E588" s="96"/>
      <c r="F588" s="86"/>
      <c r="G588" s="94"/>
      <c r="H588" s="97"/>
      <c r="I588" s="95"/>
      <c r="J588" s="95"/>
      <c r="K588" s="95"/>
      <c r="L588" s="95"/>
      <c r="M588" s="94"/>
    </row>
    <row r="589" spans="1:13" s="2" customFormat="1" ht="30" customHeight="1" x14ac:dyDescent="0.25">
      <c r="A589" s="59">
        <f>ROW()/3-1</f>
        <v>195.33333333333334</v>
      </c>
      <c r="B589" s="95"/>
      <c r="C589" s="3" t="str">
        <f ca="1">IF(B587="","",CONCATENATE("Zástupce","
",OFFSET(List1!K$11,tisk!A586,0)))</f>
        <v/>
      </c>
      <c r="D589" s="5" t="str">
        <f ca="1">IF(B587="","",CONCATENATE("Dotace bude použita na:",OFFSET(List1!N$11,tisk!A586,0)))</f>
        <v/>
      </c>
      <c r="E589" s="96"/>
      <c r="F589" s="88" t="str">
        <f ca="1">IF(B587="","",OFFSET(List1!Q$11,tisk!A586,0))</f>
        <v/>
      </c>
      <c r="G589" s="94"/>
      <c r="H589" s="97"/>
      <c r="I589" s="95"/>
      <c r="J589" s="95"/>
      <c r="K589" s="95"/>
      <c r="L589" s="95"/>
      <c r="M589" s="94"/>
    </row>
    <row r="590" spans="1:13" s="2" customFormat="1" ht="75" customHeight="1" x14ac:dyDescent="0.25">
      <c r="A590" s="59"/>
      <c r="B590" s="95" t="str">
        <f ca="1">IF(OFFSET(List1!B$11,tisk!A589,0)&gt;0,OFFSET(List1!B$11,tisk!A589,0),"")</f>
        <v/>
      </c>
      <c r="C590" s="3" t="str">
        <f ca="1">IF(B590="","",CONCATENATE(OFFSET(List1!C$11,tisk!A589,0),"
",OFFSET(List1!D$11,tisk!A589,0),"
",OFFSET(List1!E$11,tisk!A589,0),"
",OFFSET(List1!F$11,tisk!A589,0)))</f>
        <v/>
      </c>
      <c r="D590" s="87" t="str">
        <f ca="1">IF(B590="","",OFFSET(List1!L$11,tisk!A589,0))</f>
        <v/>
      </c>
      <c r="E590" s="96" t="str">
        <f ca="1">IF(B590="","",OFFSET(List1!O$11,tisk!A589,0))</f>
        <v/>
      </c>
      <c r="F590" s="88" t="str">
        <f ca="1">IF(B590="","",OFFSET(List1!P$11,tisk!A589,0))</f>
        <v/>
      </c>
      <c r="G590" s="94" t="str">
        <f ca="1">IF(B590="","",OFFSET(List1!R$11,tisk!A589,0))</f>
        <v/>
      </c>
      <c r="H590" s="97" t="str">
        <f ca="1">IF(B590="","",OFFSET(List1!S$11,tisk!A589,0))</f>
        <v/>
      </c>
      <c r="I590" s="95" t="str">
        <f ca="1">IF(B590="","",OFFSET(List1!T$11,tisk!A589,0))</f>
        <v/>
      </c>
      <c r="J590" s="95" t="str">
        <f ca="1">IF(B590="","",OFFSET(List1!U$11,tisk!A589,0))</f>
        <v/>
      </c>
      <c r="K590" s="95" t="str">
        <f ca="1">IF(B590="","",OFFSET(List1!V$11,tisk!A589,0))</f>
        <v/>
      </c>
      <c r="L590" s="95" t="str">
        <f ca="1">IF(B590="","",OFFSET(List1!W$11,tisk!A589,0))</f>
        <v/>
      </c>
      <c r="M590" s="94" t="str">
        <f ca="1">IF(B590="","",OFFSET(List1!X$11,tisk!A589,0))</f>
        <v/>
      </c>
    </row>
    <row r="591" spans="1:13" s="2" customFormat="1" ht="75" customHeight="1" x14ac:dyDescent="0.25">
      <c r="A591" s="59"/>
      <c r="B591" s="95"/>
      <c r="C591" s="3" t="str">
        <f ca="1">IF(B590="","",CONCATENATE("Okres ",OFFSET(List1!G$11,tisk!A589,0),"
","Právní forma","
",OFFSET(List1!H$11,tisk!A589,0),"
","IČO ",OFFSET(List1!I$11,tisk!A589,0),"
 ","B.Ú. ",OFFSET(List1!J$11,tisk!A589,0)))</f>
        <v/>
      </c>
      <c r="D591" s="5" t="str">
        <f ca="1">IF(B590="","",OFFSET(List1!M$11,tisk!A589,0))</f>
        <v/>
      </c>
      <c r="E591" s="96"/>
      <c r="F591" s="86"/>
      <c r="G591" s="94"/>
      <c r="H591" s="97"/>
      <c r="I591" s="95"/>
      <c r="J591" s="95"/>
      <c r="K591" s="95"/>
      <c r="L591" s="95"/>
      <c r="M591" s="94"/>
    </row>
    <row r="592" spans="1:13" s="2" customFormat="1" ht="30" customHeight="1" x14ac:dyDescent="0.25">
      <c r="A592" s="59">
        <f>ROW()/3-1</f>
        <v>196.33333333333334</v>
      </c>
      <c r="B592" s="95"/>
      <c r="C592" s="3" t="str">
        <f ca="1">IF(B590="","",CONCATENATE("Zástupce","
",OFFSET(List1!K$11,tisk!A589,0)))</f>
        <v/>
      </c>
      <c r="D592" s="5" t="str">
        <f ca="1">IF(B590="","",CONCATENATE("Dotace bude použita na:",OFFSET(List1!N$11,tisk!A589,0)))</f>
        <v/>
      </c>
      <c r="E592" s="96"/>
      <c r="F592" s="88" t="str">
        <f ca="1">IF(B590="","",OFFSET(List1!Q$11,tisk!A589,0))</f>
        <v/>
      </c>
      <c r="G592" s="94"/>
      <c r="H592" s="97"/>
      <c r="I592" s="95"/>
      <c r="J592" s="95"/>
      <c r="K592" s="95"/>
      <c r="L592" s="95"/>
      <c r="M592" s="94"/>
    </row>
    <row r="593" spans="1:13" s="2" customFormat="1" ht="75" customHeight="1" x14ac:dyDescent="0.25">
      <c r="A593" s="59"/>
      <c r="B593" s="95" t="str">
        <f ca="1">IF(OFFSET(List1!B$11,tisk!A592,0)&gt;0,OFFSET(List1!B$11,tisk!A592,0),"")</f>
        <v/>
      </c>
      <c r="C593" s="3" t="str">
        <f ca="1">IF(B593="","",CONCATENATE(OFFSET(List1!C$11,tisk!A592,0),"
",OFFSET(List1!D$11,tisk!A592,0),"
",OFFSET(List1!E$11,tisk!A592,0),"
",OFFSET(List1!F$11,tisk!A592,0)))</f>
        <v/>
      </c>
      <c r="D593" s="87" t="str">
        <f ca="1">IF(B593="","",OFFSET(List1!L$11,tisk!A592,0))</f>
        <v/>
      </c>
      <c r="E593" s="96" t="str">
        <f ca="1">IF(B593="","",OFFSET(List1!O$11,tisk!A592,0))</f>
        <v/>
      </c>
      <c r="F593" s="88" t="str">
        <f ca="1">IF(B593="","",OFFSET(List1!P$11,tisk!A592,0))</f>
        <v/>
      </c>
      <c r="G593" s="94" t="str">
        <f ca="1">IF(B593="","",OFFSET(List1!R$11,tisk!A592,0))</f>
        <v/>
      </c>
      <c r="H593" s="97" t="str">
        <f ca="1">IF(B593="","",OFFSET(List1!S$11,tisk!A592,0))</f>
        <v/>
      </c>
      <c r="I593" s="95" t="str">
        <f ca="1">IF(B593="","",OFFSET(List1!T$11,tisk!A592,0))</f>
        <v/>
      </c>
      <c r="J593" s="95" t="str">
        <f ca="1">IF(B593="","",OFFSET(List1!U$11,tisk!A592,0))</f>
        <v/>
      </c>
      <c r="K593" s="95" t="str">
        <f ca="1">IF(B593="","",OFFSET(List1!V$11,tisk!A592,0))</f>
        <v/>
      </c>
      <c r="L593" s="95" t="str">
        <f ca="1">IF(B593="","",OFFSET(List1!W$11,tisk!A592,0))</f>
        <v/>
      </c>
      <c r="M593" s="94" t="str">
        <f ca="1">IF(B593="","",OFFSET(List1!X$11,tisk!A592,0))</f>
        <v/>
      </c>
    </row>
    <row r="594" spans="1:13" s="2" customFormat="1" ht="75" customHeight="1" x14ac:dyDescent="0.25">
      <c r="A594" s="59"/>
      <c r="B594" s="95"/>
      <c r="C594" s="3" t="str">
        <f ca="1">IF(B593="","",CONCATENATE("Okres ",OFFSET(List1!G$11,tisk!A592,0),"
","Právní forma","
",OFFSET(List1!H$11,tisk!A592,0),"
","IČO ",OFFSET(List1!I$11,tisk!A592,0),"
 ","B.Ú. ",OFFSET(List1!J$11,tisk!A592,0)))</f>
        <v/>
      </c>
      <c r="D594" s="5" t="str">
        <f ca="1">IF(B593="","",OFFSET(List1!M$11,tisk!A592,0))</f>
        <v/>
      </c>
      <c r="E594" s="96"/>
      <c r="F594" s="86"/>
      <c r="G594" s="94"/>
      <c r="H594" s="97"/>
      <c r="I594" s="95"/>
      <c r="J594" s="95"/>
      <c r="K594" s="95"/>
      <c r="L594" s="95"/>
      <c r="M594" s="94"/>
    </row>
    <row r="595" spans="1:13" s="2" customFormat="1" ht="30" customHeight="1" x14ac:dyDescent="0.25">
      <c r="A595" s="59">
        <f>ROW()/3-1</f>
        <v>197.33333333333334</v>
      </c>
      <c r="B595" s="95"/>
      <c r="C595" s="3" t="str">
        <f ca="1">IF(B593="","",CONCATENATE("Zástupce","
",OFFSET(List1!K$11,tisk!A592,0)))</f>
        <v/>
      </c>
      <c r="D595" s="5" t="str">
        <f ca="1">IF(B593="","",CONCATENATE("Dotace bude použita na:",OFFSET(List1!N$11,tisk!A592,0)))</f>
        <v/>
      </c>
      <c r="E595" s="96"/>
      <c r="F595" s="88" t="str">
        <f ca="1">IF(B593="","",OFFSET(List1!Q$11,tisk!A592,0))</f>
        <v/>
      </c>
      <c r="G595" s="94"/>
      <c r="H595" s="97"/>
      <c r="I595" s="95"/>
      <c r="J595" s="95"/>
      <c r="K595" s="95"/>
      <c r="L595" s="95"/>
      <c r="M595" s="94"/>
    </row>
    <row r="596" spans="1:13" s="2" customFormat="1" ht="75" customHeight="1" x14ac:dyDescent="0.25">
      <c r="A596" s="59"/>
      <c r="B596" s="95" t="str">
        <f ca="1">IF(OFFSET(List1!B$11,tisk!A595,0)&gt;0,OFFSET(List1!B$11,tisk!A595,0),"")</f>
        <v/>
      </c>
      <c r="C596" s="3" t="str">
        <f ca="1">IF(B596="","",CONCATENATE(OFFSET(List1!C$11,tisk!A595,0),"
",OFFSET(List1!D$11,tisk!A595,0),"
",OFFSET(List1!E$11,tisk!A595,0),"
",OFFSET(List1!F$11,tisk!A595,0)))</f>
        <v/>
      </c>
      <c r="D596" s="87" t="str">
        <f ca="1">IF(B596="","",OFFSET(List1!L$11,tisk!A595,0))</f>
        <v/>
      </c>
      <c r="E596" s="96" t="str">
        <f ca="1">IF(B596="","",OFFSET(List1!O$11,tisk!A595,0))</f>
        <v/>
      </c>
      <c r="F596" s="88" t="str">
        <f ca="1">IF(B596="","",OFFSET(List1!P$11,tisk!A595,0))</f>
        <v/>
      </c>
      <c r="G596" s="94" t="str">
        <f ca="1">IF(B596="","",OFFSET(List1!R$11,tisk!A595,0))</f>
        <v/>
      </c>
      <c r="H596" s="97" t="str">
        <f ca="1">IF(B596="","",OFFSET(List1!S$11,tisk!A595,0))</f>
        <v/>
      </c>
      <c r="I596" s="95" t="str">
        <f ca="1">IF(B596="","",OFFSET(List1!T$11,tisk!A595,0))</f>
        <v/>
      </c>
      <c r="J596" s="95" t="str">
        <f ca="1">IF(B596="","",OFFSET(List1!U$11,tisk!A595,0))</f>
        <v/>
      </c>
      <c r="K596" s="95" t="str">
        <f ca="1">IF(B596="","",OFFSET(List1!V$11,tisk!A595,0))</f>
        <v/>
      </c>
      <c r="L596" s="95" t="str">
        <f ca="1">IF(B596="","",OFFSET(List1!W$11,tisk!A595,0))</f>
        <v/>
      </c>
      <c r="M596" s="94" t="str">
        <f ca="1">IF(B596="","",OFFSET(List1!X$11,tisk!A595,0))</f>
        <v/>
      </c>
    </row>
    <row r="597" spans="1:13" s="2" customFormat="1" ht="75" customHeight="1" x14ac:dyDescent="0.25">
      <c r="A597" s="59"/>
      <c r="B597" s="95"/>
      <c r="C597" s="3" t="str">
        <f ca="1">IF(B596="","",CONCATENATE("Okres ",OFFSET(List1!G$11,tisk!A595,0),"
","Právní forma","
",OFFSET(List1!H$11,tisk!A595,0),"
","IČO ",OFFSET(List1!I$11,tisk!A595,0),"
 ","B.Ú. ",OFFSET(List1!J$11,tisk!A595,0)))</f>
        <v/>
      </c>
      <c r="D597" s="5" t="str">
        <f ca="1">IF(B596="","",OFFSET(List1!M$11,tisk!A595,0))</f>
        <v/>
      </c>
      <c r="E597" s="96"/>
      <c r="F597" s="86"/>
      <c r="G597" s="94"/>
      <c r="H597" s="97"/>
      <c r="I597" s="95"/>
      <c r="J597" s="95"/>
      <c r="K597" s="95"/>
      <c r="L597" s="95"/>
      <c r="M597" s="94"/>
    </row>
    <row r="598" spans="1:13" s="2" customFormat="1" ht="30" customHeight="1" x14ac:dyDescent="0.25">
      <c r="A598" s="59">
        <f>ROW()/3-1</f>
        <v>198.33333333333334</v>
      </c>
      <c r="B598" s="95"/>
      <c r="C598" s="3" t="str">
        <f ca="1">IF(B596="","",CONCATENATE("Zástupce","
",OFFSET(List1!K$11,tisk!A595,0)))</f>
        <v/>
      </c>
      <c r="D598" s="5" t="str">
        <f ca="1">IF(B596="","",CONCATENATE("Dotace bude použita na:",OFFSET(List1!N$11,tisk!A595,0)))</f>
        <v/>
      </c>
      <c r="E598" s="96"/>
      <c r="F598" s="88" t="str">
        <f ca="1">IF(B596="","",OFFSET(List1!Q$11,tisk!A595,0))</f>
        <v/>
      </c>
      <c r="G598" s="94"/>
      <c r="H598" s="97"/>
      <c r="I598" s="95"/>
      <c r="J598" s="95"/>
      <c r="K598" s="95"/>
      <c r="L598" s="95"/>
      <c r="M598" s="94"/>
    </row>
    <row r="599" spans="1:13" s="2" customFormat="1" ht="75" customHeight="1" x14ac:dyDescent="0.25">
      <c r="A599" s="59"/>
      <c r="B599" s="95" t="str">
        <f ca="1">IF(OFFSET(List1!B$11,tisk!A598,0)&gt;0,OFFSET(List1!B$11,tisk!A598,0),"")</f>
        <v/>
      </c>
      <c r="C599" s="3" t="str">
        <f ca="1">IF(B599="","",CONCATENATE(OFFSET(List1!C$11,tisk!A598,0),"
",OFFSET(List1!D$11,tisk!A598,0),"
",OFFSET(List1!E$11,tisk!A598,0),"
",OFFSET(List1!F$11,tisk!A598,0)))</f>
        <v/>
      </c>
      <c r="D599" s="87" t="str">
        <f ca="1">IF(B599="","",OFFSET(List1!L$11,tisk!A598,0))</f>
        <v/>
      </c>
      <c r="E599" s="96" t="str">
        <f ca="1">IF(B599="","",OFFSET(List1!O$11,tisk!A598,0))</f>
        <v/>
      </c>
      <c r="F599" s="88" t="str">
        <f ca="1">IF(B599="","",OFFSET(List1!P$11,tisk!A598,0))</f>
        <v/>
      </c>
      <c r="G599" s="94" t="str">
        <f ca="1">IF(B599="","",OFFSET(List1!R$11,tisk!A598,0))</f>
        <v/>
      </c>
      <c r="H599" s="97" t="str">
        <f ca="1">IF(B599="","",OFFSET(List1!S$11,tisk!A598,0))</f>
        <v/>
      </c>
      <c r="I599" s="95" t="str">
        <f ca="1">IF(B599="","",OFFSET(List1!T$11,tisk!A598,0))</f>
        <v/>
      </c>
      <c r="J599" s="95" t="str">
        <f ca="1">IF(B599="","",OFFSET(List1!U$11,tisk!A598,0))</f>
        <v/>
      </c>
      <c r="K599" s="95" t="str">
        <f ca="1">IF(B599="","",OFFSET(List1!V$11,tisk!A598,0))</f>
        <v/>
      </c>
      <c r="L599" s="95" t="str">
        <f ca="1">IF(B599="","",OFFSET(List1!W$11,tisk!A598,0))</f>
        <v/>
      </c>
      <c r="M599" s="94" t="str">
        <f ca="1">IF(B599="","",OFFSET(List1!X$11,tisk!A598,0))</f>
        <v/>
      </c>
    </row>
    <row r="600" spans="1:13" s="2" customFormat="1" ht="75" customHeight="1" x14ac:dyDescent="0.25">
      <c r="A600" s="59"/>
      <c r="B600" s="95"/>
      <c r="C600" s="3" t="str">
        <f ca="1">IF(B599="","",CONCATENATE("Okres ",OFFSET(List1!G$11,tisk!A598,0),"
","Právní forma","
",OFFSET(List1!H$11,tisk!A598,0),"
","IČO ",OFFSET(List1!I$11,tisk!A598,0),"
 ","B.Ú. ",OFFSET(List1!J$11,tisk!A598,0)))</f>
        <v/>
      </c>
      <c r="D600" s="5" t="str">
        <f ca="1">IF(B599="","",OFFSET(List1!M$11,tisk!A598,0))</f>
        <v/>
      </c>
      <c r="E600" s="96"/>
      <c r="F600" s="86"/>
      <c r="G600" s="94"/>
      <c r="H600" s="97"/>
      <c r="I600" s="95"/>
      <c r="J600" s="95"/>
      <c r="K600" s="95"/>
      <c r="L600" s="95"/>
      <c r="M600" s="94"/>
    </row>
    <row r="601" spans="1:13" s="2" customFormat="1" ht="30" customHeight="1" x14ac:dyDescent="0.25">
      <c r="A601" s="59">
        <f>ROW()/3-1</f>
        <v>199.33333333333334</v>
      </c>
      <c r="B601" s="95"/>
      <c r="C601" s="3" t="str">
        <f ca="1">IF(B599="","",CONCATENATE("Zástupce","
",OFFSET(List1!K$11,tisk!A598,0)))</f>
        <v/>
      </c>
      <c r="D601" s="5" t="str">
        <f ca="1">IF(B599="","",CONCATENATE("Dotace bude použita na:",OFFSET(List1!N$11,tisk!A598,0)))</f>
        <v/>
      </c>
      <c r="E601" s="96"/>
      <c r="F601" s="88" t="str">
        <f ca="1">IF(B599="","",OFFSET(List1!Q$11,tisk!A598,0))</f>
        <v/>
      </c>
      <c r="G601" s="94"/>
      <c r="H601" s="97"/>
      <c r="I601" s="95"/>
      <c r="J601" s="95"/>
      <c r="K601" s="95"/>
      <c r="L601" s="95"/>
      <c r="M601" s="94"/>
    </row>
    <row r="602" spans="1:13" s="2" customFormat="1" ht="75" customHeight="1" x14ac:dyDescent="0.25">
      <c r="A602" s="59"/>
      <c r="B602" s="95" t="str">
        <f ca="1">IF(OFFSET(List1!B$11,tisk!A601,0)&gt;0,OFFSET(List1!B$11,tisk!A601,0),"")</f>
        <v/>
      </c>
      <c r="C602" s="3" t="str">
        <f ca="1">IF(B602="","",CONCATENATE(OFFSET(List1!C$11,tisk!A601,0),"
",OFFSET(List1!D$11,tisk!A601,0),"
",OFFSET(List1!E$11,tisk!A601,0),"
",OFFSET(List1!F$11,tisk!A601,0)))</f>
        <v/>
      </c>
      <c r="D602" s="87" t="str">
        <f ca="1">IF(B602="","",OFFSET(List1!L$11,tisk!A601,0))</f>
        <v/>
      </c>
      <c r="E602" s="96" t="str">
        <f ca="1">IF(B602="","",OFFSET(List1!O$11,tisk!A601,0))</f>
        <v/>
      </c>
      <c r="F602" s="88" t="str">
        <f ca="1">IF(B602="","",OFFSET(List1!P$11,tisk!A601,0))</f>
        <v/>
      </c>
      <c r="G602" s="94" t="str">
        <f ca="1">IF(B602="","",OFFSET(List1!R$11,tisk!A601,0))</f>
        <v/>
      </c>
      <c r="H602" s="97" t="str">
        <f ca="1">IF(B602="","",OFFSET(List1!S$11,tisk!A601,0))</f>
        <v/>
      </c>
      <c r="I602" s="95" t="str">
        <f ca="1">IF(B602="","",OFFSET(List1!T$11,tisk!A601,0))</f>
        <v/>
      </c>
      <c r="J602" s="95" t="str">
        <f ca="1">IF(B602="","",OFFSET(List1!U$11,tisk!A601,0))</f>
        <v/>
      </c>
      <c r="K602" s="95" t="str">
        <f ca="1">IF(B602="","",OFFSET(List1!V$11,tisk!A601,0))</f>
        <v/>
      </c>
      <c r="L602" s="95" t="str">
        <f ca="1">IF(B602="","",OFFSET(List1!W$11,tisk!A601,0))</f>
        <v/>
      </c>
      <c r="M602" s="94" t="str">
        <f ca="1">IF(B602="","",OFFSET(List1!X$11,tisk!A601,0))</f>
        <v/>
      </c>
    </row>
    <row r="603" spans="1:13" s="2" customFormat="1" ht="75" customHeight="1" x14ac:dyDescent="0.25">
      <c r="A603" s="59"/>
      <c r="B603" s="95"/>
      <c r="C603" s="3" t="str">
        <f ca="1">IF(B602="","",CONCATENATE("Okres ",OFFSET(List1!G$11,tisk!A601,0),"
","Právní forma","
",OFFSET(List1!H$11,tisk!A601,0),"
","IČO ",OFFSET(List1!I$11,tisk!A601,0),"
 ","B.Ú. ",OFFSET(List1!J$11,tisk!A601,0)))</f>
        <v/>
      </c>
      <c r="D603" s="5" t="str">
        <f ca="1">IF(B602="","",OFFSET(List1!M$11,tisk!A601,0))</f>
        <v/>
      </c>
      <c r="E603" s="96"/>
      <c r="F603" s="86"/>
      <c r="G603" s="94"/>
      <c r="H603" s="97"/>
      <c r="I603" s="95"/>
      <c r="J603" s="95"/>
      <c r="K603" s="95"/>
      <c r="L603" s="95"/>
      <c r="M603" s="94"/>
    </row>
    <row r="604" spans="1:13" s="2" customFormat="1" ht="30" customHeight="1" x14ac:dyDescent="0.25">
      <c r="A604" s="59">
        <f>ROW()/3-1</f>
        <v>200.33333333333334</v>
      </c>
      <c r="B604" s="95"/>
      <c r="C604" s="3" t="str">
        <f ca="1">IF(B602="","",CONCATENATE("Zástupce","
",OFFSET(List1!K$11,tisk!A601,0)))</f>
        <v/>
      </c>
      <c r="D604" s="5" t="str">
        <f ca="1">IF(B602="","",CONCATENATE("Dotace bude použita na:",OFFSET(List1!N$11,tisk!A601,0)))</f>
        <v/>
      </c>
      <c r="E604" s="96"/>
      <c r="F604" s="88" t="str">
        <f ca="1">IF(B602="","",OFFSET(List1!Q$11,tisk!A601,0))</f>
        <v/>
      </c>
      <c r="G604" s="94"/>
      <c r="H604" s="97"/>
      <c r="I604" s="95"/>
      <c r="J604" s="95"/>
      <c r="K604" s="95"/>
      <c r="L604" s="95"/>
      <c r="M604" s="94"/>
    </row>
    <row r="605" spans="1:13" s="2" customFormat="1" ht="75" customHeight="1" x14ac:dyDescent="0.25">
      <c r="A605" s="59"/>
      <c r="B605" s="95" t="str">
        <f ca="1">IF(OFFSET(List1!B$11,tisk!A604,0)&gt;0,OFFSET(List1!B$11,tisk!A604,0),"")</f>
        <v/>
      </c>
      <c r="C605" s="3" t="str">
        <f ca="1">IF(B605="","",CONCATENATE(OFFSET(List1!C$11,tisk!A604,0),"
",OFFSET(List1!D$11,tisk!A604,0),"
",OFFSET(List1!E$11,tisk!A604,0),"
",OFFSET(List1!F$11,tisk!A604,0)))</f>
        <v/>
      </c>
      <c r="D605" s="87" t="str">
        <f ca="1">IF(B605="","",OFFSET(List1!L$11,tisk!A604,0))</f>
        <v/>
      </c>
      <c r="E605" s="96" t="str">
        <f ca="1">IF(B605="","",OFFSET(List1!O$11,tisk!A604,0))</f>
        <v/>
      </c>
      <c r="F605" s="88" t="str">
        <f ca="1">IF(B605="","",OFFSET(List1!P$11,tisk!A604,0))</f>
        <v/>
      </c>
      <c r="G605" s="94" t="str">
        <f ca="1">IF(B605="","",OFFSET(List1!R$11,tisk!A604,0))</f>
        <v/>
      </c>
      <c r="H605" s="97" t="str">
        <f ca="1">IF(B605="","",OFFSET(List1!S$11,tisk!A604,0))</f>
        <v/>
      </c>
      <c r="I605" s="95" t="str">
        <f ca="1">IF(B605="","",OFFSET(List1!T$11,tisk!A604,0))</f>
        <v/>
      </c>
      <c r="J605" s="95" t="str">
        <f ca="1">IF(B605="","",OFFSET(List1!U$11,tisk!A604,0))</f>
        <v/>
      </c>
      <c r="K605" s="95" t="str">
        <f ca="1">IF(B605="","",OFFSET(List1!V$11,tisk!A604,0))</f>
        <v/>
      </c>
      <c r="L605" s="95" t="str">
        <f ca="1">IF(B605="","",OFFSET(List1!W$11,tisk!A604,0))</f>
        <v/>
      </c>
      <c r="M605" s="94" t="str">
        <f ca="1">IF(B605="","",OFFSET(List1!X$11,tisk!A604,0))</f>
        <v/>
      </c>
    </row>
    <row r="606" spans="1:13" s="2" customFormat="1" ht="75" customHeight="1" x14ac:dyDescent="0.25">
      <c r="A606" s="59"/>
      <c r="B606" s="95"/>
      <c r="C606" s="3" t="str">
        <f ca="1">IF(B605="","",CONCATENATE("Okres ",OFFSET(List1!G$11,tisk!A604,0),"
","Právní forma","
",OFFSET(List1!H$11,tisk!A604,0),"
","IČO ",OFFSET(List1!I$11,tisk!A604,0),"
 ","B.Ú. ",OFFSET(List1!J$11,tisk!A604,0)))</f>
        <v/>
      </c>
      <c r="D606" s="5" t="str">
        <f ca="1">IF(B605="","",OFFSET(List1!M$11,tisk!A604,0))</f>
        <v/>
      </c>
      <c r="E606" s="96"/>
      <c r="F606" s="86"/>
      <c r="G606" s="94"/>
      <c r="H606" s="97"/>
      <c r="I606" s="95"/>
      <c r="J606" s="95"/>
      <c r="K606" s="95"/>
      <c r="L606" s="95"/>
      <c r="M606" s="94"/>
    </row>
    <row r="607" spans="1:13" s="2" customFormat="1" ht="30" customHeight="1" x14ac:dyDescent="0.25">
      <c r="A607" s="59">
        <f>ROW()/3-1</f>
        <v>201.33333333333334</v>
      </c>
      <c r="B607" s="95"/>
      <c r="C607" s="3" t="str">
        <f ca="1">IF(B605="","",CONCATENATE("Zástupce","
",OFFSET(List1!K$11,tisk!A604,0)))</f>
        <v/>
      </c>
      <c r="D607" s="5" t="str">
        <f ca="1">IF(B605="","",CONCATENATE("Dotace bude použita na:",OFFSET(List1!N$11,tisk!A604,0)))</f>
        <v/>
      </c>
      <c r="E607" s="96"/>
      <c r="F607" s="88" t="str">
        <f ca="1">IF(B605="","",OFFSET(List1!Q$11,tisk!A604,0))</f>
        <v/>
      </c>
      <c r="G607" s="94"/>
      <c r="H607" s="97"/>
      <c r="I607" s="95"/>
      <c r="J607" s="95"/>
      <c r="K607" s="95"/>
      <c r="L607" s="95"/>
      <c r="M607" s="94"/>
    </row>
    <row r="608" spans="1:13" s="2" customFormat="1" ht="75" customHeight="1" x14ac:dyDescent="0.25">
      <c r="A608" s="59"/>
      <c r="B608" s="95" t="str">
        <f ca="1">IF(OFFSET(List1!B$11,tisk!A607,0)&gt;0,OFFSET(List1!B$11,tisk!A607,0),"")</f>
        <v/>
      </c>
      <c r="C608" s="3" t="str">
        <f ca="1">IF(B608="","",CONCATENATE(OFFSET(List1!C$11,tisk!A607,0),"
",OFFSET(List1!D$11,tisk!A607,0),"
",OFFSET(List1!E$11,tisk!A607,0),"
",OFFSET(List1!F$11,tisk!A607,0)))</f>
        <v/>
      </c>
      <c r="D608" s="87" t="str">
        <f ca="1">IF(B608="","",OFFSET(List1!L$11,tisk!A607,0))</f>
        <v/>
      </c>
      <c r="E608" s="96" t="str">
        <f ca="1">IF(B608="","",OFFSET(List1!O$11,tisk!A607,0))</f>
        <v/>
      </c>
      <c r="F608" s="88" t="str">
        <f ca="1">IF(B608="","",OFFSET(List1!P$11,tisk!A607,0))</f>
        <v/>
      </c>
      <c r="G608" s="94" t="str">
        <f ca="1">IF(B608="","",OFFSET(List1!R$11,tisk!A607,0))</f>
        <v/>
      </c>
      <c r="H608" s="97" t="str">
        <f ca="1">IF(B608="","",OFFSET(List1!S$11,tisk!A607,0))</f>
        <v/>
      </c>
      <c r="I608" s="95" t="str">
        <f ca="1">IF(B608="","",OFFSET(List1!T$11,tisk!A607,0))</f>
        <v/>
      </c>
      <c r="J608" s="95" t="str">
        <f ca="1">IF(B608="","",OFFSET(List1!U$11,tisk!A607,0))</f>
        <v/>
      </c>
      <c r="K608" s="95" t="str">
        <f ca="1">IF(B608="","",OFFSET(List1!V$11,tisk!A607,0))</f>
        <v/>
      </c>
      <c r="L608" s="95" t="str">
        <f ca="1">IF(B608="","",OFFSET(List1!W$11,tisk!A607,0))</f>
        <v/>
      </c>
      <c r="M608" s="94" t="str">
        <f ca="1">IF(B608="","",OFFSET(List1!X$11,tisk!A607,0))</f>
        <v/>
      </c>
    </row>
    <row r="609" spans="1:13" s="2" customFormat="1" ht="75" customHeight="1" x14ac:dyDescent="0.25">
      <c r="A609" s="59"/>
      <c r="B609" s="95"/>
      <c r="C609" s="3" t="str">
        <f ca="1">IF(B608="","",CONCATENATE("Okres ",OFFSET(List1!G$11,tisk!A607,0),"
","Právní forma","
",OFFSET(List1!H$11,tisk!A607,0),"
","IČO ",OFFSET(List1!I$11,tisk!A607,0),"
 ","B.Ú. ",OFFSET(List1!J$11,tisk!A607,0)))</f>
        <v/>
      </c>
      <c r="D609" s="5" t="str">
        <f ca="1">IF(B608="","",OFFSET(List1!M$11,tisk!A607,0))</f>
        <v/>
      </c>
      <c r="E609" s="96"/>
      <c r="F609" s="86"/>
      <c r="G609" s="94"/>
      <c r="H609" s="97"/>
      <c r="I609" s="95"/>
      <c r="J609" s="95"/>
      <c r="K609" s="95"/>
      <c r="L609" s="95"/>
      <c r="M609" s="94"/>
    </row>
    <row r="610" spans="1:13" s="2" customFormat="1" ht="30" customHeight="1" x14ac:dyDescent="0.25">
      <c r="A610" s="59">
        <f>ROW()/3-1</f>
        <v>202.33333333333334</v>
      </c>
      <c r="B610" s="95"/>
      <c r="C610" s="3" t="str">
        <f ca="1">IF(B608="","",CONCATENATE("Zástupce","
",OFFSET(List1!K$11,tisk!A607,0)))</f>
        <v/>
      </c>
      <c r="D610" s="5" t="str">
        <f ca="1">IF(B608="","",CONCATENATE("Dotace bude použita na:",OFFSET(List1!N$11,tisk!A607,0)))</f>
        <v/>
      </c>
      <c r="E610" s="96"/>
      <c r="F610" s="88" t="str">
        <f ca="1">IF(B608="","",OFFSET(List1!Q$11,tisk!A607,0))</f>
        <v/>
      </c>
      <c r="G610" s="94"/>
      <c r="H610" s="97"/>
      <c r="I610" s="95"/>
      <c r="J610" s="95"/>
      <c r="K610" s="95"/>
      <c r="L610" s="95"/>
      <c r="M610" s="94"/>
    </row>
    <row r="611" spans="1:13" s="2" customFormat="1" ht="75" customHeight="1" x14ac:dyDescent="0.25">
      <c r="A611" s="59"/>
      <c r="B611" s="95" t="str">
        <f ca="1">IF(OFFSET(List1!B$11,tisk!A610,0)&gt;0,OFFSET(List1!B$11,tisk!A610,0),"")</f>
        <v/>
      </c>
      <c r="C611" s="3" t="str">
        <f ca="1">IF(B611="","",CONCATENATE(OFFSET(List1!C$11,tisk!A610,0),"
",OFFSET(List1!D$11,tisk!A610,0),"
",OFFSET(List1!E$11,tisk!A610,0),"
",OFFSET(List1!F$11,tisk!A610,0)))</f>
        <v/>
      </c>
      <c r="D611" s="87" t="str">
        <f ca="1">IF(B611="","",OFFSET(List1!L$11,tisk!A610,0))</f>
        <v/>
      </c>
      <c r="E611" s="96" t="str">
        <f ca="1">IF(B611="","",OFFSET(List1!O$11,tisk!A610,0))</f>
        <v/>
      </c>
      <c r="F611" s="88" t="str">
        <f ca="1">IF(B611="","",OFFSET(List1!P$11,tisk!A610,0))</f>
        <v/>
      </c>
      <c r="G611" s="94" t="str">
        <f ca="1">IF(B611="","",OFFSET(List1!R$11,tisk!A610,0))</f>
        <v/>
      </c>
      <c r="H611" s="97" t="str">
        <f ca="1">IF(B611="","",OFFSET(List1!S$11,tisk!A610,0))</f>
        <v/>
      </c>
      <c r="I611" s="95" t="str">
        <f ca="1">IF(B611="","",OFFSET(List1!T$11,tisk!A610,0))</f>
        <v/>
      </c>
      <c r="J611" s="95" t="str">
        <f ca="1">IF(B611="","",OFFSET(List1!U$11,tisk!A610,0))</f>
        <v/>
      </c>
      <c r="K611" s="95" t="str">
        <f ca="1">IF(B611="","",OFFSET(List1!V$11,tisk!A610,0))</f>
        <v/>
      </c>
      <c r="L611" s="95" t="str">
        <f ca="1">IF(B611="","",OFFSET(List1!W$11,tisk!A610,0))</f>
        <v/>
      </c>
      <c r="M611" s="94" t="str">
        <f ca="1">IF(B611="","",OFFSET(List1!X$11,tisk!A610,0))</f>
        <v/>
      </c>
    </row>
    <row r="612" spans="1:13" s="2" customFormat="1" ht="75" customHeight="1" x14ac:dyDescent="0.25">
      <c r="A612" s="59"/>
      <c r="B612" s="95"/>
      <c r="C612" s="3" t="str">
        <f ca="1">IF(B611="","",CONCATENATE("Okres ",OFFSET(List1!G$11,tisk!A610,0),"
","Právní forma","
",OFFSET(List1!H$11,tisk!A610,0),"
","IČO ",OFFSET(List1!I$11,tisk!A610,0),"
 ","B.Ú. ",OFFSET(List1!J$11,tisk!A610,0)))</f>
        <v/>
      </c>
      <c r="D612" s="5" t="str">
        <f ca="1">IF(B611="","",OFFSET(List1!M$11,tisk!A610,0))</f>
        <v/>
      </c>
      <c r="E612" s="96"/>
      <c r="F612" s="86"/>
      <c r="G612" s="94"/>
      <c r="H612" s="97"/>
      <c r="I612" s="95"/>
      <c r="J612" s="95"/>
      <c r="K612" s="95"/>
      <c r="L612" s="95"/>
      <c r="M612" s="94"/>
    </row>
    <row r="613" spans="1:13" s="2" customFormat="1" ht="30" customHeight="1" x14ac:dyDescent="0.25">
      <c r="A613" s="59">
        <f>ROW()/3-1</f>
        <v>203.33333333333334</v>
      </c>
      <c r="B613" s="95"/>
      <c r="C613" s="3" t="str">
        <f ca="1">IF(B611="","",CONCATENATE("Zástupce","
",OFFSET(List1!K$11,tisk!A610,0)))</f>
        <v/>
      </c>
      <c r="D613" s="5" t="str">
        <f ca="1">IF(B611="","",CONCATENATE("Dotace bude použita na:",OFFSET(List1!N$11,tisk!A610,0)))</f>
        <v/>
      </c>
      <c r="E613" s="96"/>
      <c r="F613" s="88" t="str">
        <f ca="1">IF(B611="","",OFFSET(List1!Q$11,tisk!A610,0))</f>
        <v/>
      </c>
      <c r="G613" s="94"/>
      <c r="H613" s="97"/>
      <c r="I613" s="95"/>
      <c r="J613" s="95"/>
      <c r="K613" s="95"/>
      <c r="L613" s="95"/>
      <c r="M613" s="94"/>
    </row>
    <row r="614" spans="1:13" s="2" customFormat="1" ht="75" customHeight="1" x14ac:dyDescent="0.25">
      <c r="A614" s="59"/>
      <c r="B614" s="95" t="str">
        <f ca="1">IF(OFFSET(List1!B$11,tisk!A613,0)&gt;0,OFFSET(List1!B$11,tisk!A613,0),"")</f>
        <v/>
      </c>
      <c r="C614" s="3" t="str">
        <f ca="1">IF(B614="","",CONCATENATE(OFFSET(List1!C$11,tisk!A613,0),"
",OFFSET(List1!D$11,tisk!A613,0),"
",OFFSET(List1!E$11,tisk!A613,0),"
",OFFSET(List1!F$11,tisk!A613,0)))</f>
        <v/>
      </c>
      <c r="D614" s="87" t="str">
        <f ca="1">IF(B614="","",OFFSET(List1!L$11,tisk!A613,0))</f>
        <v/>
      </c>
      <c r="E614" s="96" t="str">
        <f ca="1">IF(B614="","",OFFSET(List1!O$11,tisk!A613,0))</f>
        <v/>
      </c>
      <c r="F614" s="88" t="str">
        <f ca="1">IF(B614="","",OFFSET(List1!P$11,tisk!A613,0))</f>
        <v/>
      </c>
      <c r="G614" s="94" t="str">
        <f ca="1">IF(B614="","",OFFSET(List1!R$11,tisk!A613,0))</f>
        <v/>
      </c>
      <c r="H614" s="97" t="str">
        <f ca="1">IF(B614="","",OFFSET(List1!S$11,tisk!A613,0))</f>
        <v/>
      </c>
      <c r="I614" s="95" t="str">
        <f ca="1">IF(B614="","",OFFSET(List1!T$11,tisk!A613,0))</f>
        <v/>
      </c>
      <c r="J614" s="95" t="str">
        <f ca="1">IF(B614="","",OFFSET(List1!U$11,tisk!A613,0))</f>
        <v/>
      </c>
      <c r="K614" s="95" t="str">
        <f ca="1">IF(B614="","",OFFSET(List1!V$11,tisk!A613,0))</f>
        <v/>
      </c>
      <c r="L614" s="95" t="str">
        <f ca="1">IF(B614="","",OFFSET(List1!W$11,tisk!A613,0))</f>
        <v/>
      </c>
      <c r="M614" s="94" t="str">
        <f ca="1">IF(B614="","",OFFSET(List1!X$11,tisk!A613,0))</f>
        <v/>
      </c>
    </row>
    <row r="615" spans="1:13" s="2" customFormat="1" ht="75" customHeight="1" x14ac:dyDescent="0.25">
      <c r="A615" s="59"/>
      <c r="B615" s="95"/>
      <c r="C615" s="3" t="str">
        <f ca="1">IF(B614="","",CONCATENATE("Okres ",OFFSET(List1!G$11,tisk!A613,0),"
","Právní forma","
",OFFSET(List1!H$11,tisk!A613,0),"
","IČO ",OFFSET(List1!I$11,tisk!A613,0),"
 ","B.Ú. ",OFFSET(List1!J$11,tisk!A613,0)))</f>
        <v/>
      </c>
      <c r="D615" s="5" t="str">
        <f ca="1">IF(B614="","",OFFSET(List1!M$11,tisk!A613,0))</f>
        <v/>
      </c>
      <c r="E615" s="96"/>
      <c r="F615" s="86"/>
      <c r="G615" s="94"/>
      <c r="H615" s="97"/>
      <c r="I615" s="95"/>
      <c r="J615" s="95"/>
      <c r="K615" s="95"/>
      <c r="L615" s="95"/>
      <c r="M615" s="94"/>
    </row>
    <row r="616" spans="1:13" s="2" customFormat="1" ht="30" customHeight="1" x14ac:dyDescent="0.25">
      <c r="A616" s="59">
        <f>ROW()/3-1</f>
        <v>204.33333333333334</v>
      </c>
      <c r="B616" s="95"/>
      <c r="C616" s="3" t="str">
        <f ca="1">IF(B614="","",CONCATENATE("Zástupce","
",OFFSET(List1!K$11,tisk!A613,0)))</f>
        <v/>
      </c>
      <c r="D616" s="5" t="str">
        <f ca="1">IF(B614="","",CONCATENATE("Dotace bude použita na:",OFFSET(List1!N$11,tisk!A613,0)))</f>
        <v/>
      </c>
      <c r="E616" s="96"/>
      <c r="F616" s="88" t="str">
        <f ca="1">IF(B614="","",OFFSET(List1!Q$11,tisk!A613,0))</f>
        <v/>
      </c>
      <c r="G616" s="94"/>
      <c r="H616" s="97"/>
      <c r="I616" s="95"/>
      <c r="J616" s="95"/>
      <c r="K616" s="95"/>
      <c r="L616" s="95"/>
      <c r="M616" s="94"/>
    </row>
    <row r="617" spans="1:13" s="2" customFormat="1" ht="75" customHeight="1" x14ac:dyDescent="0.25">
      <c r="A617" s="59"/>
      <c r="B617" s="95" t="str">
        <f ca="1">IF(OFFSET(List1!B$11,tisk!A616,0)&gt;0,OFFSET(List1!B$11,tisk!A616,0),"")</f>
        <v/>
      </c>
      <c r="C617" s="3" t="str">
        <f ca="1">IF(B617="","",CONCATENATE(OFFSET(List1!C$11,tisk!A616,0),"
",OFFSET(List1!D$11,tisk!A616,0),"
",OFFSET(List1!E$11,tisk!A616,0),"
",OFFSET(List1!F$11,tisk!A616,0)))</f>
        <v/>
      </c>
      <c r="D617" s="87" t="str">
        <f ca="1">IF(B617="","",OFFSET(List1!L$11,tisk!A616,0))</f>
        <v/>
      </c>
      <c r="E617" s="96" t="str">
        <f ca="1">IF(B617="","",OFFSET(List1!O$11,tisk!A616,0))</f>
        <v/>
      </c>
      <c r="F617" s="88" t="str">
        <f ca="1">IF(B617="","",OFFSET(List1!P$11,tisk!A616,0))</f>
        <v/>
      </c>
      <c r="G617" s="94" t="str">
        <f ca="1">IF(B617="","",OFFSET(List1!R$11,tisk!A616,0))</f>
        <v/>
      </c>
      <c r="H617" s="97" t="str">
        <f ca="1">IF(B617="","",OFFSET(List1!S$11,tisk!A616,0))</f>
        <v/>
      </c>
      <c r="I617" s="95" t="str">
        <f ca="1">IF(B617="","",OFFSET(List1!T$11,tisk!A616,0))</f>
        <v/>
      </c>
      <c r="J617" s="95" t="str">
        <f ca="1">IF(B617="","",OFFSET(List1!U$11,tisk!A616,0))</f>
        <v/>
      </c>
      <c r="K617" s="95" t="str">
        <f ca="1">IF(B617="","",OFFSET(List1!V$11,tisk!A616,0))</f>
        <v/>
      </c>
      <c r="L617" s="95" t="str">
        <f ca="1">IF(B617="","",OFFSET(List1!W$11,tisk!A616,0))</f>
        <v/>
      </c>
      <c r="M617" s="94" t="str">
        <f ca="1">IF(B617="","",OFFSET(List1!X$11,tisk!A616,0))</f>
        <v/>
      </c>
    </row>
    <row r="618" spans="1:13" s="2" customFormat="1" ht="75" customHeight="1" x14ac:dyDescent="0.25">
      <c r="A618" s="59"/>
      <c r="B618" s="95"/>
      <c r="C618" s="3" t="str">
        <f ca="1">IF(B617="","",CONCATENATE("Okres ",OFFSET(List1!G$11,tisk!A616,0),"
","Právní forma","
",OFFSET(List1!H$11,tisk!A616,0),"
","IČO ",OFFSET(List1!I$11,tisk!A616,0),"
 ","B.Ú. ",OFFSET(List1!J$11,tisk!A616,0)))</f>
        <v/>
      </c>
      <c r="D618" s="5" t="str">
        <f ca="1">IF(B617="","",OFFSET(List1!M$11,tisk!A616,0))</f>
        <v/>
      </c>
      <c r="E618" s="96"/>
      <c r="F618" s="86"/>
      <c r="G618" s="94"/>
      <c r="H618" s="97"/>
      <c r="I618" s="95"/>
      <c r="J618" s="95"/>
      <c r="K618" s="95"/>
      <c r="L618" s="95"/>
      <c r="M618" s="94"/>
    </row>
    <row r="619" spans="1:13" s="2" customFormat="1" ht="30" customHeight="1" x14ac:dyDescent="0.25">
      <c r="A619" s="59">
        <f>ROW()/3-1</f>
        <v>205.33333333333334</v>
      </c>
      <c r="B619" s="95"/>
      <c r="C619" s="3" t="str">
        <f ca="1">IF(B617="","",CONCATENATE("Zástupce","
",OFFSET(List1!K$11,tisk!A616,0)))</f>
        <v/>
      </c>
      <c r="D619" s="5" t="str">
        <f ca="1">IF(B617="","",CONCATENATE("Dotace bude použita na:",OFFSET(List1!N$11,tisk!A616,0)))</f>
        <v/>
      </c>
      <c r="E619" s="96"/>
      <c r="F619" s="88" t="str">
        <f ca="1">IF(B617="","",OFFSET(List1!Q$11,tisk!A616,0))</f>
        <v/>
      </c>
      <c r="G619" s="94"/>
      <c r="H619" s="97"/>
      <c r="I619" s="95"/>
      <c r="J619" s="95"/>
      <c r="K619" s="95"/>
      <c r="L619" s="95"/>
      <c r="M619" s="94"/>
    </row>
    <row r="620" spans="1:13" s="2" customFormat="1" ht="75" customHeight="1" x14ac:dyDescent="0.25">
      <c r="A620" s="59"/>
      <c r="B620" s="95" t="str">
        <f ca="1">IF(OFFSET(List1!B$11,tisk!A619,0)&gt;0,OFFSET(List1!B$11,tisk!A619,0),"")</f>
        <v/>
      </c>
      <c r="C620" s="3" t="str">
        <f ca="1">IF(B620="","",CONCATENATE(OFFSET(List1!C$11,tisk!A619,0),"
",OFFSET(List1!D$11,tisk!A619,0),"
",OFFSET(List1!E$11,tisk!A619,0),"
",OFFSET(List1!F$11,tisk!A619,0)))</f>
        <v/>
      </c>
      <c r="D620" s="87" t="str">
        <f ca="1">IF(B620="","",OFFSET(List1!L$11,tisk!A619,0))</f>
        <v/>
      </c>
      <c r="E620" s="96" t="str">
        <f ca="1">IF(B620="","",OFFSET(List1!O$11,tisk!A619,0))</f>
        <v/>
      </c>
      <c r="F620" s="88" t="str">
        <f ca="1">IF(B620="","",OFFSET(List1!P$11,tisk!A619,0))</f>
        <v/>
      </c>
      <c r="G620" s="94" t="str">
        <f ca="1">IF(B620="","",OFFSET(List1!R$11,tisk!A619,0))</f>
        <v/>
      </c>
      <c r="H620" s="97" t="str">
        <f ca="1">IF(B620="","",OFFSET(List1!S$11,tisk!A619,0))</f>
        <v/>
      </c>
      <c r="I620" s="95" t="str">
        <f ca="1">IF(B620="","",OFFSET(List1!T$11,tisk!A619,0))</f>
        <v/>
      </c>
      <c r="J620" s="95" t="str">
        <f ca="1">IF(B620="","",OFFSET(List1!U$11,tisk!A619,0))</f>
        <v/>
      </c>
      <c r="K620" s="95" t="str">
        <f ca="1">IF(B620="","",OFFSET(List1!V$11,tisk!A619,0))</f>
        <v/>
      </c>
      <c r="L620" s="95" t="str">
        <f ca="1">IF(B620="","",OFFSET(List1!W$11,tisk!A619,0))</f>
        <v/>
      </c>
      <c r="M620" s="94" t="str">
        <f ca="1">IF(B620="","",OFFSET(List1!X$11,tisk!A619,0))</f>
        <v/>
      </c>
    </row>
    <row r="621" spans="1:13" s="2" customFormat="1" ht="75" customHeight="1" x14ac:dyDescent="0.25">
      <c r="A621" s="59"/>
      <c r="B621" s="95"/>
      <c r="C621" s="3" t="str">
        <f ca="1">IF(B620="","",CONCATENATE("Okres ",OFFSET(List1!G$11,tisk!A619,0),"
","Právní forma","
",OFFSET(List1!H$11,tisk!A619,0),"
","IČO ",OFFSET(List1!I$11,tisk!A619,0),"
 ","B.Ú. ",OFFSET(List1!J$11,tisk!A619,0)))</f>
        <v/>
      </c>
      <c r="D621" s="5" t="str">
        <f ca="1">IF(B620="","",OFFSET(List1!M$11,tisk!A619,0))</f>
        <v/>
      </c>
      <c r="E621" s="96"/>
      <c r="F621" s="86"/>
      <c r="G621" s="94"/>
      <c r="H621" s="97"/>
      <c r="I621" s="95"/>
      <c r="J621" s="95"/>
      <c r="K621" s="95"/>
      <c r="L621" s="95"/>
      <c r="M621" s="94"/>
    </row>
    <row r="622" spans="1:13" s="2" customFormat="1" ht="30" customHeight="1" x14ac:dyDescent="0.25">
      <c r="A622" s="59">
        <f>ROW()/3-1</f>
        <v>206.33333333333334</v>
      </c>
      <c r="B622" s="95"/>
      <c r="C622" s="3" t="str">
        <f ca="1">IF(B620="","",CONCATENATE("Zástupce","
",OFFSET(List1!K$11,tisk!A619,0)))</f>
        <v/>
      </c>
      <c r="D622" s="5" t="str">
        <f ca="1">IF(B620="","",CONCATENATE("Dotace bude použita na:",OFFSET(List1!N$11,tisk!A619,0)))</f>
        <v/>
      </c>
      <c r="E622" s="96"/>
      <c r="F622" s="88" t="str">
        <f ca="1">IF(B620="","",OFFSET(List1!Q$11,tisk!A619,0))</f>
        <v/>
      </c>
      <c r="G622" s="94"/>
      <c r="H622" s="97"/>
      <c r="I622" s="95"/>
      <c r="J622" s="95"/>
      <c r="K622" s="95"/>
      <c r="L622" s="95"/>
      <c r="M622" s="94"/>
    </row>
    <row r="623" spans="1:13" s="2" customFormat="1" ht="75" customHeight="1" x14ac:dyDescent="0.25">
      <c r="A623" s="59"/>
      <c r="B623" s="95" t="str">
        <f ca="1">IF(OFFSET(List1!B$11,tisk!A622,0)&gt;0,OFFSET(List1!B$11,tisk!A622,0),"")</f>
        <v/>
      </c>
      <c r="C623" s="3" t="str">
        <f ca="1">IF(B623="","",CONCATENATE(OFFSET(List1!C$11,tisk!A622,0),"
",OFFSET(List1!D$11,tisk!A622,0),"
",OFFSET(List1!E$11,tisk!A622,0),"
",OFFSET(List1!F$11,tisk!A622,0)))</f>
        <v/>
      </c>
      <c r="D623" s="87" t="str">
        <f ca="1">IF(B623="","",OFFSET(List1!L$11,tisk!A622,0))</f>
        <v/>
      </c>
      <c r="E623" s="96" t="str">
        <f ca="1">IF(B623="","",OFFSET(List1!O$11,tisk!A622,0))</f>
        <v/>
      </c>
      <c r="F623" s="88" t="str">
        <f ca="1">IF(B623="","",OFFSET(List1!P$11,tisk!A622,0))</f>
        <v/>
      </c>
      <c r="G623" s="94" t="str">
        <f ca="1">IF(B623="","",OFFSET(List1!R$11,tisk!A622,0))</f>
        <v/>
      </c>
      <c r="H623" s="97" t="str">
        <f ca="1">IF(B623="","",OFFSET(List1!S$11,tisk!A622,0))</f>
        <v/>
      </c>
      <c r="I623" s="95" t="str">
        <f ca="1">IF(B623="","",OFFSET(List1!T$11,tisk!A622,0))</f>
        <v/>
      </c>
      <c r="J623" s="95" t="str">
        <f ca="1">IF(B623="","",OFFSET(List1!U$11,tisk!A622,0))</f>
        <v/>
      </c>
      <c r="K623" s="95" t="str">
        <f ca="1">IF(B623="","",OFFSET(List1!V$11,tisk!A622,0))</f>
        <v/>
      </c>
      <c r="L623" s="95" t="str">
        <f ca="1">IF(B623="","",OFFSET(List1!W$11,tisk!A622,0))</f>
        <v/>
      </c>
      <c r="M623" s="94" t="str">
        <f ca="1">IF(B623="","",OFFSET(List1!X$11,tisk!A622,0))</f>
        <v/>
      </c>
    </row>
    <row r="624" spans="1:13" s="2" customFormat="1" ht="75" customHeight="1" x14ac:dyDescent="0.25">
      <c r="A624" s="59"/>
      <c r="B624" s="95"/>
      <c r="C624" s="3" t="str">
        <f ca="1">IF(B623="","",CONCATENATE("Okres ",OFFSET(List1!G$11,tisk!A622,0),"
","Právní forma","
",OFFSET(List1!H$11,tisk!A622,0),"
","IČO ",OFFSET(List1!I$11,tisk!A622,0),"
 ","B.Ú. ",OFFSET(List1!J$11,tisk!A622,0)))</f>
        <v/>
      </c>
      <c r="D624" s="5" t="str">
        <f ca="1">IF(B623="","",OFFSET(List1!M$11,tisk!A622,0))</f>
        <v/>
      </c>
      <c r="E624" s="96"/>
      <c r="F624" s="86"/>
      <c r="G624" s="94"/>
      <c r="H624" s="97"/>
      <c r="I624" s="95"/>
      <c r="J624" s="95"/>
      <c r="K624" s="95"/>
      <c r="L624" s="95"/>
      <c r="M624" s="94"/>
    </row>
    <row r="625" spans="1:13" s="2" customFormat="1" ht="30" customHeight="1" x14ac:dyDescent="0.25">
      <c r="A625" s="59">
        <f>ROW()/3-1</f>
        <v>207.33333333333334</v>
      </c>
      <c r="B625" s="95"/>
      <c r="C625" s="3" t="str">
        <f ca="1">IF(B623="","",CONCATENATE("Zástupce","
",OFFSET(List1!K$11,tisk!A622,0)))</f>
        <v/>
      </c>
      <c r="D625" s="5" t="str">
        <f ca="1">IF(B623="","",CONCATENATE("Dotace bude použita na:",OFFSET(List1!N$11,tisk!A622,0)))</f>
        <v/>
      </c>
      <c r="E625" s="96"/>
      <c r="F625" s="88" t="str">
        <f ca="1">IF(B623="","",OFFSET(List1!Q$11,tisk!A622,0))</f>
        <v/>
      </c>
      <c r="G625" s="94"/>
      <c r="H625" s="97"/>
      <c r="I625" s="95"/>
      <c r="J625" s="95"/>
      <c r="K625" s="95"/>
      <c r="L625" s="95"/>
      <c r="M625" s="94"/>
    </row>
    <row r="626" spans="1:13" s="2" customFormat="1" ht="75" customHeight="1" x14ac:dyDescent="0.25">
      <c r="A626" s="59"/>
      <c r="B626" s="95" t="str">
        <f ca="1">IF(OFFSET(List1!B$11,tisk!A625,0)&gt;0,OFFSET(List1!B$11,tisk!A625,0),"")</f>
        <v/>
      </c>
      <c r="C626" s="3" t="str">
        <f ca="1">IF(B626="","",CONCATENATE(OFFSET(List1!C$11,tisk!A625,0),"
",OFFSET(List1!D$11,tisk!A625,0),"
",OFFSET(List1!E$11,tisk!A625,0),"
",OFFSET(List1!F$11,tisk!A625,0)))</f>
        <v/>
      </c>
      <c r="D626" s="87" t="str">
        <f ca="1">IF(B626="","",OFFSET(List1!L$11,tisk!A625,0))</f>
        <v/>
      </c>
      <c r="E626" s="96" t="str">
        <f ca="1">IF(B626="","",OFFSET(List1!O$11,tisk!A625,0))</f>
        <v/>
      </c>
      <c r="F626" s="88" t="str">
        <f ca="1">IF(B626="","",OFFSET(List1!P$11,tisk!A625,0))</f>
        <v/>
      </c>
      <c r="G626" s="94" t="str">
        <f ca="1">IF(B626="","",OFFSET(List1!R$11,tisk!A625,0))</f>
        <v/>
      </c>
      <c r="H626" s="97" t="str">
        <f ca="1">IF(B626="","",OFFSET(List1!S$11,tisk!A625,0))</f>
        <v/>
      </c>
      <c r="I626" s="95" t="str">
        <f ca="1">IF(B626="","",OFFSET(List1!T$11,tisk!A625,0))</f>
        <v/>
      </c>
      <c r="J626" s="95" t="str">
        <f ca="1">IF(B626="","",OFFSET(List1!U$11,tisk!A625,0))</f>
        <v/>
      </c>
      <c r="K626" s="95" t="str">
        <f ca="1">IF(B626="","",OFFSET(List1!V$11,tisk!A625,0))</f>
        <v/>
      </c>
      <c r="L626" s="95" t="str">
        <f ca="1">IF(B626="","",OFFSET(List1!W$11,tisk!A625,0))</f>
        <v/>
      </c>
      <c r="M626" s="94" t="str">
        <f ca="1">IF(B626="","",OFFSET(List1!X$11,tisk!A625,0))</f>
        <v/>
      </c>
    </row>
    <row r="627" spans="1:13" s="2" customFormat="1" ht="75" customHeight="1" x14ac:dyDescent="0.25">
      <c r="A627" s="59"/>
      <c r="B627" s="95"/>
      <c r="C627" s="3" t="str">
        <f ca="1">IF(B626="","",CONCATENATE("Okres ",OFFSET(List1!G$11,tisk!A625,0),"
","Právní forma","
",OFFSET(List1!H$11,tisk!A625,0),"
","IČO ",OFFSET(List1!I$11,tisk!A625,0),"
 ","B.Ú. ",OFFSET(List1!J$11,tisk!A625,0)))</f>
        <v/>
      </c>
      <c r="D627" s="5" t="str">
        <f ca="1">IF(B626="","",OFFSET(List1!M$11,tisk!A625,0))</f>
        <v/>
      </c>
      <c r="E627" s="96"/>
      <c r="F627" s="86"/>
      <c r="G627" s="94"/>
      <c r="H627" s="97"/>
      <c r="I627" s="95"/>
      <c r="J627" s="95"/>
      <c r="K627" s="95"/>
      <c r="L627" s="95"/>
      <c r="M627" s="94"/>
    </row>
    <row r="628" spans="1:13" s="2" customFormat="1" ht="30" customHeight="1" x14ac:dyDescent="0.25">
      <c r="A628" s="59">
        <f>ROW()/3-1</f>
        <v>208.33333333333334</v>
      </c>
      <c r="B628" s="95"/>
      <c r="C628" s="3" t="str">
        <f ca="1">IF(B626="","",CONCATENATE("Zástupce","
",OFFSET(List1!K$11,tisk!A625,0)))</f>
        <v/>
      </c>
      <c r="D628" s="5" t="str">
        <f ca="1">IF(B626="","",CONCATENATE("Dotace bude použita na:",OFFSET(List1!N$11,tisk!A625,0)))</f>
        <v/>
      </c>
      <c r="E628" s="96"/>
      <c r="F628" s="88" t="str">
        <f ca="1">IF(B626="","",OFFSET(List1!Q$11,tisk!A625,0))</f>
        <v/>
      </c>
      <c r="G628" s="94"/>
      <c r="H628" s="97"/>
      <c r="I628" s="95"/>
      <c r="J628" s="95"/>
      <c r="K628" s="95"/>
      <c r="L628" s="95"/>
      <c r="M628" s="94"/>
    </row>
    <row r="629" spans="1:13" s="2" customFormat="1" ht="75" customHeight="1" x14ac:dyDescent="0.25">
      <c r="A629" s="59"/>
      <c r="B629" s="95" t="str">
        <f ca="1">IF(OFFSET(List1!B$11,tisk!A628,0)&gt;0,OFFSET(List1!B$11,tisk!A628,0),"")</f>
        <v/>
      </c>
      <c r="C629" s="3" t="str">
        <f ca="1">IF(B629="","",CONCATENATE(OFFSET(List1!C$11,tisk!A628,0),"
",OFFSET(List1!D$11,tisk!A628,0),"
",OFFSET(List1!E$11,tisk!A628,0),"
",OFFSET(List1!F$11,tisk!A628,0)))</f>
        <v/>
      </c>
      <c r="D629" s="87" t="str">
        <f ca="1">IF(B629="","",OFFSET(List1!L$11,tisk!A628,0))</f>
        <v/>
      </c>
      <c r="E629" s="96" t="str">
        <f ca="1">IF(B629="","",OFFSET(List1!O$11,tisk!A628,0))</f>
        <v/>
      </c>
      <c r="F629" s="88" t="str">
        <f ca="1">IF(B629="","",OFFSET(List1!P$11,tisk!A628,0))</f>
        <v/>
      </c>
      <c r="G629" s="94" t="str">
        <f ca="1">IF(B629="","",OFFSET(List1!R$11,tisk!A628,0))</f>
        <v/>
      </c>
      <c r="H629" s="97" t="str">
        <f ca="1">IF(B629="","",OFFSET(List1!S$11,tisk!A628,0))</f>
        <v/>
      </c>
      <c r="I629" s="95" t="str">
        <f ca="1">IF(B629="","",OFFSET(List1!T$11,tisk!A628,0))</f>
        <v/>
      </c>
      <c r="J629" s="95" t="str">
        <f ca="1">IF(B629="","",OFFSET(List1!U$11,tisk!A628,0))</f>
        <v/>
      </c>
      <c r="K629" s="95" t="str">
        <f ca="1">IF(B629="","",OFFSET(List1!V$11,tisk!A628,0))</f>
        <v/>
      </c>
      <c r="L629" s="95" t="str">
        <f ca="1">IF(B629="","",OFFSET(List1!W$11,tisk!A628,0))</f>
        <v/>
      </c>
      <c r="M629" s="94" t="str">
        <f ca="1">IF(B629="","",OFFSET(List1!X$11,tisk!A628,0))</f>
        <v/>
      </c>
    </row>
    <row r="630" spans="1:13" s="2" customFormat="1" ht="75" customHeight="1" x14ac:dyDescent="0.25">
      <c r="A630" s="59"/>
      <c r="B630" s="95"/>
      <c r="C630" s="3" t="str">
        <f ca="1">IF(B629="","",CONCATENATE("Okres ",OFFSET(List1!G$11,tisk!A628,0),"
","Právní forma","
",OFFSET(List1!H$11,tisk!A628,0),"
","IČO ",OFFSET(List1!I$11,tisk!A628,0),"
 ","B.Ú. ",OFFSET(List1!J$11,tisk!A628,0)))</f>
        <v/>
      </c>
      <c r="D630" s="5" t="str">
        <f ca="1">IF(B629="","",OFFSET(List1!M$11,tisk!A628,0))</f>
        <v/>
      </c>
      <c r="E630" s="96"/>
      <c r="F630" s="86"/>
      <c r="G630" s="94"/>
      <c r="H630" s="97"/>
      <c r="I630" s="95"/>
      <c r="J630" s="95"/>
      <c r="K630" s="95"/>
      <c r="L630" s="95"/>
      <c r="M630" s="94"/>
    </row>
    <row r="631" spans="1:13" s="2" customFormat="1" ht="30" customHeight="1" x14ac:dyDescent="0.25">
      <c r="A631" s="59">
        <f>ROW()/3-1</f>
        <v>209.33333333333334</v>
      </c>
      <c r="B631" s="95"/>
      <c r="C631" s="3" t="str">
        <f ca="1">IF(B629="","",CONCATENATE("Zástupce","
",OFFSET(List1!K$11,tisk!A628,0)))</f>
        <v/>
      </c>
      <c r="D631" s="5" t="str">
        <f ca="1">IF(B629="","",CONCATENATE("Dotace bude použita na:",OFFSET(List1!N$11,tisk!A628,0)))</f>
        <v/>
      </c>
      <c r="E631" s="96"/>
      <c r="F631" s="88" t="str">
        <f ca="1">IF(B629="","",OFFSET(List1!Q$11,tisk!A628,0))</f>
        <v/>
      </c>
      <c r="G631" s="94"/>
      <c r="H631" s="97"/>
      <c r="I631" s="95"/>
      <c r="J631" s="95"/>
      <c r="K631" s="95"/>
      <c r="L631" s="95"/>
      <c r="M631" s="94"/>
    </row>
    <row r="632" spans="1:13" s="2" customFormat="1" ht="75" customHeight="1" x14ac:dyDescent="0.25">
      <c r="A632" s="59"/>
      <c r="B632" s="95" t="str">
        <f ca="1">IF(OFFSET(List1!B$11,tisk!A631,0)&gt;0,OFFSET(List1!B$11,tisk!A631,0),"")</f>
        <v/>
      </c>
      <c r="C632" s="3" t="str">
        <f ca="1">IF(B632="","",CONCATENATE(OFFSET(List1!C$11,tisk!A631,0),"
",OFFSET(List1!D$11,tisk!A631,0),"
",OFFSET(List1!E$11,tisk!A631,0),"
",OFFSET(List1!F$11,tisk!A631,0)))</f>
        <v/>
      </c>
      <c r="D632" s="87" t="str">
        <f ca="1">IF(B632="","",OFFSET(List1!L$11,tisk!A631,0))</f>
        <v/>
      </c>
      <c r="E632" s="96" t="str">
        <f ca="1">IF(B632="","",OFFSET(List1!O$11,tisk!A631,0))</f>
        <v/>
      </c>
      <c r="F632" s="88" t="str">
        <f ca="1">IF(B632="","",OFFSET(List1!P$11,tisk!A631,0))</f>
        <v/>
      </c>
      <c r="G632" s="94" t="str">
        <f ca="1">IF(B632="","",OFFSET(List1!R$11,tisk!A631,0))</f>
        <v/>
      </c>
      <c r="H632" s="97" t="str">
        <f ca="1">IF(B632="","",OFFSET(List1!S$11,tisk!A631,0))</f>
        <v/>
      </c>
      <c r="I632" s="95" t="str">
        <f ca="1">IF(B632="","",OFFSET(List1!T$11,tisk!A631,0))</f>
        <v/>
      </c>
      <c r="J632" s="95" t="str">
        <f ca="1">IF(B632="","",OFFSET(List1!U$11,tisk!A631,0))</f>
        <v/>
      </c>
      <c r="K632" s="95" t="str">
        <f ca="1">IF(B632="","",OFFSET(List1!V$11,tisk!A631,0))</f>
        <v/>
      </c>
      <c r="L632" s="95" t="str">
        <f ca="1">IF(B632="","",OFFSET(List1!W$11,tisk!A631,0))</f>
        <v/>
      </c>
      <c r="M632" s="94" t="str">
        <f ca="1">IF(B632="","",OFFSET(List1!X$11,tisk!A631,0))</f>
        <v/>
      </c>
    </row>
    <row r="633" spans="1:13" s="2" customFormat="1" ht="75" customHeight="1" x14ac:dyDescent="0.25">
      <c r="A633" s="59"/>
      <c r="B633" s="95"/>
      <c r="C633" s="3" t="str">
        <f ca="1">IF(B632="","",CONCATENATE("Okres ",OFFSET(List1!G$11,tisk!A631,0),"
","Právní forma","
",OFFSET(List1!H$11,tisk!A631,0),"
","IČO ",OFFSET(List1!I$11,tisk!A631,0),"
 ","B.Ú. ",OFFSET(List1!J$11,tisk!A631,0)))</f>
        <v/>
      </c>
      <c r="D633" s="5" t="str">
        <f ca="1">IF(B632="","",OFFSET(List1!M$11,tisk!A631,0))</f>
        <v/>
      </c>
      <c r="E633" s="96"/>
      <c r="F633" s="86"/>
      <c r="G633" s="94"/>
      <c r="H633" s="97"/>
      <c r="I633" s="95"/>
      <c r="J633" s="95"/>
      <c r="K633" s="95"/>
      <c r="L633" s="95"/>
      <c r="M633" s="94"/>
    </row>
    <row r="634" spans="1:13" s="2" customFormat="1" ht="30" customHeight="1" x14ac:dyDescent="0.25">
      <c r="A634" s="59">
        <f>ROW()/3-1</f>
        <v>210.33333333333334</v>
      </c>
      <c r="B634" s="95"/>
      <c r="C634" s="3" t="str">
        <f ca="1">IF(B632="","",CONCATENATE("Zástupce","
",OFFSET(List1!K$11,tisk!A631,0)))</f>
        <v/>
      </c>
      <c r="D634" s="5" t="str">
        <f ca="1">IF(B632="","",CONCATENATE("Dotace bude použita na:",OFFSET(List1!N$11,tisk!A631,0)))</f>
        <v/>
      </c>
      <c r="E634" s="96"/>
      <c r="F634" s="88" t="str">
        <f ca="1">IF(B632="","",OFFSET(List1!Q$11,tisk!A631,0))</f>
        <v/>
      </c>
      <c r="G634" s="94"/>
      <c r="H634" s="97"/>
      <c r="I634" s="95"/>
      <c r="J634" s="95"/>
      <c r="K634" s="95"/>
      <c r="L634" s="95"/>
      <c r="M634" s="94"/>
    </row>
    <row r="635" spans="1:13" s="2" customFormat="1" ht="75" customHeight="1" x14ac:dyDescent="0.25">
      <c r="A635" s="59"/>
      <c r="B635" s="95" t="str">
        <f ca="1">IF(OFFSET(List1!B$11,tisk!A634,0)&gt;0,OFFSET(List1!B$11,tisk!A634,0),"")</f>
        <v/>
      </c>
      <c r="C635" s="3" t="str">
        <f ca="1">IF(B635="","",CONCATENATE(OFFSET(List1!C$11,tisk!A634,0),"
",OFFSET(List1!D$11,tisk!A634,0),"
",OFFSET(List1!E$11,tisk!A634,0),"
",OFFSET(List1!F$11,tisk!A634,0)))</f>
        <v/>
      </c>
      <c r="D635" s="87" t="str">
        <f ca="1">IF(B635="","",OFFSET(List1!L$11,tisk!A634,0))</f>
        <v/>
      </c>
      <c r="E635" s="96" t="str">
        <f ca="1">IF(B635="","",OFFSET(List1!O$11,tisk!A634,0))</f>
        <v/>
      </c>
      <c r="F635" s="88" t="str">
        <f ca="1">IF(B635="","",OFFSET(List1!P$11,tisk!A634,0))</f>
        <v/>
      </c>
      <c r="G635" s="94" t="str">
        <f ca="1">IF(B635="","",OFFSET(List1!R$11,tisk!A634,0))</f>
        <v/>
      </c>
      <c r="H635" s="97" t="str">
        <f ca="1">IF(B635="","",OFFSET(List1!S$11,tisk!A634,0))</f>
        <v/>
      </c>
      <c r="I635" s="95" t="str">
        <f ca="1">IF(B635="","",OFFSET(List1!T$11,tisk!A634,0))</f>
        <v/>
      </c>
      <c r="J635" s="95" t="str">
        <f ca="1">IF(B635="","",OFFSET(List1!U$11,tisk!A634,0))</f>
        <v/>
      </c>
      <c r="K635" s="95" t="str">
        <f ca="1">IF(B635="","",OFFSET(List1!V$11,tisk!A634,0))</f>
        <v/>
      </c>
      <c r="L635" s="95" t="str">
        <f ca="1">IF(B635="","",OFFSET(List1!W$11,tisk!A634,0))</f>
        <v/>
      </c>
      <c r="M635" s="94" t="str">
        <f ca="1">IF(B635="","",OFFSET(List1!X$11,tisk!A634,0))</f>
        <v/>
      </c>
    </row>
    <row r="636" spans="1:13" s="2" customFormat="1" ht="75" customHeight="1" x14ac:dyDescent="0.25">
      <c r="A636" s="59"/>
      <c r="B636" s="95"/>
      <c r="C636" s="3" t="str">
        <f ca="1">IF(B635="","",CONCATENATE("Okres ",OFFSET(List1!G$11,tisk!A634,0),"
","Právní forma","
",OFFSET(List1!H$11,tisk!A634,0),"
","IČO ",OFFSET(List1!I$11,tisk!A634,0),"
 ","B.Ú. ",OFFSET(List1!J$11,tisk!A634,0)))</f>
        <v/>
      </c>
      <c r="D636" s="5" t="str">
        <f ca="1">IF(B635="","",OFFSET(List1!M$11,tisk!A634,0))</f>
        <v/>
      </c>
      <c r="E636" s="96"/>
      <c r="F636" s="86"/>
      <c r="G636" s="94"/>
      <c r="H636" s="97"/>
      <c r="I636" s="95"/>
      <c r="J636" s="95"/>
      <c r="K636" s="95"/>
      <c r="L636" s="95"/>
      <c r="M636" s="94"/>
    </row>
    <row r="637" spans="1:13" s="2" customFormat="1" ht="30" customHeight="1" x14ac:dyDescent="0.25">
      <c r="A637" s="59">
        <f>ROW()/3-1</f>
        <v>211.33333333333334</v>
      </c>
      <c r="B637" s="95"/>
      <c r="C637" s="3" t="str">
        <f ca="1">IF(B635="","",CONCATENATE("Zástupce","
",OFFSET(List1!K$11,tisk!A634,0)))</f>
        <v/>
      </c>
      <c r="D637" s="5" t="str">
        <f ca="1">IF(B635="","",CONCATENATE("Dotace bude použita na:",OFFSET(List1!N$11,tisk!A634,0)))</f>
        <v/>
      </c>
      <c r="E637" s="96"/>
      <c r="F637" s="88" t="str">
        <f ca="1">IF(B635="","",OFFSET(List1!Q$11,tisk!A634,0))</f>
        <v/>
      </c>
      <c r="G637" s="94"/>
      <c r="H637" s="97"/>
      <c r="I637" s="95"/>
      <c r="J637" s="95"/>
      <c r="K637" s="95"/>
      <c r="L637" s="95"/>
      <c r="M637" s="94"/>
    </row>
    <row r="638" spans="1:13" s="2" customFormat="1" ht="75" customHeight="1" x14ac:dyDescent="0.25">
      <c r="A638" s="59"/>
      <c r="B638" s="95" t="str">
        <f ca="1">IF(OFFSET(List1!B$11,tisk!A637,0)&gt;0,OFFSET(List1!B$11,tisk!A637,0),"")</f>
        <v/>
      </c>
      <c r="C638" s="3" t="str">
        <f ca="1">IF(B638="","",CONCATENATE(OFFSET(List1!C$11,tisk!A637,0),"
",OFFSET(List1!D$11,tisk!A637,0),"
",OFFSET(List1!E$11,tisk!A637,0),"
",OFFSET(List1!F$11,tisk!A637,0)))</f>
        <v/>
      </c>
      <c r="D638" s="87" t="str">
        <f ca="1">IF(B638="","",OFFSET(List1!L$11,tisk!A637,0))</f>
        <v/>
      </c>
      <c r="E638" s="96" t="str">
        <f ca="1">IF(B638="","",OFFSET(List1!O$11,tisk!A637,0))</f>
        <v/>
      </c>
      <c r="F638" s="88" t="str">
        <f ca="1">IF(B638="","",OFFSET(List1!P$11,tisk!A637,0))</f>
        <v/>
      </c>
      <c r="G638" s="94" t="str">
        <f ca="1">IF(B638="","",OFFSET(List1!R$11,tisk!A637,0))</f>
        <v/>
      </c>
      <c r="H638" s="97" t="str">
        <f ca="1">IF(B638="","",OFFSET(List1!S$11,tisk!A637,0))</f>
        <v/>
      </c>
      <c r="I638" s="95" t="str">
        <f ca="1">IF(B638="","",OFFSET(List1!T$11,tisk!A637,0))</f>
        <v/>
      </c>
      <c r="J638" s="95" t="str">
        <f ca="1">IF(B638="","",OFFSET(List1!U$11,tisk!A637,0))</f>
        <v/>
      </c>
      <c r="K638" s="95" t="str">
        <f ca="1">IF(B638="","",OFFSET(List1!V$11,tisk!A637,0))</f>
        <v/>
      </c>
      <c r="L638" s="95" t="str">
        <f ca="1">IF(B638="","",OFFSET(List1!W$11,tisk!A637,0))</f>
        <v/>
      </c>
      <c r="M638" s="94" t="str">
        <f ca="1">IF(B638="","",OFFSET(List1!X$11,tisk!A637,0))</f>
        <v/>
      </c>
    </row>
    <row r="639" spans="1:13" s="2" customFormat="1" ht="75" customHeight="1" x14ac:dyDescent="0.25">
      <c r="A639" s="59"/>
      <c r="B639" s="95"/>
      <c r="C639" s="3" t="str">
        <f ca="1">IF(B638="","",CONCATENATE("Okres ",OFFSET(List1!G$11,tisk!A637,0),"
","Právní forma","
",OFFSET(List1!H$11,tisk!A637,0),"
","IČO ",OFFSET(List1!I$11,tisk!A637,0),"
 ","B.Ú. ",OFFSET(List1!J$11,tisk!A637,0)))</f>
        <v/>
      </c>
      <c r="D639" s="5" t="str">
        <f ca="1">IF(B638="","",OFFSET(List1!M$11,tisk!A637,0))</f>
        <v/>
      </c>
      <c r="E639" s="96"/>
      <c r="F639" s="86"/>
      <c r="G639" s="94"/>
      <c r="H639" s="97"/>
      <c r="I639" s="95"/>
      <c r="J639" s="95"/>
      <c r="K639" s="95"/>
      <c r="L639" s="95"/>
      <c r="M639" s="94"/>
    </row>
    <row r="640" spans="1:13" s="2" customFormat="1" ht="30" customHeight="1" x14ac:dyDescent="0.25">
      <c r="A640" s="59">
        <f>ROW()/3-1</f>
        <v>212.33333333333334</v>
      </c>
      <c r="B640" s="95"/>
      <c r="C640" s="3" t="str">
        <f ca="1">IF(B638="","",CONCATENATE("Zástupce","
",OFFSET(List1!K$11,tisk!A637,0)))</f>
        <v/>
      </c>
      <c r="D640" s="5" t="str">
        <f ca="1">IF(B638="","",CONCATENATE("Dotace bude použita na:",OFFSET(List1!N$11,tisk!A637,0)))</f>
        <v/>
      </c>
      <c r="E640" s="96"/>
      <c r="F640" s="88" t="str">
        <f ca="1">IF(B638="","",OFFSET(List1!Q$11,tisk!A637,0))</f>
        <v/>
      </c>
      <c r="G640" s="94"/>
      <c r="H640" s="97"/>
      <c r="I640" s="95"/>
      <c r="J640" s="95"/>
      <c r="K640" s="95"/>
      <c r="L640" s="95"/>
      <c r="M640" s="94"/>
    </row>
    <row r="641" spans="1:13" s="2" customFormat="1" ht="75" customHeight="1" x14ac:dyDescent="0.25">
      <c r="A641" s="59"/>
      <c r="B641" s="95" t="str">
        <f ca="1">IF(OFFSET(List1!B$11,tisk!A640,0)&gt;0,OFFSET(List1!B$11,tisk!A640,0),"")</f>
        <v/>
      </c>
      <c r="C641" s="3" t="str">
        <f ca="1">IF(B641="","",CONCATENATE(OFFSET(List1!C$11,tisk!A640,0),"
",OFFSET(List1!D$11,tisk!A640,0),"
",OFFSET(List1!E$11,tisk!A640,0),"
",OFFSET(List1!F$11,tisk!A640,0)))</f>
        <v/>
      </c>
      <c r="D641" s="87" t="str">
        <f ca="1">IF(B641="","",OFFSET(List1!L$11,tisk!A640,0))</f>
        <v/>
      </c>
      <c r="E641" s="96" t="str">
        <f ca="1">IF(B641="","",OFFSET(List1!O$11,tisk!A640,0))</f>
        <v/>
      </c>
      <c r="F641" s="88" t="str">
        <f ca="1">IF(B641="","",OFFSET(List1!P$11,tisk!A640,0))</f>
        <v/>
      </c>
      <c r="G641" s="94" t="str">
        <f ca="1">IF(B641="","",OFFSET(List1!R$11,tisk!A640,0))</f>
        <v/>
      </c>
      <c r="H641" s="97" t="str">
        <f ca="1">IF(B641="","",OFFSET(List1!S$11,tisk!A640,0))</f>
        <v/>
      </c>
      <c r="I641" s="95" t="str">
        <f ca="1">IF(B641="","",OFFSET(List1!T$11,tisk!A640,0))</f>
        <v/>
      </c>
      <c r="J641" s="95" t="str">
        <f ca="1">IF(B641="","",OFFSET(List1!U$11,tisk!A640,0))</f>
        <v/>
      </c>
      <c r="K641" s="95" t="str">
        <f ca="1">IF(B641="","",OFFSET(List1!V$11,tisk!A640,0))</f>
        <v/>
      </c>
      <c r="L641" s="95" t="str">
        <f ca="1">IF(B641="","",OFFSET(List1!W$11,tisk!A640,0))</f>
        <v/>
      </c>
      <c r="M641" s="94" t="str">
        <f ca="1">IF(B641="","",OFFSET(List1!X$11,tisk!A640,0))</f>
        <v/>
      </c>
    </row>
    <row r="642" spans="1:13" s="2" customFormat="1" ht="75" customHeight="1" x14ac:dyDescent="0.25">
      <c r="A642" s="59"/>
      <c r="B642" s="95"/>
      <c r="C642" s="3" t="str">
        <f ca="1">IF(B641="","",CONCATENATE("Okres ",OFFSET(List1!G$11,tisk!A640,0),"
","Právní forma","
",OFFSET(List1!H$11,tisk!A640,0),"
","IČO ",OFFSET(List1!I$11,tisk!A640,0),"
 ","B.Ú. ",OFFSET(List1!J$11,tisk!A640,0)))</f>
        <v/>
      </c>
      <c r="D642" s="5" t="str">
        <f ca="1">IF(B641="","",OFFSET(List1!M$11,tisk!A640,0))</f>
        <v/>
      </c>
      <c r="E642" s="96"/>
      <c r="F642" s="86"/>
      <c r="G642" s="94"/>
      <c r="H642" s="97"/>
      <c r="I642" s="95"/>
      <c r="J642" s="95"/>
      <c r="K642" s="95"/>
      <c r="L642" s="95"/>
      <c r="M642" s="94"/>
    </row>
    <row r="643" spans="1:13" s="2" customFormat="1" ht="30" customHeight="1" x14ac:dyDescent="0.25">
      <c r="A643" s="59">
        <f>ROW()/3-1</f>
        <v>213.33333333333334</v>
      </c>
      <c r="B643" s="95"/>
      <c r="C643" s="3" t="str">
        <f ca="1">IF(B641="","",CONCATENATE("Zástupce","
",OFFSET(List1!K$11,tisk!A640,0)))</f>
        <v/>
      </c>
      <c r="D643" s="5" t="str">
        <f ca="1">IF(B641="","",CONCATENATE("Dotace bude použita na:",OFFSET(List1!N$11,tisk!A640,0)))</f>
        <v/>
      </c>
      <c r="E643" s="96"/>
      <c r="F643" s="88" t="str">
        <f ca="1">IF(B641="","",OFFSET(List1!Q$11,tisk!A640,0))</f>
        <v/>
      </c>
      <c r="G643" s="94"/>
      <c r="H643" s="97"/>
      <c r="I643" s="95"/>
      <c r="J643" s="95"/>
      <c r="K643" s="95"/>
      <c r="L643" s="95"/>
      <c r="M643" s="94"/>
    </row>
    <row r="644" spans="1:13" s="2" customFormat="1" ht="75" customHeight="1" x14ac:dyDescent="0.25">
      <c r="A644" s="59"/>
      <c r="B644" s="95" t="str">
        <f ca="1">IF(OFFSET(List1!B$11,tisk!A643,0)&gt;0,OFFSET(List1!B$11,tisk!A643,0),"")</f>
        <v/>
      </c>
      <c r="C644" s="3" t="str">
        <f ca="1">IF(B644="","",CONCATENATE(OFFSET(List1!C$11,tisk!A643,0),"
",OFFSET(List1!D$11,tisk!A643,0),"
",OFFSET(List1!E$11,tisk!A643,0),"
",OFFSET(List1!F$11,tisk!A643,0)))</f>
        <v/>
      </c>
      <c r="D644" s="87" t="str">
        <f ca="1">IF(B644="","",OFFSET(List1!L$11,tisk!A643,0))</f>
        <v/>
      </c>
      <c r="E644" s="96" t="str">
        <f ca="1">IF(B644="","",OFFSET(List1!O$11,tisk!A643,0))</f>
        <v/>
      </c>
      <c r="F644" s="88" t="str">
        <f ca="1">IF(B644="","",OFFSET(List1!P$11,tisk!A643,0))</f>
        <v/>
      </c>
      <c r="G644" s="94" t="str">
        <f ca="1">IF(B644="","",OFFSET(List1!R$11,tisk!A643,0))</f>
        <v/>
      </c>
      <c r="H644" s="97" t="str">
        <f ca="1">IF(B644="","",OFFSET(List1!S$11,tisk!A643,0))</f>
        <v/>
      </c>
      <c r="I644" s="95" t="str">
        <f ca="1">IF(B644="","",OFFSET(List1!T$11,tisk!A643,0))</f>
        <v/>
      </c>
      <c r="J644" s="95" t="str">
        <f ca="1">IF(B644="","",OFFSET(List1!U$11,tisk!A643,0))</f>
        <v/>
      </c>
      <c r="K644" s="95" t="str">
        <f ca="1">IF(B644="","",OFFSET(List1!V$11,tisk!A643,0))</f>
        <v/>
      </c>
      <c r="L644" s="95" t="str">
        <f ca="1">IF(B644="","",OFFSET(List1!W$11,tisk!A643,0))</f>
        <v/>
      </c>
      <c r="M644" s="94" t="str">
        <f ca="1">IF(B644="","",OFFSET(List1!X$11,tisk!A643,0))</f>
        <v/>
      </c>
    </row>
    <row r="645" spans="1:13" s="2" customFormat="1" ht="75" customHeight="1" x14ac:dyDescent="0.25">
      <c r="A645" s="59"/>
      <c r="B645" s="95"/>
      <c r="C645" s="3" t="str">
        <f ca="1">IF(B644="","",CONCATENATE("Okres ",OFFSET(List1!G$11,tisk!A643,0),"
","Právní forma","
",OFFSET(List1!H$11,tisk!A643,0),"
","IČO ",OFFSET(List1!I$11,tisk!A643,0),"
 ","B.Ú. ",OFFSET(List1!J$11,tisk!A643,0)))</f>
        <v/>
      </c>
      <c r="D645" s="5" t="str">
        <f ca="1">IF(B644="","",OFFSET(List1!M$11,tisk!A643,0))</f>
        <v/>
      </c>
      <c r="E645" s="96"/>
      <c r="F645" s="86"/>
      <c r="G645" s="94"/>
      <c r="H645" s="97"/>
      <c r="I645" s="95"/>
      <c r="J645" s="95"/>
      <c r="K645" s="95"/>
      <c r="L645" s="95"/>
      <c r="M645" s="94"/>
    </row>
    <row r="646" spans="1:13" s="2" customFormat="1" ht="30" customHeight="1" x14ac:dyDescent="0.25">
      <c r="A646" s="59">
        <f>ROW()/3-1</f>
        <v>214.33333333333334</v>
      </c>
      <c r="B646" s="95"/>
      <c r="C646" s="3" t="str">
        <f ca="1">IF(B644="","",CONCATENATE("Zástupce","
",OFFSET(List1!K$11,tisk!A643,0)))</f>
        <v/>
      </c>
      <c r="D646" s="5" t="str">
        <f ca="1">IF(B644="","",CONCATENATE("Dotace bude použita na:",OFFSET(List1!N$11,tisk!A643,0)))</f>
        <v/>
      </c>
      <c r="E646" s="96"/>
      <c r="F646" s="88" t="str">
        <f ca="1">IF(B644="","",OFFSET(List1!Q$11,tisk!A643,0))</f>
        <v/>
      </c>
      <c r="G646" s="94"/>
      <c r="H646" s="97"/>
      <c r="I646" s="95"/>
      <c r="J646" s="95"/>
      <c r="K646" s="95"/>
      <c r="L646" s="95"/>
      <c r="M646" s="94"/>
    </row>
    <row r="647" spans="1:13" s="2" customFormat="1" ht="75" customHeight="1" x14ac:dyDescent="0.25">
      <c r="A647" s="59"/>
      <c r="B647" s="95" t="str">
        <f ca="1">IF(OFFSET(List1!B$11,tisk!A646,0)&gt;0,OFFSET(List1!B$11,tisk!A646,0),"")</f>
        <v/>
      </c>
      <c r="C647" s="3" t="str">
        <f ca="1">IF(B647="","",CONCATENATE(OFFSET(List1!C$11,tisk!A646,0),"
",OFFSET(List1!D$11,tisk!A646,0),"
",OFFSET(List1!E$11,tisk!A646,0),"
",OFFSET(List1!F$11,tisk!A646,0)))</f>
        <v/>
      </c>
      <c r="D647" s="87" t="str">
        <f ca="1">IF(B647="","",OFFSET(List1!L$11,tisk!A646,0))</f>
        <v/>
      </c>
      <c r="E647" s="96" t="str">
        <f ca="1">IF(B647="","",OFFSET(List1!O$11,tisk!A646,0))</f>
        <v/>
      </c>
      <c r="F647" s="88" t="str">
        <f ca="1">IF(B647="","",OFFSET(List1!P$11,tisk!A646,0))</f>
        <v/>
      </c>
      <c r="G647" s="94" t="str">
        <f ca="1">IF(B647="","",OFFSET(List1!R$11,tisk!A646,0))</f>
        <v/>
      </c>
      <c r="H647" s="97" t="str">
        <f ca="1">IF(B647="","",OFFSET(List1!S$11,tisk!A646,0))</f>
        <v/>
      </c>
      <c r="I647" s="95" t="str">
        <f ca="1">IF(B647="","",OFFSET(List1!T$11,tisk!A646,0))</f>
        <v/>
      </c>
      <c r="J647" s="95" t="str">
        <f ca="1">IF(B647="","",OFFSET(List1!U$11,tisk!A646,0))</f>
        <v/>
      </c>
      <c r="K647" s="95" t="str">
        <f ca="1">IF(B647="","",OFFSET(List1!V$11,tisk!A646,0))</f>
        <v/>
      </c>
      <c r="L647" s="95" t="str">
        <f ca="1">IF(B647="","",OFFSET(List1!W$11,tisk!A646,0))</f>
        <v/>
      </c>
      <c r="M647" s="94" t="str">
        <f ca="1">IF(B647="","",OFFSET(List1!X$11,tisk!A646,0))</f>
        <v/>
      </c>
    </row>
    <row r="648" spans="1:13" s="2" customFormat="1" ht="75" customHeight="1" x14ac:dyDescent="0.25">
      <c r="A648" s="59"/>
      <c r="B648" s="95"/>
      <c r="C648" s="3" t="str">
        <f ca="1">IF(B647="","",CONCATENATE("Okres ",OFFSET(List1!G$11,tisk!A646,0),"
","Právní forma","
",OFFSET(List1!H$11,tisk!A646,0),"
","IČO ",OFFSET(List1!I$11,tisk!A646,0),"
 ","B.Ú. ",OFFSET(List1!J$11,tisk!A646,0)))</f>
        <v/>
      </c>
      <c r="D648" s="5" t="str">
        <f ca="1">IF(B647="","",OFFSET(List1!M$11,tisk!A646,0))</f>
        <v/>
      </c>
      <c r="E648" s="96"/>
      <c r="F648" s="86"/>
      <c r="G648" s="94"/>
      <c r="H648" s="97"/>
      <c r="I648" s="95"/>
      <c r="J648" s="95"/>
      <c r="K648" s="95"/>
      <c r="L648" s="95"/>
      <c r="M648" s="94"/>
    </row>
    <row r="649" spans="1:13" s="2" customFormat="1" ht="30" customHeight="1" x14ac:dyDescent="0.25">
      <c r="A649" s="59">
        <f>ROW()/3-1</f>
        <v>215.33333333333334</v>
      </c>
      <c r="B649" s="95"/>
      <c r="C649" s="3" t="str">
        <f ca="1">IF(B647="","",CONCATENATE("Zástupce","
",OFFSET(List1!K$11,tisk!A646,0)))</f>
        <v/>
      </c>
      <c r="D649" s="5" t="str">
        <f ca="1">IF(B647="","",CONCATENATE("Dotace bude použita na:",OFFSET(List1!N$11,tisk!A646,0)))</f>
        <v/>
      </c>
      <c r="E649" s="96"/>
      <c r="F649" s="88" t="str">
        <f ca="1">IF(B647="","",OFFSET(List1!Q$11,tisk!A646,0))</f>
        <v/>
      </c>
      <c r="G649" s="94"/>
      <c r="H649" s="97"/>
      <c r="I649" s="95"/>
      <c r="J649" s="95"/>
      <c r="K649" s="95"/>
      <c r="L649" s="95"/>
      <c r="M649" s="94"/>
    </row>
    <row r="650" spans="1:13" s="2" customFormat="1" ht="75" customHeight="1" x14ac:dyDescent="0.25">
      <c r="A650" s="59"/>
      <c r="B650" s="95" t="str">
        <f ca="1">IF(OFFSET(List1!B$11,tisk!A649,0)&gt;0,OFFSET(List1!B$11,tisk!A649,0),"")</f>
        <v/>
      </c>
      <c r="C650" s="3" t="str">
        <f ca="1">IF(B650="","",CONCATENATE(OFFSET(List1!C$11,tisk!A649,0),"
",OFFSET(List1!D$11,tisk!A649,0),"
",OFFSET(List1!E$11,tisk!A649,0),"
",OFFSET(List1!F$11,tisk!A649,0)))</f>
        <v/>
      </c>
      <c r="D650" s="87" t="str">
        <f ca="1">IF(B650="","",OFFSET(List1!L$11,tisk!A649,0))</f>
        <v/>
      </c>
      <c r="E650" s="96" t="str">
        <f ca="1">IF(B650="","",OFFSET(List1!O$11,tisk!A649,0))</f>
        <v/>
      </c>
      <c r="F650" s="88" t="str">
        <f ca="1">IF(B650="","",OFFSET(List1!P$11,tisk!A649,0))</f>
        <v/>
      </c>
      <c r="G650" s="94" t="str">
        <f ca="1">IF(B650="","",OFFSET(List1!R$11,tisk!A649,0))</f>
        <v/>
      </c>
      <c r="H650" s="97" t="str">
        <f ca="1">IF(B650="","",OFFSET(List1!S$11,tisk!A649,0))</f>
        <v/>
      </c>
      <c r="I650" s="95" t="str">
        <f ca="1">IF(B650="","",OFFSET(List1!T$11,tisk!A649,0))</f>
        <v/>
      </c>
      <c r="J650" s="95" t="str">
        <f ca="1">IF(B650="","",OFFSET(List1!U$11,tisk!A649,0))</f>
        <v/>
      </c>
      <c r="K650" s="95" t="str">
        <f ca="1">IF(B650="","",OFFSET(List1!V$11,tisk!A649,0))</f>
        <v/>
      </c>
      <c r="L650" s="95" t="str">
        <f ca="1">IF(B650="","",OFFSET(List1!W$11,tisk!A649,0))</f>
        <v/>
      </c>
      <c r="M650" s="94" t="str">
        <f ca="1">IF(B650="","",OFFSET(List1!X$11,tisk!A649,0))</f>
        <v/>
      </c>
    </row>
    <row r="651" spans="1:13" s="2" customFormat="1" ht="75" customHeight="1" x14ac:dyDescent="0.25">
      <c r="A651" s="59"/>
      <c r="B651" s="95"/>
      <c r="C651" s="3" t="str">
        <f ca="1">IF(B650="","",CONCATENATE("Okres ",OFFSET(List1!G$11,tisk!A649,0),"
","Právní forma","
",OFFSET(List1!H$11,tisk!A649,0),"
","IČO ",OFFSET(List1!I$11,tisk!A649,0),"
 ","B.Ú. ",OFFSET(List1!J$11,tisk!A649,0)))</f>
        <v/>
      </c>
      <c r="D651" s="5" t="str">
        <f ca="1">IF(B650="","",OFFSET(List1!M$11,tisk!A649,0))</f>
        <v/>
      </c>
      <c r="E651" s="96"/>
      <c r="F651" s="86"/>
      <c r="G651" s="94"/>
      <c r="H651" s="97"/>
      <c r="I651" s="95"/>
      <c r="J651" s="95"/>
      <c r="K651" s="95"/>
      <c r="L651" s="95"/>
      <c r="M651" s="94"/>
    </row>
    <row r="652" spans="1:13" s="2" customFormat="1" ht="30" customHeight="1" x14ac:dyDescent="0.25">
      <c r="A652" s="59">
        <f>ROW()/3-1</f>
        <v>216.33333333333334</v>
      </c>
      <c r="B652" s="95"/>
      <c r="C652" s="3" t="str">
        <f ca="1">IF(B650="","",CONCATENATE("Zástupce","
",OFFSET(List1!K$11,tisk!A649,0)))</f>
        <v/>
      </c>
      <c r="D652" s="5" t="str">
        <f ca="1">IF(B650="","",CONCATENATE("Dotace bude použita na:",OFFSET(List1!N$11,tisk!A649,0)))</f>
        <v/>
      </c>
      <c r="E652" s="96"/>
      <c r="F652" s="88" t="str">
        <f ca="1">IF(B650="","",OFFSET(List1!Q$11,tisk!A649,0))</f>
        <v/>
      </c>
      <c r="G652" s="94"/>
      <c r="H652" s="97"/>
      <c r="I652" s="95"/>
      <c r="J652" s="95"/>
      <c r="K652" s="95"/>
      <c r="L652" s="95"/>
      <c r="M652" s="94"/>
    </row>
    <row r="653" spans="1:13" s="2" customFormat="1" ht="75" customHeight="1" x14ac:dyDescent="0.25">
      <c r="A653" s="59"/>
      <c r="B653" s="95" t="str">
        <f ca="1">IF(OFFSET(List1!B$11,tisk!A652,0)&gt;0,OFFSET(List1!B$11,tisk!A652,0),"")</f>
        <v/>
      </c>
      <c r="C653" s="3" t="str">
        <f ca="1">IF(B653="","",CONCATENATE(OFFSET(List1!C$11,tisk!A652,0),"
",OFFSET(List1!D$11,tisk!A652,0),"
",OFFSET(List1!E$11,tisk!A652,0),"
",OFFSET(List1!F$11,tisk!A652,0)))</f>
        <v/>
      </c>
      <c r="D653" s="87" t="str">
        <f ca="1">IF(B653="","",OFFSET(List1!L$11,tisk!A652,0))</f>
        <v/>
      </c>
      <c r="E653" s="96" t="str">
        <f ca="1">IF(B653="","",OFFSET(List1!O$11,tisk!A652,0))</f>
        <v/>
      </c>
      <c r="F653" s="88" t="str">
        <f ca="1">IF(B653="","",OFFSET(List1!P$11,tisk!A652,0))</f>
        <v/>
      </c>
      <c r="G653" s="94" t="str">
        <f ca="1">IF(B653="","",OFFSET(List1!R$11,tisk!A652,0))</f>
        <v/>
      </c>
      <c r="H653" s="97" t="str">
        <f ca="1">IF(B653="","",OFFSET(List1!S$11,tisk!A652,0))</f>
        <v/>
      </c>
      <c r="I653" s="95" t="str">
        <f ca="1">IF(B653="","",OFFSET(List1!T$11,tisk!A652,0))</f>
        <v/>
      </c>
      <c r="J653" s="95" t="str">
        <f ca="1">IF(B653="","",OFFSET(List1!U$11,tisk!A652,0))</f>
        <v/>
      </c>
      <c r="K653" s="95" t="str">
        <f ca="1">IF(B653="","",OFFSET(List1!V$11,tisk!A652,0))</f>
        <v/>
      </c>
      <c r="L653" s="95" t="str">
        <f ca="1">IF(B653="","",OFFSET(List1!W$11,tisk!A652,0))</f>
        <v/>
      </c>
      <c r="M653" s="94" t="str">
        <f ca="1">IF(B653="","",OFFSET(List1!X$11,tisk!A652,0))</f>
        <v/>
      </c>
    </row>
    <row r="654" spans="1:13" s="2" customFormat="1" ht="75" customHeight="1" x14ac:dyDescent="0.25">
      <c r="A654" s="59"/>
      <c r="B654" s="95"/>
      <c r="C654" s="3" t="str">
        <f ca="1">IF(B653="","",CONCATENATE("Okres ",OFFSET(List1!G$11,tisk!A652,0),"
","Právní forma","
",OFFSET(List1!H$11,tisk!A652,0),"
","IČO ",OFFSET(List1!I$11,tisk!A652,0),"
 ","B.Ú. ",OFFSET(List1!J$11,tisk!A652,0)))</f>
        <v/>
      </c>
      <c r="D654" s="5" t="str">
        <f ca="1">IF(B653="","",OFFSET(List1!M$11,tisk!A652,0))</f>
        <v/>
      </c>
      <c r="E654" s="96"/>
      <c r="F654" s="86"/>
      <c r="G654" s="94"/>
      <c r="H654" s="97"/>
      <c r="I654" s="95"/>
      <c r="J654" s="95"/>
      <c r="K654" s="95"/>
      <c r="L654" s="95"/>
      <c r="M654" s="94"/>
    </row>
    <row r="655" spans="1:13" s="2" customFormat="1" ht="30" customHeight="1" x14ac:dyDescent="0.25">
      <c r="A655" s="59">
        <f>ROW()/3-1</f>
        <v>217.33333333333334</v>
      </c>
      <c r="B655" s="95"/>
      <c r="C655" s="3" t="str">
        <f ca="1">IF(B653="","",CONCATENATE("Zástupce","
",OFFSET(List1!K$11,tisk!A652,0)))</f>
        <v/>
      </c>
      <c r="D655" s="5" t="str">
        <f ca="1">IF(B653="","",CONCATENATE("Dotace bude použita na:",OFFSET(List1!N$11,tisk!A652,0)))</f>
        <v/>
      </c>
      <c r="E655" s="96"/>
      <c r="F655" s="88" t="str">
        <f ca="1">IF(B653="","",OFFSET(List1!Q$11,tisk!A652,0))</f>
        <v/>
      </c>
      <c r="G655" s="94"/>
      <c r="H655" s="97"/>
      <c r="I655" s="95"/>
      <c r="J655" s="95"/>
      <c r="K655" s="95"/>
      <c r="L655" s="95"/>
      <c r="M655" s="94"/>
    </row>
    <row r="656" spans="1:13" s="2" customFormat="1" ht="75" customHeight="1" x14ac:dyDescent="0.25">
      <c r="A656" s="59"/>
      <c r="B656" s="95" t="str">
        <f ca="1">IF(OFFSET(List1!B$11,tisk!A655,0)&gt;0,OFFSET(List1!B$11,tisk!A655,0),"")</f>
        <v/>
      </c>
      <c r="C656" s="3" t="str">
        <f ca="1">IF(B656="","",CONCATENATE(OFFSET(List1!C$11,tisk!A655,0),"
",OFFSET(List1!D$11,tisk!A655,0),"
",OFFSET(List1!E$11,tisk!A655,0),"
",OFFSET(List1!F$11,tisk!A655,0)))</f>
        <v/>
      </c>
      <c r="D656" s="87" t="str">
        <f ca="1">IF(B656="","",OFFSET(List1!L$11,tisk!A655,0))</f>
        <v/>
      </c>
      <c r="E656" s="96" t="str">
        <f ca="1">IF(B656="","",OFFSET(List1!O$11,tisk!A655,0))</f>
        <v/>
      </c>
      <c r="F656" s="88" t="str">
        <f ca="1">IF(B656="","",OFFSET(List1!P$11,tisk!A655,0))</f>
        <v/>
      </c>
      <c r="G656" s="94" t="str">
        <f ca="1">IF(B656="","",OFFSET(List1!R$11,tisk!A655,0))</f>
        <v/>
      </c>
      <c r="H656" s="97" t="str">
        <f ca="1">IF(B656="","",OFFSET(List1!S$11,tisk!A655,0))</f>
        <v/>
      </c>
      <c r="I656" s="95" t="str">
        <f ca="1">IF(B656="","",OFFSET(List1!T$11,tisk!A655,0))</f>
        <v/>
      </c>
      <c r="J656" s="95" t="str">
        <f ca="1">IF(B656="","",OFFSET(List1!U$11,tisk!A655,0))</f>
        <v/>
      </c>
      <c r="K656" s="95" t="str">
        <f ca="1">IF(B656="","",OFFSET(List1!V$11,tisk!A655,0))</f>
        <v/>
      </c>
      <c r="L656" s="95" t="str">
        <f ca="1">IF(B656="","",OFFSET(List1!W$11,tisk!A655,0))</f>
        <v/>
      </c>
      <c r="M656" s="94" t="str">
        <f ca="1">IF(B656="","",OFFSET(List1!X$11,tisk!A655,0))</f>
        <v/>
      </c>
    </row>
    <row r="657" spans="1:13" s="2" customFormat="1" ht="75" customHeight="1" x14ac:dyDescent="0.25">
      <c r="A657" s="59"/>
      <c r="B657" s="95"/>
      <c r="C657" s="3" t="str">
        <f ca="1">IF(B656="","",CONCATENATE("Okres ",OFFSET(List1!G$11,tisk!A655,0),"
","Právní forma","
",OFFSET(List1!H$11,tisk!A655,0),"
","IČO ",OFFSET(List1!I$11,tisk!A655,0),"
 ","B.Ú. ",OFFSET(List1!J$11,tisk!A655,0)))</f>
        <v/>
      </c>
      <c r="D657" s="5" t="str">
        <f ca="1">IF(B656="","",OFFSET(List1!M$11,tisk!A655,0))</f>
        <v/>
      </c>
      <c r="E657" s="96"/>
      <c r="F657" s="86"/>
      <c r="G657" s="94"/>
      <c r="H657" s="97"/>
      <c r="I657" s="95"/>
      <c r="J657" s="95"/>
      <c r="K657" s="95"/>
      <c r="L657" s="95"/>
      <c r="M657" s="94"/>
    </row>
    <row r="658" spans="1:13" s="2" customFormat="1" ht="30" customHeight="1" x14ac:dyDescent="0.25">
      <c r="A658" s="59">
        <f>ROW()/3-1</f>
        <v>218.33333333333334</v>
      </c>
      <c r="B658" s="95"/>
      <c r="C658" s="3" t="str">
        <f ca="1">IF(B656="","",CONCATENATE("Zástupce","
",OFFSET(List1!K$11,tisk!A655,0)))</f>
        <v/>
      </c>
      <c r="D658" s="5" t="str">
        <f ca="1">IF(B656="","",CONCATENATE("Dotace bude použita na:",OFFSET(List1!N$11,tisk!A655,0)))</f>
        <v/>
      </c>
      <c r="E658" s="96"/>
      <c r="F658" s="88" t="str">
        <f ca="1">IF(B656="","",OFFSET(List1!Q$11,tisk!A655,0))</f>
        <v/>
      </c>
      <c r="G658" s="94"/>
      <c r="H658" s="97"/>
      <c r="I658" s="95"/>
      <c r="J658" s="95"/>
      <c r="K658" s="95"/>
      <c r="L658" s="95"/>
      <c r="M658" s="94"/>
    </row>
    <row r="659" spans="1:13" s="2" customFormat="1" ht="75" customHeight="1" x14ac:dyDescent="0.25">
      <c r="A659" s="59"/>
      <c r="B659" s="95" t="str">
        <f ca="1">IF(OFFSET(List1!B$11,tisk!A658,0)&gt;0,OFFSET(List1!B$11,tisk!A658,0),"")</f>
        <v/>
      </c>
      <c r="C659" s="3" t="str">
        <f ca="1">IF(B659="","",CONCATENATE(OFFSET(List1!C$11,tisk!A658,0),"
",OFFSET(List1!D$11,tisk!A658,0),"
",OFFSET(List1!E$11,tisk!A658,0),"
",OFFSET(List1!F$11,tisk!A658,0)))</f>
        <v/>
      </c>
      <c r="D659" s="87" t="str">
        <f ca="1">IF(B659="","",OFFSET(List1!L$11,tisk!A658,0))</f>
        <v/>
      </c>
      <c r="E659" s="96" t="str">
        <f ca="1">IF(B659="","",OFFSET(List1!O$11,tisk!A658,0))</f>
        <v/>
      </c>
      <c r="F659" s="88" t="str">
        <f ca="1">IF(B659="","",OFFSET(List1!P$11,tisk!A658,0))</f>
        <v/>
      </c>
      <c r="G659" s="94" t="str">
        <f ca="1">IF(B659="","",OFFSET(List1!R$11,tisk!A658,0))</f>
        <v/>
      </c>
      <c r="H659" s="97" t="str">
        <f ca="1">IF(B659="","",OFFSET(List1!S$11,tisk!A658,0))</f>
        <v/>
      </c>
      <c r="I659" s="95" t="str">
        <f ca="1">IF(B659="","",OFFSET(List1!T$11,tisk!A658,0))</f>
        <v/>
      </c>
      <c r="J659" s="95" t="str">
        <f ca="1">IF(B659="","",OFFSET(List1!U$11,tisk!A658,0))</f>
        <v/>
      </c>
      <c r="K659" s="95" t="str">
        <f ca="1">IF(B659="","",OFFSET(List1!V$11,tisk!A658,0))</f>
        <v/>
      </c>
      <c r="L659" s="95" t="str">
        <f ca="1">IF(B659="","",OFFSET(List1!W$11,tisk!A658,0))</f>
        <v/>
      </c>
      <c r="M659" s="94" t="str">
        <f ca="1">IF(B659="","",OFFSET(List1!X$11,tisk!A658,0))</f>
        <v/>
      </c>
    </row>
    <row r="660" spans="1:13" s="2" customFormat="1" ht="75" customHeight="1" x14ac:dyDescent="0.25">
      <c r="A660" s="59"/>
      <c r="B660" s="95"/>
      <c r="C660" s="3" t="str">
        <f ca="1">IF(B659="","",CONCATENATE("Okres ",OFFSET(List1!G$11,tisk!A658,0),"
","Právní forma","
",OFFSET(List1!H$11,tisk!A658,0),"
","IČO ",OFFSET(List1!I$11,tisk!A658,0),"
 ","B.Ú. ",OFFSET(List1!J$11,tisk!A658,0)))</f>
        <v/>
      </c>
      <c r="D660" s="5" t="str">
        <f ca="1">IF(B659="","",OFFSET(List1!M$11,tisk!A658,0))</f>
        <v/>
      </c>
      <c r="E660" s="96"/>
      <c r="F660" s="86"/>
      <c r="G660" s="94"/>
      <c r="H660" s="97"/>
      <c r="I660" s="95"/>
      <c r="J660" s="95"/>
      <c r="K660" s="95"/>
      <c r="L660" s="95"/>
      <c r="M660" s="94"/>
    </row>
    <row r="661" spans="1:13" s="2" customFormat="1" ht="30" customHeight="1" x14ac:dyDescent="0.25">
      <c r="A661" s="59">
        <f>ROW()/3-1</f>
        <v>219.33333333333334</v>
      </c>
      <c r="B661" s="95"/>
      <c r="C661" s="3" t="str">
        <f ca="1">IF(B659="","",CONCATENATE("Zástupce","
",OFFSET(List1!K$11,tisk!A658,0)))</f>
        <v/>
      </c>
      <c r="D661" s="5" t="str">
        <f ca="1">IF(B659="","",CONCATENATE("Dotace bude použita na:",OFFSET(List1!N$11,tisk!A658,0)))</f>
        <v/>
      </c>
      <c r="E661" s="96"/>
      <c r="F661" s="88" t="str">
        <f ca="1">IF(B659="","",OFFSET(List1!Q$11,tisk!A658,0))</f>
        <v/>
      </c>
      <c r="G661" s="94"/>
      <c r="H661" s="97"/>
      <c r="I661" s="95"/>
      <c r="J661" s="95"/>
      <c r="K661" s="95"/>
      <c r="L661" s="95"/>
      <c r="M661" s="94"/>
    </row>
    <row r="662" spans="1:13" s="2" customFormat="1" ht="75" customHeight="1" x14ac:dyDescent="0.25">
      <c r="A662" s="59"/>
      <c r="B662" s="95" t="str">
        <f ca="1">IF(OFFSET(List1!B$11,tisk!A661,0)&gt;0,OFFSET(List1!B$11,tisk!A661,0),"")</f>
        <v/>
      </c>
      <c r="C662" s="3" t="str">
        <f ca="1">IF(B662="","",CONCATENATE(OFFSET(List1!C$11,tisk!A661,0),"
",OFFSET(List1!D$11,tisk!A661,0),"
",OFFSET(List1!E$11,tisk!A661,0),"
",OFFSET(List1!F$11,tisk!A661,0)))</f>
        <v/>
      </c>
      <c r="D662" s="87" t="str">
        <f ca="1">IF(B662="","",OFFSET(List1!L$11,tisk!A661,0))</f>
        <v/>
      </c>
      <c r="E662" s="96" t="str">
        <f ca="1">IF(B662="","",OFFSET(List1!O$11,tisk!A661,0))</f>
        <v/>
      </c>
      <c r="F662" s="88" t="str">
        <f ca="1">IF(B662="","",OFFSET(List1!P$11,tisk!A661,0))</f>
        <v/>
      </c>
      <c r="G662" s="94" t="str">
        <f ca="1">IF(B662="","",OFFSET(List1!R$11,tisk!A661,0))</f>
        <v/>
      </c>
      <c r="H662" s="97" t="str">
        <f ca="1">IF(B662="","",OFFSET(List1!S$11,tisk!A661,0))</f>
        <v/>
      </c>
      <c r="I662" s="95" t="str">
        <f ca="1">IF(B662="","",OFFSET(List1!T$11,tisk!A661,0))</f>
        <v/>
      </c>
      <c r="J662" s="95" t="str">
        <f ca="1">IF(B662="","",OFFSET(List1!U$11,tisk!A661,0))</f>
        <v/>
      </c>
      <c r="K662" s="95" t="str">
        <f ca="1">IF(B662="","",OFFSET(List1!V$11,tisk!A661,0))</f>
        <v/>
      </c>
      <c r="L662" s="95" t="str">
        <f ca="1">IF(B662="","",OFFSET(List1!W$11,tisk!A661,0))</f>
        <v/>
      </c>
      <c r="M662" s="94" t="str">
        <f ca="1">IF(B662="","",OFFSET(List1!X$11,tisk!A661,0))</f>
        <v/>
      </c>
    </row>
    <row r="663" spans="1:13" s="2" customFormat="1" ht="75" customHeight="1" x14ac:dyDescent="0.25">
      <c r="A663" s="59"/>
      <c r="B663" s="95"/>
      <c r="C663" s="3" t="str">
        <f ca="1">IF(B662="","",CONCATENATE("Okres ",OFFSET(List1!G$11,tisk!A661,0),"
","Právní forma","
",OFFSET(List1!H$11,tisk!A661,0),"
","IČO ",OFFSET(List1!I$11,tisk!A661,0),"
 ","B.Ú. ",OFFSET(List1!J$11,tisk!A661,0)))</f>
        <v/>
      </c>
      <c r="D663" s="5" t="str">
        <f ca="1">IF(B662="","",OFFSET(List1!M$11,tisk!A661,0))</f>
        <v/>
      </c>
      <c r="E663" s="96"/>
      <c r="F663" s="86"/>
      <c r="G663" s="94"/>
      <c r="H663" s="97"/>
      <c r="I663" s="95"/>
      <c r="J663" s="95"/>
      <c r="K663" s="95"/>
      <c r="L663" s="95"/>
      <c r="M663" s="94"/>
    </row>
    <row r="664" spans="1:13" s="2" customFormat="1" ht="30" customHeight="1" x14ac:dyDescent="0.25">
      <c r="A664" s="59">
        <f>ROW()/3-1</f>
        <v>220.33333333333334</v>
      </c>
      <c r="B664" s="95"/>
      <c r="C664" s="3" t="str">
        <f ca="1">IF(B662="","",CONCATENATE("Zástupce","
",OFFSET(List1!K$11,tisk!A661,0)))</f>
        <v/>
      </c>
      <c r="D664" s="5" t="str">
        <f ca="1">IF(B662="","",CONCATENATE("Dotace bude použita na:",OFFSET(List1!N$11,tisk!A661,0)))</f>
        <v/>
      </c>
      <c r="E664" s="96"/>
      <c r="F664" s="88" t="str">
        <f ca="1">IF(B662="","",OFFSET(List1!Q$11,tisk!A661,0))</f>
        <v/>
      </c>
      <c r="G664" s="94"/>
      <c r="H664" s="97"/>
      <c r="I664" s="95"/>
      <c r="J664" s="95"/>
      <c r="K664" s="95"/>
      <c r="L664" s="95"/>
      <c r="M664" s="94"/>
    </row>
    <row r="665" spans="1:13" s="2" customFormat="1" ht="75" customHeight="1" x14ac:dyDescent="0.25">
      <c r="A665" s="59"/>
      <c r="B665" s="95" t="str">
        <f ca="1">IF(OFFSET(List1!B$11,tisk!A664,0)&gt;0,OFFSET(List1!B$11,tisk!A664,0),"")</f>
        <v/>
      </c>
      <c r="C665" s="3" t="str">
        <f ca="1">IF(B665="","",CONCATENATE(OFFSET(List1!C$11,tisk!A664,0),"
",OFFSET(List1!D$11,tisk!A664,0),"
",OFFSET(List1!E$11,tisk!A664,0),"
",OFFSET(List1!F$11,tisk!A664,0)))</f>
        <v/>
      </c>
      <c r="D665" s="87" t="str">
        <f ca="1">IF(B665="","",OFFSET(List1!L$11,tisk!A664,0))</f>
        <v/>
      </c>
      <c r="E665" s="96" t="str">
        <f ca="1">IF(B665="","",OFFSET(List1!O$11,tisk!A664,0))</f>
        <v/>
      </c>
      <c r="F665" s="88" t="str">
        <f ca="1">IF(B665="","",OFFSET(List1!P$11,tisk!A664,0))</f>
        <v/>
      </c>
      <c r="G665" s="94" t="str">
        <f ca="1">IF(B665="","",OFFSET(List1!R$11,tisk!A664,0))</f>
        <v/>
      </c>
      <c r="H665" s="97" t="str">
        <f ca="1">IF(B665="","",OFFSET(List1!S$11,tisk!A664,0))</f>
        <v/>
      </c>
      <c r="I665" s="95" t="str">
        <f ca="1">IF(B665="","",OFFSET(List1!T$11,tisk!A664,0))</f>
        <v/>
      </c>
      <c r="J665" s="95" t="str">
        <f ca="1">IF(B665="","",OFFSET(List1!U$11,tisk!A664,0))</f>
        <v/>
      </c>
      <c r="K665" s="95" t="str">
        <f ca="1">IF(B665="","",OFFSET(List1!V$11,tisk!A664,0))</f>
        <v/>
      </c>
      <c r="L665" s="95" t="str">
        <f ca="1">IF(B665="","",OFFSET(List1!W$11,tisk!A664,0))</f>
        <v/>
      </c>
      <c r="M665" s="94" t="str">
        <f ca="1">IF(B665="","",OFFSET(List1!X$11,tisk!A664,0))</f>
        <v/>
      </c>
    </row>
    <row r="666" spans="1:13" s="2" customFormat="1" ht="75" customHeight="1" x14ac:dyDescent="0.25">
      <c r="A666" s="59"/>
      <c r="B666" s="95"/>
      <c r="C666" s="3" t="str">
        <f ca="1">IF(B665="","",CONCATENATE("Okres ",OFFSET(List1!G$11,tisk!A664,0),"
","Právní forma","
",OFFSET(List1!H$11,tisk!A664,0),"
","IČO ",OFFSET(List1!I$11,tisk!A664,0),"
 ","B.Ú. ",OFFSET(List1!J$11,tisk!A664,0)))</f>
        <v/>
      </c>
      <c r="D666" s="5" t="str">
        <f ca="1">IF(B665="","",OFFSET(List1!M$11,tisk!A664,0))</f>
        <v/>
      </c>
      <c r="E666" s="96"/>
      <c r="F666" s="86"/>
      <c r="G666" s="94"/>
      <c r="H666" s="97"/>
      <c r="I666" s="95"/>
      <c r="J666" s="95"/>
      <c r="K666" s="95"/>
      <c r="L666" s="95"/>
      <c r="M666" s="94"/>
    </row>
    <row r="667" spans="1:13" s="2" customFormat="1" ht="30" customHeight="1" x14ac:dyDescent="0.25">
      <c r="A667" s="59">
        <f>ROW()/3-1</f>
        <v>221.33333333333334</v>
      </c>
      <c r="B667" s="95"/>
      <c r="C667" s="3" t="str">
        <f ca="1">IF(B665="","",CONCATENATE("Zástupce","
",OFFSET(List1!K$11,tisk!A664,0)))</f>
        <v/>
      </c>
      <c r="D667" s="5" t="str">
        <f ca="1">IF(B665="","",CONCATENATE("Dotace bude použita na:",OFFSET(List1!N$11,tisk!A664,0)))</f>
        <v/>
      </c>
      <c r="E667" s="96"/>
      <c r="F667" s="88" t="str">
        <f ca="1">IF(B665="","",OFFSET(List1!Q$11,tisk!A664,0))</f>
        <v/>
      </c>
      <c r="G667" s="94"/>
      <c r="H667" s="97"/>
      <c r="I667" s="95"/>
      <c r="J667" s="95"/>
      <c r="K667" s="95"/>
      <c r="L667" s="95"/>
      <c r="M667" s="94"/>
    </row>
    <row r="668" spans="1:13" s="2" customFormat="1" ht="75" customHeight="1" x14ac:dyDescent="0.25">
      <c r="A668" s="59"/>
      <c r="B668" s="95" t="str">
        <f ca="1">IF(OFFSET(List1!B$11,tisk!A667,0)&gt;0,OFFSET(List1!B$11,tisk!A667,0),"")</f>
        <v/>
      </c>
      <c r="C668" s="3" t="str">
        <f ca="1">IF(B668="","",CONCATENATE(OFFSET(List1!C$11,tisk!A667,0),"
",OFFSET(List1!D$11,tisk!A667,0),"
",OFFSET(List1!E$11,tisk!A667,0),"
",OFFSET(List1!F$11,tisk!A667,0)))</f>
        <v/>
      </c>
      <c r="D668" s="87" t="str">
        <f ca="1">IF(B668="","",OFFSET(List1!L$11,tisk!A667,0))</f>
        <v/>
      </c>
      <c r="E668" s="96" t="str">
        <f ca="1">IF(B668="","",OFFSET(List1!O$11,tisk!A667,0))</f>
        <v/>
      </c>
      <c r="F668" s="88" t="str">
        <f ca="1">IF(B668="","",OFFSET(List1!P$11,tisk!A667,0))</f>
        <v/>
      </c>
      <c r="G668" s="94" t="str">
        <f ca="1">IF(B668="","",OFFSET(List1!R$11,tisk!A667,0))</f>
        <v/>
      </c>
      <c r="H668" s="97" t="str">
        <f ca="1">IF(B668="","",OFFSET(List1!S$11,tisk!A667,0))</f>
        <v/>
      </c>
      <c r="I668" s="95" t="str">
        <f ca="1">IF(B668="","",OFFSET(List1!T$11,tisk!A667,0))</f>
        <v/>
      </c>
      <c r="J668" s="95" t="str">
        <f ca="1">IF(B668="","",OFFSET(List1!U$11,tisk!A667,0))</f>
        <v/>
      </c>
      <c r="K668" s="95" t="str">
        <f ca="1">IF(B668="","",OFFSET(List1!V$11,tisk!A667,0))</f>
        <v/>
      </c>
      <c r="L668" s="95" t="str">
        <f ca="1">IF(B668="","",OFFSET(List1!W$11,tisk!A667,0))</f>
        <v/>
      </c>
      <c r="M668" s="94" t="str">
        <f ca="1">IF(B668="","",OFFSET(List1!X$11,tisk!A667,0))</f>
        <v/>
      </c>
    </row>
    <row r="669" spans="1:13" s="2" customFormat="1" ht="75" customHeight="1" x14ac:dyDescent="0.25">
      <c r="A669" s="59"/>
      <c r="B669" s="95"/>
      <c r="C669" s="3" t="str">
        <f ca="1">IF(B668="","",CONCATENATE("Okres ",OFFSET(List1!G$11,tisk!A667,0),"
","Právní forma","
",OFFSET(List1!H$11,tisk!A667,0),"
","IČO ",OFFSET(List1!I$11,tisk!A667,0),"
 ","B.Ú. ",OFFSET(List1!J$11,tisk!A667,0)))</f>
        <v/>
      </c>
      <c r="D669" s="5" t="str">
        <f ca="1">IF(B668="","",OFFSET(List1!M$11,tisk!A667,0))</f>
        <v/>
      </c>
      <c r="E669" s="96"/>
      <c r="F669" s="86"/>
      <c r="G669" s="94"/>
      <c r="H669" s="97"/>
      <c r="I669" s="95"/>
      <c r="J669" s="95"/>
      <c r="K669" s="95"/>
      <c r="L669" s="95"/>
      <c r="M669" s="94"/>
    </row>
    <row r="670" spans="1:13" s="2" customFormat="1" ht="30" customHeight="1" x14ac:dyDescent="0.25">
      <c r="A670" s="59">
        <f>ROW()/3-1</f>
        <v>222.33333333333334</v>
      </c>
      <c r="B670" s="95"/>
      <c r="C670" s="3" t="str">
        <f ca="1">IF(B668="","",CONCATENATE("Zástupce","
",OFFSET(List1!K$11,tisk!A667,0)))</f>
        <v/>
      </c>
      <c r="D670" s="5" t="str">
        <f ca="1">IF(B668="","",CONCATENATE("Dotace bude použita na:",OFFSET(List1!N$11,tisk!A667,0)))</f>
        <v/>
      </c>
      <c r="E670" s="96"/>
      <c r="F670" s="88" t="str">
        <f ca="1">IF(B668="","",OFFSET(List1!Q$11,tisk!A667,0))</f>
        <v/>
      </c>
      <c r="G670" s="94"/>
      <c r="H670" s="97"/>
      <c r="I670" s="95"/>
      <c r="J670" s="95"/>
      <c r="K670" s="95"/>
      <c r="L670" s="95"/>
      <c r="M670" s="94"/>
    </row>
    <row r="671" spans="1:13" s="2" customFormat="1" ht="75" customHeight="1" x14ac:dyDescent="0.25">
      <c r="A671" s="59"/>
      <c r="B671" s="95" t="str">
        <f ca="1">IF(OFFSET(List1!B$11,tisk!A670,0)&gt;0,OFFSET(List1!B$11,tisk!A670,0),"")</f>
        <v/>
      </c>
      <c r="C671" s="3" t="str">
        <f ca="1">IF(B671="","",CONCATENATE(OFFSET(List1!C$11,tisk!A670,0),"
",OFFSET(List1!D$11,tisk!A670,0),"
",OFFSET(List1!E$11,tisk!A670,0),"
",OFFSET(List1!F$11,tisk!A670,0)))</f>
        <v/>
      </c>
      <c r="D671" s="87" t="str">
        <f ca="1">IF(B671="","",OFFSET(List1!L$11,tisk!A670,0))</f>
        <v/>
      </c>
      <c r="E671" s="96" t="str">
        <f ca="1">IF(B671="","",OFFSET(List1!O$11,tisk!A670,0))</f>
        <v/>
      </c>
      <c r="F671" s="88" t="str">
        <f ca="1">IF(B671="","",OFFSET(List1!P$11,tisk!A670,0))</f>
        <v/>
      </c>
      <c r="G671" s="94" t="str">
        <f ca="1">IF(B671="","",OFFSET(List1!R$11,tisk!A670,0))</f>
        <v/>
      </c>
      <c r="H671" s="97" t="str">
        <f ca="1">IF(B671="","",OFFSET(List1!S$11,tisk!A670,0))</f>
        <v/>
      </c>
      <c r="I671" s="95" t="str">
        <f ca="1">IF(B671="","",OFFSET(List1!T$11,tisk!A670,0))</f>
        <v/>
      </c>
      <c r="J671" s="95" t="str">
        <f ca="1">IF(B671="","",OFFSET(List1!U$11,tisk!A670,0))</f>
        <v/>
      </c>
      <c r="K671" s="95" t="str">
        <f ca="1">IF(B671="","",OFFSET(List1!V$11,tisk!A670,0))</f>
        <v/>
      </c>
      <c r="L671" s="95" t="str">
        <f ca="1">IF(B671="","",OFFSET(List1!W$11,tisk!A670,0))</f>
        <v/>
      </c>
      <c r="M671" s="94" t="str">
        <f ca="1">IF(B671="","",OFFSET(List1!X$11,tisk!A670,0))</f>
        <v/>
      </c>
    </row>
    <row r="672" spans="1:13" s="2" customFormat="1" ht="75" customHeight="1" x14ac:dyDescent="0.25">
      <c r="A672" s="59"/>
      <c r="B672" s="95"/>
      <c r="C672" s="3" t="str">
        <f ca="1">IF(B671="","",CONCATENATE("Okres ",OFFSET(List1!G$11,tisk!A670,0),"
","Právní forma","
",OFFSET(List1!H$11,tisk!A670,0),"
","IČO ",OFFSET(List1!I$11,tisk!A670,0),"
 ","B.Ú. ",OFFSET(List1!J$11,tisk!A670,0)))</f>
        <v/>
      </c>
      <c r="D672" s="5" t="str">
        <f ca="1">IF(B671="","",OFFSET(List1!M$11,tisk!A670,0))</f>
        <v/>
      </c>
      <c r="E672" s="96"/>
      <c r="F672" s="86"/>
      <c r="G672" s="94"/>
      <c r="H672" s="97"/>
      <c r="I672" s="95"/>
      <c r="J672" s="95"/>
      <c r="K672" s="95"/>
      <c r="L672" s="95"/>
      <c r="M672" s="94"/>
    </row>
    <row r="673" spans="1:13" s="2" customFormat="1" ht="30" customHeight="1" x14ac:dyDescent="0.25">
      <c r="A673" s="59">
        <f>ROW()/3-1</f>
        <v>223.33333333333334</v>
      </c>
      <c r="B673" s="95"/>
      <c r="C673" s="3" t="str">
        <f ca="1">IF(B671="","",CONCATENATE("Zástupce","
",OFFSET(List1!K$11,tisk!A670,0)))</f>
        <v/>
      </c>
      <c r="D673" s="5" t="str">
        <f ca="1">IF(B671="","",CONCATENATE("Dotace bude použita na:",OFFSET(List1!N$11,tisk!A670,0)))</f>
        <v/>
      </c>
      <c r="E673" s="96"/>
      <c r="F673" s="88" t="str">
        <f ca="1">IF(B671="","",OFFSET(List1!Q$11,tisk!A670,0))</f>
        <v/>
      </c>
      <c r="G673" s="94"/>
      <c r="H673" s="97"/>
      <c r="I673" s="95"/>
      <c r="J673" s="95"/>
      <c r="K673" s="95"/>
      <c r="L673" s="95"/>
      <c r="M673" s="94"/>
    </row>
    <row r="674" spans="1:13" s="2" customFormat="1" ht="75" customHeight="1" x14ac:dyDescent="0.25">
      <c r="A674" s="59"/>
      <c r="B674" s="95" t="str">
        <f ca="1">IF(OFFSET(List1!B$11,tisk!A673,0)&gt;0,OFFSET(List1!B$11,tisk!A673,0),"")</f>
        <v/>
      </c>
      <c r="C674" s="3" t="str">
        <f ca="1">IF(B674="","",CONCATENATE(OFFSET(List1!C$11,tisk!A673,0),"
",OFFSET(List1!D$11,tisk!A673,0),"
",OFFSET(List1!E$11,tisk!A673,0),"
",OFFSET(List1!F$11,tisk!A673,0)))</f>
        <v/>
      </c>
      <c r="D674" s="87" t="str">
        <f ca="1">IF(B674="","",OFFSET(List1!L$11,tisk!A673,0))</f>
        <v/>
      </c>
      <c r="E674" s="96" t="str">
        <f ca="1">IF(B674="","",OFFSET(List1!O$11,tisk!A673,0))</f>
        <v/>
      </c>
      <c r="F674" s="88" t="str">
        <f ca="1">IF(B674="","",OFFSET(List1!P$11,tisk!A673,0))</f>
        <v/>
      </c>
      <c r="G674" s="94" t="str">
        <f ca="1">IF(B674="","",OFFSET(List1!R$11,tisk!A673,0))</f>
        <v/>
      </c>
      <c r="H674" s="97" t="str">
        <f ca="1">IF(B674="","",OFFSET(List1!S$11,tisk!A673,0))</f>
        <v/>
      </c>
      <c r="I674" s="95" t="str">
        <f ca="1">IF(B674="","",OFFSET(List1!T$11,tisk!A673,0))</f>
        <v/>
      </c>
      <c r="J674" s="95" t="str">
        <f ca="1">IF(B674="","",OFFSET(List1!U$11,tisk!A673,0))</f>
        <v/>
      </c>
      <c r="K674" s="95" t="str">
        <f ca="1">IF(B674="","",OFFSET(List1!V$11,tisk!A673,0))</f>
        <v/>
      </c>
      <c r="L674" s="95" t="str">
        <f ca="1">IF(B674="","",OFFSET(List1!W$11,tisk!A673,0))</f>
        <v/>
      </c>
      <c r="M674" s="94" t="str">
        <f ca="1">IF(B674="","",OFFSET(List1!X$11,tisk!A673,0))</f>
        <v/>
      </c>
    </row>
    <row r="675" spans="1:13" s="2" customFormat="1" ht="75" customHeight="1" x14ac:dyDescent="0.25">
      <c r="A675" s="59"/>
      <c r="B675" s="95"/>
      <c r="C675" s="3" t="str">
        <f ca="1">IF(B674="","",CONCATENATE("Okres ",OFFSET(List1!G$11,tisk!A673,0),"
","Právní forma","
",OFFSET(List1!H$11,tisk!A673,0),"
","IČO ",OFFSET(List1!I$11,tisk!A673,0),"
 ","B.Ú. ",OFFSET(List1!J$11,tisk!A673,0)))</f>
        <v/>
      </c>
      <c r="D675" s="5" t="str">
        <f ca="1">IF(B674="","",OFFSET(List1!M$11,tisk!A673,0))</f>
        <v/>
      </c>
      <c r="E675" s="96"/>
      <c r="F675" s="86"/>
      <c r="G675" s="94"/>
      <c r="H675" s="97"/>
      <c r="I675" s="95"/>
      <c r="J675" s="95"/>
      <c r="K675" s="95"/>
      <c r="L675" s="95"/>
      <c r="M675" s="94"/>
    </row>
    <row r="676" spans="1:13" s="2" customFormat="1" ht="30" customHeight="1" x14ac:dyDescent="0.25">
      <c r="A676" s="59">
        <f>ROW()/3-1</f>
        <v>224.33333333333334</v>
      </c>
      <c r="B676" s="95"/>
      <c r="C676" s="3" t="str">
        <f ca="1">IF(B674="","",CONCATENATE("Zástupce","
",OFFSET(List1!K$11,tisk!A673,0)))</f>
        <v/>
      </c>
      <c r="D676" s="5" t="str">
        <f ca="1">IF(B674="","",CONCATENATE("Dotace bude použita na:",OFFSET(List1!N$11,tisk!A673,0)))</f>
        <v/>
      </c>
      <c r="E676" s="96"/>
      <c r="F676" s="88" t="str">
        <f ca="1">IF(B674="","",OFFSET(List1!Q$11,tisk!A673,0))</f>
        <v/>
      </c>
      <c r="G676" s="94"/>
      <c r="H676" s="97"/>
      <c r="I676" s="95"/>
      <c r="J676" s="95"/>
      <c r="K676" s="95"/>
      <c r="L676" s="95"/>
      <c r="M676" s="94"/>
    </row>
    <row r="677" spans="1:13" s="2" customFormat="1" ht="75" customHeight="1" x14ac:dyDescent="0.25">
      <c r="A677" s="59"/>
      <c r="B677" s="95" t="str">
        <f ca="1">IF(OFFSET(List1!B$11,tisk!A676,0)&gt;0,OFFSET(List1!B$11,tisk!A676,0),"")</f>
        <v/>
      </c>
      <c r="C677" s="3" t="str">
        <f ca="1">IF(B677="","",CONCATENATE(OFFSET(List1!C$11,tisk!A676,0),"
",OFFSET(List1!D$11,tisk!A676,0),"
",OFFSET(List1!E$11,tisk!A676,0),"
",OFFSET(List1!F$11,tisk!A676,0)))</f>
        <v/>
      </c>
      <c r="D677" s="87" t="str">
        <f ca="1">IF(B677="","",OFFSET(List1!L$11,tisk!A676,0))</f>
        <v/>
      </c>
      <c r="E677" s="96" t="str">
        <f ca="1">IF(B677="","",OFFSET(List1!O$11,tisk!A676,0))</f>
        <v/>
      </c>
      <c r="F677" s="88" t="str">
        <f ca="1">IF(B677="","",OFFSET(List1!P$11,tisk!A676,0))</f>
        <v/>
      </c>
      <c r="G677" s="94" t="str">
        <f ca="1">IF(B677="","",OFFSET(List1!R$11,tisk!A676,0))</f>
        <v/>
      </c>
      <c r="H677" s="97" t="str">
        <f ca="1">IF(B677="","",OFFSET(List1!S$11,tisk!A676,0))</f>
        <v/>
      </c>
      <c r="I677" s="95" t="str">
        <f ca="1">IF(B677="","",OFFSET(List1!T$11,tisk!A676,0))</f>
        <v/>
      </c>
      <c r="J677" s="95" t="str">
        <f ca="1">IF(B677="","",OFFSET(List1!U$11,tisk!A676,0))</f>
        <v/>
      </c>
      <c r="K677" s="95" t="str">
        <f ca="1">IF(B677="","",OFFSET(List1!V$11,tisk!A676,0))</f>
        <v/>
      </c>
      <c r="L677" s="95" t="str">
        <f ca="1">IF(B677="","",OFFSET(List1!W$11,tisk!A676,0))</f>
        <v/>
      </c>
      <c r="M677" s="94" t="str">
        <f ca="1">IF(B677="","",OFFSET(List1!X$11,tisk!A676,0))</f>
        <v/>
      </c>
    </row>
    <row r="678" spans="1:13" s="2" customFormat="1" ht="75" customHeight="1" x14ac:dyDescent="0.25">
      <c r="A678" s="59"/>
      <c r="B678" s="95"/>
      <c r="C678" s="3" t="str">
        <f ca="1">IF(B677="","",CONCATENATE("Okres ",OFFSET(List1!G$11,tisk!A676,0),"
","Právní forma","
",OFFSET(List1!H$11,tisk!A676,0),"
","IČO ",OFFSET(List1!I$11,tisk!A676,0),"
 ","B.Ú. ",OFFSET(List1!J$11,tisk!A676,0)))</f>
        <v/>
      </c>
      <c r="D678" s="5" t="str">
        <f ca="1">IF(B677="","",OFFSET(List1!M$11,tisk!A676,0))</f>
        <v/>
      </c>
      <c r="E678" s="96"/>
      <c r="F678" s="86"/>
      <c r="G678" s="94"/>
      <c r="H678" s="97"/>
      <c r="I678" s="95"/>
      <c r="J678" s="95"/>
      <c r="K678" s="95"/>
      <c r="L678" s="95"/>
      <c r="M678" s="94"/>
    </row>
    <row r="679" spans="1:13" s="2" customFormat="1" ht="30" customHeight="1" x14ac:dyDescent="0.25">
      <c r="A679" s="59">
        <f>ROW()/3-1</f>
        <v>225.33333333333334</v>
      </c>
      <c r="B679" s="95"/>
      <c r="C679" s="3" t="str">
        <f ca="1">IF(B677="","",CONCATENATE("Zástupce","
",OFFSET(List1!K$11,tisk!A676,0)))</f>
        <v/>
      </c>
      <c r="D679" s="5" t="str">
        <f ca="1">IF(B677="","",CONCATENATE("Dotace bude použita na:",OFFSET(List1!N$11,tisk!A676,0)))</f>
        <v/>
      </c>
      <c r="E679" s="96"/>
      <c r="F679" s="88" t="str">
        <f ca="1">IF(B677="","",OFFSET(List1!Q$11,tisk!A676,0))</f>
        <v/>
      </c>
      <c r="G679" s="94"/>
      <c r="H679" s="97"/>
      <c r="I679" s="95"/>
      <c r="J679" s="95"/>
      <c r="K679" s="95"/>
      <c r="L679" s="95"/>
      <c r="M679" s="94"/>
    </row>
    <row r="680" spans="1:13" s="2" customFormat="1" ht="75" customHeight="1" x14ac:dyDescent="0.25">
      <c r="A680" s="59"/>
      <c r="B680" s="95" t="str">
        <f ca="1">IF(OFFSET(List1!B$11,tisk!A679,0)&gt;0,OFFSET(List1!B$11,tisk!A679,0),"")</f>
        <v/>
      </c>
      <c r="C680" s="3" t="str">
        <f ca="1">IF(B680="","",CONCATENATE(OFFSET(List1!C$11,tisk!A679,0),"
",OFFSET(List1!D$11,tisk!A679,0),"
",OFFSET(List1!E$11,tisk!A679,0),"
",OFFSET(List1!F$11,tisk!A679,0)))</f>
        <v/>
      </c>
      <c r="D680" s="87" t="str">
        <f ca="1">IF(B680="","",OFFSET(List1!L$11,tisk!A679,0))</f>
        <v/>
      </c>
      <c r="E680" s="96" t="str">
        <f ca="1">IF(B680="","",OFFSET(List1!O$11,tisk!A679,0))</f>
        <v/>
      </c>
      <c r="F680" s="88" t="str">
        <f ca="1">IF(B680="","",OFFSET(List1!P$11,tisk!A679,0))</f>
        <v/>
      </c>
      <c r="G680" s="94" t="str">
        <f ca="1">IF(B680="","",OFFSET(List1!R$11,tisk!A679,0))</f>
        <v/>
      </c>
      <c r="H680" s="97" t="str">
        <f ca="1">IF(B680="","",OFFSET(List1!S$11,tisk!A679,0))</f>
        <v/>
      </c>
      <c r="I680" s="95" t="str">
        <f ca="1">IF(B680="","",OFFSET(List1!T$11,tisk!A679,0))</f>
        <v/>
      </c>
      <c r="J680" s="95" t="str">
        <f ca="1">IF(B680="","",OFFSET(List1!U$11,tisk!A679,0))</f>
        <v/>
      </c>
      <c r="K680" s="95" t="str">
        <f ca="1">IF(B680="","",OFFSET(List1!V$11,tisk!A679,0))</f>
        <v/>
      </c>
      <c r="L680" s="95" t="str">
        <f ca="1">IF(B680="","",OFFSET(List1!W$11,tisk!A679,0))</f>
        <v/>
      </c>
      <c r="M680" s="94" t="str">
        <f ca="1">IF(B680="","",OFFSET(List1!X$11,tisk!A679,0))</f>
        <v/>
      </c>
    </row>
    <row r="681" spans="1:13" s="2" customFormat="1" ht="75" customHeight="1" x14ac:dyDescent="0.25">
      <c r="A681" s="59"/>
      <c r="B681" s="95"/>
      <c r="C681" s="3" t="str">
        <f ca="1">IF(B680="","",CONCATENATE("Okres ",OFFSET(List1!G$11,tisk!A679,0),"
","Právní forma","
",OFFSET(List1!H$11,tisk!A679,0),"
","IČO ",OFFSET(List1!I$11,tisk!A679,0),"
 ","B.Ú. ",OFFSET(List1!J$11,tisk!A679,0)))</f>
        <v/>
      </c>
      <c r="D681" s="5" t="str">
        <f ca="1">IF(B680="","",OFFSET(List1!M$11,tisk!A679,0))</f>
        <v/>
      </c>
      <c r="E681" s="96"/>
      <c r="F681" s="86"/>
      <c r="G681" s="94"/>
      <c r="H681" s="97"/>
      <c r="I681" s="95"/>
      <c r="J681" s="95"/>
      <c r="K681" s="95"/>
      <c r="L681" s="95"/>
      <c r="M681" s="94"/>
    </row>
    <row r="682" spans="1:13" s="2" customFormat="1" ht="30" customHeight="1" x14ac:dyDescent="0.25">
      <c r="A682" s="59">
        <f>ROW()/3-1</f>
        <v>226.33333333333334</v>
      </c>
      <c r="B682" s="95"/>
      <c r="C682" s="3" t="str">
        <f ca="1">IF(B680="","",CONCATENATE("Zástupce","
",OFFSET(List1!K$11,tisk!A679,0)))</f>
        <v/>
      </c>
      <c r="D682" s="5" t="str">
        <f ca="1">IF(B680="","",CONCATENATE("Dotace bude použita na:",OFFSET(List1!N$11,tisk!A679,0)))</f>
        <v/>
      </c>
      <c r="E682" s="96"/>
      <c r="F682" s="88" t="str">
        <f ca="1">IF(B680="","",OFFSET(List1!Q$11,tisk!A679,0))</f>
        <v/>
      </c>
      <c r="G682" s="94"/>
      <c r="H682" s="97"/>
      <c r="I682" s="95"/>
      <c r="J682" s="95"/>
      <c r="K682" s="95"/>
      <c r="L682" s="95"/>
      <c r="M682" s="94"/>
    </row>
    <row r="683" spans="1:13" s="2" customFormat="1" ht="75" customHeight="1" x14ac:dyDescent="0.25">
      <c r="A683" s="59"/>
      <c r="B683" s="95" t="str">
        <f ca="1">IF(OFFSET(List1!B$11,tisk!A682,0)&gt;0,OFFSET(List1!B$11,tisk!A682,0),"")</f>
        <v/>
      </c>
      <c r="C683" s="3" t="str">
        <f ca="1">IF(B683="","",CONCATENATE(OFFSET(List1!C$11,tisk!A682,0),"
",OFFSET(List1!D$11,tisk!A682,0),"
",OFFSET(List1!E$11,tisk!A682,0),"
",OFFSET(List1!F$11,tisk!A682,0)))</f>
        <v/>
      </c>
      <c r="D683" s="87" t="str">
        <f ca="1">IF(B683="","",OFFSET(List1!L$11,tisk!A682,0))</f>
        <v/>
      </c>
      <c r="E683" s="96" t="str">
        <f ca="1">IF(B683="","",OFFSET(List1!O$11,tisk!A682,0))</f>
        <v/>
      </c>
      <c r="F683" s="88" t="str">
        <f ca="1">IF(B683="","",OFFSET(List1!P$11,tisk!A682,0))</f>
        <v/>
      </c>
      <c r="G683" s="94" t="str">
        <f ca="1">IF(B683="","",OFFSET(List1!R$11,tisk!A682,0))</f>
        <v/>
      </c>
      <c r="H683" s="97" t="str">
        <f ca="1">IF(B683="","",OFFSET(List1!S$11,tisk!A682,0))</f>
        <v/>
      </c>
      <c r="I683" s="95" t="str">
        <f ca="1">IF(B683="","",OFFSET(List1!T$11,tisk!A682,0))</f>
        <v/>
      </c>
      <c r="J683" s="95" t="str">
        <f ca="1">IF(B683="","",OFFSET(List1!U$11,tisk!A682,0))</f>
        <v/>
      </c>
      <c r="K683" s="95" t="str">
        <f ca="1">IF(B683="","",OFFSET(List1!V$11,tisk!A682,0))</f>
        <v/>
      </c>
      <c r="L683" s="95" t="str">
        <f ca="1">IF(B683="","",OFFSET(List1!W$11,tisk!A682,0))</f>
        <v/>
      </c>
      <c r="M683" s="94" t="str">
        <f ca="1">IF(B683="","",OFFSET(List1!X$11,tisk!A682,0))</f>
        <v/>
      </c>
    </row>
    <row r="684" spans="1:13" s="2" customFormat="1" ht="75" customHeight="1" x14ac:dyDescent="0.25">
      <c r="A684" s="59"/>
      <c r="B684" s="95"/>
      <c r="C684" s="3" t="str">
        <f ca="1">IF(B683="","",CONCATENATE("Okres ",OFFSET(List1!G$11,tisk!A682,0),"
","Právní forma","
",OFFSET(List1!H$11,tisk!A682,0),"
","IČO ",OFFSET(List1!I$11,tisk!A682,0),"
 ","B.Ú. ",OFFSET(List1!J$11,tisk!A682,0)))</f>
        <v/>
      </c>
      <c r="D684" s="5" t="str">
        <f ca="1">IF(B683="","",OFFSET(List1!M$11,tisk!A682,0))</f>
        <v/>
      </c>
      <c r="E684" s="96"/>
      <c r="F684" s="86"/>
      <c r="G684" s="94"/>
      <c r="H684" s="97"/>
      <c r="I684" s="95"/>
      <c r="J684" s="95"/>
      <c r="K684" s="95"/>
      <c r="L684" s="95"/>
      <c r="M684" s="94"/>
    </row>
    <row r="685" spans="1:13" s="2" customFormat="1" ht="30" customHeight="1" x14ac:dyDescent="0.25">
      <c r="A685" s="59">
        <f>ROW()/3-1</f>
        <v>227.33333333333334</v>
      </c>
      <c r="B685" s="95"/>
      <c r="C685" s="3" t="str">
        <f ca="1">IF(B683="","",CONCATENATE("Zástupce","
",OFFSET(List1!K$11,tisk!A682,0)))</f>
        <v/>
      </c>
      <c r="D685" s="5" t="str">
        <f ca="1">IF(B683="","",CONCATENATE("Dotace bude použita na:",OFFSET(List1!N$11,tisk!A682,0)))</f>
        <v/>
      </c>
      <c r="E685" s="96"/>
      <c r="F685" s="88" t="str">
        <f ca="1">IF(B683="","",OFFSET(List1!Q$11,tisk!A682,0))</f>
        <v/>
      </c>
      <c r="G685" s="94"/>
      <c r="H685" s="97"/>
      <c r="I685" s="95"/>
      <c r="J685" s="95"/>
      <c r="K685" s="95"/>
      <c r="L685" s="95"/>
      <c r="M685" s="94"/>
    </row>
    <row r="686" spans="1:13" s="2" customFormat="1" ht="75" customHeight="1" x14ac:dyDescent="0.25">
      <c r="A686" s="59"/>
      <c r="B686" s="95" t="str">
        <f ca="1">IF(OFFSET(List1!B$11,tisk!A685,0)&gt;0,OFFSET(List1!B$11,tisk!A685,0),"")</f>
        <v/>
      </c>
      <c r="C686" s="3" t="str">
        <f ca="1">IF(B686="","",CONCATENATE(OFFSET(List1!C$11,tisk!A685,0),"
",OFFSET(List1!D$11,tisk!A685,0),"
",OFFSET(List1!E$11,tisk!A685,0),"
",OFFSET(List1!F$11,tisk!A685,0)))</f>
        <v/>
      </c>
      <c r="D686" s="87" t="str">
        <f ca="1">IF(B686="","",OFFSET(List1!L$11,tisk!A685,0))</f>
        <v/>
      </c>
      <c r="E686" s="96" t="str">
        <f ca="1">IF(B686="","",OFFSET(List1!O$11,tisk!A685,0))</f>
        <v/>
      </c>
      <c r="F686" s="88" t="str">
        <f ca="1">IF(B686="","",OFFSET(List1!P$11,tisk!A685,0))</f>
        <v/>
      </c>
      <c r="G686" s="94" t="str">
        <f ca="1">IF(B686="","",OFFSET(List1!R$11,tisk!A685,0))</f>
        <v/>
      </c>
      <c r="H686" s="97" t="str">
        <f ca="1">IF(B686="","",OFFSET(List1!S$11,tisk!A685,0))</f>
        <v/>
      </c>
      <c r="I686" s="95" t="str">
        <f ca="1">IF(B686="","",OFFSET(List1!T$11,tisk!A685,0))</f>
        <v/>
      </c>
      <c r="J686" s="95" t="str">
        <f ca="1">IF(B686="","",OFFSET(List1!U$11,tisk!A685,0))</f>
        <v/>
      </c>
      <c r="K686" s="95" t="str">
        <f ca="1">IF(B686="","",OFFSET(List1!V$11,tisk!A685,0))</f>
        <v/>
      </c>
      <c r="L686" s="95" t="str">
        <f ca="1">IF(B686="","",OFFSET(List1!W$11,tisk!A685,0))</f>
        <v/>
      </c>
      <c r="M686" s="94" t="str">
        <f ca="1">IF(B686="","",OFFSET(List1!X$11,tisk!A685,0))</f>
        <v/>
      </c>
    </row>
    <row r="687" spans="1:13" s="2" customFormat="1" ht="75" customHeight="1" x14ac:dyDescent="0.25">
      <c r="A687" s="59"/>
      <c r="B687" s="95"/>
      <c r="C687" s="3" t="str">
        <f ca="1">IF(B686="","",CONCATENATE("Okres ",OFFSET(List1!G$11,tisk!A685,0),"
","Právní forma","
",OFFSET(List1!H$11,tisk!A685,0),"
","IČO ",OFFSET(List1!I$11,tisk!A685,0),"
 ","B.Ú. ",OFFSET(List1!J$11,tisk!A685,0)))</f>
        <v/>
      </c>
      <c r="D687" s="5" t="str">
        <f ca="1">IF(B686="","",OFFSET(List1!M$11,tisk!A685,0))</f>
        <v/>
      </c>
      <c r="E687" s="96"/>
      <c r="F687" s="86"/>
      <c r="G687" s="94"/>
      <c r="H687" s="97"/>
      <c r="I687" s="95"/>
      <c r="J687" s="95"/>
      <c r="K687" s="95"/>
      <c r="L687" s="95"/>
      <c r="M687" s="94"/>
    </row>
    <row r="688" spans="1:13" s="2" customFormat="1" ht="30" customHeight="1" x14ac:dyDescent="0.25">
      <c r="A688" s="59">
        <f>ROW()/3-1</f>
        <v>228.33333333333334</v>
      </c>
      <c r="B688" s="95"/>
      <c r="C688" s="3" t="str">
        <f ca="1">IF(B686="","",CONCATENATE("Zástupce","
",OFFSET(List1!K$11,tisk!A685,0)))</f>
        <v/>
      </c>
      <c r="D688" s="5" t="str">
        <f ca="1">IF(B686="","",CONCATENATE("Dotace bude použita na:",OFFSET(List1!N$11,tisk!A685,0)))</f>
        <v/>
      </c>
      <c r="E688" s="96"/>
      <c r="F688" s="88" t="str">
        <f ca="1">IF(B686="","",OFFSET(List1!Q$11,tisk!A685,0))</f>
        <v/>
      </c>
      <c r="G688" s="94"/>
      <c r="H688" s="97"/>
      <c r="I688" s="95"/>
      <c r="J688" s="95"/>
      <c r="K688" s="95"/>
      <c r="L688" s="95"/>
      <c r="M688" s="94"/>
    </row>
    <row r="689" spans="1:13" s="2" customFormat="1" ht="75" customHeight="1" x14ac:dyDescent="0.25">
      <c r="A689" s="59"/>
      <c r="B689" s="95" t="str">
        <f ca="1">IF(OFFSET(List1!B$11,tisk!A688,0)&gt;0,OFFSET(List1!B$11,tisk!A688,0),"")</f>
        <v/>
      </c>
      <c r="C689" s="3" t="str">
        <f ca="1">IF(B689="","",CONCATENATE(OFFSET(List1!C$11,tisk!A688,0),"
",OFFSET(List1!D$11,tisk!A688,0),"
",OFFSET(List1!E$11,tisk!A688,0),"
",OFFSET(List1!F$11,tisk!A688,0)))</f>
        <v/>
      </c>
      <c r="D689" s="87" t="str">
        <f ca="1">IF(B689="","",OFFSET(List1!L$11,tisk!A688,0))</f>
        <v/>
      </c>
      <c r="E689" s="96" t="str">
        <f ca="1">IF(B689="","",OFFSET(List1!O$11,tisk!A688,0))</f>
        <v/>
      </c>
      <c r="F689" s="88" t="str">
        <f ca="1">IF(B689="","",OFFSET(List1!P$11,tisk!A688,0))</f>
        <v/>
      </c>
      <c r="G689" s="94" t="str">
        <f ca="1">IF(B689="","",OFFSET(List1!R$11,tisk!A688,0))</f>
        <v/>
      </c>
      <c r="H689" s="97" t="str">
        <f ca="1">IF(B689="","",OFFSET(List1!S$11,tisk!A688,0))</f>
        <v/>
      </c>
      <c r="I689" s="95" t="str">
        <f ca="1">IF(B689="","",OFFSET(List1!T$11,tisk!A688,0))</f>
        <v/>
      </c>
      <c r="J689" s="95" t="str">
        <f ca="1">IF(B689="","",OFFSET(List1!U$11,tisk!A688,0))</f>
        <v/>
      </c>
      <c r="K689" s="95" t="str">
        <f ca="1">IF(B689="","",OFFSET(List1!V$11,tisk!A688,0))</f>
        <v/>
      </c>
      <c r="L689" s="95" t="str">
        <f ca="1">IF(B689="","",OFFSET(List1!W$11,tisk!A688,0))</f>
        <v/>
      </c>
      <c r="M689" s="94" t="str">
        <f ca="1">IF(B689="","",OFFSET(List1!X$11,tisk!A688,0))</f>
        <v/>
      </c>
    </row>
    <row r="690" spans="1:13" s="2" customFormat="1" ht="75" customHeight="1" x14ac:dyDescent="0.25">
      <c r="A690" s="59"/>
      <c r="B690" s="95"/>
      <c r="C690" s="3" t="str">
        <f ca="1">IF(B689="","",CONCATENATE("Okres ",OFFSET(List1!G$11,tisk!A688,0),"
","Právní forma","
",OFFSET(List1!H$11,tisk!A688,0),"
","IČO ",OFFSET(List1!I$11,tisk!A688,0),"
 ","B.Ú. ",OFFSET(List1!J$11,tisk!A688,0)))</f>
        <v/>
      </c>
      <c r="D690" s="5" t="str">
        <f ca="1">IF(B689="","",OFFSET(List1!M$11,tisk!A688,0))</f>
        <v/>
      </c>
      <c r="E690" s="96"/>
      <c r="F690" s="86"/>
      <c r="G690" s="94"/>
      <c r="H690" s="97"/>
      <c r="I690" s="95"/>
      <c r="J690" s="95"/>
      <c r="K690" s="95"/>
      <c r="L690" s="95"/>
      <c r="M690" s="94"/>
    </row>
    <row r="691" spans="1:13" s="2" customFormat="1" ht="30" customHeight="1" x14ac:dyDescent="0.25">
      <c r="A691" s="59">
        <f>ROW()/3-1</f>
        <v>229.33333333333334</v>
      </c>
      <c r="B691" s="95"/>
      <c r="C691" s="3" t="str">
        <f ca="1">IF(B689="","",CONCATENATE("Zástupce","
",OFFSET(List1!K$11,tisk!A688,0)))</f>
        <v/>
      </c>
      <c r="D691" s="5" t="str">
        <f ca="1">IF(B689="","",CONCATENATE("Dotace bude použita na:",OFFSET(List1!N$11,tisk!A688,0)))</f>
        <v/>
      </c>
      <c r="E691" s="96"/>
      <c r="F691" s="88" t="str">
        <f ca="1">IF(B689="","",OFFSET(List1!Q$11,tisk!A688,0))</f>
        <v/>
      </c>
      <c r="G691" s="94"/>
      <c r="H691" s="97"/>
      <c r="I691" s="95"/>
      <c r="J691" s="95"/>
      <c r="K691" s="95"/>
      <c r="L691" s="95"/>
      <c r="M691" s="94"/>
    </row>
    <row r="692" spans="1:13" s="2" customFormat="1" ht="75" customHeight="1" x14ac:dyDescent="0.25">
      <c r="A692" s="59"/>
      <c r="B692" s="95" t="str">
        <f ca="1">IF(OFFSET(List1!B$11,tisk!A691,0)&gt;0,OFFSET(List1!B$11,tisk!A691,0),"")</f>
        <v/>
      </c>
      <c r="C692" s="3" t="str">
        <f ca="1">IF(B692="","",CONCATENATE(OFFSET(List1!C$11,tisk!A691,0),"
",OFFSET(List1!D$11,tisk!A691,0),"
",OFFSET(List1!E$11,tisk!A691,0),"
",OFFSET(List1!F$11,tisk!A691,0)))</f>
        <v/>
      </c>
      <c r="D692" s="87" t="str">
        <f ca="1">IF(B692="","",OFFSET(List1!L$11,tisk!A691,0))</f>
        <v/>
      </c>
      <c r="E692" s="96" t="str">
        <f ca="1">IF(B692="","",OFFSET(List1!O$11,tisk!A691,0))</f>
        <v/>
      </c>
      <c r="F692" s="88" t="str">
        <f ca="1">IF(B692="","",OFFSET(List1!P$11,tisk!A691,0))</f>
        <v/>
      </c>
      <c r="G692" s="94" t="str">
        <f ca="1">IF(B692="","",OFFSET(List1!R$11,tisk!A691,0))</f>
        <v/>
      </c>
      <c r="H692" s="97" t="str">
        <f ca="1">IF(B692="","",OFFSET(List1!S$11,tisk!A691,0))</f>
        <v/>
      </c>
      <c r="I692" s="95" t="str">
        <f ca="1">IF(B692="","",OFFSET(List1!T$11,tisk!A691,0))</f>
        <v/>
      </c>
      <c r="J692" s="95" t="str">
        <f ca="1">IF(B692="","",OFFSET(List1!U$11,tisk!A691,0))</f>
        <v/>
      </c>
      <c r="K692" s="95" t="str">
        <f ca="1">IF(B692="","",OFFSET(List1!V$11,tisk!A691,0))</f>
        <v/>
      </c>
      <c r="L692" s="95" t="str">
        <f ca="1">IF(B692="","",OFFSET(List1!W$11,tisk!A691,0))</f>
        <v/>
      </c>
      <c r="M692" s="94" t="str">
        <f ca="1">IF(B692="","",OFFSET(List1!X$11,tisk!A691,0))</f>
        <v/>
      </c>
    </row>
    <row r="693" spans="1:13" s="2" customFormat="1" ht="75" customHeight="1" x14ac:dyDescent="0.25">
      <c r="A693" s="59"/>
      <c r="B693" s="95"/>
      <c r="C693" s="3" t="str">
        <f ca="1">IF(B692="","",CONCATENATE("Okres ",OFFSET(List1!G$11,tisk!A691,0),"
","Právní forma","
",OFFSET(List1!H$11,tisk!A691,0),"
","IČO ",OFFSET(List1!I$11,tisk!A691,0),"
 ","B.Ú. ",OFFSET(List1!J$11,tisk!A691,0)))</f>
        <v/>
      </c>
      <c r="D693" s="5" t="str">
        <f ca="1">IF(B692="","",OFFSET(List1!M$11,tisk!A691,0))</f>
        <v/>
      </c>
      <c r="E693" s="96"/>
      <c r="F693" s="86"/>
      <c r="G693" s="94"/>
      <c r="H693" s="97"/>
      <c r="I693" s="95"/>
      <c r="J693" s="95"/>
      <c r="K693" s="95"/>
      <c r="L693" s="95"/>
      <c r="M693" s="94"/>
    </row>
    <row r="694" spans="1:13" s="2" customFormat="1" ht="30" customHeight="1" x14ac:dyDescent="0.25">
      <c r="A694" s="59">
        <f>ROW()/3-1</f>
        <v>230.33333333333334</v>
      </c>
      <c r="B694" s="95"/>
      <c r="C694" s="3" t="str">
        <f ca="1">IF(B692="","",CONCATENATE("Zástupce","
",OFFSET(List1!K$11,tisk!A691,0)))</f>
        <v/>
      </c>
      <c r="D694" s="5" t="str">
        <f ca="1">IF(B692="","",CONCATENATE("Dotace bude použita na:",OFFSET(List1!N$11,tisk!A691,0)))</f>
        <v/>
      </c>
      <c r="E694" s="96"/>
      <c r="F694" s="88" t="str">
        <f ca="1">IF(B692="","",OFFSET(List1!Q$11,tisk!A691,0))</f>
        <v/>
      </c>
      <c r="G694" s="94"/>
      <c r="H694" s="97"/>
      <c r="I694" s="95"/>
      <c r="J694" s="95"/>
      <c r="K694" s="95"/>
      <c r="L694" s="95"/>
      <c r="M694" s="94"/>
    </row>
    <row r="695" spans="1:13" s="2" customFormat="1" ht="75" customHeight="1" x14ac:dyDescent="0.25">
      <c r="A695" s="59"/>
      <c r="B695" s="95" t="str">
        <f ca="1">IF(OFFSET(List1!B$11,tisk!A694,0)&gt;0,OFFSET(List1!B$11,tisk!A694,0),"")</f>
        <v/>
      </c>
      <c r="C695" s="3" t="str">
        <f ca="1">IF(B695="","",CONCATENATE(OFFSET(List1!C$11,tisk!A694,0),"
",OFFSET(List1!D$11,tisk!A694,0),"
",OFFSET(List1!E$11,tisk!A694,0),"
",OFFSET(List1!F$11,tisk!A694,0)))</f>
        <v/>
      </c>
      <c r="D695" s="87" t="str">
        <f ca="1">IF(B695="","",OFFSET(List1!L$11,tisk!A694,0))</f>
        <v/>
      </c>
      <c r="E695" s="96" t="str">
        <f ca="1">IF(B695="","",OFFSET(List1!O$11,tisk!A694,0))</f>
        <v/>
      </c>
      <c r="F695" s="88" t="str">
        <f ca="1">IF(B695="","",OFFSET(List1!P$11,tisk!A694,0))</f>
        <v/>
      </c>
      <c r="G695" s="94" t="str">
        <f ca="1">IF(B695="","",OFFSET(List1!R$11,tisk!A694,0))</f>
        <v/>
      </c>
      <c r="H695" s="97" t="str">
        <f ca="1">IF(B695="","",OFFSET(List1!S$11,tisk!A694,0))</f>
        <v/>
      </c>
      <c r="I695" s="95" t="str">
        <f ca="1">IF(B695="","",OFFSET(List1!T$11,tisk!A694,0))</f>
        <v/>
      </c>
      <c r="J695" s="95" t="str">
        <f ca="1">IF(B695="","",OFFSET(List1!U$11,tisk!A694,0))</f>
        <v/>
      </c>
      <c r="K695" s="95" t="str">
        <f ca="1">IF(B695="","",OFFSET(List1!V$11,tisk!A694,0))</f>
        <v/>
      </c>
      <c r="L695" s="95" t="str">
        <f ca="1">IF(B695="","",OFFSET(List1!W$11,tisk!A694,0))</f>
        <v/>
      </c>
      <c r="M695" s="94" t="str">
        <f ca="1">IF(B695="","",OFFSET(List1!X$11,tisk!A694,0))</f>
        <v/>
      </c>
    </row>
    <row r="696" spans="1:13" s="2" customFormat="1" ht="75" customHeight="1" x14ac:dyDescent="0.25">
      <c r="A696" s="59"/>
      <c r="B696" s="95"/>
      <c r="C696" s="3" t="str">
        <f ca="1">IF(B695="","",CONCATENATE("Okres ",OFFSET(List1!G$11,tisk!A694,0),"
","Právní forma","
",OFFSET(List1!H$11,tisk!A694,0),"
","IČO ",OFFSET(List1!I$11,tisk!A694,0),"
 ","B.Ú. ",OFFSET(List1!J$11,tisk!A694,0)))</f>
        <v/>
      </c>
      <c r="D696" s="5" t="str">
        <f ca="1">IF(B695="","",OFFSET(List1!M$11,tisk!A694,0))</f>
        <v/>
      </c>
      <c r="E696" s="96"/>
      <c r="F696" s="86"/>
      <c r="G696" s="94"/>
      <c r="H696" s="97"/>
      <c r="I696" s="95"/>
      <c r="J696" s="95"/>
      <c r="K696" s="95"/>
      <c r="L696" s="95"/>
      <c r="M696" s="94"/>
    </row>
    <row r="697" spans="1:13" s="2" customFormat="1" ht="30" customHeight="1" x14ac:dyDescent="0.25">
      <c r="A697" s="59">
        <f>ROW()/3-1</f>
        <v>231.33333333333334</v>
      </c>
      <c r="B697" s="95"/>
      <c r="C697" s="3" t="str">
        <f ca="1">IF(B695="","",CONCATENATE("Zástupce","
",OFFSET(List1!K$11,tisk!A694,0)))</f>
        <v/>
      </c>
      <c r="D697" s="5" t="str">
        <f ca="1">IF(B695="","",CONCATENATE("Dotace bude použita na:",OFFSET(List1!N$11,tisk!A694,0)))</f>
        <v/>
      </c>
      <c r="E697" s="96"/>
      <c r="F697" s="88" t="str">
        <f ca="1">IF(B695="","",OFFSET(List1!Q$11,tisk!A694,0))</f>
        <v/>
      </c>
      <c r="G697" s="94"/>
      <c r="H697" s="97"/>
      <c r="I697" s="95"/>
      <c r="J697" s="95"/>
      <c r="K697" s="95"/>
      <c r="L697" s="95"/>
      <c r="M697" s="94"/>
    </row>
    <row r="698" spans="1:13" s="2" customFormat="1" ht="75" customHeight="1" x14ac:dyDescent="0.25">
      <c r="A698" s="59"/>
      <c r="B698" s="95" t="str">
        <f ca="1">IF(OFFSET(List1!B$11,tisk!A697,0)&gt;0,OFFSET(List1!B$11,tisk!A697,0),"")</f>
        <v/>
      </c>
      <c r="C698" s="3" t="str">
        <f ca="1">IF(B698="","",CONCATENATE(OFFSET(List1!C$11,tisk!A697,0),"
",OFFSET(List1!D$11,tisk!A697,0),"
",OFFSET(List1!E$11,tisk!A697,0),"
",OFFSET(List1!F$11,tisk!A697,0)))</f>
        <v/>
      </c>
      <c r="D698" s="87" t="str">
        <f ca="1">IF(B698="","",OFFSET(List1!L$11,tisk!A697,0))</f>
        <v/>
      </c>
      <c r="E698" s="96" t="str">
        <f ca="1">IF(B698="","",OFFSET(List1!O$11,tisk!A697,0))</f>
        <v/>
      </c>
      <c r="F698" s="88" t="str">
        <f ca="1">IF(B698="","",OFFSET(List1!P$11,tisk!A697,0))</f>
        <v/>
      </c>
      <c r="G698" s="94" t="str">
        <f ca="1">IF(B698="","",OFFSET(List1!R$11,tisk!A697,0))</f>
        <v/>
      </c>
      <c r="H698" s="97" t="str">
        <f ca="1">IF(B698="","",OFFSET(List1!S$11,tisk!A697,0))</f>
        <v/>
      </c>
      <c r="I698" s="95" t="str">
        <f ca="1">IF(B698="","",OFFSET(List1!T$11,tisk!A697,0))</f>
        <v/>
      </c>
      <c r="J698" s="95" t="str">
        <f ca="1">IF(B698="","",OFFSET(List1!U$11,tisk!A697,0))</f>
        <v/>
      </c>
      <c r="K698" s="95" t="str">
        <f ca="1">IF(B698="","",OFFSET(List1!V$11,tisk!A697,0))</f>
        <v/>
      </c>
      <c r="L698" s="95" t="str">
        <f ca="1">IF(B698="","",OFFSET(List1!W$11,tisk!A697,0))</f>
        <v/>
      </c>
      <c r="M698" s="94" t="str">
        <f ca="1">IF(B698="","",OFFSET(List1!X$11,tisk!A697,0))</f>
        <v/>
      </c>
    </row>
    <row r="699" spans="1:13" s="2" customFormat="1" ht="75" customHeight="1" x14ac:dyDescent="0.25">
      <c r="A699" s="59"/>
      <c r="B699" s="95"/>
      <c r="C699" s="3" t="str">
        <f ca="1">IF(B698="","",CONCATENATE("Okres ",OFFSET(List1!G$11,tisk!A697,0),"
","Právní forma","
",OFFSET(List1!H$11,tisk!A697,0),"
","IČO ",OFFSET(List1!I$11,tisk!A697,0),"
 ","B.Ú. ",OFFSET(List1!J$11,tisk!A697,0)))</f>
        <v/>
      </c>
      <c r="D699" s="5" t="str">
        <f ca="1">IF(B698="","",OFFSET(List1!M$11,tisk!A697,0))</f>
        <v/>
      </c>
      <c r="E699" s="96"/>
      <c r="F699" s="86"/>
      <c r="G699" s="94"/>
      <c r="H699" s="97"/>
      <c r="I699" s="95"/>
      <c r="J699" s="95"/>
      <c r="K699" s="95"/>
      <c r="L699" s="95"/>
      <c r="M699" s="94"/>
    </row>
    <row r="700" spans="1:13" s="2" customFormat="1" ht="30" customHeight="1" x14ac:dyDescent="0.25">
      <c r="A700" s="59">
        <f>ROW()/3-1</f>
        <v>232.33333333333334</v>
      </c>
      <c r="B700" s="95"/>
      <c r="C700" s="3" t="str">
        <f ca="1">IF(B698="","",CONCATENATE("Zástupce","
",OFFSET(List1!K$11,tisk!A697,0)))</f>
        <v/>
      </c>
      <c r="D700" s="5" t="str">
        <f ca="1">IF(B698="","",CONCATENATE("Dotace bude použita na:",OFFSET(List1!N$11,tisk!A697,0)))</f>
        <v/>
      </c>
      <c r="E700" s="96"/>
      <c r="F700" s="88" t="str">
        <f ca="1">IF(B698="","",OFFSET(List1!Q$11,tisk!A697,0))</f>
        <v/>
      </c>
      <c r="G700" s="94"/>
      <c r="H700" s="97"/>
      <c r="I700" s="95"/>
      <c r="J700" s="95"/>
      <c r="K700" s="95"/>
      <c r="L700" s="95"/>
      <c r="M700" s="94"/>
    </row>
    <row r="701" spans="1:13" s="2" customFormat="1" ht="75" customHeight="1" x14ac:dyDescent="0.25">
      <c r="A701" s="59"/>
      <c r="B701" s="95" t="str">
        <f ca="1">IF(OFFSET(List1!B$11,tisk!A700,0)&gt;0,OFFSET(List1!B$11,tisk!A700,0),"")</f>
        <v/>
      </c>
      <c r="C701" s="3" t="str">
        <f ca="1">IF(B701="","",CONCATENATE(OFFSET(List1!C$11,tisk!A700,0),"
",OFFSET(List1!D$11,tisk!A700,0),"
",OFFSET(List1!E$11,tisk!A700,0),"
",OFFSET(List1!F$11,tisk!A700,0)))</f>
        <v/>
      </c>
      <c r="D701" s="87" t="str">
        <f ca="1">IF(B701="","",OFFSET(List1!L$11,tisk!A700,0))</f>
        <v/>
      </c>
      <c r="E701" s="96" t="str">
        <f ca="1">IF(B701="","",OFFSET(List1!O$11,tisk!A700,0))</f>
        <v/>
      </c>
      <c r="F701" s="88" t="str">
        <f ca="1">IF(B701="","",OFFSET(List1!P$11,tisk!A700,0))</f>
        <v/>
      </c>
      <c r="G701" s="94" t="str">
        <f ca="1">IF(B701="","",OFFSET(List1!R$11,tisk!A700,0))</f>
        <v/>
      </c>
      <c r="H701" s="97" t="str">
        <f ca="1">IF(B701="","",OFFSET(List1!S$11,tisk!A700,0))</f>
        <v/>
      </c>
      <c r="I701" s="95" t="str">
        <f ca="1">IF(B701="","",OFFSET(List1!T$11,tisk!A700,0))</f>
        <v/>
      </c>
      <c r="J701" s="95" t="str">
        <f ca="1">IF(B701="","",OFFSET(List1!U$11,tisk!A700,0))</f>
        <v/>
      </c>
      <c r="K701" s="95" t="str">
        <f ca="1">IF(B701="","",OFFSET(List1!V$11,tisk!A700,0))</f>
        <v/>
      </c>
      <c r="L701" s="95" t="str">
        <f ca="1">IF(B701="","",OFFSET(List1!W$11,tisk!A700,0))</f>
        <v/>
      </c>
      <c r="M701" s="94" t="str">
        <f ca="1">IF(B701="","",OFFSET(List1!X$11,tisk!A700,0))</f>
        <v/>
      </c>
    </row>
    <row r="702" spans="1:13" s="2" customFormat="1" ht="75" customHeight="1" x14ac:dyDescent="0.25">
      <c r="A702" s="59"/>
      <c r="B702" s="95"/>
      <c r="C702" s="3" t="str">
        <f ca="1">IF(B701="","",CONCATENATE("Okres ",OFFSET(List1!G$11,tisk!A700,0),"
","Právní forma","
",OFFSET(List1!H$11,tisk!A700,0),"
","IČO ",OFFSET(List1!I$11,tisk!A700,0),"
 ","B.Ú. ",OFFSET(List1!J$11,tisk!A700,0)))</f>
        <v/>
      </c>
      <c r="D702" s="5" t="str">
        <f ca="1">IF(B701="","",OFFSET(List1!M$11,tisk!A700,0))</f>
        <v/>
      </c>
      <c r="E702" s="96"/>
      <c r="F702" s="86"/>
      <c r="G702" s="94"/>
      <c r="H702" s="97"/>
      <c r="I702" s="95"/>
      <c r="J702" s="95"/>
      <c r="K702" s="95"/>
      <c r="L702" s="95"/>
      <c r="M702" s="94"/>
    </row>
    <row r="703" spans="1:13" s="2" customFormat="1" ht="30" customHeight="1" x14ac:dyDescent="0.25">
      <c r="A703" s="59">
        <f>ROW()/3-1</f>
        <v>233.33333333333334</v>
      </c>
      <c r="B703" s="95"/>
      <c r="C703" s="3" t="str">
        <f ca="1">IF(B701="","",CONCATENATE("Zástupce","
",OFFSET(List1!K$11,tisk!A700,0)))</f>
        <v/>
      </c>
      <c r="D703" s="5" t="str">
        <f ca="1">IF(B701="","",CONCATENATE("Dotace bude použita na:",OFFSET(List1!N$11,tisk!A700,0)))</f>
        <v/>
      </c>
      <c r="E703" s="96"/>
      <c r="F703" s="88" t="str">
        <f ca="1">IF(B701="","",OFFSET(List1!Q$11,tisk!A700,0))</f>
        <v/>
      </c>
      <c r="G703" s="94"/>
      <c r="H703" s="97"/>
      <c r="I703" s="95"/>
      <c r="J703" s="95"/>
      <c r="K703" s="95"/>
      <c r="L703" s="95"/>
      <c r="M703" s="94"/>
    </row>
    <row r="704" spans="1:13" s="2" customFormat="1" ht="75" customHeight="1" x14ac:dyDescent="0.25">
      <c r="A704" s="59"/>
      <c r="B704" s="95" t="str">
        <f ca="1">IF(OFFSET(List1!B$11,tisk!A703,0)&gt;0,OFFSET(List1!B$11,tisk!A703,0),"")</f>
        <v/>
      </c>
      <c r="C704" s="3" t="str">
        <f ca="1">IF(B704="","",CONCATENATE(OFFSET(List1!C$11,tisk!A703,0),"
",OFFSET(List1!D$11,tisk!A703,0),"
",OFFSET(List1!E$11,tisk!A703,0),"
",OFFSET(List1!F$11,tisk!A703,0)))</f>
        <v/>
      </c>
      <c r="D704" s="87" t="str">
        <f ca="1">IF(B704="","",OFFSET(List1!L$11,tisk!A703,0))</f>
        <v/>
      </c>
      <c r="E704" s="96" t="str">
        <f ca="1">IF(B704="","",OFFSET(List1!O$11,tisk!A703,0))</f>
        <v/>
      </c>
      <c r="F704" s="88" t="str">
        <f ca="1">IF(B704="","",OFFSET(List1!P$11,tisk!A703,0))</f>
        <v/>
      </c>
      <c r="G704" s="94" t="str">
        <f ca="1">IF(B704="","",OFFSET(List1!R$11,tisk!A703,0))</f>
        <v/>
      </c>
      <c r="H704" s="97" t="str">
        <f ca="1">IF(B704="","",OFFSET(List1!S$11,tisk!A703,0))</f>
        <v/>
      </c>
      <c r="I704" s="95" t="str">
        <f ca="1">IF(B704="","",OFFSET(List1!T$11,tisk!A703,0))</f>
        <v/>
      </c>
      <c r="J704" s="95" t="str">
        <f ca="1">IF(B704="","",OFFSET(List1!U$11,tisk!A703,0))</f>
        <v/>
      </c>
      <c r="K704" s="95" t="str">
        <f ca="1">IF(B704="","",OFFSET(List1!V$11,tisk!A703,0))</f>
        <v/>
      </c>
      <c r="L704" s="95" t="str">
        <f ca="1">IF(B704="","",OFFSET(List1!W$11,tisk!A703,0))</f>
        <v/>
      </c>
      <c r="M704" s="94" t="str">
        <f ca="1">IF(B704="","",OFFSET(List1!X$11,tisk!A703,0))</f>
        <v/>
      </c>
    </row>
    <row r="705" spans="1:13" s="2" customFormat="1" ht="75" customHeight="1" x14ac:dyDescent="0.25">
      <c r="A705" s="59"/>
      <c r="B705" s="95"/>
      <c r="C705" s="3" t="str">
        <f ca="1">IF(B704="","",CONCATENATE("Okres ",OFFSET(List1!G$11,tisk!A703,0),"
","Právní forma","
",OFFSET(List1!H$11,tisk!A703,0),"
","IČO ",OFFSET(List1!I$11,tisk!A703,0),"
 ","B.Ú. ",OFFSET(List1!J$11,tisk!A703,0)))</f>
        <v/>
      </c>
      <c r="D705" s="5" t="str">
        <f ca="1">IF(B704="","",OFFSET(List1!M$11,tisk!A703,0))</f>
        <v/>
      </c>
      <c r="E705" s="96"/>
      <c r="F705" s="86"/>
      <c r="G705" s="94"/>
      <c r="H705" s="97"/>
      <c r="I705" s="95"/>
      <c r="J705" s="95"/>
      <c r="K705" s="95"/>
      <c r="L705" s="95"/>
      <c r="M705" s="94"/>
    </row>
    <row r="706" spans="1:13" s="2" customFormat="1" ht="30" customHeight="1" x14ac:dyDescent="0.25">
      <c r="A706" s="59">
        <f>ROW()/3-1</f>
        <v>234.33333333333334</v>
      </c>
      <c r="B706" s="95"/>
      <c r="C706" s="3" t="str">
        <f ca="1">IF(B704="","",CONCATENATE("Zástupce","
",OFFSET(List1!K$11,tisk!A703,0)))</f>
        <v/>
      </c>
      <c r="D706" s="5" t="str">
        <f ca="1">IF(B704="","",CONCATENATE("Dotace bude použita na:",OFFSET(List1!N$11,tisk!A703,0)))</f>
        <v/>
      </c>
      <c r="E706" s="96"/>
      <c r="F706" s="88" t="str">
        <f ca="1">IF(B704="","",OFFSET(List1!Q$11,tisk!A703,0))</f>
        <v/>
      </c>
      <c r="G706" s="94"/>
      <c r="H706" s="97"/>
      <c r="I706" s="95"/>
      <c r="J706" s="95"/>
      <c r="K706" s="95"/>
      <c r="L706" s="95"/>
      <c r="M706" s="94"/>
    </row>
    <row r="707" spans="1:13" s="2" customFormat="1" ht="75" customHeight="1" x14ac:dyDescent="0.25">
      <c r="A707" s="59"/>
      <c r="B707" s="95" t="str">
        <f ca="1">IF(OFFSET(List1!B$11,tisk!A706,0)&gt;0,OFFSET(List1!B$11,tisk!A706,0),"")</f>
        <v/>
      </c>
      <c r="C707" s="3" t="str">
        <f ca="1">IF(B707="","",CONCATENATE(OFFSET(List1!C$11,tisk!A706,0),"
",OFFSET(List1!D$11,tisk!A706,0),"
",OFFSET(List1!E$11,tisk!A706,0),"
",OFFSET(List1!F$11,tisk!A706,0)))</f>
        <v/>
      </c>
      <c r="D707" s="87" t="str">
        <f ca="1">IF(B707="","",OFFSET(List1!L$11,tisk!A706,0))</f>
        <v/>
      </c>
      <c r="E707" s="96" t="str">
        <f ca="1">IF(B707="","",OFFSET(List1!O$11,tisk!A706,0))</f>
        <v/>
      </c>
      <c r="F707" s="88" t="str">
        <f ca="1">IF(B707="","",OFFSET(List1!P$11,tisk!A706,0))</f>
        <v/>
      </c>
      <c r="G707" s="94" t="str">
        <f ca="1">IF(B707="","",OFFSET(List1!R$11,tisk!A706,0))</f>
        <v/>
      </c>
      <c r="H707" s="97" t="str">
        <f ca="1">IF(B707="","",OFFSET(List1!S$11,tisk!A706,0))</f>
        <v/>
      </c>
      <c r="I707" s="95" t="str">
        <f ca="1">IF(B707="","",OFFSET(List1!T$11,tisk!A706,0))</f>
        <v/>
      </c>
      <c r="J707" s="95" t="str">
        <f ca="1">IF(B707="","",OFFSET(List1!U$11,tisk!A706,0))</f>
        <v/>
      </c>
      <c r="K707" s="95" t="str">
        <f ca="1">IF(B707="","",OFFSET(List1!V$11,tisk!A706,0))</f>
        <v/>
      </c>
      <c r="L707" s="95" t="str">
        <f ca="1">IF(B707="","",OFFSET(List1!W$11,tisk!A706,0))</f>
        <v/>
      </c>
      <c r="M707" s="94" t="str">
        <f ca="1">IF(B707="","",OFFSET(List1!X$11,tisk!A706,0))</f>
        <v/>
      </c>
    </row>
    <row r="708" spans="1:13" s="2" customFormat="1" ht="75" customHeight="1" x14ac:dyDescent="0.25">
      <c r="A708" s="59"/>
      <c r="B708" s="95"/>
      <c r="C708" s="3" t="str">
        <f ca="1">IF(B707="","",CONCATENATE("Okres ",OFFSET(List1!G$11,tisk!A706,0),"
","Právní forma","
",OFFSET(List1!H$11,tisk!A706,0),"
","IČO ",OFFSET(List1!I$11,tisk!A706,0),"
 ","B.Ú. ",OFFSET(List1!J$11,tisk!A706,0)))</f>
        <v/>
      </c>
      <c r="D708" s="5" t="str">
        <f ca="1">IF(B707="","",OFFSET(List1!M$11,tisk!A706,0))</f>
        <v/>
      </c>
      <c r="E708" s="96"/>
      <c r="F708" s="86"/>
      <c r="G708" s="94"/>
      <c r="H708" s="97"/>
      <c r="I708" s="95"/>
      <c r="J708" s="95"/>
      <c r="K708" s="95"/>
      <c r="L708" s="95"/>
      <c r="M708" s="94"/>
    </row>
    <row r="709" spans="1:13" s="2" customFormat="1" ht="30" customHeight="1" x14ac:dyDescent="0.25">
      <c r="A709" s="59">
        <f>ROW()/3-1</f>
        <v>235.33333333333334</v>
      </c>
      <c r="B709" s="95"/>
      <c r="C709" s="3" t="str">
        <f ca="1">IF(B707="","",CONCATENATE("Zástupce","
",OFFSET(List1!K$11,tisk!A706,0)))</f>
        <v/>
      </c>
      <c r="D709" s="5" t="str">
        <f ca="1">IF(B707="","",CONCATENATE("Dotace bude použita na:",OFFSET(List1!N$11,tisk!A706,0)))</f>
        <v/>
      </c>
      <c r="E709" s="96"/>
      <c r="F709" s="88" t="str">
        <f ca="1">IF(B707="","",OFFSET(List1!Q$11,tisk!A706,0))</f>
        <v/>
      </c>
      <c r="G709" s="94"/>
      <c r="H709" s="97"/>
      <c r="I709" s="95"/>
      <c r="J709" s="95"/>
      <c r="K709" s="95"/>
      <c r="L709" s="95"/>
      <c r="M709" s="94"/>
    </row>
    <row r="710" spans="1:13" s="2" customFormat="1" ht="75" customHeight="1" x14ac:dyDescent="0.25">
      <c r="A710" s="59"/>
      <c r="B710" s="95" t="str">
        <f ca="1">IF(OFFSET(List1!B$11,tisk!A709,0)&gt;0,OFFSET(List1!B$11,tisk!A709,0),"")</f>
        <v/>
      </c>
      <c r="C710" s="3" t="str">
        <f ca="1">IF(B710="","",CONCATENATE(OFFSET(List1!C$11,tisk!A709,0),"
",OFFSET(List1!D$11,tisk!A709,0),"
",OFFSET(List1!E$11,tisk!A709,0),"
",OFFSET(List1!F$11,tisk!A709,0)))</f>
        <v/>
      </c>
      <c r="D710" s="87" t="str">
        <f ca="1">IF(B710="","",OFFSET(List1!L$11,tisk!A709,0))</f>
        <v/>
      </c>
      <c r="E710" s="96" t="str">
        <f ca="1">IF(B710="","",OFFSET(List1!O$11,tisk!A709,0))</f>
        <v/>
      </c>
      <c r="F710" s="88" t="str">
        <f ca="1">IF(B710="","",OFFSET(List1!P$11,tisk!A709,0))</f>
        <v/>
      </c>
      <c r="G710" s="94" t="str">
        <f ca="1">IF(B710="","",OFFSET(List1!R$11,tisk!A709,0))</f>
        <v/>
      </c>
      <c r="H710" s="97" t="str">
        <f ca="1">IF(B710="","",OFFSET(List1!S$11,tisk!A709,0))</f>
        <v/>
      </c>
      <c r="I710" s="95" t="str">
        <f ca="1">IF(B710="","",OFFSET(List1!T$11,tisk!A709,0))</f>
        <v/>
      </c>
      <c r="J710" s="95" t="str">
        <f ca="1">IF(B710="","",OFFSET(List1!U$11,tisk!A709,0))</f>
        <v/>
      </c>
      <c r="K710" s="95" t="str">
        <f ca="1">IF(B710="","",OFFSET(List1!V$11,tisk!A709,0))</f>
        <v/>
      </c>
      <c r="L710" s="95" t="str">
        <f ca="1">IF(B710="","",OFFSET(List1!W$11,tisk!A709,0))</f>
        <v/>
      </c>
      <c r="M710" s="94" t="str">
        <f ca="1">IF(B710="","",OFFSET(List1!X$11,tisk!A709,0))</f>
        <v/>
      </c>
    </row>
    <row r="711" spans="1:13" s="2" customFormat="1" ht="75" customHeight="1" x14ac:dyDescent="0.25">
      <c r="A711" s="59"/>
      <c r="B711" s="95"/>
      <c r="C711" s="3" t="str">
        <f ca="1">IF(B710="","",CONCATENATE("Okres ",OFFSET(List1!G$11,tisk!A709,0),"
","Právní forma","
",OFFSET(List1!H$11,tisk!A709,0),"
","IČO ",OFFSET(List1!I$11,tisk!A709,0),"
 ","B.Ú. ",OFFSET(List1!J$11,tisk!A709,0)))</f>
        <v/>
      </c>
      <c r="D711" s="5" t="str">
        <f ca="1">IF(B710="","",OFFSET(List1!M$11,tisk!A709,0))</f>
        <v/>
      </c>
      <c r="E711" s="96"/>
      <c r="F711" s="86"/>
      <c r="G711" s="94"/>
      <c r="H711" s="97"/>
      <c r="I711" s="95"/>
      <c r="J711" s="95"/>
      <c r="K711" s="95"/>
      <c r="L711" s="95"/>
      <c r="M711" s="94"/>
    </row>
    <row r="712" spans="1:13" s="2" customFormat="1" ht="30" customHeight="1" x14ac:dyDescent="0.25">
      <c r="A712" s="59">
        <f>ROW()/3-1</f>
        <v>236.33333333333334</v>
      </c>
      <c r="B712" s="95"/>
      <c r="C712" s="3" t="str">
        <f ca="1">IF(B710="","",CONCATENATE("Zástupce","
",OFFSET(List1!K$11,tisk!A709,0)))</f>
        <v/>
      </c>
      <c r="D712" s="5" t="str">
        <f ca="1">IF(B710="","",CONCATENATE("Dotace bude použita na:",OFFSET(List1!N$11,tisk!A709,0)))</f>
        <v/>
      </c>
      <c r="E712" s="96"/>
      <c r="F712" s="88" t="str">
        <f ca="1">IF(B710="","",OFFSET(List1!Q$11,tisk!A709,0))</f>
        <v/>
      </c>
      <c r="G712" s="94"/>
      <c r="H712" s="97"/>
      <c r="I712" s="95"/>
      <c r="J712" s="95"/>
      <c r="K712" s="95"/>
      <c r="L712" s="95"/>
      <c r="M712" s="94"/>
    </row>
    <row r="713" spans="1:13" s="2" customFormat="1" ht="75" customHeight="1" x14ac:dyDescent="0.25">
      <c r="A713" s="59"/>
      <c r="B713" s="95" t="str">
        <f ca="1">IF(OFFSET(List1!B$11,tisk!A712,0)&gt;0,OFFSET(List1!B$11,tisk!A712,0),"")</f>
        <v/>
      </c>
      <c r="C713" s="3" t="str">
        <f ca="1">IF(B713="","",CONCATENATE(OFFSET(List1!C$11,tisk!A712,0),"
",OFFSET(List1!D$11,tisk!A712,0),"
",OFFSET(List1!E$11,tisk!A712,0),"
",OFFSET(List1!F$11,tisk!A712,0)))</f>
        <v/>
      </c>
      <c r="D713" s="87" t="str">
        <f ca="1">IF(B713="","",OFFSET(List1!L$11,tisk!A712,0))</f>
        <v/>
      </c>
      <c r="E713" s="96" t="str">
        <f ca="1">IF(B713="","",OFFSET(List1!O$11,tisk!A712,0))</f>
        <v/>
      </c>
      <c r="F713" s="88" t="str">
        <f ca="1">IF(B713="","",OFFSET(List1!P$11,tisk!A712,0))</f>
        <v/>
      </c>
      <c r="G713" s="94" t="str">
        <f ca="1">IF(B713="","",OFFSET(List1!R$11,tisk!A712,0))</f>
        <v/>
      </c>
      <c r="H713" s="97" t="str">
        <f ca="1">IF(B713="","",OFFSET(List1!S$11,tisk!A712,0))</f>
        <v/>
      </c>
      <c r="I713" s="95" t="str">
        <f ca="1">IF(B713="","",OFFSET(List1!T$11,tisk!A712,0))</f>
        <v/>
      </c>
      <c r="J713" s="95" t="str">
        <f ca="1">IF(B713="","",OFFSET(List1!U$11,tisk!A712,0))</f>
        <v/>
      </c>
      <c r="K713" s="95" t="str">
        <f ca="1">IF(B713="","",OFFSET(List1!V$11,tisk!A712,0))</f>
        <v/>
      </c>
      <c r="L713" s="95" t="str">
        <f ca="1">IF(B713="","",OFFSET(List1!W$11,tisk!A712,0))</f>
        <v/>
      </c>
      <c r="M713" s="94" t="str">
        <f ca="1">IF(B713="","",OFFSET(List1!X$11,tisk!A712,0))</f>
        <v/>
      </c>
    </row>
    <row r="714" spans="1:13" s="2" customFormat="1" ht="75" customHeight="1" x14ac:dyDescent="0.25">
      <c r="A714" s="59"/>
      <c r="B714" s="95"/>
      <c r="C714" s="3" t="str">
        <f ca="1">IF(B713="","",CONCATENATE("Okres ",OFFSET(List1!G$11,tisk!A712,0),"
","Právní forma","
",OFFSET(List1!H$11,tisk!A712,0),"
","IČO ",OFFSET(List1!I$11,tisk!A712,0),"
 ","B.Ú. ",OFFSET(List1!J$11,tisk!A712,0)))</f>
        <v/>
      </c>
      <c r="D714" s="5" t="str">
        <f ca="1">IF(B713="","",OFFSET(List1!M$11,tisk!A712,0))</f>
        <v/>
      </c>
      <c r="E714" s="96"/>
      <c r="F714" s="86"/>
      <c r="G714" s="94"/>
      <c r="H714" s="97"/>
      <c r="I714" s="95"/>
      <c r="J714" s="95"/>
      <c r="K714" s="95"/>
      <c r="L714" s="95"/>
      <c r="M714" s="94"/>
    </row>
    <row r="715" spans="1:13" s="2" customFormat="1" ht="30" customHeight="1" x14ac:dyDescent="0.25">
      <c r="A715" s="59">
        <f>ROW()/3-1</f>
        <v>237.33333333333334</v>
      </c>
      <c r="B715" s="95"/>
      <c r="C715" s="3" t="str">
        <f ca="1">IF(B713="","",CONCATENATE("Zástupce","
",OFFSET(List1!K$11,tisk!A712,0)))</f>
        <v/>
      </c>
      <c r="D715" s="5" t="str">
        <f ca="1">IF(B713="","",CONCATENATE("Dotace bude použita na:",OFFSET(List1!N$11,tisk!A712,0)))</f>
        <v/>
      </c>
      <c r="E715" s="96"/>
      <c r="F715" s="88" t="str">
        <f ca="1">IF(B713="","",OFFSET(List1!Q$11,tisk!A712,0))</f>
        <v/>
      </c>
      <c r="G715" s="94"/>
      <c r="H715" s="97"/>
      <c r="I715" s="95"/>
      <c r="J715" s="95"/>
      <c r="K715" s="95"/>
      <c r="L715" s="95"/>
      <c r="M715" s="94"/>
    </row>
    <row r="716" spans="1:13" s="2" customFormat="1" ht="75" customHeight="1" x14ac:dyDescent="0.25">
      <c r="A716" s="59"/>
      <c r="B716" s="95" t="str">
        <f ca="1">IF(OFFSET(List1!B$11,tisk!A715,0)&gt;0,OFFSET(List1!B$11,tisk!A715,0),"")</f>
        <v/>
      </c>
      <c r="C716" s="3" t="str">
        <f ca="1">IF(B716="","",CONCATENATE(OFFSET(List1!C$11,tisk!A715,0),"
",OFFSET(List1!D$11,tisk!A715,0),"
",OFFSET(List1!E$11,tisk!A715,0),"
",OFFSET(List1!F$11,tisk!A715,0)))</f>
        <v/>
      </c>
      <c r="D716" s="87" t="str">
        <f ca="1">IF(B716="","",OFFSET(List1!L$11,tisk!A715,0))</f>
        <v/>
      </c>
      <c r="E716" s="96" t="str">
        <f ca="1">IF(B716="","",OFFSET(List1!O$11,tisk!A715,0))</f>
        <v/>
      </c>
      <c r="F716" s="88" t="str">
        <f ca="1">IF(B716="","",OFFSET(List1!P$11,tisk!A715,0))</f>
        <v/>
      </c>
      <c r="G716" s="94" t="str">
        <f ca="1">IF(B716="","",OFFSET(List1!R$11,tisk!A715,0))</f>
        <v/>
      </c>
      <c r="H716" s="97" t="str">
        <f ca="1">IF(B716="","",OFFSET(List1!S$11,tisk!A715,0))</f>
        <v/>
      </c>
      <c r="I716" s="95" t="str">
        <f ca="1">IF(B716="","",OFFSET(List1!T$11,tisk!A715,0))</f>
        <v/>
      </c>
      <c r="J716" s="95" t="str">
        <f ca="1">IF(B716="","",OFFSET(List1!U$11,tisk!A715,0))</f>
        <v/>
      </c>
      <c r="K716" s="95" t="str">
        <f ca="1">IF(B716="","",OFFSET(List1!V$11,tisk!A715,0))</f>
        <v/>
      </c>
      <c r="L716" s="95" t="str">
        <f ca="1">IF(B716="","",OFFSET(List1!W$11,tisk!A715,0))</f>
        <v/>
      </c>
      <c r="M716" s="94" t="str">
        <f ca="1">IF(B716="","",OFFSET(List1!X$11,tisk!A715,0))</f>
        <v/>
      </c>
    </row>
    <row r="717" spans="1:13" s="2" customFormat="1" ht="75" customHeight="1" x14ac:dyDescent="0.25">
      <c r="A717" s="59"/>
      <c r="B717" s="95"/>
      <c r="C717" s="3" t="str">
        <f ca="1">IF(B716="","",CONCATENATE("Okres ",OFFSET(List1!G$11,tisk!A715,0),"
","Právní forma","
",OFFSET(List1!H$11,tisk!A715,0),"
","IČO ",OFFSET(List1!I$11,tisk!A715,0),"
 ","B.Ú. ",OFFSET(List1!J$11,tisk!A715,0)))</f>
        <v/>
      </c>
      <c r="D717" s="5" t="str">
        <f ca="1">IF(B716="","",OFFSET(List1!M$11,tisk!A715,0))</f>
        <v/>
      </c>
      <c r="E717" s="96"/>
      <c r="F717" s="86"/>
      <c r="G717" s="94"/>
      <c r="H717" s="97"/>
      <c r="I717" s="95"/>
      <c r="J717" s="95"/>
      <c r="K717" s="95"/>
      <c r="L717" s="95"/>
      <c r="M717" s="94"/>
    </row>
    <row r="718" spans="1:13" s="2" customFormat="1" ht="30" customHeight="1" x14ac:dyDescent="0.25">
      <c r="A718" s="59">
        <f>ROW()/3-1</f>
        <v>238.33333333333334</v>
      </c>
      <c r="B718" s="95"/>
      <c r="C718" s="3" t="str">
        <f ca="1">IF(B716="","",CONCATENATE("Zástupce","
",OFFSET(List1!K$11,tisk!A715,0)))</f>
        <v/>
      </c>
      <c r="D718" s="5" t="str">
        <f ca="1">IF(B716="","",CONCATENATE("Dotace bude použita na:",OFFSET(List1!N$11,tisk!A715,0)))</f>
        <v/>
      </c>
      <c r="E718" s="96"/>
      <c r="F718" s="88" t="str">
        <f ca="1">IF(B716="","",OFFSET(List1!Q$11,tisk!A715,0))</f>
        <v/>
      </c>
      <c r="G718" s="94"/>
      <c r="H718" s="97"/>
      <c r="I718" s="95"/>
      <c r="J718" s="95"/>
      <c r="K718" s="95"/>
      <c r="L718" s="95"/>
      <c r="M718" s="94"/>
    </row>
    <row r="719" spans="1:13" s="2" customFormat="1" ht="75" customHeight="1" x14ac:dyDescent="0.25">
      <c r="A719" s="59"/>
      <c r="B719" s="95" t="str">
        <f ca="1">IF(OFFSET(List1!B$11,tisk!A718,0)&gt;0,OFFSET(List1!B$11,tisk!A718,0),"")</f>
        <v/>
      </c>
      <c r="C719" s="3" t="str">
        <f ca="1">IF(B719="","",CONCATENATE(OFFSET(List1!C$11,tisk!A718,0),"
",OFFSET(List1!D$11,tisk!A718,0),"
",OFFSET(List1!E$11,tisk!A718,0),"
",OFFSET(List1!F$11,tisk!A718,0)))</f>
        <v/>
      </c>
      <c r="D719" s="87" t="str">
        <f ca="1">IF(B719="","",OFFSET(List1!L$11,tisk!A718,0))</f>
        <v/>
      </c>
      <c r="E719" s="96" t="str">
        <f ca="1">IF(B719="","",OFFSET(List1!O$11,tisk!A718,0))</f>
        <v/>
      </c>
      <c r="F719" s="88" t="str">
        <f ca="1">IF(B719="","",OFFSET(List1!P$11,tisk!A718,0))</f>
        <v/>
      </c>
      <c r="G719" s="94" t="str">
        <f ca="1">IF(B719="","",OFFSET(List1!R$11,tisk!A718,0))</f>
        <v/>
      </c>
      <c r="H719" s="97" t="str">
        <f ca="1">IF(B719="","",OFFSET(List1!S$11,tisk!A718,0))</f>
        <v/>
      </c>
      <c r="I719" s="95" t="str">
        <f ca="1">IF(B719="","",OFFSET(List1!T$11,tisk!A718,0))</f>
        <v/>
      </c>
      <c r="J719" s="95" t="str">
        <f ca="1">IF(B719="","",OFFSET(List1!U$11,tisk!A718,0))</f>
        <v/>
      </c>
      <c r="K719" s="95" t="str">
        <f ca="1">IF(B719="","",OFFSET(List1!V$11,tisk!A718,0))</f>
        <v/>
      </c>
      <c r="L719" s="95" t="str">
        <f ca="1">IF(B719="","",OFFSET(List1!W$11,tisk!A718,0))</f>
        <v/>
      </c>
      <c r="M719" s="94" t="str">
        <f ca="1">IF(B719="","",OFFSET(List1!X$11,tisk!A718,0))</f>
        <v/>
      </c>
    </row>
    <row r="720" spans="1:13" s="2" customFormat="1" ht="75" customHeight="1" x14ac:dyDescent="0.25">
      <c r="A720" s="59"/>
      <c r="B720" s="95"/>
      <c r="C720" s="3" t="str">
        <f ca="1">IF(B719="","",CONCATENATE("Okres ",OFFSET(List1!G$11,tisk!A718,0),"
","Právní forma","
",OFFSET(List1!H$11,tisk!A718,0),"
","IČO ",OFFSET(List1!I$11,tisk!A718,0),"
 ","B.Ú. ",OFFSET(List1!J$11,tisk!A718,0)))</f>
        <v/>
      </c>
      <c r="D720" s="5" t="str">
        <f ca="1">IF(B719="","",OFFSET(List1!M$11,tisk!A718,0))</f>
        <v/>
      </c>
      <c r="E720" s="96"/>
      <c r="F720" s="86"/>
      <c r="G720" s="94"/>
      <c r="H720" s="97"/>
      <c r="I720" s="95"/>
      <c r="J720" s="95"/>
      <c r="K720" s="95"/>
      <c r="L720" s="95"/>
      <c r="M720" s="94"/>
    </row>
    <row r="721" spans="1:13" s="2" customFormat="1" ht="30" customHeight="1" x14ac:dyDescent="0.25">
      <c r="A721" s="59">
        <f>ROW()/3-1</f>
        <v>239.33333333333334</v>
      </c>
      <c r="B721" s="95"/>
      <c r="C721" s="3" t="str">
        <f ca="1">IF(B719="","",CONCATENATE("Zástupce","
",OFFSET(List1!K$11,tisk!A718,0)))</f>
        <v/>
      </c>
      <c r="D721" s="5" t="str">
        <f ca="1">IF(B719="","",CONCATENATE("Dotace bude použita na:",OFFSET(List1!N$11,tisk!A718,0)))</f>
        <v/>
      </c>
      <c r="E721" s="96"/>
      <c r="F721" s="88" t="str">
        <f ca="1">IF(B719="","",OFFSET(List1!Q$11,tisk!A718,0))</f>
        <v/>
      </c>
      <c r="G721" s="94"/>
      <c r="H721" s="97"/>
      <c r="I721" s="95"/>
      <c r="J721" s="95"/>
      <c r="K721" s="95"/>
      <c r="L721" s="95"/>
      <c r="M721" s="94"/>
    </row>
    <row r="722" spans="1:13" s="2" customFormat="1" ht="75" customHeight="1" x14ac:dyDescent="0.25">
      <c r="A722" s="59"/>
      <c r="B722" s="95" t="str">
        <f ca="1">IF(OFFSET(List1!B$11,tisk!A721,0)&gt;0,OFFSET(List1!B$11,tisk!A721,0),"")</f>
        <v/>
      </c>
      <c r="C722" s="3" t="str">
        <f ca="1">IF(B722="","",CONCATENATE(OFFSET(List1!C$11,tisk!A721,0),"
",OFFSET(List1!D$11,tisk!A721,0),"
",OFFSET(List1!E$11,tisk!A721,0),"
",OFFSET(List1!F$11,tisk!A721,0)))</f>
        <v/>
      </c>
      <c r="D722" s="87" t="str">
        <f ca="1">IF(B722="","",OFFSET(List1!L$11,tisk!A721,0))</f>
        <v/>
      </c>
      <c r="E722" s="96" t="str">
        <f ca="1">IF(B722="","",OFFSET(List1!O$11,tisk!A721,0))</f>
        <v/>
      </c>
      <c r="F722" s="88" t="str">
        <f ca="1">IF(B722="","",OFFSET(List1!P$11,tisk!A721,0))</f>
        <v/>
      </c>
      <c r="G722" s="94" t="str">
        <f ca="1">IF(B722="","",OFFSET(List1!R$11,tisk!A721,0))</f>
        <v/>
      </c>
      <c r="H722" s="97" t="str">
        <f ca="1">IF(B722="","",OFFSET(List1!S$11,tisk!A721,0))</f>
        <v/>
      </c>
      <c r="I722" s="95" t="str">
        <f ca="1">IF(B722="","",OFFSET(List1!T$11,tisk!A721,0))</f>
        <v/>
      </c>
      <c r="J722" s="95" t="str">
        <f ca="1">IF(B722="","",OFFSET(List1!U$11,tisk!A721,0))</f>
        <v/>
      </c>
      <c r="K722" s="95" t="str">
        <f ca="1">IF(B722="","",OFFSET(List1!V$11,tisk!A721,0))</f>
        <v/>
      </c>
      <c r="L722" s="95" t="str">
        <f ca="1">IF(B722="","",OFFSET(List1!W$11,tisk!A721,0))</f>
        <v/>
      </c>
      <c r="M722" s="94" t="str">
        <f ca="1">IF(B722="","",OFFSET(List1!X$11,tisk!A721,0))</f>
        <v/>
      </c>
    </row>
    <row r="723" spans="1:13" s="2" customFormat="1" ht="75" customHeight="1" x14ac:dyDescent="0.25">
      <c r="A723" s="59"/>
      <c r="B723" s="95"/>
      <c r="C723" s="3" t="str">
        <f ca="1">IF(B722="","",CONCATENATE("Okres ",OFFSET(List1!G$11,tisk!A721,0),"
","Právní forma","
",OFFSET(List1!H$11,tisk!A721,0),"
","IČO ",OFFSET(List1!I$11,tisk!A721,0),"
 ","B.Ú. ",OFFSET(List1!J$11,tisk!A721,0)))</f>
        <v/>
      </c>
      <c r="D723" s="5" t="str">
        <f ca="1">IF(B722="","",OFFSET(List1!M$11,tisk!A721,0))</f>
        <v/>
      </c>
      <c r="E723" s="96"/>
      <c r="F723" s="86"/>
      <c r="G723" s="94"/>
      <c r="H723" s="97"/>
      <c r="I723" s="95"/>
      <c r="J723" s="95"/>
      <c r="K723" s="95"/>
      <c r="L723" s="95"/>
      <c r="M723" s="94"/>
    </row>
    <row r="724" spans="1:13" s="2" customFormat="1" ht="30" customHeight="1" x14ac:dyDescent="0.25">
      <c r="A724" s="59">
        <f>ROW()/3-1</f>
        <v>240.33333333333334</v>
      </c>
      <c r="B724" s="95"/>
      <c r="C724" s="3" t="str">
        <f ca="1">IF(B722="","",CONCATENATE("Zástupce","
",OFFSET(List1!K$11,tisk!A721,0)))</f>
        <v/>
      </c>
      <c r="D724" s="5" t="str">
        <f ca="1">IF(B722="","",CONCATENATE("Dotace bude použita na:",OFFSET(List1!N$11,tisk!A721,0)))</f>
        <v/>
      </c>
      <c r="E724" s="96"/>
      <c r="F724" s="88" t="str">
        <f ca="1">IF(B722="","",OFFSET(List1!Q$11,tisk!A721,0))</f>
        <v/>
      </c>
      <c r="G724" s="94"/>
      <c r="H724" s="97"/>
      <c r="I724" s="95"/>
      <c r="J724" s="95"/>
      <c r="K724" s="95"/>
      <c r="L724" s="95"/>
      <c r="M724" s="94"/>
    </row>
    <row r="725" spans="1:13" s="2" customFormat="1" ht="75" customHeight="1" x14ac:dyDescent="0.25">
      <c r="A725" s="59"/>
      <c r="B725" s="95" t="str">
        <f ca="1">IF(OFFSET(List1!B$11,tisk!A724,0)&gt;0,OFFSET(List1!B$11,tisk!A724,0),"")</f>
        <v/>
      </c>
      <c r="C725" s="3" t="str">
        <f ca="1">IF(B725="","",CONCATENATE(OFFSET(List1!C$11,tisk!A724,0),"
",OFFSET(List1!D$11,tisk!A724,0),"
",OFFSET(List1!E$11,tisk!A724,0),"
",OFFSET(List1!F$11,tisk!A724,0)))</f>
        <v/>
      </c>
      <c r="D725" s="87" t="str">
        <f ca="1">IF(B725="","",OFFSET(List1!L$11,tisk!A724,0))</f>
        <v/>
      </c>
      <c r="E725" s="96" t="str">
        <f ca="1">IF(B725="","",OFFSET(List1!O$11,tisk!A724,0))</f>
        <v/>
      </c>
      <c r="F725" s="88" t="str">
        <f ca="1">IF(B725="","",OFFSET(List1!P$11,tisk!A724,0))</f>
        <v/>
      </c>
      <c r="G725" s="94" t="str">
        <f ca="1">IF(B725="","",OFFSET(List1!R$11,tisk!A724,0))</f>
        <v/>
      </c>
      <c r="H725" s="97" t="str">
        <f ca="1">IF(B725="","",OFFSET(List1!S$11,tisk!A724,0))</f>
        <v/>
      </c>
      <c r="I725" s="95" t="str">
        <f ca="1">IF(B725="","",OFFSET(List1!T$11,tisk!A724,0))</f>
        <v/>
      </c>
      <c r="J725" s="95" t="str">
        <f ca="1">IF(B725="","",OFFSET(List1!U$11,tisk!A724,0))</f>
        <v/>
      </c>
      <c r="K725" s="95" t="str">
        <f ca="1">IF(B725="","",OFFSET(List1!V$11,tisk!A724,0))</f>
        <v/>
      </c>
      <c r="L725" s="95" t="str">
        <f ca="1">IF(B725="","",OFFSET(List1!W$11,tisk!A724,0))</f>
        <v/>
      </c>
      <c r="M725" s="94" t="str">
        <f ca="1">IF(B725="","",OFFSET(List1!X$11,tisk!A724,0))</f>
        <v/>
      </c>
    </row>
    <row r="726" spans="1:13" s="2" customFormat="1" ht="75" customHeight="1" x14ac:dyDescent="0.25">
      <c r="A726" s="59"/>
      <c r="B726" s="95"/>
      <c r="C726" s="3" t="str">
        <f ca="1">IF(B725="","",CONCATENATE("Okres ",OFFSET(List1!G$11,tisk!A724,0),"
","Právní forma","
",OFFSET(List1!H$11,tisk!A724,0),"
","IČO ",OFFSET(List1!I$11,tisk!A724,0),"
 ","B.Ú. ",OFFSET(List1!J$11,tisk!A724,0)))</f>
        <v/>
      </c>
      <c r="D726" s="5" t="str">
        <f ca="1">IF(B725="","",OFFSET(List1!M$11,tisk!A724,0))</f>
        <v/>
      </c>
      <c r="E726" s="96"/>
      <c r="F726" s="86"/>
      <c r="G726" s="94"/>
      <c r="H726" s="97"/>
      <c r="I726" s="95"/>
      <c r="J726" s="95"/>
      <c r="K726" s="95"/>
      <c r="L726" s="95"/>
      <c r="M726" s="94"/>
    </row>
    <row r="727" spans="1:13" s="2" customFormat="1" ht="30" customHeight="1" x14ac:dyDescent="0.25">
      <c r="A727" s="59">
        <f>ROW()/3-1</f>
        <v>241.33333333333334</v>
      </c>
      <c r="B727" s="95"/>
      <c r="C727" s="3" t="str">
        <f ca="1">IF(B725="","",CONCATENATE("Zástupce","
",OFFSET(List1!K$11,tisk!A724,0)))</f>
        <v/>
      </c>
      <c r="D727" s="5" t="str">
        <f ca="1">IF(B725="","",CONCATENATE("Dotace bude použita na:",OFFSET(List1!N$11,tisk!A724,0)))</f>
        <v/>
      </c>
      <c r="E727" s="96"/>
      <c r="F727" s="88" t="str">
        <f ca="1">IF(B725="","",OFFSET(List1!Q$11,tisk!A724,0))</f>
        <v/>
      </c>
      <c r="G727" s="94"/>
      <c r="H727" s="97"/>
      <c r="I727" s="95"/>
      <c r="J727" s="95"/>
      <c r="K727" s="95"/>
      <c r="L727" s="95"/>
      <c r="M727" s="94"/>
    </row>
    <row r="728" spans="1:13" s="2" customFormat="1" ht="75" customHeight="1" x14ac:dyDescent="0.25">
      <c r="A728" s="59"/>
      <c r="B728" s="95" t="str">
        <f ca="1">IF(OFFSET(List1!B$11,tisk!A727,0)&gt;0,OFFSET(List1!B$11,tisk!A727,0),"")</f>
        <v/>
      </c>
      <c r="C728" s="3" t="str">
        <f ca="1">IF(B728="","",CONCATENATE(OFFSET(List1!C$11,tisk!A727,0),"
",OFFSET(List1!D$11,tisk!A727,0),"
",OFFSET(List1!E$11,tisk!A727,0),"
",OFFSET(List1!F$11,tisk!A727,0)))</f>
        <v/>
      </c>
      <c r="D728" s="87" t="str">
        <f ca="1">IF(B728="","",OFFSET(List1!L$11,tisk!A727,0))</f>
        <v/>
      </c>
      <c r="E728" s="96" t="str">
        <f ca="1">IF(B728="","",OFFSET(List1!O$11,tisk!A727,0))</f>
        <v/>
      </c>
      <c r="F728" s="88" t="str">
        <f ca="1">IF(B728="","",OFFSET(List1!P$11,tisk!A727,0))</f>
        <v/>
      </c>
      <c r="G728" s="94" t="str">
        <f ca="1">IF(B728="","",OFFSET(List1!R$11,tisk!A727,0))</f>
        <v/>
      </c>
      <c r="H728" s="97" t="str">
        <f ca="1">IF(B728="","",OFFSET(List1!S$11,tisk!A727,0))</f>
        <v/>
      </c>
      <c r="I728" s="95" t="str">
        <f ca="1">IF(B728="","",OFFSET(List1!T$11,tisk!A727,0))</f>
        <v/>
      </c>
      <c r="J728" s="95" t="str">
        <f ca="1">IF(B728="","",OFFSET(List1!U$11,tisk!A727,0))</f>
        <v/>
      </c>
      <c r="K728" s="95" t="str">
        <f ca="1">IF(B728="","",OFFSET(List1!V$11,tisk!A727,0))</f>
        <v/>
      </c>
      <c r="L728" s="95" t="str">
        <f ca="1">IF(B728="","",OFFSET(List1!W$11,tisk!A727,0))</f>
        <v/>
      </c>
      <c r="M728" s="94" t="str">
        <f ca="1">IF(B728="","",OFFSET(List1!X$11,tisk!A727,0))</f>
        <v/>
      </c>
    </row>
    <row r="729" spans="1:13" s="2" customFormat="1" ht="75" customHeight="1" x14ac:dyDescent="0.25">
      <c r="A729" s="59"/>
      <c r="B729" s="95"/>
      <c r="C729" s="3" t="str">
        <f ca="1">IF(B728="","",CONCATENATE("Okres ",OFFSET(List1!G$11,tisk!A727,0),"
","Právní forma","
",OFFSET(List1!H$11,tisk!A727,0),"
","IČO ",OFFSET(List1!I$11,tisk!A727,0),"
 ","B.Ú. ",OFFSET(List1!J$11,tisk!A727,0)))</f>
        <v/>
      </c>
      <c r="D729" s="5" t="str">
        <f ca="1">IF(B728="","",OFFSET(List1!M$11,tisk!A727,0))</f>
        <v/>
      </c>
      <c r="E729" s="96"/>
      <c r="F729" s="86"/>
      <c r="G729" s="94"/>
      <c r="H729" s="97"/>
      <c r="I729" s="95"/>
      <c r="J729" s="95"/>
      <c r="K729" s="95"/>
      <c r="L729" s="95"/>
      <c r="M729" s="94"/>
    </row>
    <row r="730" spans="1:13" s="2" customFormat="1" ht="30" customHeight="1" x14ac:dyDescent="0.25">
      <c r="A730" s="59">
        <f>ROW()/3-1</f>
        <v>242.33333333333334</v>
      </c>
      <c r="B730" s="95"/>
      <c r="C730" s="3" t="str">
        <f ca="1">IF(B728="","",CONCATENATE("Zástupce","
",OFFSET(List1!K$11,tisk!A727,0)))</f>
        <v/>
      </c>
      <c r="D730" s="5" t="str">
        <f ca="1">IF(B728="","",CONCATENATE("Dotace bude použita na:",OFFSET(List1!N$11,tisk!A727,0)))</f>
        <v/>
      </c>
      <c r="E730" s="96"/>
      <c r="F730" s="88" t="str">
        <f ca="1">IF(B728="","",OFFSET(List1!Q$11,tisk!A727,0))</f>
        <v/>
      </c>
      <c r="G730" s="94"/>
      <c r="H730" s="97"/>
      <c r="I730" s="95"/>
      <c r="J730" s="95"/>
      <c r="K730" s="95"/>
      <c r="L730" s="95"/>
      <c r="M730" s="94"/>
    </row>
    <row r="731" spans="1:13" s="2" customFormat="1" ht="75" customHeight="1" x14ac:dyDescent="0.25">
      <c r="A731" s="59"/>
      <c r="B731" s="95" t="str">
        <f ca="1">IF(OFFSET(List1!B$11,tisk!A730,0)&gt;0,OFFSET(List1!B$11,tisk!A730,0),"")</f>
        <v/>
      </c>
      <c r="C731" s="3" t="str">
        <f ca="1">IF(B731="","",CONCATENATE(OFFSET(List1!C$11,tisk!A730,0),"
",OFFSET(List1!D$11,tisk!A730,0),"
",OFFSET(List1!E$11,tisk!A730,0),"
",OFFSET(List1!F$11,tisk!A730,0)))</f>
        <v/>
      </c>
      <c r="D731" s="87" t="str">
        <f ca="1">IF(B731="","",OFFSET(List1!L$11,tisk!A730,0))</f>
        <v/>
      </c>
      <c r="E731" s="96" t="str">
        <f ca="1">IF(B731="","",OFFSET(List1!O$11,tisk!A730,0))</f>
        <v/>
      </c>
      <c r="F731" s="88" t="str">
        <f ca="1">IF(B731="","",OFFSET(List1!P$11,tisk!A730,0))</f>
        <v/>
      </c>
      <c r="G731" s="94" t="str">
        <f ca="1">IF(B731="","",OFFSET(List1!R$11,tisk!A730,0))</f>
        <v/>
      </c>
      <c r="H731" s="97" t="str">
        <f ca="1">IF(B731="","",OFFSET(List1!S$11,tisk!A730,0))</f>
        <v/>
      </c>
      <c r="I731" s="95" t="str">
        <f ca="1">IF(B731="","",OFFSET(List1!T$11,tisk!A730,0))</f>
        <v/>
      </c>
      <c r="J731" s="95" t="str">
        <f ca="1">IF(B731="","",OFFSET(List1!U$11,tisk!A730,0))</f>
        <v/>
      </c>
      <c r="K731" s="95" t="str">
        <f ca="1">IF(B731="","",OFFSET(List1!V$11,tisk!A730,0))</f>
        <v/>
      </c>
      <c r="L731" s="95" t="str">
        <f ca="1">IF(B731="","",OFFSET(List1!W$11,tisk!A730,0))</f>
        <v/>
      </c>
      <c r="M731" s="94" t="str">
        <f ca="1">IF(B731="","",OFFSET(List1!X$11,tisk!A730,0))</f>
        <v/>
      </c>
    </row>
    <row r="732" spans="1:13" s="2" customFormat="1" ht="75" customHeight="1" x14ac:dyDescent="0.25">
      <c r="A732" s="59"/>
      <c r="B732" s="95"/>
      <c r="C732" s="3" t="str">
        <f ca="1">IF(B731="","",CONCATENATE("Okres ",OFFSET(List1!G$11,tisk!A730,0),"
","Právní forma","
",OFFSET(List1!H$11,tisk!A730,0),"
","IČO ",OFFSET(List1!I$11,tisk!A730,0),"
 ","B.Ú. ",OFFSET(List1!J$11,tisk!A730,0)))</f>
        <v/>
      </c>
      <c r="D732" s="5" t="str">
        <f ca="1">IF(B731="","",OFFSET(List1!M$11,tisk!A730,0))</f>
        <v/>
      </c>
      <c r="E732" s="96"/>
      <c r="F732" s="86"/>
      <c r="G732" s="94"/>
      <c r="H732" s="97"/>
      <c r="I732" s="95"/>
      <c r="J732" s="95"/>
      <c r="K732" s="95"/>
      <c r="L732" s="95"/>
      <c r="M732" s="94"/>
    </row>
    <row r="733" spans="1:13" s="2" customFormat="1" ht="30" customHeight="1" x14ac:dyDescent="0.25">
      <c r="A733" s="59">
        <f>ROW()/3-1</f>
        <v>243.33333333333334</v>
      </c>
      <c r="B733" s="95"/>
      <c r="C733" s="3" t="str">
        <f ca="1">IF(B731="","",CONCATENATE("Zástupce","
",OFFSET(List1!K$11,tisk!A730,0)))</f>
        <v/>
      </c>
      <c r="D733" s="5" t="str">
        <f ca="1">IF(B731="","",CONCATENATE("Dotace bude použita na:",OFFSET(List1!N$11,tisk!A730,0)))</f>
        <v/>
      </c>
      <c r="E733" s="96"/>
      <c r="F733" s="88" t="str">
        <f ca="1">IF(B731="","",OFFSET(List1!Q$11,tisk!A730,0))</f>
        <v/>
      </c>
      <c r="G733" s="94"/>
      <c r="H733" s="97"/>
      <c r="I733" s="95"/>
      <c r="J733" s="95"/>
      <c r="K733" s="95"/>
      <c r="L733" s="95"/>
      <c r="M733" s="94"/>
    </row>
    <row r="734" spans="1:13" s="2" customFormat="1" ht="75" customHeight="1" x14ac:dyDescent="0.25">
      <c r="A734" s="59"/>
      <c r="B734" s="95" t="str">
        <f ca="1">IF(OFFSET(List1!B$11,tisk!A733,0)&gt;0,OFFSET(List1!B$11,tisk!A733,0),"")</f>
        <v/>
      </c>
      <c r="C734" s="3" t="str">
        <f ca="1">IF(B734="","",CONCATENATE(OFFSET(List1!C$11,tisk!A733,0),"
",OFFSET(List1!D$11,tisk!A733,0),"
",OFFSET(List1!E$11,tisk!A733,0),"
",OFFSET(List1!F$11,tisk!A733,0)))</f>
        <v/>
      </c>
      <c r="D734" s="87" t="str">
        <f ca="1">IF(B734="","",OFFSET(List1!L$11,tisk!A733,0))</f>
        <v/>
      </c>
      <c r="E734" s="96" t="str">
        <f ca="1">IF(B734="","",OFFSET(List1!O$11,tisk!A733,0))</f>
        <v/>
      </c>
      <c r="F734" s="88" t="str">
        <f ca="1">IF(B734="","",OFFSET(List1!P$11,tisk!A733,0))</f>
        <v/>
      </c>
      <c r="G734" s="94" t="str">
        <f ca="1">IF(B734="","",OFFSET(List1!R$11,tisk!A733,0))</f>
        <v/>
      </c>
      <c r="H734" s="97" t="str">
        <f ca="1">IF(B734="","",OFFSET(List1!S$11,tisk!A733,0))</f>
        <v/>
      </c>
      <c r="I734" s="95" t="str">
        <f ca="1">IF(B734="","",OFFSET(List1!T$11,tisk!A733,0))</f>
        <v/>
      </c>
      <c r="J734" s="95" t="str">
        <f ca="1">IF(B734="","",OFFSET(List1!U$11,tisk!A733,0))</f>
        <v/>
      </c>
      <c r="K734" s="95" t="str">
        <f ca="1">IF(B734="","",OFFSET(List1!V$11,tisk!A733,0))</f>
        <v/>
      </c>
      <c r="L734" s="95" t="str">
        <f ca="1">IF(B734="","",OFFSET(List1!W$11,tisk!A733,0))</f>
        <v/>
      </c>
      <c r="M734" s="94" t="str">
        <f ca="1">IF(B734="","",OFFSET(List1!X$11,tisk!A733,0))</f>
        <v/>
      </c>
    </row>
    <row r="735" spans="1:13" s="2" customFormat="1" ht="75" customHeight="1" x14ac:dyDescent="0.25">
      <c r="A735" s="59"/>
      <c r="B735" s="95"/>
      <c r="C735" s="3" t="str">
        <f ca="1">IF(B734="","",CONCATENATE("Okres ",OFFSET(List1!G$11,tisk!A733,0),"
","Právní forma","
",OFFSET(List1!H$11,tisk!A733,0),"
","IČO ",OFFSET(List1!I$11,tisk!A733,0),"
 ","B.Ú. ",OFFSET(List1!J$11,tisk!A733,0)))</f>
        <v/>
      </c>
      <c r="D735" s="5" t="str">
        <f ca="1">IF(B734="","",OFFSET(List1!M$11,tisk!A733,0))</f>
        <v/>
      </c>
      <c r="E735" s="96"/>
      <c r="F735" s="86"/>
      <c r="G735" s="94"/>
      <c r="H735" s="97"/>
      <c r="I735" s="95"/>
      <c r="J735" s="95"/>
      <c r="K735" s="95"/>
      <c r="L735" s="95"/>
      <c r="M735" s="94"/>
    </row>
    <row r="736" spans="1:13" s="2" customFormat="1" ht="30" customHeight="1" x14ac:dyDescent="0.25">
      <c r="A736" s="59">
        <f>ROW()/3-1</f>
        <v>244.33333333333334</v>
      </c>
      <c r="B736" s="95"/>
      <c r="C736" s="3" t="str">
        <f ca="1">IF(B734="","",CONCATENATE("Zástupce","
",OFFSET(List1!K$11,tisk!A733,0)))</f>
        <v/>
      </c>
      <c r="D736" s="5" t="str">
        <f ca="1">IF(B734="","",CONCATENATE("Dotace bude použita na:",OFFSET(List1!N$11,tisk!A733,0)))</f>
        <v/>
      </c>
      <c r="E736" s="96"/>
      <c r="F736" s="88" t="str">
        <f ca="1">IF(B734="","",OFFSET(List1!Q$11,tisk!A733,0))</f>
        <v/>
      </c>
      <c r="G736" s="94"/>
      <c r="H736" s="97"/>
      <c r="I736" s="95"/>
      <c r="J736" s="95"/>
      <c r="K736" s="95"/>
      <c r="L736" s="95"/>
      <c r="M736" s="94"/>
    </row>
    <row r="737" spans="1:13" s="2" customFormat="1" ht="75" customHeight="1" x14ac:dyDescent="0.25">
      <c r="A737" s="59"/>
      <c r="B737" s="95" t="str">
        <f ca="1">IF(OFFSET(List1!B$11,tisk!A736,0)&gt;0,OFFSET(List1!B$11,tisk!A736,0),"")</f>
        <v/>
      </c>
      <c r="C737" s="3" t="str">
        <f ca="1">IF(B737="","",CONCATENATE(OFFSET(List1!C$11,tisk!A736,0),"
",OFFSET(List1!D$11,tisk!A736,0),"
",OFFSET(List1!E$11,tisk!A736,0),"
",OFFSET(List1!F$11,tisk!A736,0)))</f>
        <v/>
      </c>
      <c r="D737" s="87" t="str">
        <f ca="1">IF(B737="","",OFFSET(List1!L$11,tisk!A736,0))</f>
        <v/>
      </c>
      <c r="E737" s="96" t="str">
        <f ca="1">IF(B737="","",OFFSET(List1!O$11,tisk!A736,0))</f>
        <v/>
      </c>
      <c r="F737" s="88" t="str">
        <f ca="1">IF(B737="","",OFFSET(List1!P$11,tisk!A736,0))</f>
        <v/>
      </c>
      <c r="G737" s="94" t="str">
        <f ca="1">IF(B737="","",OFFSET(List1!R$11,tisk!A736,0))</f>
        <v/>
      </c>
      <c r="H737" s="97" t="str">
        <f ca="1">IF(B737="","",OFFSET(List1!S$11,tisk!A736,0))</f>
        <v/>
      </c>
      <c r="I737" s="95" t="str">
        <f ca="1">IF(B737="","",OFFSET(List1!T$11,tisk!A736,0))</f>
        <v/>
      </c>
      <c r="J737" s="95" t="str">
        <f ca="1">IF(B737="","",OFFSET(List1!U$11,tisk!A736,0))</f>
        <v/>
      </c>
      <c r="K737" s="95" t="str">
        <f ca="1">IF(B737="","",OFFSET(List1!V$11,tisk!A736,0))</f>
        <v/>
      </c>
      <c r="L737" s="95" t="str">
        <f ca="1">IF(B737="","",OFFSET(List1!W$11,tisk!A736,0))</f>
        <v/>
      </c>
      <c r="M737" s="94" t="str">
        <f ca="1">IF(B737="","",OFFSET(List1!X$11,tisk!A736,0))</f>
        <v/>
      </c>
    </row>
    <row r="738" spans="1:13" s="2" customFormat="1" ht="75" customHeight="1" x14ac:dyDescent="0.25">
      <c r="A738" s="59"/>
      <c r="B738" s="95"/>
      <c r="C738" s="3" t="str">
        <f ca="1">IF(B737="","",CONCATENATE("Okres ",OFFSET(List1!G$11,tisk!A736,0),"
","Právní forma","
",OFFSET(List1!H$11,tisk!A736,0),"
","IČO ",OFFSET(List1!I$11,tisk!A736,0),"
 ","B.Ú. ",OFFSET(List1!J$11,tisk!A736,0)))</f>
        <v/>
      </c>
      <c r="D738" s="5" t="str">
        <f ca="1">IF(B737="","",OFFSET(List1!M$11,tisk!A736,0))</f>
        <v/>
      </c>
      <c r="E738" s="96"/>
      <c r="F738" s="86"/>
      <c r="G738" s="94"/>
      <c r="H738" s="97"/>
      <c r="I738" s="95"/>
      <c r="J738" s="95"/>
      <c r="K738" s="95"/>
      <c r="L738" s="95"/>
      <c r="M738" s="94"/>
    </row>
    <row r="739" spans="1:13" s="2" customFormat="1" ht="30" customHeight="1" x14ac:dyDescent="0.25">
      <c r="A739" s="59">
        <f>ROW()/3-1</f>
        <v>245.33333333333334</v>
      </c>
      <c r="B739" s="95"/>
      <c r="C739" s="3" t="str">
        <f ca="1">IF(B737="","",CONCATENATE("Zástupce","
",OFFSET(List1!K$11,tisk!A736,0)))</f>
        <v/>
      </c>
      <c r="D739" s="5" t="str">
        <f ca="1">IF(B737="","",CONCATENATE("Dotace bude použita na:",OFFSET(List1!N$11,tisk!A736,0)))</f>
        <v/>
      </c>
      <c r="E739" s="96"/>
      <c r="F739" s="88" t="str">
        <f ca="1">IF(B737="","",OFFSET(List1!Q$11,tisk!A736,0))</f>
        <v/>
      </c>
      <c r="G739" s="94"/>
      <c r="H739" s="97"/>
      <c r="I739" s="95"/>
      <c r="J739" s="95"/>
      <c r="K739" s="95"/>
      <c r="L739" s="95"/>
      <c r="M739" s="94"/>
    </row>
    <row r="740" spans="1:13" s="2" customFormat="1" ht="75" customHeight="1" x14ac:dyDescent="0.25">
      <c r="A740" s="59"/>
      <c r="B740" s="95" t="str">
        <f ca="1">IF(OFFSET(List1!B$11,tisk!A739,0)&gt;0,OFFSET(List1!B$11,tisk!A739,0),"")</f>
        <v/>
      </c>
      <c r="C740" s="3" t="str">
        <f ca="1">IF(B740="","",CONCATENATE(OFFSET(List1!C$11,tisk!A739,0),"
",OFFSET(List1!D$11,tisk!A739,0),"
",OFFSET(List1!E$11,tisk!A739,0),"
",OFFSET(List1!F$11,tisk!A739,0)))</f>
        <v/>
      </c>
      <c r="D740" s="87" t="str">
        <f ca="1">IF(B740="","",OFFSET(List1!L$11,tisk!A739,0))</f>
        <v/>
      </c>
      <c r="E740" s="96" t="str">
        <f ca="1">IF(B740="","",OFFSET(List1!O$11,tisk!A739,0))</f>
        <v/>
      </c>
      <c r="F740" s="88" t="str">
        <f ca="1">IF(B740="","",OFFSET(List1!P$11,tisk!A739,0))</f>
        <v/>
      </c>
      <c r="G740" s="94" t="str">
        <f ca="1">IF(B740="","",OFFSET(List1!R$11,tisk!A739,0))</f>
        <v/>
      </c>
      <c r="H740" s="97" t="str">
        <f ca="1">IF(B740="","",OFFSET(List1!S$11,tisk!A739,0))</f>
        <v/>
      </c>
      <c r="I740" s="95" t="str">
        <f ca="1">IF(B740="","",OFFSET(List1!T$11,tisk!A739,0))</f>
        <v/>
      </c>
      <c r="J740" s="95" t="str">
        <f ca="1">IF(B740="","",OFFSET(List1!U$11,tisk!A739,0))</f>
        <v/>
      </c>
      <c r="K740" s="95" t="str">
        <f ca="1">IF(B740="","",OFFSET(List1!V$11,tisk!A739,0))</f>
        <v/>
      </c>
      <c r="L740" s="95" t="str">
        <f ca="1">IF(B740="","",OFFSET(List1!W$11,tisk!A739,0))</f>
        <v/>
      </c>
      <c r="M740" s="94" t="str">
        <f ca="1">IF(B740="","",OFFSET(List1!X$11,tisk!A739,0))</f>
        <v/>
      </c>
    </row>
    <row r="741" spans="1:13" s="2" customFormat="1" ht="75" customHeight="1" x14ac:dyDescent="0.25">
      <c r="A741" s="59"/>
      <c r="B741" s="95"/>
      <c r="C741" s="3" t="str">
        <f ca="1">IF(B740="","",CONCATENATE("Okres ",OFFSET(List1!G$11,tisk!A739,0),"
","Právní forma","
",OFFSET(List1!H$11,tisk!A739,0),"
","IČO ",OFFSET(List1!I$11,tisk!A739,0),"
 ","B.Ú. ",OFFSET(List1!J$11,tisk!A739,0)))</f>
        <v/>
      </c>
      <c r="D741" s="5" t="str">
        <f ca="1">IF(B740="","",OFFSET(List1!M$11,tisk!A739,0))</f>
        <v/>
      </c>
      <c r="E741" s="96"/>
      <c r="F741" s="86"/>
      <c r="G741" s="94"/>
      <c r="H741" s="97"/>
      <c r="I741" s="95"/>
      <c r="J741" s="95"/>
      <c r="K741" s="95"/>
      <c r="L741" s="95"/>
      <c r="M741" s="94"/>
    </row>
    <row r="742" spans="1:13" s="2" customFormat="1" ht="30" customHeight="1" x14ac:dyDescent="0.25">
      <c r="A742" s="59">
        <f>ROW()/3-1</f>
        <v>246.33333333333334</v>
      </c>
      <c r="B742" s="95"/>
      <c r="C742" s="3" t="str">
        <f ca="1">IF(B740="","",CONCATENATE("Zástupce","
",OFFSET(List1!K$11,tisk!A739,0)))</f>
        <v/>
      </c>
      <c r="D742" s="5" t="str">
        <f ca="1">IF(B740="","",CONCATENATE("Dotace bude použita na:",OFFSET(List1!N$11,tisk!A739,0)))</f>
        <v/>
      </c>
      <c r="E742" s="96"/>
      <c r="F742" s="88" t="str">
        <f ca="1">IF(B740="","",OFFSET(List1!Q$11,tisk!A739,0))</f>
        <v/>
      </c>
      <c r="G742" s="94"/>
      <c r="H742" s="97"/>
      <c r="I742" s="95"/>
      <c r="J742" s="95"/>
      <c r="K742" s="95"/>
      <c r="L742" s="95"/>
      <c r="M742" s="94"/>
    </row>
    <row r="743" spans="1:13" s="2" customFormat="1" ht="75" customHeight="1" x14ac:dyDescent="0.25">
      <c r="A743" s="59"/>
      <c r="B743" s="95" t="str">
        <f ca="1">IF(OFFSET(List1!B$11,tisk!A742,0)&gt;0,OFFSET(List1!B$11,tisk!A742,0),"")</f>
        <v/>
      </c>
      <c r="C743" s="3" t="str">
        <f ca="1">IF(B743="","",CONCATENATE(OFFSET(List1!C$11,tisk!A742,0),"
",OFFSET(List1!D$11,tisk!A742,0),"
",OFFSET(List1!E$11,tisk!A742,0),"
",OFFSET(List1!F$11,tisk!A742,0)))</f>
        <v/>
      </c>
      <c r="D743" s="87" t="str">
        <f ca="1">IF(B743="","",OFFSET(List1!L$11,tisk!A742,0))</f>
        <v/>
      </c>
      <c r="E743" s="96" t="str">
        <f ca="1">IF(B743="","",OFFSET(List1!O$11,tisk!A742,0))</f>
        <v/>
      </c>
      <c r="F743" s="88" t="str">
        <f ca="1">IF(B743="","",OFFSET(List1!P$11,tisk!A742,0))</f>
        <v/>
      </c>
      <c r="G743" s="94" t="str">
        <f ca="1">IF(B743="","",OFFSET(List1!R$11,tisk!A742,0))</f>
        <v/>
      </c>
      <c r="H743" s="97" t="str">
        <f ca="1">IF(B743="","",OFFSET(List1!S$11,tisk!A742,0))</f>
        <v/>
      </c>
      <c r="I743" s="95" t="str">
        <f ca="1">IF(B743="","",OFFSET(List1!T$11,tisk!A742,0))</f>
        <v/>
      </c>
      <c r="J743" s="95" t="str">
        <f ca="1">IF(B743="","",OFFSET(List1!U$11,tisk!A742,0))</f>
        <v/>
      </c>
      <c r="K743" s="95" t="str">
        <f ca="1">IF(B743="","",OFFSET(List1!V$11,tisk!A742,0))</f>
        <v/>
      </c>
      <c r="L743" s="95" t="str">
        <f ca="1">IF(B743="","",OFFSET(List1!W$11,tisk!A742,0))</f>
        <v/>
      </c>
      <c r="M743" s="94" t="str">
        <f ca="1">IF(B743="","",OFFSET(List1!X$11,tisk!A742,0))</f>
        <v/>
      </c>
    </row>
    <row r="744" spans="1:13" s="2" customFormat="1" ht="75" customHeight="1" x14ac:dyDescent="0.25">
      <c r="A744" s="59"/>
      <c r="B744" s="95"/>
      <c r="C744" s="3" t="str">
        <f ca="1">IF(B743="","",CONCATENATE("Okres ",OFFSET(List1!G$11,tisk!A742,0),"
","Právní forma","
",OFFSET(List1!H$11,tisk!A742,0),"
","IČO ",OFFSET(List1!I$11,tisk!A742,0),"
 ","B.Ú. ",OFFSET(List1!J$11,tisk!A742,0)))</f>
        <v/>
      </c>
      <c r="D744" s="5" t="str">
        <f ca="1">IF(B743="","",OFFSET(List1!M$11,tisk!A742,0))</f>
        <v/>
      </c>
      <c r="E744" s="96"/>
      <c r="F744" s="86"/>
      <c r="G744" s="94"/>
      <c r="H744" s="97"/>
      <c r="I744" s="95"/>
      <c r="J744" s="95"/>
      <c r="K744" s="95"/>
      <c r="L744" s="95"/>
      <c r="M744" s="94"/>
    </row>
    <row r="745" spans="1:13" s="2" customFormat="1" ht="30" customHeight="1" x14ac:dyDescent="0.25">
      <c r="A745" s="59">
        <f>ROW()/3-1</f>
        <v>247.33333333333334</v>
      </c>
      <c r="B745" s="95"/>
      <c r="C745" s="3" t="str">
        <f ca="1">IF(B743="","",CONCATENATE("Zástupce","
",OFFSET(List1!K$11,tisk!A742,0)))</f>
        <v/>
      </c>
      <c r="D745" s="5" t="str">
        <f ca="1">IF(B743="","",CONCATENATE("Dotace bude použita na:",OFFSET(List1!N$11,tisk!A742,0)))</f>
        <v/>
      </c>
      <c r="E745" s="96"/>
      <c r="F745" s="88" t="str">
        <f ca="1">IF(B743="","",OFFSET(List1!Q$11,tisk!A742,0))</f>
        <v/>
      </c>
      <c r="G745" s="94"/>
      <c r="H745" s="97"/>
      <c r="I745" s="95"/>
      <c r="J745" s="95"/>
      <c r="K745" s="95"/>
      <c r="L745" s="95"/>
      <c r="M745" s="94"/>
    </row>
    <row r="746" spans="1:13" s="2" customFormat="1" ht="75" customHeight="1" x14ac:dyDescent="0.25">
      <c r="A746" s="59"/>
      <c r="B746" s="95" t="str">
        <f ca="1">IF(OFFSET(List1!B$11,tisk!A745,0)&gt;0,OFFSET(List1!B$11,tisk!A745,0),"")</f>
        <v/>
      </c>
      <c r="C746" s="3" t="str">
        <f ca="1">IF(B746="","",CONCATENATE(OFFSET(List1!C$11,tisk!A745,0),"
",OFFSET(List1!D$11,tisk!A745,0),"
",OFFSET(List1!E$11,tisk!A745,0),"
",OFFSET(List1!F$11,tisk!A745,0)))</f>
        <v/>
      </c>
      <c r="D746" s="87" t="str">
        <f ca="1">IF(B746="","",OFFSET(List1!L$11,tisk!A745,0))</f>
        <v/>
      </c>
      <c r="E746" s="96" t="str">
        <f ca="1">IF(B746="","",OFFSET(List1!O$11,tisk!A745,0))</f>
        <v/>
      </c>
      <c r="F746" s="88" t="str">
        <f ca="1">IF(B746="","",OFFSET(List1!P$11,tisk!A745,0))</f>
        <v/>
      </c>
      <c r="G746" s="94" t="str">
        <f ca="1">IF(B746="","",OFFSET(List1!R$11,tisk!A745,0))</f>
        <v/>
      </c>
      <c r="H746" s="97" t="str">
        <f ca="1">IF(B746="","",OFFSET(List1!S$11,tisk!A745,0))</f>
        <v/>
      </c>
      <c r="I746" s="95" t="str">
        <f ca="1">IF(B746="","",OFFSET(List1!T$11,tisk!A745,0))</f>
        <v/>
      </c>
      <c r="J746" s="95" t="str">
        <f ca="1">IF(B746="","",OFFSET(List1!U$11,tisk!A745,0))</f>
        <v/>
      </c>
      <c r="K746" s="95" t="str">
        <f ca="1">IF(B746="","",OFFSET(List1!V$11,tisk!A745,0))</f>
        <v/>
      </c>
      <c r="L746" s="95" t="str">
        <f ca="1">IF(B746="","",OFFSET(List1!W$11,tisk!A745,0))</f>
        <v/>
      </c>
      <c r="M746" s="94" t="str">
        <f ca="1">IF(B746="","",OFFSET(List1!X$11,tisk!A745,0))</f>
        <v/>
      </c>
    </row>
    <row r="747" spans="1:13" s="2" customFormat="1" ht="75" customHeight="1" x14ac:dyDescent="0.25">
      <c r="A747" s="59"/>
      <c r="B747" s="95"/>
      <c r="C747" s="3" t="str">
        <f ca="1">IF(B746="","",CONCATENATE("Okres ",OFFSET(List1!G$11,tisk!A745,0),"
","Právní forma","
",OFFSET(List1!H$11,tisk!A745,0),"
","IČO ",OFFSET(List1!I$11,tisk!A745,0),"
 ","B.Ú. ",OFFSET(List1!J$11,tisk!A745,0)))</f>
        <v/>
      </c>
      <c r="D747" s="5" t="str">
        <f ca="1">IF(B746="","",OFFSET(List1!M$11,tisk!A745,0))</f>
        <v/>
      </c>
      <c r="E747" s="96"/>
      <c r="F747" s="86"/>
      <c r="G747" s="94"/>
      <c r="H747" s="97"/>
      <c r="I747" s="95"/>
      <c r="J747" s="95"/>
      <c r="K747" s="95"/>
      <c r="L747" s="95"/>
      <c r="M747" s="94"/>
    </row>
    <row r="748" spans="1:13" s="2" customFormat="1" ht="30" customHeight="1" x14ac:dyDescent="0.25">
      <c r="A748" s="59">
        <f>ROW()/3-1</f>
        <v>248.33333333333334</v>
      </c>
      <c r="B748" s="95"/>
      <c r="C748" s="3" t="str">
        <f ca="1">IF(B746="","",CONCATENATE("Zástupce","
",OFFSET(List1!K$11,tisk!A745,0)))</f>
        <v/>
      </c>
      <c r="D748" s="5" t="str">
        <f ca="1">IF(B746="","",CONCATENATE("Dotace bude použita na:",OFFSET(List1!N$11,tisk!A745,0)))</f>
        <v/>
      </c>
      <c r="E748" s="96"/>
      <c r="F748" s="88" t="str">
        <f ca="1">IF(B746="","",OFFSET(List1!Q$11,tisk!A745,0))</f>
        <v/>
      </c>
      <c r="G748" s="94"/>
      <c r="H748" s="97"/>
      <c r="I748" s="95"/>
      <c r="J748" s="95"/>
      <c r="K748" s="95"/>
      <c r="L748" s="95"/>
      <c r="M748" s="94"/>
    </row>
    <row r="749" spans="1:13" s="2" customFormat="1" ht="75" customHeight="1" x14ac:dyDescent="0.25">
      <c r="A749" s="59"/>
      <c r="B749" s="95" t="str">
        <f ca="1">IF(OFFSET(List1!B$11,tisk!A748,0)&gt;0,OFFSET(List1!B$11,tisk!A748,0),"")</f>
        <v/>
      </c>
      <c r="C749" s="3" t="str">
        <f ca="1">IF(B749="","",CONCATENATE(OFFSET(List1!C$11,tisk!A748,0),"
",OFFSET(List1!D$11,tisk!A748,0),"
",OFFSET(List1!E$11,tisk!A748,0),"
",OFFSET(List1!F$11,tisk!A748,0)))</f>
        <v/>
      </c>
      <c r="D749" s="87" t="str">
        <f ca="1">IF(B749="","",OFFSET(List1!L$11,tisk!A748,0))</f>
        <v/>
      </c>
      <c r="E749" s="96" t="str">
        <f ca="1">IF(B749="","",OFFSET(List1!O$11,tisk!A748,0))</f>
        <v/>
      </c>
      <c r="F749" s="88" t="str">
        <f ca="1">IF(B749="","",OFFSET(List1!P$11,tisk!A748,0))</f>
        <v/>
      </c>
      <c r="G749" s="94" t="str">
        <f ca="1">IF(B749="","",OFFSET(List1!R$11,tisk!A748,0))</f>
        <v/>
      </c>
      <c r="H749" s="97" t="str">
        <f ca="1">IF(B749="","",OFFSET(List1!S$11,tisk!A748,0))</f>
        <v/>
      </c>
      <c r="I749" s="95" t="str">
        <f ca="1">IF(B749="","",OFFSET(List1!T$11,tisk!A748,0))</f>
        <v/>
      </c>
      <c r="J749" s="95" t="str">
        <f ca="1">IF(B749="","",OFFSET(List1!U$11,tisk!A748,0))</f>
        <v/>
      </c>
      <c r="K749" s="95" t="str">
        <f ca="1">IF(B749="","",OFFSET(List1!V$11,tisk!A748,0))</f>
        <v/>
      </c>
      <c r="L749" s="95" t="str">
        <f ca="1">IF(B749="","",OFFSET(List1!W$11,tisk!A748,0))</f>
        <v/>
      </c>
      <c r="M749" s="94" t="str">
        <f ca="1">IF(B749="","",OFFSET(List1!X$11,tisk!A748,0))</f>
        <v/>
      </c>
    </row>
    <row r="750" spans="1:13" s="2" customFormat="1" ht="75" customHeight="1" x14ac:dyDescent="0.25">
      <c r="A750" s="59"/>
      <c r="B750" s="95"/>
      <c r="C750" s="3" t="str">
        <f ca="1">IF(B749="","",CONCATENATE("Okres ",OFFSET(List1!G$11,tisk!A748,0),"
","Právní forma","
",OFFSET(List1!H$11,tisk!A748,0),"
","IČO ",OFFSET(List1!I$11,tisk!A748,0),"
 ","B.Ú. ",OFFSET(List1!J$11,tisk!A748,0)))</f>
        <v/>
      </c>
      <c r="D750" s="5" t="str">
        <f ca="1">IF(B749="","",OFFSET(List1!M$11,tisk!A748,0))</f>
        <v/>
      </c>
      <c r="E750" s="96"/>
      <c r="F750" s="86"/>
      <c r="G750" s="94"/>
      <c r="H750" s="97"/>
      <c r="I750" s="95"/>
      <c r="J750" s="95"/>
      <c r="K750" s="95"/>
      <c r="L750" s="95"/>
      <c r="M750" s="94"/>
    </row>
    <row r="751" spans="1:13" s="2" customFormat="1" ht="30" customHeight="1" x14ac:dyDescent="0.25">
      <c r="A751" s="59">
        <f>ROW()/3-1</f>
        <v>249.33333333333334</v>
      </c>
      <c r="B751" s="95"/>
      <c r="C751" s="3" t="str">
        <f ca="1">IF(B749="","",CONCATENATE("Zástupce","
",OFFSET(List1!K$11,tisk!A748,0)))</f>
        <v/>
      </c>
      <c r="D751" s="5" t="str">
        <f ca="1">IF(B749="","",CONCATENATE("Dotace bude použita na:",OFFSET(List1!N$11,tisk!A748,0)))</f>
        <v/>
      </c>
      <c r="E751" s="96"/>
      <c r="F751" s="88" t="str">
        <f ca="1">IF(B749="","",OFFSET(List1!Q$11,tisk!A748,0))</f>
        <v/>
      </c>
      <c r="G751" s="94"/>
      <c r="H751" s="97"/>
      <c r="I751" s="95"/>
      <c r="J751" s="95"/>
      <c r="K751" s="95"/>
      <c r="L751" s="95"/>
      <c r="M751" s="94"/>
    </row>
    <row r="752" spans="1:13" s="2" customFormat="1" ht="75" customHeight="1" x14ac:dyDescent="0.25">
      <c r="A752" s="59"/>
      <c r="B752" s="95" t="str">
        <f ca="1">IF(OFFSET(List1!B$11,tisk!A751,0)&gt;0,OFFSET(List1!B$11,tisk!A751,0),"")</f>
        <v/>
      </c>
      <c r="C752" s="3" t="str">
        <f ca="1">IF(B752="","",CONCATENATE(OFFSET(List1!C$11,tisk!A751,0),"
",OFFSET(List1!D$11,tisk!A751,0),"
",OFFSET(List1!E$11,tisk!A751,0),"
",OFFSET(List1!F$11,tisk!A751,0)))</f>
        <v/>
      </c>
      <c r="D752" s="87" t="str">
        <f ca="1">IF(B752="","",OFFSET(List1!L$11,tisk!A751,0))</f>
        <v/>
      </c>
      <c r="E752" s="96" t="str">
        <f ca="1">IF(B752="","",OFFSET(List1!O$11,tisk!A751,0))</f>
        <v/>
      </c>
      <c r="F752" s="88" t="str">
        <f ca="1">IF(B752="","",OFFSET(List1!P$11,tisk!A751,0))</f>
        <v/>
      </c>
      <c r="G752" s="94" t="str">
        <f ca="1">IF(B752="","",OFFSET(List1!R$11,tisk!A751,0))</f>
        <v/>
      </c>
      <c r="H752" s="97" t="str">
        <f ca="1">IF(B752="","",OFFSET(List1!S$11,tisk!A751,0))</f>
        <v/>
      </c>
      <c r="I752" s="95" t="str">
        <f ca="1">IF(B752="","",OFFSET(List1!T$11,tisk!A751,0))</f>
        <v/>
      </c>
      <c r="J752" s="95" t="str">
        <f ca="1">IF(B752="","",OFFSET(List1!U$11,tisk!A751,0))</f>
        <v/>
      </c>
      <c r="K752" s="95" t="str">
        <f ca="1">IF(B752="","",OFFSET(List1!V$11,tisk!A751,0))</f>
        <v/>
      </c>
      <c r="L752" s="95" t="str">
        <f ca="1">IF(B752="","",OFFSET(List1!W$11,tisk!A751,0))</f>
        <v/>
      </c>
      <c r="M752" s="94" t="str">
        <f ca="1">IF(B752="","",OFFSET(List1!X$11,tisk!A751,0))</f>
        <v/>
      </c>
    </row>
    <row r="753" spans="1:13" s="2" customFormat="1" ht="75" customHeight="1" x14ac:dyDescent="0.25">
      <c r="A753" s="59"/>
      <c r="B753" s="95"/>
      <c r="C753" s="3" t="str">
        <f ca="1">IF(B752="","",CONCATENATE("Okres ",OFFSET(List1!G$11,tisk!A751,0),"
","Právní forma","
",OFFSET(List1!H$11,tisk!A751,0),"
","IČO ",OFFSET(List1!I$11,tisk!A751,0),"
 ","B.Ú. ",OFFSET(List1!J$11,tisk!A751,0)))</f>
        <v/>
      </c>
      <c r="D753" s="5" t="str">
        <f ca="1">IF(B752="","",OFFSET(List1!M$11,tisk!A751,0))</f>
        <v/>
      </c>
      <c r="E753" s="96"/>
      <c r="F753" s="86"/>
      <c r="G753" s="94"/>
      <c r="H753" s="97"/>
      <c r="I753" s="95"/>
      <c r="J753" s="95"/>
      <c r="K753" s="95"/>
      <c r="L753" s="95"/>
      <c r="M753" s="94"/>
    </row>
    <row r="754" spans="1:13" s="2" customFormat="1" ht="30" customHeight="1" x14ac:dyDescent="0.25">
      <c r="A754" s="59">
        <f>ROW()/3-1</f>
        <v>250.33333333333334</v>
      </c>
      <c r="B754" s="95"/>
      <c r="C754" s="3" t="str">
        <f ca="1">IF(B752="","",CONCATENATE("Zástupce","
",OFFSET(List1!K$11,tisk!A751,0)))</f>
        <v/>
      </c>
      <c r="D754" s="5" t="str">
        <f ca="1">IF(B752="","",CONCATENATE("Dotace bude použita na:",OFFSET(List1!N$11,tisk!A751,0)))</f>
        <v/>
      </c>
      <c r="E754" s="96"/>
      <c r="F754" s="88" t="str">
        <f ca="1">IF(B752="","",OFFSET(List1!Q$11,tisk!A751,0))</f>
        <v/>
      </c>
      <c r="G754" s="94"/>
      <c r="H754" s="97"/>
      <c r="I754" s="95"/>
      <c r="J754" s="95"/>
      <c r="K754" s="95"/>
      <c r="L754" s="95"/>
      <c r="M754" s="94"/>
    </row>
    <row r="755" spans="1:13" s="2" customFormat="1" ht="75" customHeight="1" x14ac:dyDescent="0.25">
      <c r="A755" s="59"/>
      <c r="B755" s="95" t="str">
        <f ca="1">IF(OFFSET(List1!B$11,tisk!A754,0)&gt;0,OFFSET(List1!B$11,tisk!A754,0),"")</f>
        <v/>
      </c>
      <c r="C755" s="3" t="str">
        <f ca="1">IF(B755="","",CONCATENATE(OFFSET(List1!C$11,tisk!A754,0),"
",OFFSET(List1!D$11,tisk!A754,0),"
",OFFSET(List1!E$11,tisk!A754,0),"
",OFFSET(List1!F$11,tisk!A754,0)))</f>
        <v/>
      </c>
      <c r="D755" s="87" t="str">
        <f ca="1">IF(B755="","",OFFSET(List1!L$11,tisk!A754,0))</f>
        <v/>
      </c>
      <c r="E755" s="96" t="str">
        <f ca="1">IF(B755="","",OFFSET(List1!O$11,tisk!A754,0))</f>
        <v/>
      </c>
      <c r="F755" s="88" t="str">
        <f ca="1">IF(B755="","",OFFSET(List1!P$11,tisk!A754,0))</f>
        <v/>
      </c>
      <c r="G755" s="94" t="str">
        <f ca="1">IF(B755="","",OFFSET(List1!R$11,tisk!A754,0))</f>
        <v/>
      </c>
      <c r="H755" s="97" t="str">
        <f ca="1">IF(B755="","",OFFSET(List1!S$11,tisk!A754,0))</f>
        <v/>
      </c>
      <c r="I755" s="95" t="str">
        <f ca="1">IF(B755="","",OFFSET(List1!T$11,tisk!A754,0))</f>
        <v/>
      </c>
      <c r="J755" s="95" t="str">
        <f ca="1">IF(B755="","",OFFSET(List1!U$11,tisk!A754,0))</f>
        <v/>
      </c>
      <c r="K755" s="95" t="str">
        <f ca="1">IF(B755="","",OFFSET(List1!V$11,tisk!A754,0))</f>
        <v/>
      </c>
      <c r="L755" s="95" t="str">
        <f ca="1">IF(B755="","",OFFSET(List1!W$11,tisk!A754,0))</f>
        <v/>
      </c>
      <c r="M755" s="94" t="str">
        <f ca="1">IF(B755="","",OFFSET(List1!X$11,tisk!A754,0))</f>
        <v/>
      </c>
    </row>
    <row r="756" spans="1:13" s="2" customFormat="1" ht="75" customHeight="1" x14ac:dyDescent="0.25">
      <c r="A756" s="59"/>
      <c r="B756" s="95"/>
      <c r="C756" s="3" t="str">
        <f ca="1">IF(B755="","",CONCATENATE("Okres ",OFFSET(List1!G$11,tisk!A754,0),"
","Právní forma","
",OFFSET(List1!H$11,tisk!A754,0),"
","IČO ",OFFSET(List1!I$11,tisk!A754,0),"
 ","B.Ú. ",OFFSET(List1!J$11,tisk!A754,0)))</f>
        <v/>
      </c>
      <c r="D756" s="5" t="str">
        <f ca="1">IF(B755="","",OFFSET(List1!M$11,tisk!A754,0))</f>
        <v/>
      </c>
      <c r="E756" s="96"/>
      <c r="F756" s="86"/>
      <c r="G756" s="94"/>
      <c r="H756" s="97"/>
      <c r="I756" s="95"/>
      <c r="J756" s="95"/>
      <c r="K756" s="95"/>
      <c r="L756" s="95"/>
      <c r="M756" s="94"/>
    </row>
    <row r="757" spans="1:13" s="2" customFormat="1" ht="30" customHeight="1" x14ac:dyDescent="0.25">
      <c r="A757" s="59">
        <f>ROW()/3-1</f>
        <v>251.33333333333334</v>
      </c>
      <c r="B757" s="95"/>
      <c r="C757" s="3" t="str">
        <f ca="1">IF(B755="","",CONCATENATE("Zástupce","
",OFFSET(List1!K$11,tisk!A754,0)))</f>
        <v/>
      </c>
      <c r="D757" s="5" t="str">
        <f ca="1">IF(B755="","",CONCATENATE("Dotace bude použita na:",OFFSET(List1!N$11,tisk!A754,0)))</f>
        <v/>
      </c>
      <c r="E757" s="96"/>
      <c r="F757" s="88" t="str">
        <f ca="1">IF(B755="","",OFFSET(List1!Q$11,tisk!A754,0))</f>
        <v/>
      </c>
      <c r="G757" s="94"/>
      <c r="H757" s="97"/>
      <c r="I757" s="95"/>
      <c r="J757" s="95"/>
      <c r="K757" s="95"/>
      <c r="L757" s="95"/>
      <c r="M757" s="94"/>
    </row>
    <row r="758" spans="1:13" s="2" customFormat="1" ht="75" customHeight="1" x14ac:dyDescent="0.25">
      <c r="A758" s="59"/>
      <c r="B758" s="95" t="str">
        <f ca="1">IF(OFFSET(List1!B$11,tisk!A757,0)&gt;0,OFFSET(List1!B$11,tisk!A757,0),"")</f>
        <v/>
      </c>
      <c r="C758" s="3" t="str">
        <f ca="1">IF(B758="","",CONCATENATE(OFFSET(List1!C$11,tisk!A757,0),"
",OFFSET(List1!D$11,tisk!A757,0),"
",OFFSET(List1!E$11,tisk!A757,0),"
",OFFSET(List1!F$11,tisk!A757,0)))</f>
        <v/>
      </c>
      <c r="D758" s="87" t="str">
        <f ca="1">IF(B758="","",OFFSET(List1!L$11,tisk!A757,0))</f>
        <v/>
      </c>
      <c r="E758" s="96" t="str">
        <f ca="1">IF(B758="","",OFFSET(List1!O$11,tisk!A757,0))</f>
        <v/>
      </c>
      <c r="F758" s="88" t="str">
        <f ca="1">IF(B758="","",OFFSET(List1!P$11,tisk!A757,0))</f>
        <v/>
      </c>
      <c r="G758" s="94" t="str">
        <f ca="1">IF(B758="","",OFFSET(List1!R$11,tisk!A757,0))</f>
        <v/>
      </c>
      <c r="H758" s="97" t="str">
        <f ca="1">IF(B758="","",OFFSET(List1!S$11,tisk!A757,0))</f>
        <v/>
      </c>
      <c r="I758" s="95" t="str">
        <f ca="1">IF(B758="","",OFFSET(List1!T$11,tisk!A757,0))</f>
        <v/>
      </c>
      <c r="J758" s="95" t="str">
        <f ca="1">IF(B758="","",OFFSET(List1!U$11,tisk!A757,0))</f>
        <v/>
      </c>
      <c r="K758" s="95" t="str">
        <f ca="1">IF(B758="","",OFFSET(List1!V$11,tisk!A757,0))</f>
        <v/>
      </c>
      <c r="L758" s="95" t="str">
        <f ca="1">IF(B758="","",OFFSET(List1!W$11,tisk!A757,0))</f>
        <v/>
      </c>
      <c r="M758" s="94" t="str">
        <f ca="1">IF(B758="","",OFFSET(List1!X$11,tisk!A757,0))</f>
        <v/>
      </c>
    </row>
    <row r="759" spans="1:13" s="2" customFormat="1" ht="75" customHeight="1" x14ac:dyDescent="0.25">
      <c r="A759" s="59"/>
      <c r="B759" s="95"/>
      <c r="C759" s="3" t="str">
        <f ca="1">IF(B758="","",CONCATENATE("Okres ",OFFSET(List1!G$11,tisk!A757,0),"
","Právní forma","
",OFFSET(List1!H$11,tisk!A757,0),"
","IČO ",OFFSET(List1!I$11,tisk!A757,0),"
 ","B.Ú. ",OFFSET(List1!J$11,tisk!A757,0)))</f>
        <v/>
      </c>
      <c r="D759" s="5" t="str">
        <f ca="1">IF(B758="","",OFFSET(List1!M$11,tisk!A757,0))</f>
        <v/>
      </c>
      <c r="E759" s="96"/>
      <c r="F759" s="86"/>
      <c r="G759" s="94"/>
      <c r="H759" s="97"/>
      <c r="I759" s="95"/>
      <c r="J759" s="95"/>
      <c r="K759" s="95"/>
      <c r="L759" s="95"/>
      <c r="M759" s="94"/>
    </row>
    <row r="760" spans="1:13" s="2" customFormat="1" ht="30" customHeight="1" x14ac:dyDescent="0.25">
      <c r="A760" s="59">
        <f>ROW()/3-1</f>
        <v>252.33333333333334</v>
      </c>
      <c r="B760" s="95"/>
      <c r="C760" s="3" t="str">
        <f ca="1">IF(B758="","",CONCATENATE("Zástupce","
",OFFSET(List1!K$11,tisk!A757,0)))</f>
        <v/>
      </c>
      <c r="D760" s="5" t="str">
        <f ca="1">IF(B758="","",CONCATENATE("Dotace bude použita na:",OFFSET(List1!N$11,tisk!A757,0)))</f>
        <v/>
      </c>
      <c r="E760" s="96"/>
      <c r="F760" s="88" t="str">
        <f ca="1">IF(B758="","",OFFSET(List1!Q$11,tisk!A757,0))</f>
        <v/>
      </c>
      <c r="G760" s="94"/>
      <c r="H760" s="97"/>
      <c r="I760" s="95"/>
      <c r="J760" s="95"/>
      <c r="K760" s="95"/>
      <c r="L760" s="95"/>
      <c r="M760" s="94"/>
    </row>
    <row r="761" spans="1:13" s="2" customFormat="1" ht="75" customHeight="1" x14ac:dyDescent="0.25">
      <c r="A761" s="59"/>
      <c r="B761" s="95" t="str">
        <f ca="1">IF(OFFSET(List1!B$11,tisk!A760,0)&gt;0,OFFSET(List1!B$11,tisk!A760,0),"")</f>
        <v/>
      </c>
      <c r="C761" s="3" t="str">
        <f ca="1">IF(B761="","",CONCATENATE(OFFSET(List1!C$11,tisk!A760,0),"
",OFFSET(List1!D$11,tisk!A760,0),"
",OFFSET(List1!E$11,tisk!A760,0),"
",OFFSET(List1!F$11,tisk!A760,0)))</f>
        <v/>
      </c>
      <c r="D761" s="87" t="str">
        <f ca="1">IF(B761="","",OFFSET(List1!L$11,tisk!A760,0))</f>
        <v/>
      </c>
      <c r="E761" s="96" t="str">
        <f ca="1">IF(B761="","",OFFSET(List1!O$11,tisk!A760,0))</f>
        <v/>
      </c>
      <c r="F761" s="88" t="str">
        <f ca="1">IF(B761="","",OFFSET(List1!P$11,tisk!A760,0))</f>
        <v/>
      </c>
      <c r="G761" s="94" t="str">
        <f ca="1">IF(B761="","",OFFSET(List1!R$11,tisk!A760,0))</f>
        <v/>
      </c>
      <c r="H761" s="97" t="str">
        <f ca="1">IF(B761="","",OFFSET(List1!S$11,tisk!A760,0))</f>
        <v/>
      </c>
      <c r="I761" s="95" t="str">
        <f ca="1">IF(B761="","",OFFSET(List1!T$11,tisk!A760,0))</f>
        <v/>
      </c>
      <c r="J761" s="95" t="str">
        <f ca="1">IF(B761="","",OFFSET(List1!U$11,tisk!A760,0))</f>
        <v/>
      </c>
      <c r="K761" s="95" t="str">
        <f ca="1">IF(B761="","",OFFSET(List1!V$11,tisk!A760,0))</f>
        <v/>
      </c>
      <c r="L761" s="95" t="str">
        <f ca="1">IF(B761="","",OFFSET(List1!W$11,tisk!A760,0))</f>
        <v/>
      </c>
      <c r="M761" s="94" t="str">
        <f ca="1">IF(B761="","",OFFSET(List1!X$11,tisk!A760,0))</f>
        <v/>
      </c>
    </row>
    <row r="762" spans="1:13" s="2" customFormat="1" ht="75" customHeight="1" x14ac:dyDescent="0.25">
      <c r="A762" s="59"/>
      <c r="B762" s="95"/>
      <c r="C762" s="3" t="str">
        <f ca="1">IF(B761="","",CONCATENATE("Okres ",OFFSET(List1!G$11,tisk!A760,0),"
","Právní forma","
",OFFSET(List1!H$11,tisk!A760,0),"
","IČO ",OFFSET(List1!I$11,tisk!A760,0),"
 ","B.Ú. ",OFFSET(List1!J$11,tisk!A760,0)))</f>
        <v/>
      </c>
      <c r="D762" s="5" t="str">
        <f ca="1">IF(B761="","",OFFSET(List1!M$11,tisk!A760,0))</f>
        <v/>
      </c>
      <c r="E762" s="96"/>
      <c r="F762" s="86"/>
      <c r="G762" s="94"/>
      <c r="H762" s="97"/>
      <c r="I762" s="95"/>
      <c r="J762" s="95"/>
      <c r="K762" s="95"/>
      <c r="L762" s="95"/>
      <c r="M762" s="94"/>
    </row>
    <row r="763" spans="1:13" s="2" customFormat="1" ht="30" customHeight="1" x14ac:dyDescent="0.25">
      <c r="A763" s="59">
        <f>ROW()/3-1</f>
        <v>253.33333333333334</v>
      </c>
      <c r="B763" s="95"/>
      <c r="C763" s="3" t="str">
        <f ca="1">IF(B761="","",CONCATENATE("Zástupce","
",OFFSET(List1!K$11,tisk!A760,0)))</f>
        <v/>
      </c>
      <c r="D763" s="5" t="str">
        <f ca="1">IF(B761="","",CONCATENATE("Dotace bude použita na:",OFFSET(List1!N$11,tisk!A760,0)))</f>
        <v/>
      </c>
      <c r="E763" s="96"/>
      <c r="F763" s="88" t="str">
        <f ca="1">IF(B761="","",OFFSET(List1!Q$11,tisk!A760,0))</f>
        <v/>
      </c>
      <c r="G763" s="94"/>
      <c r="H763" s="97"/>
      <c r="I763" s="95"/>
      <c r="J763" s="95"/>
      <c r="K763" s="95"/>
      <c r="L763" s="95"/>
      <c r="M763" s="94"/>
    </row>
    <row r="764" spans="1:13" s="2" customFormat="1" ht="75" customHeight="1" x14ac:dyDescent="0.25">
      <c r="A764" s="59"/>
      <c r="B764" s="95" t="str">
        <f ca="1">IF(OFFSET(List1!B$11,tisk!A763,0)&gt;0,OFFSET(List1!B$11,tisk!A763,0),"")</f>
        <v/>
      </c>
      <c r="C764" s="3" t="str">
        <f ca="1">IF(B764="","",CONCATENATE(OFFSET(List1!C$11,tisk!A763,0),"
",OFFSET(List1!D$11,tisk!A763,0),"
",OFFSET(List1!E$11,tisk!A763,0),"
",OFFSET(List1!F$11,tisk!A763,0)))</f>
        <v/>
      </c>
      <c r="D764" s="87" t="str">
        <f ca="1">IF(B764="","",OFFSET(List1!L$11,tisk!A763,0))</f>
        <v/>
      </c>
      <c r="E764" s="96" t="str">
        <f ca="1">IF(B764="","",OFFSET(List1!O$11,tisk!A763,0))</f>
        <v/>
      </c>
      <c r="F764" s="88" t="str">
        <f ca="1">IF(B764="","",OFFSET(List1!P$11,tisk!A763,0))</f>
        <v/>
      </c>
      <c r="G764" s="94" t="str">
        <f ca="1">IF(B764="","",OFFSET(List1!R$11,tisk!A763,0))</f>
        <v/>
      </c>
      <c r="H764" s="97" t="str">
        <f ca="1">IF(B764="","",OFFSET(List1!S$11,tisk!A763,0))</f>
        <v/>
      </c>
      <c r="I764" s="95" t="str">
        <f ca="1">IF(B764="","",OFFSET(List1!T$11,tisk!A763,0))</f>
        <v/>
      </c>
      <c r="J764" s="95" t="str">
        <f ca="1">IF(B764="","",OFFSET(List1!U$11,tisk!A763,0))</f>
        <v/>
      </c>
      <c r="K764" s="95" t="str">
        <f ca="1">IF(B764="","",OFFSET(List1!V$11,tisk!A763,0))</f>
        <v/>
      </c>
      <c r="L764" s="95" t="str">
        <f ca="1">IF(B764="","",OFFSET(List1!W$11,tisk!A763,0))</f>
        <v/>
      </c>
      <c r="M764" s="94" t="str">
        <f ca="1">IF(B764="","",OFFSET(List1!X$11,tisk!A763,0))</f>
        <v/>
      </c>
    </row>
    <row r="765" spans="1:13" s="2" customFormat="1" ht="75" customHeight="1" x14ac:dyDescent="0.25">
      <c r="A765" s="59"/>
      <c r="B765" s="95"/>
      <c r="C765" s="3" t="str">
        <f ca="1">IF(B764="","",CONCATENATE("Okres ",OFFSET(List1!G$11,tisk!A763,0),"
","Právní forma","
",OFFSET(List1!H$11,tisk!A763,0),"
","IČO ",OFFSET(List1!I$11,tisk!A763,0),"
 ","B.Ú. ",OFFSET(List1!J$11,tisk!A763,0)))</f>
        <v/>
      </c>
      <c r="D765" s="5" t="str">
        <f ca="1">IF(B764="","",OFFSET(List1!M$11,tisk!A763,0))</f>
        <v/>
      </c>
      <c r="E765" s="96"/>
      <c r="F765" s="86"/>
      <c r="G765" s="94"/>
      <c r="H765" s="97"/>
      <c r="I765" s="95"/>
      <c r="J765" s="95"/>
      <c r="K765" s="95"/>
      <c r="L765" s="95"/>
      <c r="M765" s="94"/>
    </row>
    <row r="766" spans="1:13" s="2" customFormat="1" ht="30" customHeight="1" x14ac:dyDescent="0.25">
      <c r="A766" s="59">
        <f>ROW()/3-1</f>
        <v>254.33333333333334</v>
      </c>
      <c r="B766" s="95"/>
      <c r="C766" s="3" t="str">
        <f ca="1">IF(B764="","",CONCATENATE("Zástupce","
",OFFSET(List1!K$11,tisk!A763,0)))</f>
        <v/>
      </c>
      <c r="D766" s="5" t="str">
        <f ca="1">IF(B764="","",CONCATENATE("Dotace bude použita na:",OFFSET(List1!N$11,tisk!A763,0)))</f>
        <v/>
      </c>
      <c r="E766" s="96"/>
      <c r="F766" s="88" t="str">
        <f ca="1">IF(B764="","",OFFSET(List1!Q$11,tisk!A763,0))</f>
        <v/>
      </c>
      <c r="G766" s="94"/>
      <c r="H766" s="97"/>
      <c r="I766" s="95"/>
      <c r="J766" s="95"/>
      <c r="K766" s="95"/>
      <c r="L766" s="95"/>
      <c r="M766" s="94"/>
    </row>
    <row r="767" spans="1:13" s="2" customFormat="1" ht="75" customHeight="1" x14ac:dyDescent="0.25">
      <c r="A767" s="59"/>
      <c r="B767" s="95" t="str">
        <f ca="1">IF(OFFSET(List1!B$11,tisk!A766,0)&gt;0,OFFSET(List1!B$11,tisk!A766,0),"")</f>
        <v/>
      </c>
      <c r="C767" s="3" t="str">
        <f ca="1">IF(B767="","",CONCATENATE(OFFSET(List1!C$11,tisk!A766,0),"
",OFFSET(List1!D$11,tisk!A766,0),"
",OFFSET(List1!E$11,tisk!A766,0),"
",OFFSET(List1!F$11,tisk!A766,0)))</f>
        <v/>
      </c>
      <c r="D767" s="87" t="str">
        <f ca="1">IF(B767="","",OFFSET(List1!L$11,tisk!A766,0))</f>
        <v/>
      </c>
      <c r="E767" s="96" t="str">
        <f ca="1">IF(B767="","",OFFSET(List1!O$11,tisk!A766,0))</f>
        <v/>
      </c>
      <c r="F767" s="88" t="str">
        <f ca="1">IF(B767="","",OFFSET(List1!P$11,tisk!A766,0))</f>
        <v/>
      </c>
      <c r="G767" s="94" t="str">
        <f ca="1">IF(B767="","",OFFSET(List1!R$11,tisk!A766,0))</f>
        <v/>
      </c>
      <c r="H767" s="97" t="str">
        <f ca="1">IF(B767="","",OFFSET(List1!S$11,tisk!A766,0))</f>
        <v/>
      </c>
      <c r="I767" s="95" t="str">
        <f ca="1">IF(B767="","",OFFSET(List1!T$11,tisk!A766,0))</f>
        <v/>
      </c>
      <c r="J767" s="95" t="str">
        <f ca="1">IF(B767="","",OFFSET(List1!U$11,tisk!A766,0))</f>
        <v/>
      </c>
      <c r="K767" s="95" t="str">
        <f ca="1">IF(B767="","",OFFSET(List1!V$11,tisk!A766,0))</f>
        <v/>
      </c>
      <c r="L767" s="95" t="str">
        <f ca="1">IF(B767="","",OFFSET(List1!W$11,tisk!A766,0))</f>
        <v/>
      </c>
      <c r="M767" s="94" t="str">
        <f ca="1">IF(B767="","",OFFSET(List1!X$11,tisk!A766,0))</f>
        <v/>
      </c>
    </row>
    <row r="768" spans="1:13" s="2" customFormat="1" ht="75" customHeight="1" x14ac:dyDescent="0.25">
      <c r="A768" s="59"/>
      <c r="B768" s="95"/>
      <c r="C768" s="3" t="str">
        <f ca="1">IF(B767="","",CONCATENATE("Okres ",OFFSET(List1!G$11,tisk!A766,0),"
","Právní forma","
",OFFSET(List1!H$11,tisk!A766,0),"
","IČO ",OFFSET(List1!I$11,tisk!A766,0),"
 ","B.Ú. ",OFFSET(List1!J$11,tisk!A766,0)))</f>
        <v/>
      </c>
      <c r="D768" s="5" t="str">
        <f ca="1">IF(B767="","",OFFSET(List1!M$11,tisk!A766,0))</f>
        <v/>
      </c>
      <c r="E768" s="96"/>
      <c r="F768" s="86"/>
      <c r="G768" s="94"/>
      <c r="H768" s="97"/>
      <c r="I768" s="95"/>
      <c r="J768" s="95"/>
      <c r="K768" s="95"/>
      <c r="L768" s="95"/>
      <c r="M768" s="94"/>
    </row>
    <row r="769" spans="1:13" s="2" customFormat="1" ht="30" customHeight="1" x14ac:dyDescent="0.25">
      <c r="A769" s="59">
        <f>ROW()/3-1</f>
        <v>255.33333333333331</v>
      </c>
      <c r="B769" s="95"/>
      <c r="C769" s="3" t="str">
        <f ca="1">IF(B767="","",CONCATENATE("Zástupce","
",OFFSET(List1!K$11,tisk!A766,0)))</f>
        <v/>
      </c>
      <c r="D769" s="5" t="str">
        <f ca="1">IF(B767="","",CONCATENATE("Dotace bude použita na:",OFFSET(List1!N$11,tisk!A766,0)))</f>
        <v/>
      </c>
      <c r="E769" s="96"/>
      <c r="F769" s="88" t="str">
        <f ca="1">IF(B767="","",OFFSET(List1!Q$11,tisk!A766,0))</f>
        <v/>
      </c>
      <c r="G769" s="94"/>
      <c r="H769" s="97"/>
      <c r="I769" s="95"/>
      <c r="J769" s="95"/>
      <c r="K769" s="95"/>
      <c r="L769" s="95"/>
      <c r="M769" s="94"/>
    </row>
    <row r="770" spans="1:13" s="2" customFormat="1" ht="75" customHeight="1" x14ac:dyDescent="0.25">
      <c r="A770" s="59"/>
      <c r="B770" s="95" t="str">
        <f ca="1">IF(OFFSET(List1!B$11,tisk!A769,0)&gt;0,OFFSET(List1!B$11,tisk!A769,0),"")</f>
        <v/>
      </c>
      <c r="C770" s="3" t="str">
        <f ca="1">IF(B770="","",CONCATENATE(OFFSET(List1!C$11,tisk!A769,0),"
",OFFSET(List1!D$11,tisk!A769,0),"
",OFFSET(List1!E$11,tisk!A769,0),"
",OFFSET(List1!F$11,tisk!A769,0)))</f>
        <v/>
      </c>
      <c r="D770" s="87" t="str">
        <f ca="1">IF(B770="","",OFFSET(List1!L$11,tisk!A769,0))</f>
        <v/>
      </c>
      <c r="E770" s="96" t="str">
        <f ca="1">IF(B770="","",OFFSET(List1!O$11,tisk!A769,0))</f>
        <v/>
      </c>
      <c r="F770" s="88" t="str">
        <f ca="1">IF(B770="","",OFFSET(List1!P$11,tisk!A769,0))</f>
        <v/>
      </c>
      <c r="G770" s="94" t="str">
        <f ca="1">IF(B770="","",OFFSET(List1!R$11,tisk!A769,0))</f>
        <v/>
      </c>
      <c r="H770" s="97" t="str">
        <f ca="1">IF(B770="","",OFFSET(List1!S$11,tisk!A769,0))</f>
        <v/>
      </c>
      <c r="I770" s="95" t="str">
        <f ca="1">IF(B770="","",OFFSET(List1!T$11,tisk!A769,0))</f>
        <v/>
      </c>
      <c r="J770" s="95" t="str">
        <f ca="1">IF(B770="","",OFFSET(List1!U$11,tisk!A769,0))</f>
        <v/>
      </c>
      <c r="K770" s="95" t="str">
        <f ca="1">IF(B770="","",OFFSET(List1!V$11,tisk!A769,0))</f>
        <v/>
      </c>
      <c r="L770" s="95" t="str">
        <f ca="1">IF(B770="","",OFFSET(List1!W$11,tisk!A769,0))</f>
        <v/>
      </c>
      <c r="M770" s="94" t="str">
        <f ca="1">IF(B770="","",OFFSET(List1!X$11,tisk!A769,0))</f>
        <v/>
      </c>
    </row>
    <row r="771" spans="1:13" s="2" customFormat="1" ht="75" customHeight="1" x14ac:dyDescent="0.25">
      <c r="A771" s="59"/>
      <c r="B771" s="95"/>
      <c r="C771" s="3" t="str">
        <f ca="1">IF(B770="","",CONCATENATE("Okres ",OFFSET(List1!G$11,tisk!A769,0),"
","Právní forma","
",OFFSET(List1!H$11,tisk!A769,0),"
","IČO ",OFFSET(List1!I$11,tisk!A769,0),"
 ","B.Ú. ",OFFSET(List1!J$11,tisk!A769,0)))</f>
        <v/>
      </c>
      <c r="D771" s="5" t="str">
        <f ca="1">IF(B770="","",OFFSET(List1!M$11,tisk!A769,0))</f>
        <v/>
      </c>
      <c r="E771" s="96"/>
      <c r="F771" s="86"/>
      <c r="G771" s="94"/>
      <c r="H771" s="97"/>
      <c r="I771" s="95"/>
      <c r="J771" s="95"/>
      <c r="K771" s="95"/>
      <c r="L771" s="95"/>
      <c r="M771" s="94"/>
    </row>
    <row r="772" spans="1:13" s="2" customFormat="1" ht="30" customHeight="1" x14ac:dyDescent="0.25">
      <c r="A772" s="59">
        <f>ROW()/3-1</f>
        <v>256.33333333333331</v>
      </c>
      <c r="B772" s="95"/>
      <c r="C772" s="3" t="str">
        <f ca="1">IF(B770="","",CONCATENATE("Zástupce","
",OFFSET(List1!K$11,tisk!A769,0)))</f>
        <v/>
      </c>
      <c r="D772" s="5" t="str">
        <f ca="1">IF(B770="","",CONCATENATE("Dotace bude použita na:",OFFSET(List1!N$11,tisk!A769,0)))</f>
        <v/>
      </c>
      <c r="E772" s="96"/>
      <c r="F772" s="88" t="str">
        <f ca="1">IF(B770="","",OFFSET(List1!Q$11,tisk!A769,0))</f>
        <v/>
      </c>
      <c r="G772" s="94"/>
      <c r="H772" s="97"/>
      <c r="I772" s="95"/>
      <c r="J772" s="95"/>
      <c r="K772" s="95"/>
      <c r="L772" s="95"/>
      <c r="M772" s="94"/>
    </row>
    <row r="773" spans="1:13" s="2" customFormat="1" ht="75" customHeight="1" x14ac:dyDescent="0.25">
      <c r="A773" s="59"/>
      <c r="B773" s="95" t="str">
        <f ca="1">IF(OFFSET(List1!B$11,tisk!A772,0)&gt;0,OFFSET(List1!B$11,tisk!A772,0),"")</f>
        <v/>
      </c>
      <c r="C773" s="3" t="str">
        <f ca="1">IF(B773="","",CONCATENATE(OFFSET(List1!C$11,tisk!A772,0),"
",OFFSET(List1!D$11,tisk!A772,0),"
",OFFSET(List1!E$11,tisk!A772,0),"
",OFFSET(List1!F$11,tisk!A772,0)))</f>
        <v/>
      </c>
      <c r="D773" s="87" t="str">
        <f ca="1">IF(B773="","",OFFSET(List1!L$11,tisk!A772,0))</f>
        <v/>
      </c>
      <c r="E773" s="96" t="str">
        <f ca="1">IF(B773="","",OFFSET(List1!O$11,tisk!A772,0))</f>
        <v/>
      </c>
      <c r="F773" s="88" t="str">
        <f ca="1">IF(B773="","",OFFSET(List1!P$11,tisk!A772,0))</f>
        <v/>
      </c>
      <c r="G773" s="94" t="str">
        <f ca="1">IF(B773="","",OFFSET(List1!R$11,tisk!A772,0))</f>
        <v/>
      </c>
      <c r="H773" s="97" t="str">
        <f ca="1">IF(B773="","",OFFSET(List1!S$11,tisk!A772,0))</f>
        <v/>
      </c>
      <c r="I773" s="95" t="str">
        <f ca="1">IF(B773="","",OFFSET(List1!T$11,tisk!A772,0))</f>
        <v/>
      </c>
      <c r="J773" s="95" t="str">
        <f ca="1">IF(B773="","",OFFSET(List1!U$11,tisk!A772,0))</f>
        <v/>
      </c>
      <c r="K773" s="95" t="str">
        <f ca="1">IF(B773="","",OFFSET(List1!V$11,tisk!A772,0))</f>
        <v/>
      </c>
      <c r="L773" s="95" t="str">
        <f ca="1">IF(B773="","",OFFSET(List1!W$11,tisk!A772,0))</f>
        <v/>
      </c>
      <c r="M773" s="94" t="str">
        <f ca="1">IF(B773="","",OFFSET(List1!X$11,tisk!A772,0))</f>
        <v/>
      </c>
    </row>
    <row r="774" spans="1:13" s="2" customFormat="1" ht="75" customHeight="1" x14ac:dyDescent="0.25">
      <c r="A774" s="59"/>
      <c r="B774" s="95"/>
      <c r="C774" s="3" t="str">
        <f ca="1">IF(B773="","",CONCATENATE("Okres ",OFFSET(List1!G$11,tisk!A772,0),"
","Právní forma","
",OFFSET(List1!H$11,tisk!A772,0),"
","IČO ",OFFSET(List1!I$11,tisk!A772,0),"
 ","B.Ú. ",OFFSET(List1!J$11,tisk!A772,0)))</f>
        <v/>
      </c>
      <c r="D774" s="5" t="str">
        <f ca="1">IF(B773="","",OFFSET(List1!M$11,tisk!A772,0))</f>
        <v/>
      </c>
      <c r="E774" s="96"/>
      <c r="F774" s="86"/>
      <c r="G774" s="94"/>
      <c r="H774" s="97"/>
      <c r="I774" s="95"/>
      <c r="J774" s="95"/>
      <c r="K774" s="95"/>
      <c r="L774" s="95"/>
      <c r="M774" s="94"/>
    </row>
    <row r="775" spans="1:13" s="2" customFormat="1" ht="30" customHeight="1" x14ac:dyDescent="0.25">
      <c r="A775" s="59">
        <f>ROW()/3-1</f>
        <v>257.33333333333331</v>
      </c>
      <c r="B775" s="95"/>
      <c r="C775" s="3" t="str">
        <f ca="1">IF(B773="","",CONCATENATE("Zástupce","
",OFFSET(List1!K$11,tisk!A772,0)))</f>
        <v/>
      </c>
      <c r="D775" s="5" t="str">
        <f ca="1">IF(B773="","",CONCATENATE("Dotace bude použita na:",OFFSET(List1!N$11,tisk!A772,0)))</f>
        <v/>
      </c>
      <c r="E775" s="96"/>
      <c r="F775" s="88" t="str">
        <f ca="1">IF(B773="","",OFFSET(List1!Q$11,tisk!A772,0))</f>
        <v/>
      </c>
      <c r="G775" s="94"/>
      <c r="H775" s="97"/>
      <c r="I775" s="95"/>
      <c r="J775" s="95"/>
      <c r="K775" s="95"/>
      <c r="L775" s="95"/>
      <c r="M775" s="94"/>
    </row>
    <row r="776" spans="1:13" s="2" customFormat="1" ht="75" customHeight="1" x14ac:dyDescent="0.25">
      <c r="A776" s="59"/>
      <c r="B776" s="95" t="str">
        <f ca="1">IF(OFFSET(List1!B$11,tisk!A775,0)&gt;0,OFFSET(List1!B$11,tisk!A775,0),"")</f>
        <v/>
      </c>
      <c r="C776" s="3" t="str">
        <f ca="1">IF(B776="","",CONCATENATE(OFFSET(List1!C$11,tisk!A775,0),"
",OFFSET(List1!D$11,tisk!A775,0),"
",OFFSET(List1!E$11,tisk!A775,0),"
",OFFSET(List1!F$11,tisk!A775,0)))</f>
        <v/>
      </c>
      <c r="D776" s="87" t="str">
        <f ca="1">IF(B776="","",OFFSET(List1!L$11,tisk!A775,0))</f>
        <v/>
      </c>
      <c r="E776" s="96" t="str">
        <f ca="1">IF(B776="","",OFFSET(List1!O$11,tisk!A775,0))</f>
        <v/>
      </c>
      <c r="F776" s="88" t="str">
        <f ca="1">IF(B776="","",OFFSET(List1!P$11,tisk!A775,0))</f>
        <v/>
      </c>
      <c r="G776" s="94" t="str">
        <f ca="1">IF(B776="","",OFFSET(List1!R$11,tisk!A775,0))</f>
        <v/>
      </c>
      <c r="H776" s="97" t="str">
        <f ca="1">IF(B776="","",OFFSET(List1!S$11,tisk!A775,0))</f>
        <v/>
      </c>
      <c r="I776" s="95" t="str">
        <f ca="1">IF(B776="","",OFFSET(List1!T$11,tisk!A775,0))</f>
        <v/>
      </c>
      <c r="J776" s="95" t="str">
        <f ca="1">IF(B776="","",OFFSET(List1!U$11,tisk!A775,0))</f>
        <v/>
      </c>
      <c r="K776" s="95" t="str">
        <f ca="1">IF(B776="","",OFFSET(List1!V$11,tisk!A775,0))</f>
        <v/>
      </c>
      <c r="L776" s="95" t="str">
        <f ca="1">IF(B776="","",OFFSET(List1!W$11,tisk!A775,0))</f>
        <v/>
      </c>
      <c r="M776" s="94" t="str">
        <f ca="1">IF(B776="","",OFFSET(List1!X$11,tisk!A775,0))</f>
        <v/>
      </c>
    </row>
    <row r="777" spans="1:13" s="2" customFormat="1" ht="75" customHeight="1" x14ac:dyDescent="0.25">
      <c r="A777" s="59"/>
      <c r="B777" s="95"/>
      <c r="C777" s="3" t="str">
        <f ca="1">IF(B776="","",CONCATENATE("Okres ",OFFSET(List1!G$11,tisk!A775,0),"
","Právní forma","
",OFFSET(List1!H$11,tisk!A775,0),"
","IČO ",OFFSET(List1!I$11,tisk!A775,0),"
 ","B.Ú. ",OFFSET(List1!J$11,tisk!A775,0)))</f>
        <v/>
      </c>
      <c r="D777" s="5" t="str">
        <f ca="1">IF(B776="","",OFFSET(List1!M$11,tisk!A775,0))</f>
        <v/>
      </c>
      <c r="E777" s="96"/>
      <c r="F777" s="86"/>
      <c r="G777" s="94"/>
      <c r="H777" s="97"/>
      <c r="I777" s="95"/>
      <c r="J777" s="95"/>
      <c r="K777" s="95"/>
      <c r="L777" s="95"/>
      <c r="M777" s="94"/>
    </row>
    <row r="778" spans="1:13" s="2" customFormat="1" ht="30" customHeight="1" x14ac:dyDescent="0.25">
      <c r="A778" s="59">
        <f>ROW()/3-1</f>
        <v>258.33333333333331</v>
      </c>
      <c r="B778" s="95"/>
      <c r="C778" s="3" t="str">
        <f ca="1">IF(B776="","",CONCATENATE("Zástupce","
",OFFSET(List1!K$11,tisk!A775,0)))</f>
        <v/>
      </c>
      <c r="D778" s="5" t="str">
        <f ca="1">IF(B776="","",CONCATENATE("Dotace bude použita na:",OFFSET(List1!N$11,tisk!A775,0)))</f>
        <v/>
      </c>
      <c r="E778" s="96"/>
      <c r="F778" s="88" t="str">
        <f ca="1">IF(B776="","",OFFSET(List1!Q$11,tisk!A775,0))</f>
        <v/>
      </c>
      <c r="G778" s="94"/>
      <c r="H778" s="97"/>
      <c r="I778" s="95"/>
      <c r="J778" s="95"/>
      <c r="K778" s="95"/>
      <c r="L778" s="95"/>
      <c r="M778" s="94"/>
    </row>
    <row r="779" spans="1:13" s="2" customFormat="1" ht="75" customHeight="1" x14ac:dyDescent="0.25">
      <c r="A779" s="59"/>
      <c r="B779" s="95" t="str">
        <f ca="1">IF(OFFSET(List1!B$11,tisk!A778,0)&gt;0,OFFSET(List1!B$11,tisk!A778,0),"")</f>
        <v/>
      </c>
      <c r="C779" s="3" t="str">
        <f ca="1">IF(B779="","",CONCATENATE(OFFSET(List1!C$11,tisk!A778,0),"
",OFFSET(List1!D$11,tisk!A778,0),"
",OFFSET(List1!E$11,tisk!A778,0),"
",OFFSET(List1!F$11,tisk!A778,0)))</f>
        <v/>
      </c>
      <c r="D779" s="87" t="str">
        <f ca="1">IF(B779="","",OFFSET(List1!L$11,tisk!A778,0))</f>
        <v/>
      </c>
      <c r="E779" s="96" t="str">
        <f ca="1">IF(B779="","",OFFSET(List1!O$11,tisk!A778,0))</f>
        <v/>
      </c>
      <c r="F779" s="88" t="str">
        <f ca="1">IF(B779="","",OFFSET(List1!P$11,tisk!A778,0))</f>
        <v/>
      </c>
      <c r="G779" s="94" t="str">
        <f ca="1">IF(B779="","",OFFSET(List1!R$11,tisk!A778,0))</f>
        <v/>
      </c>
      <c r="H779" s="97" t="str">
        <f ca="1">IF(B779="","",OFFSET(List1!S$11,tisk!A778,0))</f>
        <v/>
      </c>
      <c r="I779" s="95" t="str">
        <f ca="1">IF(B779="","",OFFSET(List1!T$11,tisk!A778,0))</f>
        <v/>
      </c>
      <c r="J779" s="95" t="str">
        <f ca="1">IF(B779="","",OFFSET(List1!U$11,tisk!A778,0))</f>
        <v/>
      </c>
      <c r="K779" s="95" t="str">
        <f ca="1">IF(B779="","",OFFSET(List1!V$11,tisk!A778,0))</f>
        <v/>
      </c>
      <c r="L779" s="95" t="str">
        <f ca="1">IF(B779="","",OFFSET(List1!W$11,tisk!A778,0))</f>
        <v/>
      </c>
      <c r="M779" s="94" t="str">
        <f ca="1">IF(B779="","",OFFSET(List1!X$11,tisk!A778,0))</f>
        <v/>
      </c>
    </row>
    <row r="780" spans="1:13" s="2" customFormat="1" ht="75" customHeight="1" x14ac:dyDescent="0.25">
      <c r="A780" s="59"/>
      <c r="B780" s="95"/>
      <c r="C780" s="3" t="str">
        <f ca="1">IF(B779="","",CONCATENATE("Okres ",OFFSET(List1!G$11,tisk!A778,0),"
","Právní forma","
",OFFSET(List1!H$11,tisk!A778,0),"
","IČO ",OFFSET(List1!I$11,tisk!A778,0),"
 ","B.Ú. ",OFFSET(List1!J$11,tisk!A778,0)))</f>
        <v/>
      </c>
      <c r="D780" s="5" t="str">
        <f ca="1">IF(B779="","",OFFSET(List1!M$11,tisk!A778,0))</f>
        <v/>
      </c>
      <c r="E780" s="96"/>
      <c r="F780" s="86"/>
      <c r="G780" s="94"/>
      <c r="H780" s="97"/>
      <c r="I780" s="95"/>
      <c r="J780" s="95"/>
      <c r="K780" s="95"/>
      <c r="L780" s="95"/>
      <c r="M780" s="94"/>
    </row>
    <row r="781" spans="1:13" s="2" customFormat="1" ht="30" customHeight="1" x14ac:dyDescent="0.25">
      <c r="A781" s="59">
        <f>ROW()/3-1</f>
        <v>259.33333333333331</v>
      </c>
      <c r="B781" s="95"/>
      <c r="C781" s="3" t="str">
        <f ca="1">IF(B779="","",CONCATENATE("Zástupce","
",OFFSET(List1!K$11,tisk!A778,0)))</f>
        <v/>
      </c>
      <c r="D781" s="5" t="str">
        <f ca="1">IF(B779="","",CONCATENATE("Dotace bude použita na:",OFFSET(List1!N$11,tisk!A778,0)))</f>
        <v/>
      </c>
      <c r="E781" s="96"/>
      <c r="F781" s="88" t="str">
        <f ca="1">IF(B779="","",OFFSET(List1!Q$11,tisk!A778,0))</f>
        <v/>
      </c>
      <c r="G781" s="94"/>
      <c r="H781" s="97"/>
      <c r="I781" s="95"/>
      <c r="J781" s="95"/>
      <c r="K781" s="95"/>
      <c r="L781" s="95"/>
      <c r="M781" s="94"/>
    </row>
    <row r="782" spans="1:13" s="2" customFormat="1" ht="75" customHeight="1" x14ac:dyDescent="0.25">
      <c r="A782" s="59"/>
      <c r="B782" s="95" t="str">
        <f ca="1">IF(OFFSET(List1!B$11,tisk!A781,0)&gt;0,OFFSET(List1!B$11,tisk!A781,0),"")</f>
        <v/>
      </c>
      <c r="C782" s="3" t="str">
        <f ca="1">IF(B782="","",CONCATENATE(OFFSET(List1!C$11,tisk!A781,0),"
",OFFSET(List1!D$11,tisk!A781,0),"
",OFFSET(List1!E$11,tisk!A781,0),"
",OFFSET(List1!F$11,tisk!A781,0)))</f>
        <v/>
      </c>
      <c r="D782" s="87" t="str">
        <f ca="1">IF(B782="","",OFFSET(List1!L$11,tisk!A781,0))</f>
        <v/>
      </c>
      <c r="E782" s="96" t="str">
        <f ca="1">IF(B782="","",OFFSET(List1!O$11,tisk!A781,0))</f>
        <v/>
      </c>
      <c r="F782" s="88" t="str">
        <f ca="1">IF(B782="","",OFFSET(List1!P$11,tisk!A781,0))</f>
        <v/>
      </c>
      <c r="G782" s="94" t="str">
        <f ca="1">IF(B782="","",OFFSET(List1!R$11,tisk!A781,0))</f>
        <v/>
      </c>
      <c r="H782" s="97" t="str">
        <f ca="1">IF(B782="","",OFFSET(List1!S$11,tisk!A781,0))</f>
        <v/>
      </c>
      <c r="I782" s="95" t="str">
        <f ca="1">IF(B782="","",OFFSET(List1!T$11,tisk!A781,0))</f>
        <v/>
      </c>
      <c r="J782" s="95" t="str">
        <f ca="1">IF(B782="","",OFFSET(List1!U$11,tisk!A781,0))</f>
        <v/>
      </c>
      <c r="K782" s="95" t="str">
        <f ca="1">IF(B782="","",OFFSET(List1!V$11,tisk!A781,0))</f>
        <v/>
      </c>
      <c r="L782" s="95" t="str">
        <f ca="1">IF(B782="","",OFFSET(List1!W$11,tisk!A781,0))</f>
        <v/>
      </c>
      <c r="M782" s="94" t="str">
        <f ca="1">IF(B782="","",OFFSET(List1!X$11,tisk!A781,0))</f>
        <v/>
      </c>
    </row>
    <row r="783" spans="1:13" s="2" customFormat="1" ht="75" customHeight="1" x14ac:dyDescent="0.25">
      <c r="A783" s="59"/>
      <c r="B783" s="95"/>
      <c r="C783" s="3" t="str">
        <f ca="1">IF(B782="","",CONCATENATE("Okres ",OFFSET(List1!G$11,tisk!A781,0),"
","Právní forma","
",OFFSET(List1!H$11,tisk!A781,0),"
","IČO ",OFFSET(List1!I$11,tisk!A781,0),"
 ","B.Ú. ",OFFSET(List1!J$11,tisk!A781,0)))</f>
        <v/>
      </c>
      <c r="D783" s="5" t="str">
        <f ca="1">IF(B782="","",OFFSET(List1!M$11,tisk!A781,0))</f>
        <v/>
      </c>
      <c r="E783" s="96"/>
      <c r="F783" s="86"/>
      <c r="G783" s="94"/>
      <c r="H783" s="97"/>
      <c r="I783" s="95"/>
      <c r="J783" s="95"/>
      <c r="K783" s="95"/>
      <c r="L783" s="95"/>
      <c r="M783" s="94"/>
    </row>
    <row r="784" spans="1:13" s="2" customFormat="1" ht="30" customHeight="1" x14ac:dyDescent="0.25">
      <c r="A784" s="59">
        <f>ROW()/3-1</f>
        <v>260.33333333333331</v>
      </c>
      <c r="B784" s="95"/>
      <c r="C784" s="3" t="str">
        <f ca="1">IF(B782="","",CONCATENATE("Zástupce","
",OFFSET(List1!K$11,tisk!A781,0)))</f>
        <v/>
      </c>
      <c r="D784" s="5" t="str">
        <f ca="1">IF(B782="","",CONCATENATE("Dotace bude použita na:",OFFSET(List1!N$11,tisk!A781,0)))</f>
        <v/>
      </c>
      <c r="E784" s="96"/>
      <c r="F784" s="88" t="str">
        <f ca="1">IF(B782="","",OFFSET(List1!Q$11,tisk!A781,0))</f>
        <v/>
      </c>
      <c r="G784" s="94"/>
      <c r="H784" s="97"/>
      <c r="I784" s="95"/>
      <c r="J784" s="95"/>
      <c r="K784" s="95"/>
      <c r="L784" s="95"/>
      <c r="M784" s="94"/>
    </row>
    <row r="785" spans="1:13" s="2" customFormat="1" ht="75" customHeight="1" x14ac:dyDescent="0.25">
      <c r="A785" s="59"/>
      <c r="B785" s="95" t="str">
        <f ca="1">IF(OFFSET(List1!B$11,tisk!A784,0)&gt;0,OFFSET(List1!B$11,tisk!A784,0),"")</f>
        <v/>
      </c>
      <c r="C785" s="3" t="str">
        <f ca="1">IF(B785="","",CONCATENATE(OFFSET(List1!C$11,tisk!A784,0),"
",OFFSET(List1!D$11,tisk!A784,0),"
",OFFSET(List1!E$11,tisk!A784,0),"
",OFFSET(List1!F$11,tisk!A784,0)))</f>
        <v/>
      </c>
      <c r="D785" s="87" t="str">
        <f ca="1">IF(B785="","",OFFSET(List1!L$11,tisk!A784,0))</f>
        <v/>
      </c>
      <c r="E785" s="96" t="str">
        <f ca="1">IF(B785="","",OFFSET(List1!O$11,tisk!A784,0))</f>
        <v/>
      </c>
      <c r="F785" s="88" t="str">
        <f ca="1">IF(B785="","",OFFSET(List1!P$11,tisk!A784,0))</f>
        <v/>
      </c>
      <c r="G785" s="94" t="str">
        <f ca="1">IF(B785="","",OFFSET(List1!R$11,tisk!A784,0))</f>
        <v/>
      </c>
      <c r="H785" s="97" t="str">
        <f ca="1">IF(B785="","",OFFSET(List1!S$11,tisk!A784,0))</f>
        <v/>
      </c>
      <c r="I785" s="95" t="str">
        <f ca="1">IF(B785="","",OFFSET(List1!T$11,tisk!A784,0))</f>
        <v/>
      </c>
      <c r="J785" s="95" t="str">
        <f ca="1">IF(B785="","",OFFSET(List1!U$11,tisk!A784,0))</f>
        <v/>
      </c>
      <c r="K785" s="95" t="str">
        <f ca="1">IF(B785="","",OFFSET(List1!V$11,tisk!A784,0))</f>
        <v/>
      </c>
      <c r="L785" s="95" t="str">
        <f ca="1">IF(B785="","",OFFSET(List1!W$11,tisk!A784,0))</f>
        <v/>
      </c>
      <c r="M785" s="94" t="str">
        <f ca="1">IF(B785="","",OFFSET(List1!X$11,tisk!A784,0))</f>
        <v/>
      </c>
    </row>
    <row r="786" spans="1:13" s="2" customFormat="1" ht="75" customHeight="1" x14ac:dyDescent="0.25">
      <c r="A786" s="59"/>
      <c r="B786" s="95"/>
      <c r="C786" s="3" t="str">
        <f ca="1">IF(B785="","",CONCATENATE("Okres ",OFFSET(List1!G$11,tisk!A784,0),"
","Právní forma","
",OFFSET(List1!H$11,tisk!A784,0),"
","IČO ",OFFSET(List1!I$11,tisk!A784,0),"
 ","B.Ú. ",OFFSET(List1!J$11,tisk!A784,0)))</f>
        <v/>
      </c>
      <c r="D786" s="5" t="str">
        <f ca="1">IF(B785="","",OFFSET(List1!M$11,tisk!A784,0))</f>
        <v/>
      </c>
      <c r="E786" s="96"/>
      <c r="F786" s="86"/>
      <c r="G786" s="94"/>
      <c r="H786" s="97"/>
      <c r="I786" s="95"/>
      <c r="J786" s="95"/>
      <c r="K786" s="95"/>
      <c r="L786" s="95"/>
      <c r="M786" s="94"/>
    </row>
    <row r="787" spans="1:13" s="2" customFormat="1" ht="30" customHeight="1" x14ac:dyDescent="0.25">
      <c r="A787" s="59">
        <f>ROW()/3-1</f>
        <v>261.33333333333331</v>
      </c>
      <c r="B787" s="95"/>
      <c r="C787" s="3" t="str">
        <f ca="1">IF(B785="","",CONCATENATE("Zástupce","
",OFFSET(List1!K$11,tisk!A784,0)))</f>
        <v/>
      </c>
      <c r="D787" s="5" t="str">
        <f ca="1">IF(B785="","",CONCATENATE("Dotace bude použita na:",OFFSET(List1!N$11,tisk!A784,0)))</f>
        <v/>
      </c>
      <c r="E787" s="96"/>
      <c r="F787" s="88" t="str">
        <f ca="1">IF(B785="","",OFFSET(List1!Q$11,tisk!A784,0))</f>
        <v/>
      </c>
      <c r="G787" s="94"/>
      <c r="H787" s="97"/>
      <c r="I787" s="95"/>
      <c r="J787" s="95"/>
      <c r="K787" s="95"/>
      <c r="L787" s="95"/>
      <c r="M787" s="94"/>
    </row>
    <row r="788" spans="1:13" s="2" customFormat="1" ht="75" customHeight="1" x14ac:dyDescent="0.25">
      <c r="A788" s="59"/>
      <c r="B788" s="95" t="str">
        <f ca="1">IF(OFFSET(List1!B$11,tisk!A787,0)&gt;0,OFFSET(List1!B$11,tisk!A787,0),"")</f>
        <v/>
      </c>
      <c r="C788" s="3" t="str">
        <f ca="1">IF(B788="","",CONCATENATE(OFFSET(List1!C$11,tisk!A787,0),"
",OFFSET(List1!D$11,tisk!A787,0),"
",OFFSET(List1!E$11,tisk!A787,0),"
",OFFSET(List1!F$11,tisk!A787,0)))</f>
        <v/>
      </c>
      <c r="D788" s="87" t="str">
        <f ca="1">IF(B788="","",OFFSET(List1!L$11,tisk!A787,0))</f>
        <v/>
      </c>
      <c r="E788" s="96" t="str">
        <f ca="1">IF(B788="","",OFFSET(List1!O$11,tisk!A787,0))</f>
        <v/>
      </c>
      <c r="F788" s="88" t="str">
        <f ca="1">IF(B788="","",OFFSET(List1!P$11,tisk!A787,0))</f>
        <v/>
      </c>
      <c r="G788" s="94" t="str">
        <f ca="1">IF(B788="","",OFFSET(List1!R$11,tisk!A787,0))</f>
        <v/>
      </c>
      <c r="H788" s="97" t="str">
        <f ca="1">IF(B788="","",OFFSET(List1!S$11,tisk!A787,0))</f>
        <v/>
      </c>
      <c r="I788" s="95" t="str">
        <f ca="1">IF(B788="","",OFFSET(List1!T$11,tisk!A787,0))</f>
        <v/>
      </c>
      <c r="J788" s="95" t="str">
        <f ca="1">IF(B788="","",OFFSET(List1!U$11,tisk!A787,0))</f>
        <v/>
      </c>
      <c r="K788" s="95" t="str">
        <f ca="1">IF(B788="","",OFFSET(List1!V$11,tisk!A787,0))</f>
        <v/>
      </c>
      <c r="L788" s="95" t="str">
        <f ca="1">IF(B788="","",OFFSET(List1!W$11,tisk!A787,0))</f>
        <v/>
      </c>
      <c r="M788" s="94" t="str">
        <f ca="1">IF(B788="","",OFFSET(List1!X$11,tisk!A787,0))</f>
        <v/>
      </c>
    </row>
    <row r="789" spans="1:13" s="2" customFormat="1" ht="75" customHeight="1" x14ac:dyDescent="0.25">
      <c r="A789" s="59"/>
      <c r="B789" s="95"/>
      <c r="C789" s="3" t="str">
        <f ca="1">IF(B788="","",CONCATENATE("Okres ",OFFSET(List1!G$11,tisk!A787,0),"
","Právní forma","
",OFFSET(List1!H$11,tisk!A787,0),"
","IČO ",OFFSET(List1!I$11,tisk!A787,0),"
 ","B.Ú. ",OFFSET(List1!J$11,tisk!A787,0)))</f>
        <v/>
      </c>
      <c r="D789" s="5" t="str">
        <f ca="1">IF(B788="","",OFFSET(List1!M$11,tisk!A787,0))</f>
        <v/>
      </c>
      <c r="E789" s="96"/>
      <c r="F789" s="86"/>
      <c r="G789" s="94"/>
      <c r="H789" s="97"/>
      <c r="I789" s="95"/>
      <c r="J789" s="95"/>
      <c r="K789" s="95"/>
      <c r="L789" s="95"/>
      <c r="M789" s="94"/>
    </row>
    <row r="790" spans="1:13" s="2" customFormat="1" ht="30" customHeight="1" x14ac:dyDescent="0.25">
      <c r="A790" s="59">
        <f>ROW()/3-1</f>
        <v>262.33333333333331</v>
      </c>
      <c r="B790" s="95"/>
      <c r="C790" s="3" t="str">
        <f ca="1">IF(B788="","",CONCATENATE("Zástupce","
",OFFSET(List1!K$11,tisk!A787,0)))</f>
        <v/>
      </c>
      <c r="D790" s="5" t="str">
        <f ca="1">IF(B788="","",CONCATENATE("Dotace bude použita na:",OFFSET(List1!N$11,tisk!A787,0)))</f>
        <v/>
      </c>
      <c r="E790" s="96"/>
      <c r="F790" s="88" t="str">
        <f ca="1">IF(B788="","",OFFSET(List1!Q$11,tisk!A787,0))</f>
        <v/>
      </c>
      <c r="G790" s="94"/>
      <c r="H790" s="97"/>
      <c r="I790" s="95"/>
      <c r="J790" s="95"/>
      <c r="K790" s="95"/>
      <c r="L790" s="95"/>
      <c r="M790" s="94"/>
    </row>
    <row r="791" spans="1:13" s="2" customFormat="1" ht="75" customHeight="1" x14ac:dyDescent="0.25">
      <c r="A791" s="59"/>
      <c r="B791" s="95" t="str">
        <f ca="1">IF(OFFSET(List1!B$11,tisk!A790,0)&gt;0,OFFSET(List1!B$11,tisk!A790,0),"")</f>
        <v/>
      </c>
      <c r="C791" s="3" t="str">
        <f ca="1">IF(B791="","",CONCATENATE(OFFSET(List1!C$11,tisk!A790,0),"
",OFFSET(List1!D$11,tisk!A790,0),"
",OFFSET(List1!E$11,tisk!A790,0),"
",OFFSET(List1!F$11,tisk!A790,0)))</f>
        <v/>
      </c>
      <c r="D791" s="87" t="str">
        <f ca="1">IF(B791="","",OFFSET(List1!L$11,tisk!A790,0))</f>
        <v/>
      </c>
      <c r="E791" s="96" t="str">
        <f ca="1">IF(B791="","",OFFSET(List1!O$11,tisk!A790,0))</f>
        <v/>
      </c>
      <c r="F791" s="88" t="str">
        <f ca="1">IF(B791="","",OFFSET(List1!P$11,tisk!A790,0))</f>
        <v/>
      </c>
      <c r="G791" s="94" t="str">
        <f ca="1">IF(B791="","",OFFSET(List1!R$11,tisk!A790,0))</f>
        <v/>
      </c>
      <c r="H791" s="97" t="str">
        <f ca="1">IF(B791="","",OFFSET(List1!S$11,tisk!A790,0))</f>
        <v/>
      </c>
      <c r="I791" s="95" t="str">
        <f ca="1">IF(B791="","",OFFSET(List1!T$11,tisk!A790,0))</f>
        <v/>
      </c>
      <c r="J791" s="95" t="str">
        <f ca="1">IF(B791="","",OFFSET(List1!U$11,tisk!A790,0))</f>
        <v/>
      </c>
      <c r="K791" s="95" t="str">
        <f ca="1">IF(B791="","",OFFSET(List1!V$11,tisk!A790,0))</f>
        <v/>
      </c>
      <c r="L791" s="95" t="str">
        <f ca="1">IF(B791="","",OFFSET(List1!W$11,tisk!A790,0))</f>
        <v/>
      </c>
      <c r="M791" s="94" t="str">
        <f ca="1">IF(B791="","",OFFSET(List1!X$11,tisk!A790,0))</f>
        <v/>
      </c>
    </row>
    <row r="792" spans="1:13" s="2" customFormat="1" ht="75" customHeight="1" x14ac:dyDescent="0.25">
      <c r="A792" s="59"/>
      <c r="B792" s="95"/>
      <c r="C792" s="3" t="str">
        <f ca="1">IF(B791="","",CONCATENATE("Okres ",OFFSET(List1!G$11,tisk!A790,0),"
","Právní forma","
",OFFSET(List1!H$11,tisk!A790,0),"
","IČO ",OFFSET(List1!I$11,tisk!A790,0),"
 ","B.Ú. ",OFFSET(List1!J$11,tisk!A790,0)))</f>
        <v/>
      </c>
      <c r="D792" s="5" t="str">
        <f ca="1">IF(B791="","",OFFSET(List1!M$11,tisk!A790,0))</f>
        <v/>
      </c>
      <c r="E792" s="96"/>
      <c r="F792" s="86"/>
      <c r="G792" s="94"/>
      <c r="H792" s="97"/>
      <c r="I792" s="95"/>
      <c r="J792" s="95"/>
      <c r="K792" s="95"/>
      <c r="L792" s="95"/>
      <c r="M792" s="94"/>
    </row>
    <row r="793" spans="1:13" s="2" customFormat="1" ht="30" customHeight="1" x14ac:dyDescent="0.25">
      <c r="A793" s="59">
        <f>ROW()/3-1</f>
        <v>263.33333333333331</v>
      </c>
      <c r="B793" s="95"/>
      <c r="C793" s="3" t="str">
        <f ca="1">IF(B791="","",CONCATENATE("Zástupce","
",OFFSET(List1!K$11,tisk!A790,0)))</f>
        <v/>
      </c>
      <c r="D793" s="5" t="str">
        <f ca="1">IF(B791="","",CONCATENATE("Dotace bude použita na:",OFFSET(List1!N$11,tisk!A790,0)))</f>
        <v/>
      </c>
      <c r="E793" s="96"/>
      <c r="F793" s="88" t="str">
        <f ca="1">IF(B791="","",OFFSET(List1!Q$11,tisk!A790,0))</f>
        <v/>
      </c>
      <c r="G793" s="94"/>
      <c r="H793" s="97"/>
      <c r="I793" s="95"/>
      <c r="J793" s="95"/>
      <c r="K793" s="95"/>
      <c r="L793" s="95"/>
      <c r="M793" s="94"/>
    </row>
    <row r="794" spans="1:13" s="2" customFormat="1" ht="75" customHeight="1" x14ac:dyDescent="0.25">
      <c r="A794" s="59"/>
      <c r="B794" s="95" t="str">
        <f ca="1">IF(OFFSET(List1!B$11,tisk!A793,0)&gt;0,OFFSET(List1!B$11,tisk!A793,0),"")</f>
        <v/>
      </c>
      <c r="C794" s="3" t="str">
        <f ca="1">IF(B794="","",CONCATENATE(OFFSET(List1!C$11,tisk!A793,0),"
",OFFSET(List1!D$11,tisk!A793,0),"
",OFFSET(List1!E$11,tisk!A793,0),"
",OFFSET(List1!F$11,tisk!A793,0)))</f>
        <v/>
      </c>
      <c r="D794" s="87" t="str">
        <f ca="1">IF(B794="","",OFFSET(List1!L$11,tisk!A793,0))</f>
        <v/>
      </c>
      <c r="E794" s="96" t="str">
        <f ca="1">IF(B794="","",OFFSET(List1!O$11,tisk!A793,0))</f>
        <v/>
      </c>
      <c r="F794" s="88" t="str">
        <f ca="1">IF(B794="","",OFFSET(List1!P$11,tisk!A793,0))</f>
        <v/>
      </c>
      <c r="G794" s="94" t="str">
        <f ca="1">IF(B794="","",OFFSET(List1!R$11,tisk!A793,0))</f>
        <v/>
      </c>
      <c r="H794" s="97" t="str">
        <f ca="1">IF(B794="","",OFFSET(List1!S$11,tisk!A793,0))</f>
        <v/>
      </c>
      <c r="I794" s="95" t="str">
        <f ca="1">IF(B794="","",OFFSET(List1!T$11,tisk!A793,0))</f>
        <v/>
      </c>
      <c r="J794" s="95" t="str">
        <f ca="1">IF(B794="","",OFFSET(List1!U$11,tisk!A793,0))</f>
        <v/>
      </c>
      <c r="K794" s="95" t="str">
        <f ca="1">IF(B794="","",OFFSET(List1!V$11,tisk!A793,0))</f>
        <v/>
      </c>
      <c r="L794" s="95" t="str">
        <f ca="1">IF(B794="","",OFFSET(List1!W$11,tisk!A793,0))</f>
        <v/>
      </c>
      <c r="M794" s="94" t="str">
        <f ca="1">IF(B794="","",OFFSET(List1!X$11,tisk!A793,0))</f>
        <v/>
      </c>
    </row>
    <row r="795" spans="1:13" s="2" customFormat="1" ht="75" customHeight="1" x14ac:dyDescent="0.25">
      <c r="A795" s="59"/>
      <c r="B795" s="95"/>
      <c r="C795" s="3" t="str">
        <f ca="1">IF(B794="","",CONCATENATE("Okres ",OFFSET(List1!G$11,tisk!A793,0),"
","Právní forma","
",OFFSET(List1!H$11,tisk!A793,0),"
","IČO ",OFFSET(List1!I$11,tisk!A793,0),"
 ","B.Ú. ",OFFSET(List1!J$11,tisk!A793,0)))</f>
        <v/>
      </c>
      <c r="D795" s="5" t="str">
        <f ca="1">IF(B794="","",OFFSET(List1!M$11,tisk!A793,0))</f>
        <v/>
      </c>
      <c r="E795" s="96"/>
      <c r="F795" s="86"/>
      <c r="G795" s="94"/>
      <c r="H795" s="97"/>
      <c r="I795" s="95"/>
      <c r="J795" s="95"/>
      <c r="K795" s="95"/>
      <c r="L795" s="95"/>
      <c r="M795" s="94"/>
    </row>
    <row r="796" spans="1:13" s="2" customFormat="1" ht="30" customHeight="1" x14ac:dyDescent="0.25">
      <c r="A796" s="59">
        <f>ROW()/3-1</f>
        <v>264.33333333333331</v>
      </c>
      <c r="B796" s="95"/>
      <c r="C796" s="3" t="str">
        <f ca="1">IF(B794="","",CONCATENATE("Zástupce","
",OFFSET(List1!K$11,tisk!A793,0)))</f>
        <v/>
      </c>
      <c r="D796" s="5" t="str">
        <f ca="1">IF(B794="","",CONCATENATE("Dotace bude použita na:",OFFSET(List1!N$11,tisk!A793,0)))</f>
        <v/>
      </c>
      <c r="E796" s="96"/>
      <c r="F796" s="88" t="str">
        <f ca="1">IF(B794="","",OFFSET(List1!Q$11,tisk!A793,0))</f>
        <v/>
      </c>
      <c r="G796" s="94"/>
      <c r="H796" s="97"/>
      <c r="I796" s="95"/>
      <c r="J796" s="95"/>
      <c r="K796" s="95"/>
      <c r="L796" s="95"/>
      <c r="M796" s="94"/>
    </row>
    <row r="797" spans="1:13" s="2" customFormat="1" ht="75" customHeight="1" x14ac:dyDescent="0.25">
      <c r="A797" s="59"/>
      <c r="B797" s="95" t="str">
        <f ca="1">IF(OFFSET(List1!B$11,tisk!A796,0)&gt;0,OFFSET(List1!B$11,tisk!A796,0),"")</f>
        <v/>
      </c>
      <c r="C797" s="3" t="str">
        <f ca="1">IF(B797="","",CONCATENATE(OFFSET(List1!C$11,tisk!A796,0),"
",OFFSET(List1!D$11,tisk!A796,0),"
",OFFSET(List1!E$11,tisk!A796,0),"
",OFFSET(List1!F$11,tisk!A796,0)))</f>
        <v/>
      </c>
      <c r="D797" s="87" t="str">
        <f ca="1">IF(B797="","",OFFSET(List1!L$11,tisk!A796,0))</f>
        <v/>
      </c>
      <c r="E797" s="96" t="str">
        <f ca="1">IF(B797="","",OFFSET(List1!O$11,tisk!A796,0))</f>
        <v/>
      </c>
      <c r="F797" s="88" t="str">
        <f ca="1">IF(B797="","",OFFSET(List1!P$11,tisk!A796,0))</f>
        <v/>
      </c>
      <c r="G797" s="94" t="str">
        <f ca="1">IF(B797="","",OFFSET(List1!R$11,tisk!A796,0))</f>
        <v/>
      </c>
      <c r="H797" s="97" t="str">
        <f ca="1">IF(B797="","",OFFSET(List1!S$11,tisk!A796,0))</f>
        <v/>
      </c>
      <c r="I797" s="95" t="str">
        <f ca="1">IF(B797="","",OFFSET(List1!T$11,tisk!A796,0))</f>
        <v/>
      </c>
      <c r="J797" s="95" t="str">
        <f ca="1">IF(B797="","",OFFSET(List1!U$11,tisk!A796,0))</f>
        <v/>
      </c>
      <c r="K797" s="95" t="str">
        <f ca="1">IF(B797="","",OFFSET(List1!V$11,tisk!A796,0))</f>
        <v/>
      </c>
      <c r="L797" s="95" t="str">
        <f ca="1">IF(B797="","",OFFSET(List1!W$11,tisk!A796,0))</f>
        <v/>
      </c>
      <c r="M797" s="94" t="str">
        <f ca="1">IF(B797="","",OFFSET(List1!X$11,tisk!A796,0))</f>
        <v/>
      </c>
    </row>
    <row r="798" spans="1:13" s="2" customFormat="1" ht="75" customHeight="1" x14ac:dyDescent="0.25">
      <c r="A798" s="59"/>
      <c r="B798" s="95"/>
      <c r="C798" s="3" t="str">
        <f ca="1">IF(B797="","",CONCATENATE("Okres ",OFFSET(List1!G$11,tisk!A796,0),"
","Právní forma","
",OFFSET(List1!H$11,tisk!A796,0),"
","IČO ",OFFSET(List1!I$11,tisk!A796,0),"
 ","B.Ú. ",OFFSET(List1!J$11,tisk!A796,0)))</f>
        <v/>
      </c>
      <c r="D798" s="5" t="str">
        <f ca="1">IF(B797="","",OFFSET(List1!M$11,tisk!A796,0))</f>
        <v/>
      </c>
      <c r="E798" s="96"/>
      <c r="F798" s="86"/>
      <c r="G798" s="94"/>
      <c r="H798" s="97"/>
      <c r="I798" s="95"/>
      <c r="J798" s="95"/>
      <c r="K798" s="95"/>
      <c r="L798" s="95"/>
      <c r="M798" s="94"/>
    </row>
    <row r="799" spans="1:13" s="2" customFormat="1" ht="30" customHeight="1" x14ac:dyDescent="0.25">
      <c r="A799" s="59">
        <f>ROW()/3-1</f>
        <v>265.33333333333331</v>
      </c>
      <c r="B799" s="95"/>
      <c r="C799" s="3" t="str">
        <f ca="1">IF(B797="","",CONCATENATE("Zástupce","
",OFFSET(List1!K$11,tisk!A796,0)))</f>
        <v/>
      </c>
      <c r="D799" s="5" t="str">
        <f ca="1">IF(B797="","",CONCATENATE("Dotace bude použita na:",OFFSET(List1!N$11,tisk!A796,0)))</f>
        <v/>
      </c>
      <c r="E799" s="96"/>
      <c r="F799" s="88" t="str">
        <f ca="1">IF(B797="","",OFFSET(List1!Q$11,tisk!A796,0))</f>
        <v/>
      </c>
      <c r="G799" s="94"/>
      <c r="H799" s="97"/>
      <c r="I799" s="95"/>
      <c r="J799" s="95"/>
      <c r="K799" s="95"/>
      <c r="L799" s="95"/>
      <c r="M799" s="94"/>
    </row>
    <row r="800" spans="1:13" s="2" customFormat="1" ht="75" customHeight="1" x14ac:dyDescent="0.25">
      <c r="A800" s="59"/>
      <c r="B800" s="95" t="str">
        <f ca="1">IF(OFFSET(List1!B$11,tisk!A799,0)&gt;0,OFFSET(List1!B$11,tisk!A799,0),"")</f>
        <v/>
      </c>
      <c r="C800" s="3" t="str">
        <f ca="1">IF(B800="","",CONCATENATE(OFFSET(List1!C$11,tisk!A799,0),"
",OFFSET(List1!D$11,tisk!A799,0),"
",OFFSET(List1!E$11,tisk!A799,0),"
",OFFSET(List1!F$11,tisk!A799,0)))</f>
        <v/>
      </c>
      <c r="D800" s="87" t="str">
        <f ca="1">IF(B800="","",OFFSET(List1!L$11,tisk!A799,0))</f>
        <v/>
      </c>
      <c r="E800" s="96" t="str">
        <f ca="1">IF(B800="","",OFFSET(List1!O$11,tisk!A799,0))</f>
        <v/>
      </c>
      <c r="F800" s="88" t="str">
        <f ca="1">IF(B800="","",OFFSET(List1!P$11,tisk!A799,0))</f>
        <v/>
      </c>
      <c r="G800" s="94" t="str">
        <f ca="1">IF(B800="","",OFFSET(List1!R$11,tisk!A799,0))</f>
        <v/>
      </c>
      <c r="H800" s="97" t="str">
        <f ca="1">IF(B800="","",OFFSET(List1!S$11,tisk!A799,0))</f>
        <v/>
      </c>
      <c r="I800" s="95" t="str">
        <f ca="1">IF(B800="","",OFFSET(List1!T$11,tisk!A799,0))</f>
        <v/>
      </c>
      <c r="J800" s="95" t="str">
        <f ca="1">IF(B800="","",OFFSET(List1!U$11,tisk!A799,0))</f>
        <v/>
      </c>
      <c r="K800" s="95" t="str">
        <f ca="1">IF(B800="","",OFFSET(List1!V$11,tisk!A799,0))</f>
        <v/>
      </c>
      <c r="L800" s="95" t="str">
        <f ca="1">IF(B800="","",OFFSET(List1!W$11,tisk!A799,0))</f>
        <v/>
      </c>
      <c r="M800" s="94" t="str">
        <f ca="1">IF(B800="","",OFFSET(List1!X$11,tisk!A799,0))</f>
        <v/>
      </c>
    </row>
    <row r="801" spans="1:13" s="2" customFormat="1" ht="75" customHeight="1" x14ac:dyDescent="0.25">
      <c r="A801" s="59"/>
      <c r="B801" s="95"/>
      <c r="C801" s="3" t="str">
        <f ca="1">IF(B800="","",CONCATENATE("Okres ",OFFSET(List1!G$11,tisk!A799,0),"
","Právní forma","
",OFFSET(List1!H$11,tisk!A799,0),"
","IČO ",OFFSET(List1!I$11,tisk!A799,0),"
 ","B.Ú. ",OFFSET(List1!J$11,tisk!A799,0)))</f>
        <v/>
      </c>
      <c r="D801" s="5" t="str">
        <f ca="1">IF(B800="","",OFFSET(List1!M$11,tisk!A799,0))</f>
        <v/>
      </c>
      <c r="E801" s="96"/>
      <c r="F801" s="86"/>
      <c r="G801" s="94"/>
      <c r="H801" s="97"/>
      <c r="I801" s="95"/>
      <c r="J801" s="95"/>
      <c r="K801" s="95"/>
      <c r="L801" s="95"/>
      <c r="M801" s="94"/>
    </row>
    <row r="802" spans="1:13" s="2" customFormat="1" ht="30" customHeight="1" x14ac:dyDescent="0.25">
      <c r="A802" s="59">
        <f>ROW()/3-1</f>
        <v>266.33333333333331</v>
      </c>
      <c r="B802" s="95"/>
      <c r="C802" s="3" t="str">
        <f ca="1">IF(B800="","",CONCATENATE("Zástupce","
",OFFSET(List1!K$11,tisk!A799,0)))</f>
        <v/>
      </c>
      <c r="D802" s="5" t="str">
        <f ca="1">IF(B800="","",CONCATENATE("Dotace bude použita na:",OFFSET(List1!N$11,tisk!A799,0)))</f>
        <v/>
      </c>
      <c r="E802" s="96"/>
      <c r="F802" s="88" t="str">
        <f ca="1">IF(B800="","",OFFSET(List1!Q$11,tisk!A799,0))</f>
        <v/>
      </c>
      <c r="G802" s="94"/>
      <c r="H802" s="97"/>
      <c r="I802" s="95"/>
      <c r="J802" s="95"/>
      <c r="K802" s="95"/>
      <c r="L802" s="95"/>
      <c r="M802" s="94"/>
    </row>
    <row r="803" spans="1:13" s="2" customFormat="1" ht="75" customHeight="1" x14ac:dyDescent="0.25">
      <c r="A803" s="59"/>
      <c r="B803" s="95" t="str">
        <f ca="1">IF(OFFSET(List1!B$11,tisk!A802,0)&gt;0,OFFSET(List1!B$11,tisk!A802,0),"")</f>
        <v/>
      </c>
      <c r="C803" s="3" t="str">
        <f ca="1">IF(B803="","",CONCATENATE(OFFSET(List1!C$11,tisk!A802,0),"
",OFFSET(List1!D$11,tisk!A802,0),"
",OFFSET(List1!E$11,tisk!A802,0),"
",OFFSET(List1!F$11,tisk!A802,0)))</f>
        <v/>
      </c>
      <c r="D803" s="87" t="str">
        <f ca="1">IF(B803="","",OFFSET(List1!L$11,tisk!A802,0))</f>
        <v/>
      </c>
      <c r="E803" s="96" t="str">
        <f ca="1">IF(B803="","",OFFSET(List1!O$11,tisk!A802,0))</f>
        <v/>
      </c>
      <c r="F803" s="88" t="str">
        <f ca="1">IF(B803="","",OFFSET(List1!P$11,tisk!A802,0))</f>
        <v/>
      </c>
      <c r="G803" s="94" t="str">
        <f ca="1">IF(B803="","",OFFSET(List1!R$11,tisk!A802,0))</f>
        <v/>
      </c>
      <c r="H803" s="97" t="str">
        <f ca="1">IF(B803="","",OFFSET(List1!S$11,tisk!A802,0))</f>
        <v/>
      </c>
      <c r="I803" s="95" t="str">
        <f ca="1">IF(B803="","",OFFSET(List1!T$11,tisk!A802,0))</f>
        <v/>
      </c>
      <c r="J803" s="95" t="str">
        <f ca="1">IF(B803="","",OFFSET(List1!U$11,tisk!A802,0))</f>
        <v/>
      </c>
      <c r="K803" s="95" t="str">
        <f ca="1">IF(B803="","",OFFSET(List1!V$11,tisk!A802,0))</f>
        <v/>
      </c>
      <c r="L803" s="95" t="str">
        <f ca="1">IF(B803="","",OFFSET(List1!W$11,tisk!A802,0))</f>
        <v/>
      </c>
      <c r="M803" s="94" t="str">
        <f ca="1">IF(B803="","",OFFSET(List1!X$11,tisk!A802,0))</f>
        <v/>
      </c>
    </row>
    <row r="804" spans="1:13" s="2" customFormat="1" ht="75" customHeight="1" x14ac:dyDescent="0.25">
      <c r="A804" s="59"/>
      <c r="B804" s="95"/>
      <c r="C804" s="3" t="str">
        <f ca="1">IF(B803="","",CONCATENATE("Okres ",OFFSET(List1!G$11,tisk!A802,0),"
","Právní forma","
",OFFSET(List1!H$11,tisk!A802,0),"
","IČO ",OFFSET(List1!I$11,tisk!A802,0),"
 ","B.Ú. ",OFFSET(List1!J$11,tisk!A802,0)))</f>
        <v/>
      </c>
      <c r="D804" s="5" t="str">
        <f ca="1">IF(B803="","",OFFSET(List1!M$11,tisk!A802,0))</f>
        <v/>
      </c>
      <c r="E804" s="96"/>
      <c r="F804" s="86"/>
      <c r="G804" s="94"/>
      <c r="H804" s="97"/>
      <c r="I804" s="95"/>
      <c r="J804" s="95"/>
      <c r="K804" s="95"/>
      <c r="L804" s="95"/>
      <c r="M804" s="94"/>
    </row>
    <row r="805" spans="1:13" s="2" customFormat="1" ht="30" customHeight="1" x14ac:dyDescent="0.25">
      <c r="A805" s="59">
        <f>ROW()/3-1</f>
        <v>267.33333333333331</v>
      </c>
      <c r="B805" s="95"/>
      <c r="C805" s="3" t="str">
        <f ca="1">IF(B803="","",CONCATENATE("Zástupce","
",OFFSET(List1!K$11,tisk!A802,0)))</f>
        <v/>
      </c>
      <c r="D805" s="5" t="str">
        <f ca="1">IF(B803="","",CONCATENATE("Dotace bude použita na:",OFFSET(List1!N$11,tisk!A802,0)))</f>
        <v/>
      </c>
      <c r="E805" s="96"/>
      <c r="F805" s="88" t="str">
        <f ca="1">IF(B803="","",OFFSET(List1!Q$11,tisk!A802,0))</f>
        <v/>
      </c>
      <c r="G805" s="94"/>
      <c r="H805" s="97"/>
      <c r="I805" s="95"/>
      <c r="J805" s="95"/>
      <c r="K805" s="95"/>
      <c r="L805" s="95"/>
      <c r="M805" s="94"/>
    </row>
    <row r="806" spans="1:13" s="2" customFormat="1" ht="75" customHeight="1" x14ac:dyDescent="0.25">
      <c r="A806" s="59"/>
      <c r="B806" s="95" t="str">
        <f ca="1">IF(OFFSET(List1!B$11,tisk!A805,0)&gt;0,OFFSET(List1!B$11,tisk!A805,0),"")</f>
        <v/>
      </c>
      <c r="C806" s="3" t="str">
        <f ca="1">IF(B806="","",CONCATENATE(OFFSET(List1!C$11,tisk!A805,0),"
",OFFSET(List1!D$11,tisk!A805,0),"
",OFFSET(List1!E$11,tisk!A805,0),"
",OFFSET(List1!F$11,tisk!A805,0)))</f>
        <v/>
      </c>
      <c r="D806" s="87" t="str">
        <f ca="1">IF(B806="","",OFFSET(List1!L$11,tisk!A805,0))</f>
        <v/>
      </c>
      <c r="E806" s="96" t="str">
        <f ca="1">IF(B806="","",OFFSET(List1!O$11,tisk!A805,0))</f>
        <v/>
      </c>
      <c r="F806" s="88" t="str">
        <f ca="1">IF(B806="","",OFFSET(List1!P$11,tisk!A805,0))</f>
        <v/>
      </c>
      <c r="G806" s="94" t="str">
        <f ca="1">IF(B806="","",OFFSET(List1!R$11,tisk!A805,0))</f>
        <v/>
      </c>
      <c r="H806" s="97" t="str">
        <f ca="1">IF(B806="","",OFFSET(List1!S$11,tisk!A805,0))</f>
        <v/>
      </c>
      <c r="I806" s="95" t="str">
        <f ca="1">IF(B806="","",OFFSET(List1!T$11,tisk!A805,0))</f>
        <v/>
      </c>
      <c r="J806" s="95" t="str">
        <f ca="1">IF(B806="","",OFFSET(List1!U$11,tisk!A805,0))</f>
        <v/>
      </c>
      <c r="K806" s="95" t="str">
        <f ca="1">IF(B806="","",OFFSET(List1!V$11,tisk!A805,0))</f>
        <v/>
      </c>
      <c r="L806" s="95" t="str">
        <f ca="1">IF(B806="","",OFFSET(List1!W$11,tisk!A805,0))</f>
        <v/>
      </c>
      <c r="M806" s="94" t="str">
        <f ca="1">IF(B806="","",OFFSET(List1!X$11,tisk!A805,0))</f>
        <v/>
      </c>
    </row>
    <row r="807" spans="1:13" s="2" customFormat="1" ht="75" customHeight="1" x14ac:dyDescent="0.25">
      <c r="A807" s="59"/>
      <c r="B807" s="95"/>
      <c r="C807" s="3" t="str">
        <f ca="1">IF(B806="","",CONCATENATE("Okres ",OFFSET(List1!G$11,tisk!A805,0),"
","Právní forma","
",OFFSET(List1!H$11,tisk!A805,0),"
","IČO ",OFFSET(List1!I$11,tisk!A805,0),"
 ","B.Ú. ",OFFSET(List1!J$11,tisk!A805,0)))</f>
        <v/>
      </c>
      <c r="D807" s="5" t="str">
        <f ca="1">IF(B806="","",OFFSET(List1!M$11,tisk!A805,0))</f>
        <v/>
      </c>
      <c r="E807" s="96"/>
      <c r="F807" s="86"/>
      <c r="G807" s="94"/>
      <c r="H807" s="97"/>
      <c r="I807" s="95"/>
      <c r="J807" s="95"/>
      <c r="K807" s="95"/>
      <c r="L807" s="95"/>
      <c r="M807" s="94"/>
    </row>
    <row r="808" spans="1:13" s="2" customFormat="1" ht="30" customHeight="1" x14ac:dyDescent="0.25">
      <c r="A808" s="59">
        <f>ROW()/3-1</f>
        <v>268.33333333333331</v>
      </c>
      <c r="B808" s="95"/>
      <c r="C808" s="3" t="str">
        <f ca="1">IF(B806="","",CONCATENATE("Zástupce","
",OFFSET(List1!K$11,tisk!A805,0)))</f>
        <v/>
      </c>
      <c r="D808" s="5" t="str">
        <f ca="1">IF(B806="","",CONCATENATE("Dotace bude použita na:",OFFSET(List1!N$11,tisk!A805,0)))</f>
        <v/>
      </c>
      <c r="E808" s="96"/>
      <c r="F808" s="88" t="str">
        <f ca="1">IF(B806="","",OFFSET(List1!Q$11,tisk!A805,0))</f>
        <v/>
      </c>
      <c r="G808" s="94"/>
      <c r="H808" s="97"/>
      <c r="I808" s="95"/>
      <c r="J808" s="95"/>
      <c r="K808" s="95"/>
      <c r="L808" s="95"/>
      <c r="M808" s="94"/>
    </row>
    <row r="809" spans="1:13" s="2" customFormat="1" ht="75" customHeight="1" x14ac:dyDescent="0.25">
      <c r="A809" s="59"/>
      <c r="B809" s="95" t="str">
        <f ca="1">IF(OFFSET(List1!B$11,tisk!A808,0)&gt;0,OFFSET(List1!B$11,tisk!A808,0),"")</f>
        <v/>
      </c>
      <c r="C809" s="3" t="str">
        <f ca="1">IF(B809="","",CONCATENATE(OFFSET(List1!C$11,tisk!A808,0),"
",OFFSET(List1!D$11,tisk!A808,0),"
",OFFSET(List1!E$11,tisk!A808,0),"
",OFFSET(List1!F$11,tisk!A808,0)))</f>
        <v/>
      </c>
      <c r="D809" s="87" t="str">
        <f ca="1">IF(B809="","",OFFSET(List1!L$11,tisk!A808,0))</f>
        <v/>
      </c>
      <c r="E809" s="96" t="str">
        <f ca="1">IF(B809="","",OFFSET(List1!O$11,tisk!A808,0))</f>
        <v/>
      </c>
      <c r="F809" s="88" t="str">
        <f ca="1">IF(B809="","",OFFSET(List1!P$11,tisk!A808,0))</f>
        <v/>
      </c>
      <c r="G809" s="94" t="str">
        <f ca="1">IF(B809="","",OFFSET(List1!R$11,tisk!A808,0))</f>
        <v/>
      </c>
      <c r="H809" s="97" t="str">
        <f ca="1">IF(B809="","",OFFSET(List1!S$11,tisk!A808,0))</f>
        <v/>
      </c>
      <c r="I809" s="95" t="str">
        <f ca="1">IF(B809="","",OFFSET(List1!T$11,tisk!A808,0))</f>
        <v/>
      </c>
      <c r="J809" s="95" t="str">
        <f ca="1">IF(B809="","",OFFSET(List1!U$11,tisk!A808,0))</f>
        <v/>
      </c>
      <c r="K809" s="95" t="str">
        <f ca="1">IF(B809="","",OFFSET(List1!V$11,tisk!A808,0))</f>
        <v/>
      </c>
      <c r="L809" s="95" t="str">
        <f ca="1">IF(B809="","",OFFSET(List1!W$11,tisk!A808,0))</f>
        <v/>
      </c>
      <c r="M809" s="94" t="str">
        <f ca="1">IF(B809="","",OFFSET(List1!X$11,tisk!A808,0))</f>
        <v/>
      </c>
    </row>
    <row r="810" spans="1:13" s="2" customFormat="1" ht="75" customHeight="1" x14ac:dyDescent="0.25">
      <c r="A810" s="59"/>
      <c r="B810" s="95"/>
      <c r="C810" s="3" t="str">
        <f ca="1">IF(B809="","",CONCATENATE("Okres ",OFFSET(List1!G$11,tisk!A808,0),"
","Právní forma","
",OFFSET(List1!H$11,tisk!A808,0),"
","IČO ",OFFSET(List1!I$11,tisk!A808,0),"
 ","B.Ú. ",OFFSET(List1!J$11,tisk!A808,0)))</f>
        <v/>
      </c>
      <c r="D810" s="5" t="str">
        <f ca="1">IF(B809="","",OFFSET(List1!M$11,tisk!A808,0))</f>
        <v/>
      </c>
      <c r="E810" s="96"/>
      <c r="F810" s="86"/>
      <c r="G810" s="94"/>
      <c r="H810" s="97"/>
      <c r="I810" s="95"/>
      <c r="J810" s="95"/>
      <c r="K810" s="95"/>
      <c r="L810" s="95"/>
      <c r="M810" s="94"/>
    </row>
    <row r="811" spans="1:13" s="2" customFormat="1" ht="30" customHeight="1" x14ac:dyDescent="0.25">
      <c r="A811" s="59">
        <f>ROW()/3-1</f>
        <v>269.33333333333331</v>
      </c>
      <c r="B811" s="95"/>
      <c r="C811" s="3" t="str">
        <f ca="1">IF(B809="","",CONCATENATE("Zástupce","
",OFFSET(List1!K$11,tisk!A808,0)))</f>
        <v/>
      </c>
      <c r="D811" s="5" t="str">
        <f ca="1">IF(B809="","",CONCATENATE("Dotace bude použita na:",OFFSET(List1!N$11,tisk!A808,0)))</f>
        <v/>
      </c>
      <c r="E811" s="96"/>
      <c r="F811" s="88" t="str">
        <f ca="1">IF(B809="","",OFFSET(List1!Q$11,tisk!A808,0))</f>
        <v/>
      </c>
      <c r="G811" s="94"/>
      <c r="H811" s="97"/>
      <c r="I811" s="95"/>
      <c r="J811" s="95"/>
      <c r="K811" s="95"/>
      <c r="L811" s="95"/>
      <c r="M811" s="94"/>
    </row>
    <row r="812" spans="1:13" s="2" customFormat="1" ht="75" customHeight="1" x14ac:dyDescent="0.25">
      <c r="A812" s="59"/>
      <c r="B812" s="95" t="str">
        <f ca="1">IF(OFFSET(List1!B$11,tisk!A811,0)&gt;0,OFFSET(List1!B$11,tisk!A811,0),"")</f>
        <v/>
      </c>
      <c r="C812" s="3" t="str">
        <f ca="1">IF(B812="","",CONCATENATE(OFFSET(List1!C$11,tisk!A811,0),"
",OFFSET(List1!D$11,tisk!A811,0),"
",OFFSET(List1!E$11,tisk!A811,0),"
",OFFSET(List1!F$11,tisk!A811,0)))</f>
        <v/>
      </c>
      <c r="D812" s="87" t="str">
        <f ca="1">IF(B812="","",OFFSET(List1!L$11,tisk!A811,0))</f>
        <v/>
      </c>
      <c r="E812" s="96" t="str">
        <f ca="1">IF(B812="","",OFFSET(List1!O$11,tisk!A811,0))</f>
        <v/>
      </c>
      <c r="F812" s="88" t="str">
        <f ca="1">IF(B812="","",OFFSET(List1!P$11,tisk!A811,0))</f>
        <v/>
      </c>
      <c r="G812" s="94" t="str">
        <f ca="1">IF(B812="","",OFFSET(List1!R$11,tisk!A811,0))</f>
        <v/>
      </c>
      <c r="H812" s="97" t="str">
        <f ca="1">IF(B812="","",OFFSET(List1!S$11,tisk!A811,0))</f>
        <v/>
      </c>
      <c r="I812" s="95" t="str">
        <f ca="1">IF(B812="","",OFFSET(List1!T$11,tisk!A811,0))</f>
        <v/>
      </c>
      <c r="J812" s="95" t="str">
        <f ca="1">IF(B812="","",OFFSET(List1!U$11,tisk!A811,0))</f>
        <v/>
      </c>
      <c r="K812" s="95" t="str">
        <f ca="1">IF(B812="","",OFFSET(List1!V$11,tisk!A811,0))</f>
        <v/>
      </c>
      <c r="L812" s="95" t="str">
        <f ca="1">IF(B812="","",OFFSET(List1!W$11,tisk!A811,0))</f>
        <v/>
      </c>
      <c r="M812" s="94" t="str">
        <f ca="1">IF(B812="","",OFFSET(List1!X$11,tisk!A811,0))</f>
        <v/>
      </c>
    </row>
    <row r="813" spans="1:13" s="2" customFormat="1" ht="75" customHeight="1" x14ac:dyDescent="0.25">
      <c r="A813" s="59"/>
      <c r="B813" s="95"/>
      <c r="C813" s="3" t="str">
        <f ca="1">IF(B812="","",CONCATENATE("Okres ",OFFSET(List1!G$11,tisk!A811,0),"
","Právní forma","
",OFFSET(List1!H$11,tisk!A811,0),"
","IČO ",OFFSET(List1!I$11,tisk!A811,0),"
 ","B.Ú. ",OFFSET(List1!J$11,tisk!A811,0)))</f>
        <v/>
      </c>
      <c r="D813" s="5" t="str">
        <f ca="1">IF(B812="","",OFFSET(List1!M$11,tisk!A811,0))</f>
        <v/>
      </c>
      <c r="E813" s="96"/>
      <c r="F813" s="86"/>
      <c r="G813" s="94"/>
      <c r="H813" s="97"/>
      <c r="I813" s="95"/>
      <c r="J813" s="95"/>
      <c r="K813" s="95"/>
      <c r="L813" s="95"/>
      <c r="M813" s="94"/>
    </row>
    <row r="814" spans="1:13" s="2" customFormat="1" ht="30" customHeight="1" x14ac:dyDescent="0.25">
      <c r="A814" s="59">
        <f>ROW()/3-1</f>
        <v>270.33333333333331</v>
      </c>
      <c r="B814" s="95"/>
      <c r="C814" s="3" t="str">
        <f ca="1">IF(B812="","",CONCATENATE("Zástupce","
",OFFSET(List1!K$11,tisk!A811,0)))</f>
        <v/>
      </c>
      <c r="D814" s="5" t="str">
        <f ca="1">IF(B812="","",CONCATENATE("Dotace bude použita na:",OFFSET(List1!N$11,tisk!A811,0)))</f>
        <v/>
      </c>
      <c r="E814" s="96"/>
      <c r="F814" s="88" t="str">
        <f ca="1">IF(B812="","",OFFSET(List1!Q$11,tisk!A811,0))</f>
        <v/>
      </c>
      <c r="G814" s="94"/>
      <c r="H814" s="97"/>
      <c r="I814" s="95"/>
      <c r="J814" s="95"/>
      <c r="K814" s="95"/>
      <c r="L814" s="95"/>
      <c r="M814" s="94"/>
    </row>
    <row r="815" spans="1:13" s="2" customFormat="1" ht="75" customHeight="1" x14ac:dyDescent="0.25">
      <c r="A815" s="59"/>
      <c r="B815" s="95" t="str">
        <f ca="1">IF(OFFSET(List1!B$11,tisk!A814,0)&gt;0,OFFSET(List1!B$11,tisk!A814,0),"")</f>
        <v/>
      </c>
      <c r="C815" s="3" t="str">
        <f ca="1">IF(B815="","",CONCATENATE(OFFSET(List1!C$11,tisk!A814,0),"
",OFFSET(List1!D$11,tisk!A814,0),"
",OFFSET(List1!E$11,tisk!A814,0),"
",OFFSET(List1!F$11,tisk!A814,0)))</f>
        <v/>
      </c>
      <c r="D815" s="87" t="str">
        <f ca="1">IF(B815="","",OFFSET(List1!L$11,tisk!A814,0))</f>
        <v/>
      </c>
      <c r="E815" s="96" t="str">
        <f ca="1">IF(B815="","",OFFSET(List1!O$11,tisk!A814,0))</f>
        <v/>
      </c>
      <c r="F815" s="88" t="str">
        <f ca="1">IF(B815="","",OFFSET(List1!P$11,tisk!A814,0))</f>
        <v/>
      </c>
      <c r="G815" s="94" t="str">
        <f ca="1">IF(B815="","",OFFSET(List1!R$11,tisk!A814,0))</f>
        <v/>
      </c>
      <c r="H815" s="97" t="str">
        <f ca="1">IF(B815="","",OFFSET(List1!S$11,tisk!A814,0))</f>
        <v/>
      </c>
      <c r="I815" s="95" t="str">
        <f ca="1">IF(B815="","",OFFSET(List1!T$11,tisk!A814,0))</f>
        <v/>
      </c>
      <c r="J815" s="95" t="str">
        <f ca="1">IF(B815="","",OFFSET(List1!U$11,tisk!A814,0))</f>
        <v/>
      </c>
      <c r="K815" s="95" t="str">
        <f ca="1">IF(B815="","",OFFSET(List1!V$11,tisk!A814,0))</f>
        <v/>
      </c>
      <c r="L815" s="95" t="str">
        <f ca="1">IF(B815="","",OFFSET(List1!W$11,tisk!A814,0))</f>
        <v/>
      </c>
      <c r="M815" s="94" t="str">
        <f ca="1">IF(B815="","",OFFSET(List1!X$11,tisk!A814,0))</f>
        <v/>
      </c>
    </row>
    <row r="816" spans="1:13" s="2" customFormat="1" ht="75" customHeight="1" x14ac:dyDescent="0.25">
      <c r="A816" s="59"/>
      <c r="B816" s="95"/>
      <c r="C816" s="3" t="str">
        <f ca="1">IF(B815="","",CONCATENATE("Okres ",OFFSET(List1!G$11,tisk!A814,0),"
","Právní forma","
",OFFSET(List1!H$11,tisk!A814,0),"
","IČO ",OFFSET(List1!I$11,tisk!A814,0),"
 ","B.Ú. ",OFFSET(List1!J$11,tisk!A814,0)))</f>
        <v/>
      </c>
      <c r="D816" s="5" t="str">
        <f ca="1">IF(B815="","",OFFSET(List1!M$11,tisk!A814,0))</f>
        <v/>
      </c>
      <c r="E816" s="96"/>
      <c r="F816" s="86"/>
      <c r="G816" s="94"/>
      <c r="H816" s="97"/>
      <c r="I816" s="95"/>
      <c r="J816" s="95"/>
      <c r="K816" s="95"/>
      <c r="L816" s="95"/>
      <c r="M816" s="94"/>
    </row>
    <row r="817" spans="1:13" s="2" customFormat="1" ht="30" customHeight="1" x14ac:dyDescent="0.25">
      <c r="A817" s="59">
        <f>ROW()/3-1</f>
        <v>271.33333333333331</v>
      </c>
      <c r="B817" s="95"/>
      <c r="C817" s="3" t="str">
        <f ca="1">IF(B815="","",CONCATENATE("Zástupce","
",OFFSET(List1!K$11,tisk!A814,0)))</f>
        <v/>
      </c>
      <c r="D817" s="5" t="str">
        <f ca="1">IF(B815="","",CONCATENATE("Dotace bude použita na:",OFFSET(List1!N$11,tisk!A814,0)))</f>
        <v/>
      </c>
      <c r="E817" s="96"/>
      <c r="F817" s="88" t="str">
        <f ca="1">IF(B815="","",OFFSET(List1!Q$11,tisk!A814,0))</f>
        <v/>
      </c>
      <c r="G817" s="94"/>
      <c r="H817" s="97"/>
      <c r="I817" s="95"/>
      <c r="J817" s="95"/>
      <c r="K817" s="95"/>
      <c r="L817" s="95"/>
      <c r="M817" s="94"/>
    </row>
    <row r="818" spans="1:13" s="2" customFormat="1" ht="75" customHeight="1" x14ac:dyDescent="0.25">
      <c r="A818" s="59"/>
      <c r="B818" s="95" t="str">
        <f ca="1">IF(OFFSET(List1!B$11,tisk!A817,0)&gt;0,OFFSET(List1!B$11,tisk!A817,0),"")</f>
        <v/>
      </c>
      <c r="C818" s="3" t="str">
        <f ca="1">IF(B818="","",CONCATENATE(OFFSET(List1!C$11,tisk!A817,0),"
",OFFSET(List1!D$11,tisk!A817,0),"
",OFFSET(List1!E$11,tisk!A817,0),"
",OFFSET(List1!F$11,tisk!A817,0)))</f>
        <v/>
      </c>
      <c r="D818" s="87" t="str">
        <f ca="1">IF(B818="","",OFFSET(List1!L$11,tisk!A817,0))</f>
        <v/>
      </c>
      <c r="E818" s="96" t="str">
        <f ca="1">IF(B818="","",OFFSET(List1!O$11,tisk!A817,0))</f>
        <v/>
      </c>
      <c r="F818" s="88" t="str">
        <f ca="1">IF(B818="","",OFFSET(List1!P$11,tisk!A817,0))</f>
        <v/>
      </c>
      <c r="G818" s="94" t="str">
        <f ca="1">IF(B818="","",OFFSET(List1!R$11,tisk!A817,0))</f>
        <v/>
      </c>
      <c r="H818" s="97" t="str">
        <f ca="1">IF(B818="","",OFFSET(List1!S$11,tisk!A817,0))</f>
        <v/>
      </c>
      <c r="I818" s="95" t="str">
        <f ca="1">IF(B818="","",OFFSET(List1!T$11,tisk!A817,0))</f>
        <v/>
      </c>
      <c r="J818" s="95" t="str">
        <f ca="1">IF(B818="","",OFFSET(List1!U$11,tisk!A817,0))</f>
        <v/>
      </c>
      <c r="K818" s="95" t="str">
        <f ca="1">IF(B818="","",OFFSET(List1!V$11,tisk!A817,0))</f>
        <v/>
      </c>
      <c r="L818" s="95" t="str">
        <f ca="1">IF(B818="","",OFFSET(List1!W$11,tisk!A817,0))</f>
        <v/>
      </c>
      <c r="M818" s="94" t="str">
        <f ca="1">IF(B818="","",OFFSET(List1!X$11,tisk!A817,0))</f>
        <v/>
      </c>
    </row>
    <row r="819" spans="1:13" s="2" customFormat="1" ht="75" customHeight="1" x14ac:dyDescent="0.25">
      <c r="A819" s="59"/>
      <c r="B819" s="95"/>
      <c r="C819" s="3" t="str">
        <f ca="1">IF(B818="","",CONCATENATE("Okres ",OFFSET(List1!G$11,tisk!A817,0),"
","Právní forma","
",OFFSET(List1!H$11,tisk!A817,0),"
","IČO ",OFFSET(List1!I$11,tisk!A817,0),"
 ","B.Ú. ",OFFSET(List1!J$11,tisk!A817,0)))</f>
        <v/>
      </c>
      <c r="D819" s="5" t="str">
        <f ca="1">IF(B818="","",OFFSET(List1!M$11,tisk!A817,0))</f>
        <v/>
      </c>
      <c r="E819" s="96"/>
      <c r="F819" s="86"/>
      <c r="G819" s="94"/>
      <c r="H819" s="97"/>
      <c r="I819" s="95"/>
      <c r="J819" s="95"/>
      <c r="K819" s="95"/>
      <c r="L819" s="95"/>
      <c r="M819" s="94"/>
    </row>
    <row r="820" spans="1:13" s="2" customFormat="1" ht="30" customHeight="1" x14ac:dyDescent="0.25">
      <c r="A820" s="59">
        <f>ROW()/3-1</f>
        <v>272.33333333333331</v>
      </c>
      <c r="B820" s="95"/>
      <c r="C820" s="3" t="str">
        <f ca="1">IF(B818="","",CONCATENATE("Zástupce","
",OFFSET(List1!K$11,tisk!A817,0)))</f>
        <v/>
      </c>
      <c r="D820" s="5" t="str">
        <f ca="1">IF(B818="","",CONCATENATE("Dotace bude použita na:",OFFSET(List1!N$11,tisk!A817,0)))</f>
        <v/>
      </c>
      <c r="E820" s="96"/>
      <c r="F820" s="88" t="str">
        <f ca="1">IF(B818="","",OFFSET(List1!Q$11,tisk!A817,0))</f>
        <v/>
      </c>
      <c r="G820" s="94"/>
      <c r="H820" s="97"/>
      <c r="I820" s="95"/>
      <c r="J820" s="95"/>
      <c r="K820" s="95"/>
      <c r="L820" s="95"/>
      <c r="M820" s="94"/>
    </row>
    <row r="821" spans="1:13" s="2" customFormat="1" ht="75" customHeight="1" x14ac:dyDescent="0.25">
      <c r="A821" s="59"/>
      <c r="B821" s="95" t="str">
        <f ca="1">IF(OFFSET(List1!B$11,tisk!A820,0)&gt;0,OFFSET(List1!B$11,tisk!A820,0),"")</f>
        <v/>
      </c>
      <c r="C821" s="3" t="str">
        <f ca="1">IF(B821="","",CONCATENATE(OFFSET(List1!C$11,tisk!A820,0),"
",OFFSET(List1!D$11,tisk!A820,0),"
",OFFSET(List1!E$11,tisk!A820,0),"
",OFFSET(List1!F$11,tisk!A820,0)))</f>
        <v/>
      </c>
      <c r="D821" s="87" t="str">
        <f ca="1">IF(B821="","",OFFSET(List1!L$11,tisk!A820,0))</f>
        <v/>
      </c>
      <c r="E821" s="96" t="str">
        <f ca="1">IF(B821="","",OFFSET(List1!O$11,tisk!A820,0))</f>
        <v/>
      </c>
      <c r="F821" s="88" t="str">
        <f ca="1">IF(B821="","",OFFSET(List1!P$11,tisk!A820,0))</f>
        <v/>
      </c>
      <c r="G821" s="94" t="str">
        <f ca="1">IF(B821="","",OFFSET(List1!R$11,tisk!A820,0))</f>
        <v/>
      </c>
      <c r="H821" s="97" t="str">
        <f ca="1">IF(B821="","",OFFSET(List1!S$11,tisk!A820,0))</f>
        <v/>
      </c>
      <c r="I821" s="95" t="str">
        <f ca="1">IF(B821="","",OFFSET(List1!T$11,tisk!A820,0))</f>
        <v/>
      </c>
      <c r="J821" s="95" t="str">
        <f ca="1">IF(B821="","",OFFSET(List1!U$11,tisk!A820,0))</f>
        <v/>
      </c>
      <c r="K821" s="95" t="str">
        <f ca="1">IF(B821="","",OFFSET(List1!V$11,tisk!A820,0))</f>
        <v/>
      </c>
      <c r="L821" s="95" t="str">
        <f ca="1">IF(B821="","",OFFSET(List1!W$11,tisk!A820,0))</f>
        <v/>
      </c>
      <c r="M821" s="94" t="str">
        <f ca="1">IF(B821="","",OFFSET(List1!X$11,tisk!A820,0))</f>
        <v/>
      </c>
    </row>
    <row r="822" spans="1:13" s="2" customFormat="1" ht="75" customHeight="1" x14ac:dyDescent="0.25">
      <c r="A822" s="59"/>
      <c r="B822" s="95"/>
      <c r="C822" s="3" t="str">
        <f ca="1">IF(B821="","",CONCATENATE("Okres ",OFFSET(List1!G$11,tisk!A820,0),"
","Právní forma","
",OFFSET(List1!H$11,tisk!A820,0),"
","IČO ",OFFSET(List1!I$11,tisk!A820,0),"
 ","B.Ú. ",OFFSET(List1!J$11,tisk!A820,0)))</f>
        <v/>
      </c>
      <c r="D822" s="5" t="str">
        <f ca="1">IF(B821="","",OFFSET(List1!M$11,tisk!A820,0))</f>
        <v/>
      </c>
      <c r="E822" s="96"/>
      <c r="F822" s="86"/>
      <c r="G822" s="94"/>
      <c r="H822" s="97"/>
      <c r="I822" s="95"/>
      <c r="J822" s="95"/>
      <c r="K822" s="95"/>
      <c r="L822" s="95"/>
      <c r="M822" s="94"/>
    </row>
    <row r="823" spans="1:13" s="2" customFormat="1" ht="30" customHeight="1" x14ac:dyDescent="0.25">
      <c r="A823" s="59">
        <f>ROW()/3-1</f>
        <v>273.33333333333331</v>
      </c>
      <c r="B823" s="95"/>
      <c r="C823" s="3" t="str">
        <f ca="1">IF(B821="","",CONCATENATE("Zástupce","
",OFFSET(List1!K$11,tisk!A820,0)))</f>
        <v/>
      </c>
      <c r="D823" s="5" t="str">
        <f ca="1">IF(B821="","",CONCATENATE("Dotace bude použita na:",OFFSET(List1!N$11,tisk!A820,0)))</f>
        <v/>
      </c>
      <c r="E823" s="96"/>
      <c r="F823" s="88" t="str">
        <f ca="1">IF(B821="","",OFFSET(List1!Q$11,tisk!A820,0))</f>
        <v/>
      </c>
      <c r="G823" s="94"/>
      <c r="H823" s="97"/>
      <c r="I823" s="95"/>
      <c r="J823" s="95"/>
      <c r="K823" s="95"/>
      <c r="L823" s="95"/>
      <c r="M823" s="94"/>
    </row>
    <row r="824" spans="1:13" s="2" customFormat="1" ht="75" customHeight="1" x14ac:dyDescent="0.25">
      <c r="A824" s="59"/>
      <c r="B824" s="95" t="str">
        <f ca="1">IF(OFFSET(List1!B$11,tisk!A823,0)&gt;0,OFFSET(List1!B$11,tisk!A823,0),"")</f>
        <v/>
      </c>
      <c r="C824" s="3" t="str">
        <f ca="1">IF(B824="","",CONCATENATE(OFFSET(List1!C$11,tisk!A823,0),"
",OFFSET(List1!D$11,tisk!A823,0),"
",OFFSET(List1!E$11,tisk!A823,0),"
",OFFSET(List1!F$11,tisk!A823,0)))</f>
        <v/>
      </c>
      <c r="D824" s="87" t="str">
        <f ca="1">IF(B824="","",OFFSET(List1!L$11,tisk!A823,0))</f>
        <v/>
      </c>
      <c r="E824" s="96" t="str">
        <f ca="1">IF(B824="","",OFFSET(List1!O$11,tisk!A823,0))</f>
        <v/>
      </c>
      <c r="F824" s="88" t="str">
        <f ca="1">IF(B824="","",OFFSET(List1!P$11,tisk!A823,0))</f>
        <v/>
      </c>
      <c r="G824" s="94" t="str">
        <f ca="1">IF(B824="","",OFFSET(List1!R$11,tisk!A823,0))</f>
        <v/>
      </c>
      <c r="H824" s="97" t="str">
        <f ca="1">IF(B824="","",OFFSET(List1!S$11,tisk!A823,0))</f>
        <v/>
      </c>
      <c r="I824" s="95" t="str">
        <f ca="1">IF(B824="","",OFFSET(List1!T$11,tisk!A823,0))</f>
        <v/>
      </c>
      <c r="J824" s="95" t="str">
        <f ca="1">IF(B824="","",OFFSET(List1!U$11,tisk!A823,0))</f>
        <v/>
      </c>
      <c r="K824" s="95" t="str">
        <f ca="1">IF(B824="","",OFFSET(List1!V$11,tisk!A823,0))</f>
        <v/>
      </c>
      <c r="L824" s="95" t="str">
        <f ca="1">IF(B824="","",OFFSET(List1!W$11,tisk!A823,0))</f>
        <v/>
      </c>
      <c r="M824" s="94" t="str">
        <f ca="1">IF(B824="","",OFFSET(List1!X$11,tisk!A823,0))</f>
        <v/>
      </c>
    </row>
    <row r="825" spans="1:13" s="2" customFormat="1" ht="75" customHeight="1" x14ac:dyDescent="0.25">
      <c r="A825" s="59"/>
      <c r="B825" s="95"/>
      <c r="C825" s="3" t="str">
        <f ca="1">IF(B824="","",CONCATENATE("Okres ",OFFSET(List1!G$11,tisk!A823,0),"
","Právní forma","
",OFFSET(List1!H$11,tisk!A823,0),"
","IČO ",OFFSET(List1!I$11,tisk!A823,0),"
 ","B.Ú. ",OFFSET(List1!J$11,tisk!A823,0)))</f>
        <v/>
      </c>
      <c r="D825" s="5" t="str">
        <f ca="1">IF(B824="","",OFFSET(List1!M$11,tisk!A823,0))</f>
        <v/>
      </c>
      <c r="E825" s="96"/>
      <c r="F825" s="86"/>
      <c r="G825" s="94"/>
      <c r="H825" s="97"/>
      <c r="I825" s="95"/>
      <c r="J825" s="95"/>
      <c r="K825" s="95"/>
      <c r="L825" s="95"/>
      <c r="M825" s="94"/>
    </row>
    <row r="826" spans="1:13" s="2" customFormat="1" ht="30" customHeight="1" x14ac:dyDescent="0.25">
      <c r="A826" s="59">
        <f>ROW()/3-1</f>
        <v>274.33333333333331</v>
      </c>
      <c r="B826" s="95"/>
      <c r="C826" s="3" t="str">
        <f ca="1">IF(B824="","",CONCATENATE("Zástupce","
",OFFSET(List1!K$11,tisk!A823,0)))</f>
        <v/>
      </c>
      <c r="D826" s="5" t="str">
        <f ca="1">IF(B824="","",CONCATENATE("Dotace bude použita na:",OFFSET(List1!N$11,tisk!A823,0)))</f>
        <v/>
      </c>
      <c r="E826" s="96"/>
      <c r="F826" s="88" t="str">
        <f ca="1">IF(B824="","",OFFSET(List1!Q$11,tisk!A823,0))</f>
        <v/>
      </c>
      <c r="G826" s="94"/>
      <c r="H826" s="97"/>
      <c r="I826" s="95"/>
      <c r="J826" s="95"/>
      <c r="K826" s="95"/>
      <c r="L826" s="95"/>
      <c r="M826" s="94"/>
    </row>
    <row r="827" spans="1:13" s="2" customFormat="1" ht="75" customHeight="1" x14ac:dyDescent="0.25">
      <c r="A827" s="59"/>
      <c r="B827" s="95" t="str">
        <f ca="1">IF(OFFSET(List1!B$11,tisk!A826,0)&gt;0,OFFSET(List1!B$11,tisk!A826,0),"")</f>
        <v/>
      </c>
      <c r="C827" s="3" t="str">
        <f ca="1">IF(B827="","",CONCATENATE(OFFSET(List1!C$11,tisk!A826,0),"
",OFFSET(List1!D$11,tisk!A826,0),"
",OFFSET(List1!E$11,tisk!A826,0),"
",OFFSET(List1!F$11,tisk!A826,0)))</f>
        <v/>
      </c>
      <c r="D827" s="87" t="str">
        <f ca="1">IF(B827="","",OFFSET(List1!L$11,tisk!A826,0))</f>
        <v/>
      </c>
      <c r="E827" s="96" t="str">
        <f ca="1">IF(B827="","",OFFSET(List1!O$11,tisk!A826,0))</f>
        <v/>
      </c>
      <c r="F827" s="88" t="str">
        <f ca="1">IF(B827="","",OFFSET(List1!P$11,tisk!A826,0))</f>
        <v/>
      </c>
      <c r="G827" s="94" t="str">
        <f ca="1">IF(B827="","",OFFSET(List1!R$11,tisk!A826,0))</f>
        <v/>
      </c>
      <c r="H827" s="97" t="str">
        <f ca="1">IF(B827="","",OFFSET(List1!S$11,tisk!A826,0))</f>
        <v/>
      </c>
      <c r="I827" s="95" t="str">
        <f ca="1">IF(B827="","",OFFSET(List1!T$11,tisk!A826,0))</f>
        <v/>
      </c>
      <c r="J827" s="95" t="str">
        <f ca="1">IF(B827="","",OFFSET(List1!U$11,tisk!A826,0))</f>
        <v/>
      </c>
      <c r="K827" s="95" t="str">
        <f ca="1">IF(B827="","",OFFSET(List1!V$11,tisk!A826,0))</f>
        <v/>
      </c>
      <c r="L827" s="95" t="str">
        <f ca="1">IF(B827="","",OFFSET(List1!W$11,tisk!A826,0))</f>
        <v/>
      </c>
      <c r="M827" s="94" t="str">
        <f ca="1">IF(B827="","",OFFSET(List1!X$11,tisk!A826,0))</f>
        <v/>
      </c>
    </row>
    <row r="828" spans="1:13" s="2" customFormat="1" ht="75" customHeight="1" x14ac:dyDescent="0.25">
      <c r="A828" s="59"/>
      <c r="B828" s="95"/>
      <c r="C828" s="3" t="str">
        <f ca="1">IF(B827="","",CONCATENATE("Okres ",OFFSET(List1!G$11,tisk!A826,0),"
","Právní forma","
",OFFSET(List1!H$11,tisk!A826,0),"
","IČO ",OFFSET(List1!I$11,tisk!A826,0),"
 ","B.Ú. ",OFFSET(List1!J$11,tisk!A826,0)))</f>
        <v/>
      </c>
      <c r="D828" s="5" t="str">
        <f ca="1">IF(B827="","",OFFSET(List1!M$11,tisk!A826,0))</f>
        <v/>
      </c>
      <c r="E828" s="96"/>
      <c r="F828" s="86"/>
      <c r="G828" s="94"/>
      <c r="H828" s="97"/>
      <c r="I828" s="95"/>
      <c r="J828" s="95"/>
      <c r="K828" s="95"/>
      <c r="L828" s="95"/>
      <c r="M828" s="94"/>
    </row>
    <row r="829" spans="1:13" s="2" customFormat="1" ht="30" customHeight="1" x14ac:dyDescent="0.25">
      <c r="A829" s="59">
        <f>ROW()/3-1</f>
        <v>275.33333333333331</v>
      </c>
      <c r="B829" s="95"/>
      <c r="C829" s="3" t="str">
        <f ca="1">IF(B827="","",CONCATENATE("Zástupce","
",OFFSET(List1!K$11,tisk!A826,0)))</f>
        <v/>
      </c>
      <c r="D829" s="5" t="str">
        <f ca="1">IF(B827="","",CONCATENATE("Dotace bude použita na:",OFFSET(List1!N$11,tisk!A826,0)))</f>
        <v/>
      </c>
      <c r="E829" s="96"/>
      <c r="F829" s="88" t="str">
        <f ca="1">IF(B827="","",OFFSET(List1!Q$11,tisk!A826,0))</f>
        <v/>
      </c>
      <c r="G829" s="94"/>
      <c r="H829" s="97"/>
      <c r="I829" s="95"/>
      <c r="J829" s="95"/>
      <c r="K829" s="95"/>
      <c r="L829" s="95"/>
      <c r="M829" s="94"/>
    </row>
    <row r="830" spans="1:13" s="2" customFormat="1" ht="75" customHeight="1" x14ac:dyDescent="0.25">
      <c r="A830" s="59"/>
      <c r="B830" s="95" t="str">
        <f ca="1">IF(OFFSET(List1!B$11,tisk!A829,0)&gt;0,OFFSET(List1!B$11,tisk!A829,0),"")</f>
        <v/>
      </c>
      <c r="C830" s="3" t="str">
        <f ca="1">IF(B830="","",CONCATENATE(OFFSET(List1!C$11,tisk!A829,0),"
",OFFSET(List1!D$11,tisk!A829,0),"
",OFFSET(List1!E$11,tisk!A829,0),"
",OFFSET(List1!F$11,tisk!A829,0)))</f>
        <v/>
      </c>
      <c r="D830" s="87" t="str">
        <f ca="1">IF(B830="","",OFFSET(List1!L$11,tisk!A829,0))</f>
        <v/>
      </c>
      <c r="E830" s="96" t="str">
        <f ca="1">IF(B830="","",OFFSET(List1!O$11,tisk!A829,0))</f>
        <v/>
      </c>
      <c r="F830" s="88" t="str">
        <f ca="1">IF(B830="","",OFFSET(List1!P$11,tisk!A829,0))</f>
        <v/>
      </c>
      <c r="G830" s="94" t="str">
        <f ca="1">IF(B830="","",OFFSET(List1!R$11,tisk!A829,0))</f>
        <v/>
      </c>
      <c r="H830" s="97" t="str">
        <f ca="1">IF(B830="","",OFFSET(List1!S$11,tisk!A829,0))</f>
        <v/>
      </c>
      <c r="I830" s="95" t="str">
        <f ca="1">IF(B830="","",OFFSET(List1!T$11,tisk!A829,0))</f>
        <v/>
      </c>
      <c r="J830" s="95" t="str">
        <f ca="1">IF(B830="","",OFFSET(List1!U$11,tisk!A829,0))</f>
        <v/>
      </c>
      <c r="K830" s="95" t="str">
        <f ca="1">IF(B830="","",OFFSET(List1!V$11,tisk!A829,0))</f>
        <v/>
      </c>
      <c r="L830" s="95" t="str">
        <f ca="1">IF(B830="","",OFFSET(List1!W$11,tisk!A829,0))</f>
        <v/>
      </c>
      <c r="M830" s="94" t="str">
        <f ca="1">IF(B830="","",OFFSET(List1!X$11,tisk!A829,0))</f>
        <v/>
      </c>
    </row>
    <row r="831" spans="1:13" s="2" customFormat="1" ht="75" customHeight="1" x14ac:dyDescent="0.25">
      <c r="A831" s="59"/>
      <c r="B831" s="95"/>
      <c r="C831" s="3" t="str">
        <f ca="1">IF(B830="","",CONCATENATE("Okres ",OFFSET(List1!G$11,tisk!A829,0),"
","Právní forma","
",OFFSET(List1!H$11,tisk!A829,0),"
","IČO ",OFFSET(List1!I$11,tisk!A829,0),"
 ","B.Ú. ",OFFSET(List1!J$11,tisk!A829,0)))</f>
        <v/>
      </c>
      <c r="D831" s="5" t="str">
        <f ca="1">IF(B830="","",OFFSET(List1!M$11,tisk!A829,0))</f>
        <v/>
      </c>
      <c r="E831" s="96"/>
      <c r="F831" s="86"/>
      <c r="G831" s="94"/>
      <c r="H831" s="97"/>
      <c r="I831" s="95"/>
      <c r="J831" s="95"/>
      <c r="K831" s="95"/>
      <c r="L831" s="95"/>
      <c r="M831" s="94"/>
    </row>
    <row r="832" spans="1:13" s="2" customFormat="1" ht="30" customHeight="1" x14ac:dyDescent="0.25">
      <c r="A832" s="59">
        <f>ROW()/3-1</f>
        <v>276.33333333333331</v>
      </c>
      <c r="B832" s="95"/>
      <c r="C832" s="3" t="str">
        <f ca="1">IF(B830="","",CONCATENATE("Zástupce","
",OFFSET(List1!K$11,tisk!A829,0)))</f>
        <v/>
      </c>
      <c r="D832" s="5" t="str">
        <f ca="1">IF(B830="","",CONCATENATE("Dotace bude použita na:",OFFSET(List1!N$11,tisk!A829,0)))</f>
        <v/>
      </c>
      <c r="E832" s="96"/>
      <c r="F832" s="88" t="str">
        <f ca="1">IF(B830="","",OFFSET(List1!Q$11,tisk!A829,0))</f>
        <v/>
      </c>
      <c r="G832" s="94"/>
      <c r="H832" s="97"/>
      <c r="I832" s="95"/>
      <c r="J832" s="95"/>
      <c r="K832" s="95"/>
      <c r="L832" s="95"/>
      <c r="M832" s="94"/>
    </row>
    <row r="833" spans="1:13" s="2" customFormat="1" ht="75" customHeight="1" x14ac:dyDescent="0.25">
      <c r="A833" s="59"/>
      <c r="B833" s="95" t="str">
        <f ca="1">IF(OFFSET(List1!B$11,tisk!A832,0)&gt;0,OFFSET(List1!B$11,tisk!A832,0),"")</f>
        <v/>
      </c>
      <c r="C833" s="3" t="str">
        <f ca="1">IF(B833="","",CONCATENATE(OFFSET(List1!C$11,tisk!A832,0),"
",OFFSET(List1!D$11,tisk!A832,0),"
",OFFSET(List1!E$11,tisk!A832,0),"
",OFFSET(List1!F$11,tisk!A832,0)))</f>
        <v/>
      </c>
      <c r="D833" s="87" t="str">
        <f ca="1">IF(B833="","",OFFSET(List1!L$11,tisk!A832,0))</f>
        <v/>
      </c>
      <c r="E833" s="96" t="str">
        <f ca="1">IF(B833="","",OFFSET(List1!O$11,tisk!A832,0))</f>
        <v/>
      </c>
      <c r="F833" s="88" t="str">
        <f ca="1">IF(B833="","",OFFSET(List1!P$11,tisk!A832,0))</f>
        <v/>
      </c>
      <c r="G833" s="94" t="str">
        <f ca="1">IF(B833="","",OFFSET(List1!R$11,tisk!A832,0))</f>
        <v/>
      </c>
      <c r="H833" s="97" t="str">
        <f ca="1">IF(B833="","",OFFSET(List1!S$11,tisk!A832,0))</f>
        <v/>
      </c>
      <c r="I833" s="95" t="str">
        <f ca="1">IF(B833="","",OFFSET(List1!T$11,tisk!A832,0))</f>
        <v/>
      </c>
      <c r="J833" s="95" t="str">
        <f ca="1">IF(B833="","",OFFSET(List1!U$11,tisk!A832,0))</f>
        <v/>
      </c>
      <c r="K833" s="95" t="str">
        <f ca="1">IF(B833="","",OFFSET(List1!V$11,tisk!A832,0))</f>
        <v/>
      </c>
      <c r="L833" s="95" t="str">
        <f ca="1">IF(B833="","",OFFSET(List1!W$11,tisk!A832,0))</f>
        <v/>
      </c>
      <c r="M833" s="94" t="str">
        <f ca="1">IF(B833="","",OFFSET(List1!X$11,tisk!A832,0))</f>
        <v/>
      </c>
    </row>
    <row r="834" spans="1:13" s="2" customFormat="1" ht="75" customHeight="1" x14ac:dyDescent="0.25">
      <c r="A834" s="59"/>
      <c r="B834" s="95"/>
      <c r="C834" s="3" t="str">
        <f ca="1">IF(B833="","",CONCATENATE("Okres ",OFFSET(List1!G$11,tisk!A832,0),"
","Právní forma","
",OFFSET(List1!H$11,tisk!A832,0),"
","IČO ",OFFSET(List1!I$11,tisk!A832,0),"
 ","B.Ú. ",OFFSET(List1!J$11,tisk!A832,0)))</f>
        <v/>
      </c>
      <c r="D834" s="5" t="str">
        <f ca="1">IF(B833="","",OFFSET(List1!M$11,tisk!A832,0))</f>
        <v/>
      </c>
      <c r="E834" s="96"/>
      <c r="F834" s="86"/>
      <c r="G834" s="94"/>
      <c r="H834" s="97"/>
      <c r="I834" s="95"/>
      <c r="J834" s="95"/>
      <c r="K834" s="95"/>
      <c r="L834" s="95"/>
      <c r="M834" s="94"/>
    </row>
    <row r="835" spans="1:13" s="2" customFormat="1" ht="30" customHeight="1" x14ac:dyDescent="0.25">
      <c r="A835" s="59">
        <f>ROW()/3-1</f>
        <v>277.33333333333331</v>
      </c>
      <c r="B835" s="95"/>
      <c r="C835" s="3" t="str">
        <f ca="1">IF(B833="","",CONCATENATE("Zástupce","
",OFFSET(List1!K$11,tisk!A832,0)))</f>
        <v/>
      </c>
      <c r="D835" s="5" t="str">
        <f ca="1">IF(B833="","",CONCATENATE("Dotace bude použita na:",OFFSET(List1!N$11,tisk!A832,0)))</f>
        <v/>
      </c>
      <c r="E835" s="96"/>
      <c r="F835" s="88" t="str">
        <f ca="1">IF(B833="","",OFFSET(List1!Q$11,tisk!A832,0))</f>
        <v/>
      </c>
      <c r="G835" s="94"/>
      <c r="H835" s="97"/>
      <c r="I835" s="95"/>
      <c r="J835" s="95"/>
      <c r="K835" s="95"/>
      <c r="L835" s="95"/>
      <c r="M835" s="94"/>
    </row>
    <row r="836" spans="1:13" s="2" customFormat="1" ht="75" customHeight="1" x14ac:dyDescent="0.25">
      <c r="A836" s="59"/>
      <c r="B836" s="95" t="str">
        <f ca="1">IF(OFFSET(List1!B$11,tisk!A835,0)&gt;0,OFFSET(List1!B$11,tisk!A835,0),"")</f>
        <v/>
      </c>
      <c r="C836" s="3" t="str">
        <f ca="1">IF(B836="","",CONCATENATE(OFFSET(List1!C$11,tisk!A835,0),"
",OFFSET(List1!D$11,tisk!A835,0),"
",OFFSET(List1!E$11,tisk!A835,0),"
",OFFSET(List1!F$11,tisk!A835,0)))</f>
        <v/>
      </c>
      <c r="D836" s="87" t="str">
        <f ca="1">IF(B836="","",OFFSET(List1!L$11,tisk!A835,0))</f>
        <v/>
      </c>
      <c r="E836" s="96" t="str">
        <f ca="1">IF(B836="","",OFFSET(List1!O$11,tisk!A835,0))</f>
        <v/>
      </c>
      <c r="F836" s="88" t="str">
        <f ca="1">IF(B836="","",OFFSET(List1!P$11,tisk!A835,0))</f>
        <v/>
      </c>
      <c r="G836" s="94" t="str">
        <f ca="1">IF(B836="","",OFFSET(List1!R$11,tisk!A835,0))</f>
        <v/>
      </c>
      <c r="H836" s="97" t="str">
        <f ca="1">IF(B836="","",OFFSET(List1!S$11,tisk!A835,0))</f>
        <v/>
      </c>
      <c r="I836" s="95" t="str">
        <f ca="1">IF(B836="","",OFFSET(List1!T$11,tisk!A835,0))</f>
        <v/>
      </c>
      <c r="J836" s="95" t="str">
        <f ca="1">IF(B836="","",OFFSET(List1!U$11,tisk!A835,0))</f>
        <v/>
      </c>
      <c r="K836" s="95" t="str">
        <f ca="1">IF(B836="","",OFFSET(List1!V$11,tisk!A835,0))</f>
        <v/>
      </c>
      <c r="L836" s="95" t="str">
        <f ca="1">IF(B836="","",OFFSET(List1!W$11,tisk!A835,0))</f>
        <v/>
      </c>
      <c r="M836" s="94" t="str">
        <f ca="1">IF(B836="","",OFFSET(List1!X$11,tisk!A835,0))</f>
        <v/>
      </c>
    </row>
    <row r="837" spans="1:13" s="2" customFormat="1" ht="75" customHeight="1" x14ac:dyDescent="0.25">
      <c r="A837" s="59"/>
      <c r="B837" s="95"/>
      <c r="C837" s="3" t="str">
        <f ca="1">IF(B836="","",CONCATENATE("Okres ",OFFSET(List1!G$11,tisk!A835,0),"
","Právní forma","
",OFFSET(List1!H$11,tisk!A835,0),"
","IČO ",OFFSET(List1!I$11,tisk!A835,0),"
 ","B.Ú. ",OFFSET(List1!J$11,tisk!A835,0)))</f>
        <v/>
      </c>
      <c r="D837" s="5" t="str">
        <f ca="1">IF(B836="","",OFFSET(List1!M$11,tisk!A835,0))</f>
        <v/>
      </c>
      <c r="E837" s="96"/>
      <c r="F837" s="86"/>
      <c r="G837" s="94"/>
      <c r="H837" s="97"/>
      <c r="I837" s="95"/>
      <c r="J837" s="95"/>
      <c r="K837" s="95"/>
      <c r="L837" s="95"/>
      <c r="M837" s="94"/>
    </row>
    <row r="838" spans="1:13" s="2" customFormat="1" ht="30" customHeight="1" x14ac:dyDescent="0.25">
      <c r="A838" s="59">
        <f>ROW()/3-1</f>
        <v>278.33333333333331</v>
      </c>
      <c r="B838" s="95"/>
      <c r="C838" s="3" t="str">
        <f ca="1">IF(B836="","",CONCATENATE("Zástupce","
",OFFSET(List1!K$11,tisk!A835,0)))</f>
        <v/>
      </c>
      <c r="D838" s="5" t="str">
        <f ca="1">IF(B836="","",CONCATENATE("Dotace bude použita na:",OFFSET(List1!N$11,tisk!A835,0)))</f>
        <v/>
      </c>
      <c r="E838" s="96"/>
      <c r="F838" s="88" t="str">
        <f ca="1">IF(B836="","",OFFSET(List1!Q$11,tisk!A835,0))</f>
        <v/>
      </c>
      <c r="G838" s="94"/>
      <c r="H838" s="97"/>
      <c r="I838" s="95"/>
      <c r="J838" s="95"/>
      <c r="K838" s="95"/>
      <c r="L838" s="95"/>
      <c r="M838" s="94"/>
    </row>
    <row r="839" spans="1:13" s="2" customFormat="1" ht="75" customHeight="1" x14ac:dyDescent="0.25">
      <c r="A839" s="59"/>
      <c r="B839" s="95" t="str">
        <f ca="1">IF(OFFSET(List1!B$11,tisk!A838,0)&gt;0,OFFSET(List1!B$11,tisk!A838,0),"")</f>
        <v/>
      </c>
      <c r="C839" s="3" t="str">
        <f ca="1">IF(B839="","",CONCATENATE(OFFSET(List1!C$11,tisk!A838,0),"
",OFFSET(List1!D$11,tisk!A838,0),"
",OFFSET(List1!E$11,tisk!A838,0),"
",OFFSET(List1!F$11,tisk!A838,0)))</f>
        <v/>
      </c>
      <c r="D839" s="87" t="str">
        <f ca="1">IF(B839="","",OFFSET(List1!L$11,tisk!A838,0))</f>
        <v/>
      </c>
      <c r="E839" s="96" t="str">
        <f ca="1">IF(B839="","",OFFSET(List1!O$11,tisk!A838,0))</f>
        <v/>
      </c>
      <c r="F839" s="88" t="str">
        <f ca="1">IF(B839="","",OFFSET(List1!P$11,tisk!A838,0))</f>
        <v/>
      </c>
      <c r="G839" s="94" t="str">
        <f ca="1">IF(B839="","",OFFSET(List1!R$11,tisk!A838,0))</f>
        <v/>
      </c>
      <c r="H839" s="97" t="str">
        <f ca="1">IF(B839="","",OFFSET(List1!S$11,tisk!A838,0))</f>
        <v/>
      </c>
      <c r="I839" s="95" t="str">
        <f ca="1">IF(B839="","",OFFSET(List1!T$11,tisk!A838,0))</f>
        <v/>
      </c>
      <c r="J839" s="95" t="str">
        <f ca="1">IF(B839="","",OFFSET(List1!U$11,tisk!A838,0))</f>
        <v/>
      </c>
      <c r="K839" s="95" t="str">
        <f ca="1">IF(B839="","",OFFSET(List1!V$11,tisk!A838,0))</f>
        <v/>
      </c>
      <c r="L839" s="95" t="str">
        <f ca="1">IF(B839="","",OFFSET(List1!W$11,tisk!A838,0))</f>
        <v/>
      </c>
      <c r="M839" s="94" t="str">
        <f ca="1">IF(B839="","",OFFSET(List1!X$11,tisk!A838,0))</f>
        <v/>
      </c>
    </row>
    <row r="840" spans="1:13" s="2" customFormat="1" ht="75" customHeight="1" x14ac:dyDescent="0.25">
      <c r="A840" s="59"/>
      <c r="B840" s="95"/>
      <c r="C840" s="3" t="str">
        <f ca="1">IF(B839="","",CONCATENATE("Okres ",OFFSET(List1!G$11,tisk!A838,0),"
","Právní forma","
",OFFSET(List1!H$11,tisk!A838,0),"
","IČO ",OFFSET(List1!I$11,tisk!A838,0),"
 ","B.Ú. ",OFFSET(List1!J$11,tisk!A838,0)))</f>
        <v/>
      </c>
      <c r="D840" s="5" t="str">
        <f ca="1">IF(B839="","",OFFSET(List1!M$11,tisk!A838,0))</f>
        <v/>
      </c>
      <c r="E840" s="96"/>
      <c r="F840" s="86"/>
      <c r="G840" s="94"/>
      <c r="H840" s="97"/>
      <c r="I840" s="95"/>
      <c r="J840" s="95"/>
      <c r="K840" s="95"/>
      <c r="L840" s="95"/>
      <c r="M840" s="94"/>
    </row>
    <row r="841" spans="1:13" s="2" customFormat="1" ht="30" customHeight="1" x14ac:dyDescent="0.25">
      <c r="A841" s="59">
        <f>ROW()/3-1</f>
        <v>279.33333333333331</v>
      </c>
      <c r="B841" s="95"/>
      <c r="C841" s="3" t="str">
        <f ca="1">IF(B839="","",CONCATENATE("Zástupce","
",OFFSET(List1!K$11,tisk!A838,0)))</f>
        <v/>
      </c>
      <c r="D841" s="5" t="str">
        <f ca="1">IF(B839="","",CONCATENATE("Dotace bude použita na:",OFFSET(List1!N$11,tisk!A838,0)))</f>
        <v/>
      </c>
      <c r="E841" s="96"/>
      <c r="F841" s="88" t="str">
        <f ca="1">IF(B839="","",OFFSET(List1!Q$11,tisk!A838,0))</f>
        <v/>
      </c>
      <c r="G841" s="94"/>
      <c r="H841" s="97"/>
      <c r="I841" s="95"/>
      <c r="J841" s="95"/>
      <c r="K841" s="95"/>
      <c r="L841" s="95"/>
      <c r="M841" s="94"/>
    </row>
    <row r="842" spans="1:13" s="2" customFormat="1" ht="75" customHeight="1" x14ac:dyDescent="0.25">
      <c r="A842" s="59"/>
      <c r="B842" s="95" t="str">
        <f ca="1">IF(OFFSET(List1!B$11,tisk!A841,0)&gt;0,OFFSET(List1!B$11,tisk!A841,0),"")</f>
        <v/>
      </c>
      <c r="C842" s="3" t="str">
        <f ca="1">IF(B842="","",CONCATENATE(OFFSET(List1!C$11,tisk!A841,0),"
",OFFSET(List1!D$11,tisk!A841,0),"
",OFFSET(List1!E$11,tisk!A841,0),"
",OFFSET(List1!F$11,tisk!A841,0)))</f>
        <v/>
      </c>
      <c r="D842" s="87" t="str">
        <f ca="1">IF(B842="","",OFFSET(List1!L$11,tisk!A841,0))</f>
        <v/>
      </c>
      <c r="E842" s="96" t="str">
        <f ca="1">IF(B842="","",OFFSET(List1!O$11,tisk!A841,0))</f>
        <v/>
      </c>
      <c r="F842" s="88" t="str">
        <f ca="1">IF(B842="","",OFFSET(List1!P$11,tisk!A841,0))</f>
        <v/>
      </c>
      <c r="G842" s="94" t="str">
        <f ca="1">IF(B842="","",OFFSET(List1!R$11,tisk!A841,0))</f>
        <v/>
      </c>
      <c r="H842" s="97" t="str">
        <f ca="1">IF(B842="","",OFFSET(List1!S$11,tisk!A841,0))</f>
        <v/>
      </c>
      <c r="I842" s="95" t="str">
        <f ca="1">IF(B842="","",OFFSET(List1!T$11,tisk!A841,0))</f>
        <v/>
      </c>
      <c r="J842" s="95" t="str">
        <f ca="1">IF(B842="","",OFFSET(List1!U$11,tisk!A841,0))</f>
        <v/>
      </c>
      <c r="K842" s="95" t="str">
        <f ca="1">IF(B842="","",OFFSET(List1!V$11,tisk!A841,0))</f>
        <v/>
      </c>
      <c r="L842" s="95" t="str">
        <f ca="1">IF(B842="","",OFFSET(List1!W$11,tisk!A841,0))</f>
        <v/>
      </c>
      <c r="M842" s="94" t="str">
        <f ca="1">IF(B842="","",OFFSET(List1!X$11,tisk!A841,0))</f>
        <v/>
      </c>
    </row>
    <row r="843" spans="1:13" s="2" customFormat="1" ht="75" customHeight="1" x14ac:dyDescent="0.25">
      <c r="A843" s="59"/>
      <c r="B843" s="95"/>
      <c r="C843" s="3" t="str">
        <f ca="1">IF(B842="","",CONCATENATE("Okres ",OFFSET(List1!G$11,tisk!A841,0),"
","Právní forma","
",OFFSET(List1!H$11,tisk!A841,0),"
","IČO ",OFFSET(List1!I$11,tisk!A841,0),"
 ","B.Ú. ",OFFSET(List1!J$11,tisk!A841,0)))</f>
        <v/>
      </c>
      <c r="D843" s="5" t="str">
        <f ca="1">IF(B842="","",OFFSET(List1!M$11,tisk!A841,0))</f>
        <v/>
      </c>
      <c r="E843" s="96"/>
      <c r="F843" s="86"/>
      <c r="G843" s="94"/>
      <c r="H843" s="97"/>
      <c r="I843" s="95"/>
      <c r="J843" s="95"/>
      <c r="K843" s="95"/>
      <c r="L843" s="95"/>
      <c r="M843" s="94"/>
    </row>
    <row r="844" spans="1:13" s="2" customFormat="1" ht="30" customHeight="1" x14ac:dyDescent="0.25">
      <c r="A844" s="59">
        <f>ROW()/3-1</f>
        <v>280.33333333333331</v>
      </c>
      <c r="B844" s="95"/>
      <c r="C844" s="3" t="str">
        <f ca="1">IF(B842="","",CONCATENATE("Zástupce","
",OFFSET(List1!K$11,tisk!A841,0)))</f>
        <v/>
      </c>
      <c r="D844" s="5" t="str">
        <f ca="1">IF(B842="","",CONCATENATE("Dotace bude použita na:",OFFSET(List1!N$11,tisk!A841,0)))</f>
        <v/>
      </c>
      <c r="E844" s="96"/>
      <c r="F844" s="88" t="str">
        <f ca="1">IF(B842="","",OFFSET(List1!Q$11,tisk!A841,0))</f>
        <v/>
      </c>
      <c r="G844" s="94"/>
      <c r="H844" s="97"/>
      <c r="I844" s="95"/>
      <c r="J844" s="95"/>
      <c r="K844" s="95"/>
      <c r="L844" s="95"/>
      <c r="M844" s="94"/>
    </row>
    <row r="845" spans="1:13" s="2" customFormat="1" ht="75" customHeight="1" x14ac:dyDescent="0.25">
      <c r="A845" s="59"/>
      <c r="B845" s="95" t="str">
        <f ca="1">IF(OFFSET(List1!B$11,tisk!A844,0)&gt;0,OFFSET(List1!B$11,tisk!A844,0),"")</f>
        <v/>
      </c>
      <c r="C845" s="3" t="str">
        <f ca="1">IF(B845="","",CONCATENATE(OFFSET(List1!C$11,tisk!A844,0),"
",OFFSET(List1!D$11,tisk!A844,0),"
",OFFSET(List1!E$11,tisk!A844,0),"
",OFFSET(List1!F$11,tisk!A844,0)))</f>
        <v/>
      </c>
      <c r="D845" s="87" t="str">
        <f ca="1">IF(B845="","",OFFSET(List1!L$11,tisk!A844,0))</f>
        <v/>
      </c>
      <c r="E845" s="96" t="str">
        <f ca="1">IF(B845="","",OFFSET(List1!O$11,tisk!A844,0))</f>
        <v/>
      </c>
      <c r="F845" s="88" t="str">
        <f ca="1">IF(B845="","",OFFSET(List1!P$11,tisk!A844,0))</f>
        <v/>
      </c>
      <c r="G845" s="94" t="str">
        <f ca="1">IF(B845="","",OFFSET(List1!R$11,tisk!A844,0))</f>
        <v/>
      </c>
      <c r="H845" s="97" t="str">
        <f ca="1">IF(B845="","",OFFSET(List1!S$11,tisk!A844,0))</f>
        <v/>
      </c>
      <c r="I845" s="95" t="str">
        <f ca="1">IF(B845="","",OFFSET(List1!T$11,tisk!A844,0))</f>
        <v/>
      </c>
      <c r="J845" s="95" t="str">
        <f ca="1">IF(B845="","",OFFSET(List1!U$11,tisk!A844,0))</f>
        <v/>
      </c>
      <c r="K845" s="95" t="str">
        <f ca="1">IF(B845="","",OFFSET(List1!V$11,tisk!A844,0))</f>
        <v/>
      </c>
      <c r="L845" s="95" t="str">
        <f ca="1">IF(B845="","",OFFSET(List1!W$11,tisk!A844,0))</f>
        <v/>
      </c>
      <c r="M845" s="94" t="str">
        <f ca="1">IF(B845="","",OFFSET(List1!X$11,tisk!A844,0))</f>
        <v/>
      </c>
    </row>
    <row r="846" spans="1:13" s="2" customFormat="1" ht="75" customHeight="1" x14ac:dyDescent="0.25">
      <c r="A846" s="59"/>
      <c r="B846" s="95"/>
      <c r="C846" s="3" t="str">
        <f ca="1">IF(B845="","",CONCATENATE("Okres ",OFFSET(List1!G$11,tisk!A844,0),"
","Právní forma","
",OFFSET(List1!H$11,tisk!A844,0),"
","IČO ",OFFSET(List1!I$11,tisk!A844,0),"
 ","B.Ú. ",OFFSET(List1!J$11,tisk!A844,0)))</f>
        <v/>
      </c>
      <c r="D846" s="5" t="str">
        <f ca="1">IF(B845="","",OFFSET(List1!M$11,tisk!A844,0))</f>
        <v/>
      </c>
      <c r="E846" s="96"/>
      <c r="F846" s="86"/>
      <c r="G846" s="94"/>
      <c r="H846" s="97"/>
      <c r="I846" s="95"/>
      <c r="J846" s="95"/>
      <c r="K846" s="95"/>
      <c r="L846" s="95"/>
      <c r="M846" s="94"/>
    </row>
    <row r="847" spans="1:13" s="2" customFormat="1" ht="30" customHeight="1" x14ac:dyDescent="0.25">
      <c r="A847" s="59">
        <f>ROW()/3-1</f>
        <v>281.33333333333331</v>
      </c>
      <c r="B847" s="95"/>
      <c r="C847" s="3" t="str">
        <f ca="1">IF(B845="","",CONCATENATE("Zástupce","
",OFFSET(List1!K$11,tisk!A844,0)))</f>
        <v/>
      </c>
      <c r="D847" s="5" t="str">
        <f ca="1">IF(B845="","",CONCATENATE("Dotace bude použita na:",OFFSET(List1!N$11,tisk!A844,0)))</f>
        <v/>
      </c>
      <c r="E847" s="96"/>
      <c r="F847" s="88" t="str">
        <f ca="1">IF(B845="","",OFFSET(List1!Q$11,tisk!A844,0))</f>
        <v/>
      </c>
      <c r="G847" s="94"/>
      <c r="H847" s="97"/>
      <c r="I847" s="95"/>
      <c r="J847" s="95"/>
      <c r="K847" s="95"/>
      <c r="L847" s="95"/>
      <c r="M847" s="94"/>
    </row>
    <row r="848" spans="1:13" s="2" customFormat="1" ht="75" customHeight="1" x14ac:dyDescent="0.25">
      <c r="A848" s="59"/>
      <c r="B848" s="95" t="str">
        <f ca="1">IF(OFFSET(List1!B$11,tisk!A847,0)&gt;0,OFFSET(List1!B$11,tisk!A847,0),"")</f>
        <v/>
      </c>
      <c r="C848" s="3" t="str">
        <f ca="1">IF(B848="","",CONCATENATE(OFFSET(List1!C$11,tisk!A847,0),"
",OFFSET(List1!D$11,tisk!A847,0),"
",OFFSET(List1!E$11,tisk!A847,0),"
",OFFSET(List1!F$11,tisk!A847,0)))</f>
        <v/>
      </c>
      <c r="D848" s="87" t="str">
        <f ca="1">IF(B848="","",OFFSET(List1!L$11,tisk!A847,0))</f>
        <v/>
      </c>
      <c r="E848" s="96" t="str">
        <f ca="1">IF(B848="","",OFFSET(List1!O$11,tisk!A847,0))</f>
        <v/>
      </c>
      <c r="F848" s="88" t="str">
        <f ca="1">IF(B848="","",OFFSET(List1!P$11,tisk!A847,0))</f>
        <v/>
      </c>
      <c r="G848" s="94" t="str">
        <f ca="1">IF(B848="","",OFFSET(List1!R$11,tisk!A847,0))</f>
        <v/>
      </c>
      <c r="H848" s="97" t="str">
        <f ca="1">IF(B848="","",OFFSET(List1!S$11,tisk!A847,0))</f>
        <v/>
      </c>
      <c r="I848" s="95" t="str">
        <f ca="1">IF(B848="","",OFFSET(List1!T$11,tisk!A847,0))</f>
        <v/>
      </c>
      <c r="J848" s="95" t="str">
        <f ca="1">IF(B848="","",OFFSET(List1!U$11,tisk!A847,0))</f>
        <v/>
      </c>
      <c r="K848" s="95" t="str">
        <f ca="1">IF(B848="","",OFFSET(List1!V$11,tisk!A847,0))</f>
        <v/>
      </c>
      <c r="L848" s="95" t="str">
        <f ca="1">IF(B848="","",OFFSET(List1!W$11,tisk!A847,0))</f>
        <v/>
      </c>
      <c r="M848" s="94" t="str">
        <f ca="1">IF(B848="","",OFFSET(List1!X$11,tisk!A847,0))</f>
        <v/>
      </c>
    </row>
    <row r="849" spans="1:13" s="2" customFormat="1" ht="75" customHeight="1" x14ac:dyDescent="0.25">
      <c r="A849" s="59"/>
      <c r="B849" s="95"/>
      <c r="C849" s="3" t="str">
        <f ca="1">IF(B848="","",CONCATENATE("Okres ",OFFSET(List1!G$11,tisk!A847,0),"
","Právní forma","
",OFFSET(List1!H$11,tisk!A847,0),"
","IČO ",OFFSET(List1!I$11,tisk!A847,0),"
 ","B.Ú. ",OFFSET(List1!J$11,tisk!A847,0)))</f>
        <v/>
      </c>
      <c r="D849" s="5" t="str">
        <f ca="1">IF(B848="","",OFFSET(List1!M$11,tisk!A847,0))</f>
        <v/>
      </c>
      <c r="E849" s="96"/>
      <c r="F849" s="86"/>
      <c r="G849" s="94"/>
      <c r="H849" s="97"/>
      <c r="I849" s="95"/>
      <c r="J849" s="95"/>
      <c r="K849" s="95"/>
      <c r="L849" s="95"/>
      <c r="M849" s="94"/>
    </row>
    <row r="850" spans="1:13" s="2" customFormat="1" ht="30" customHeight="1" x14ac:dyDescent="0.25">
      <c r="A850" s="59">
        <f>ROW()/3-1</f>
        <v>282.33333333333331</v>
      </c>
      <c r="B850" s="95"/>
      <c r="C850" s="3" t="str">
        <f ca="1">IF(B848="","",CONCATENATE("Zástupce","
",OFFSET(List1!K$11,tisk!A847,0)))</f>
        <v/>
      </c>
      <c r="D850" s="5" t="str">
        <f ca="1">IF(B848="","",CONCATENATE("Dotace bude použita na:",OFFSET(List1!N$11,tisk!A847,0)))</f>
        <v/>
      </c>
      <c r="E850" s="96"/>
      <c r="F850" s="88" t="str">
        <f ca="1">IF(B848="","",OFFSET(List1!Q$11,tisk!A847,0))</f>
        <v/>
      </c>
      <c r="G850" s="94"/>
      <c r="H850" s="97"/>
      <c r="I850" s="95"/>
      <c r="J850" s="95"/>
      <c r="K850" s="95"/>
      <c r="L850" s="95"/>
      <c r="M850" s="94"/>
    </row>
    <row r="851" spans="1:13" s="2" customFormat="1" ht="75" customHeight="1" x14ac:dyDescent="0.25">
      <c r="A851" s="59"/>
      <c r="B851" s="95" t="str">
        <f ca="1">IF(OFFSET(List1!B$11,tisk!A850,0)&gt;0,OFFSET(List1!B$11,tisk!A850,0),"")</f>
        <v/>
      </c>
      <c r="C851" s="3" t="str">
        <f ca="1">IF(B851="","",CONCATENATE(OFFSET(List1!C$11,tisk!A850,0),"
",OFFSET(List1!D$11,tisk!A850,0),"
",OFFSET(List1!E$11,tisk!A850,0),"
",OFFSET(List1!F$11,tisk!A850,0)))</f>
        <v/>
      </c>
      <c r="D851" s="87" t="str">
        <f ca="1">IF(B851="","",OFFSET(List1!L$11,tisk!A850,0))</f>
        <v/>
      </c>
      <c r="E851" s="96" t="str">
        <f ca="1">IF(B851="","",OFFSET(List1!O$11,tisk!A850,0))</f>
        <v/>
      </c>
      <c r="F851" s="88" t="str">
        <f ca="1">IF(B851="","",OFFSET(List1!P$11,tisk!A850,0))</f>
        <v/>
      </c>
      <c r="G851" s="94" t="str">
        <f ca="1">IF(B851="","",OFFSET(List1!R$11,tisk!A850,0))</f>
        <v/>
      </c>
      <c r="H851" s="97" t="str">
        <f ca="1">IF(B851="","",OFFSET(List1!S$11,tisk!A850,0))</f>
        <v/>
      </c>
      <c r="I851" s="95" t="str">
        <f ca="1">IF(B851="","",OFFSET(List1!T$11,tisk!A850,0))</f>
        <v/>
      </c>
      <c r="J851" s="95" t="str">
        <f ca="1">IF(B851="","",OFFSET(List1!U$11,tisk!A850,0))</f>
        <v/>
      </c>
      <c r="K851" s="95" t="str">
        <f ca="1">IF(B851="","",OFFSET(List1!V$11,tisk!A850,0))</f>
        <v/>
      </c>
      <c r="L851" s="95" t="str">
        <f ca="1">IF(B851="","",OFFSET(List1!W$11,tisk!A850,0))</f>
        <v/>
      </c>
      <c r="M851" s="94" t="str">
        <f ca="1">IF(B851="","",OFFSET(List1!X$11,tisk!A850,0))</f>
        <v/>
      </c>
    </row>
    <row r="852" spans="1:13" s="2" customFormat="1" ht="75" customHeight="1" x14ac:dyDescent="0.25">
      <c r="A852" s="59"/>
      <c r="B852" s="95"/>
      <c r="C852" s="3" t="str">
        <f ca="1">IF(B851="","",CONCATENATE("Okres ",OFFSET(List1!G$11,tisk!A850,0),"
","Právní forma","
",OFFSET(List1!H$11,tisk!A850,0),"
","IČO ",OFFSET(List1!I$11,tisk!A850,0),"
 ","B.Ú. ",OFFSET(List1!J$11,tisk!A850,0)))</f>
        <v/>
      </c>
      <c r="D852" s="5" t="str">
        <f ca="1">IF(B851="","",OFFSET(List1!M$11,tisk!A850,0))</f>
        <v/>
      </c>
      <c r="E852" s="96"/>
      <c r="F852" s="86"/>
      <c r="G852" s="94"/>
      <c r="H852" s="97"/>
      <c r="I852" s="95"/>
      <c r="J852" s="95"/>
      <c r="K852" s="95"/>
      <c r="L852" s="95"/>
      <c r="M852" s="94"/>
    </row>
    <row r="853" spans="1:13" s="2" customFormat="1" ht="30" customHeight="1" x14ac:dyDescent="0.25">
      <c r="A853" s="59">
        <f>ROW()/3-1</f>
        <v>283.33333333333331</v>
      </c>
      <c r="B853" s="95"/>
      <c r="C853" s="3" t="str">
        <f ca="1">IF(B851="","",CONCATENATE("Zástupce","
",OFFSET(List1!K$11,tisk!A850,0)))</f>
        <v/>
      </c>
      <c r="D853" s="5" t="str">
        <f ca="1">IF(B851="","",CONCATENATE("Dotace bude použita na:",OFFSET(List1!N$11,tisk!A850,0)))</f>
        <v/>
      </c>
      <c r="E853" s="96"/>
      <c r="F853" s="88" t="str">
        <f ca="1">IF(B851="","",OFFSET(List1!Q$11,tisk!A850,0))</f>
        <v/>
      </c>
      <c r="G853" s="94"/>
      <c r="H853" s="97"/>
      <c r="I853" s="95"/>
      <c r="J853" s="95"/>
      <c r="K853" s="95"/>
      <c r="L853" s="95"/>
      <c r="M853" s="94"/>
    </row>
    <row r="854" spans="1:13" s="2" customFormat="1" ht="75" customHeight="1" x14ac:dyDescent="0.25">
      <c r="A854" s="59"/>
      <c r="B854" s="95" t="str">
        <f ca="1">IF(OFFSET(List1!B$11,tisk!A853,0)&gt;0,OFFSET(List1!B$11,tisk!A853,0),"")</f>
        <v/>
      </c>
      <c r="C854" s="3" t="str">
        <f ca="1">IF(B854="","",CONCATENATE(OFFSET(List1!C$11,tisk!A853,0),"
",OFFSET(List1!D$11,tisk!A853,0),"
",OFFSET(List1!E$11,tisk!A853,0),"
",OFFSET(List1!F$11,tisk!A853,0)))</f>
        <v/>
      </c>
      <c r="D854" s="87" t="str">
        <f ca="1">IF(B854="","",OFFSET(List1!L$11,tisk!A853,0))</f>
        <v/>
      </c>
      <c r="E854" s="96" t="str">
        <f ca="1">IF(B854="","",OFFSET(List1!O$11,tisk!A853,0))</f>
        <v/>
      </c>
      <c r="F854" s="88" t="str">
        <f ca="1">IF(B854="","",OFFSET(List1!P$11,tisk!A853,0))</f>
        <v/>
      </c>
      <c r="G854" s="94" t="str">
        <f ca="1">IF(B854="","",OFFSET(List1!R$11,tisk!A853,0))</f>
        <v/>
      </c>
      <c r="H854" s="97" t="str">
        <f ca="1">IF(B854="","",OFFSET(List1!S$11,tisk!A853,0))</f>
        <v/>
      </c>
      <c r="I854" s="95" t="str">
        <f ca="1">IF(B854="","",OFFSET(List1!T$11,tisk!A853,0))</f>
        <v/>
      </c>
      <c r="J854" s="95" t="str">
        <f ca="1">IF(B854="","",OFFSET(List1!U$11,tisk!A853,0))</f>
        <v/>
      </c>
      <c r="K854" s="95" t="str">
        <f ca="1">IF(B854="","",OFFSET(List1!V$11,tisk!A853,0))</f>
        <v/>
      </c>
      <c r="L854" s="95" t="str">
        <f ca="1">IF(B854="","",OFFSET(List1!W$11,tisk!A853,0))</f>
        <v/>
      </c>
      <c r="M854" s="94" t="str">
        <f ca="1">IF(B854="","",OFFSET(List1!X$11,tisk!A853,0))</f>
        <v/>
      </c>
    </row>
    <row r="855" spans="1:13" s="2" customFormat="1" ht="75" customHeight="1" x14ac:dyDescent="0.25">
      <c r="A855" s="59"/>
      <c r="B855" s="95"/>
      <c r="C855" s="3" t="str">
        <f ca="1">IF(B854="","",CONCATENATE("Okres ",OFFSET(List1!G$11,tisk!A853,0),"
","Právní forma","
",OFFSET(List1!H$11,tisk!A853,0),"
","IČO ",OFFSET(List1!I$11,tisk!A853,0),"
 ","B.Ú. ",OFFSET(List1!J$11,tisk!A853,0)))</f>
        <v/>
      </c>
      <c r="D855" s="5" t="str">
        <f ca="1">IF(B854="","",OFFSET(List1!M$11,tisk!A853,0))</f>
        <v/>
      </c>
      <c r="E855" s="96"/>
      <c r="F855" s="86"/>
      <c r="G855" s="94"/>
      <c r="H855" s="97"/>
      <c r="I855" s="95"/>
      <c r="J855" s="95"/>
      <c r="K855" s="95"/>
      <c r="L855" s="95"/>
      <c r="M855" s="94"/>
    </row>
    <row r="856" spans="1:13" s="2" customFormat="1" ht="30" customHeight="1" x14ac:dyDescent="0.25">
      <c r="A856" s="59">
        <f>ROW()/3-1</f>
        <v>284.33333333333331</v>
      </c>
      <c r="B856" s="95"/>
      <c r="C856" s="3" t="str">
        <f ca="1">IF(B854="","",CONCATENATE("Zástupce","
",OFFSET(List1!K$11,tisk!A853,0)))</f>
        <v/>
      </c>
      <c r="D856" s="5" t="str">
        <f ca="1">IF(B854="","",CONCATENATE("Dotace bude použita na:",OFFSET(List1!N$11,tisk!A853,0)))</f>
        <v/>
      </c>
      <c r="E856" s="96"/>
      <c r="F856" s="88" t="str">
        <f ca="1">IF(B854="","",OFFSET(List1!Q$11,tisk!A853,0))</f>
        <v/>
      </c>
      <c r="G856" s="94"/>
      <c r="H856" s="97"/>
      <c r="I856" s="95"/>
      <c r="J856" s="95"/>
      <c r="K856" s="95"/>
      <c r="L856" s="95"/>
      <c r="M856" s="94"/>
    </row>
    <row r="857" spans="1:13" s="2" customFormat="1" ht="75" customHeight="1" x14ac:dyDescent="0.25">
      <c r="A857" s="59"/>
      <c r="B857" s="95" t="str">
        <f ca="1">IF(OFFSET(List1!B$11,tisk!A856,0)&gt;0,OFFSET(List1!B$11,tisk!A856,0),"")</f>
        <v/>
      </c>
      <c r="C857" s="3" t="str">
        <f ca="1">IF(B857="","",CONCATENATE(OFFSET(List1!C$11,tisk!A856,0),"
",OFFSET(List1!D$11,tisk!A856,0),"
",OFFSET(List1!E$11,tisk!A856,0),"
",OFFSET(List1!F$11,tisk!A856,0)))</f>
        <v/>
      </c>
      <c r="D857" s="87" t="str">
        <f ca="1">IF(B857="","",OFFSET(List1!L$11,tisk!A856,0))</f>
        <v/>
      </c>
      <c r="E857" s="96" t="str">
        <f ca="1">IF(B857="","",OFFSET(List1!O$11,tisk!A856,0))</f>
        <v/>
      </c>
      <c r="F857" s="88" t="str">
        <f ca="1">IF(B857="","",OFFSET(List1!P$11,tisk!A856,0))</f>
        <v/>
      </c>
      <c r="G857" s="94" t="str">
        <f ca="1">IF(B857="","",OFFSET(List1!R$11,tisk!A856,0))</f>
        <v/>
      </c>
      <c r="H857" s="97" t="str">
        <f ca="1">IF(B857="","",OFFSET(List1!S$11,tisk!A856,0))</f>
        <v/>
      </c>
      <c r="I857" s="95" t="str">
        <f ca="1">IF(B857="","",OFFSET(List1!T$11,tisk!A856,0))</f>
        <v/>
      </c>
      <c r="J857" s="95" t="str">
        <f ca="1">IF(B857="","",OFFSET(List1!U$11,tisk!A856,0))</f>
        <v/>
      </c>
      <c r="K857" s="95" t="str">
        <f ca="1">IF(B857="","",OFFSET(List1!V$11,tisk!A856,0))</f>
        <v/>
      </c>
      <c r="L857" s="95" t="str">
        <f ca="1">IF(B857="","",OFFSET(List1!W$11,tisk!A856,0))</f>
        <v/>
      </c>
      <c r="M857" s="94" t="str">
        <f ca="1">IF(B857="","",OFFSET(List1!X$11,tisk!A856,0))</f>
        <v/>
      </c>
    </row>
    <row r="858" spans="1:13" s="2" customFormat="1" ht="75" customHeight="1" x14ac:dyDescent="0.25">
      <c r="A858" s="59"/>
      <c r="B858" s="95"/>
      <c r="C858" s="3" t="str">
        <f ca="1">IF(B857="","",CONCATENATE("Okres ",OFFSET(List1!G$11,tisk!A856,0),"
","Právní forma","
",OFFSET(List1!H$11,tisk!A856,0),"
","IČO ",OFFSET(List1!I$11,tisk!A856,0),"
 ","B.Ú. ",OFFSET(List1!J$11,tisk!A856,0)))</f>
        <v/>
      </c>
      <c r="D858" s="5" t="str">
        <f ca="1">IF(B857="","",OFFSET(List1!M$11,tisk!A856,0))</f>
        <v/>
      </c>
      <c r="E858" s="96"/>
      <c r="F858" s="86"/>
      <c r="G858" s="94"/>
      <c r="H858" s="97"/>
      <c r="I858" s="95"/>
      <c r="J858" s="95"/>
      <c r="K858" s="95"/>
      <c r="L858" s="95"/>
      <c r="M858" s="94"/>
    </row>
    <row r="859" spans="1:13" s="2" customFormat="1" ht="30" customHeight="1" x14ac:dyDescent="0.25">
      <c r="A859" s="59">
        <f>ROW()/3-1</f>
        <v>285.33333333333331</v>
      </c>
      <c r="B859" s="95"/>
      <c r="C859" s="3" t="str">
        <f ca="1">IF(B857="","",CONCATENATE("Zástupce","
",OFFSET(List1!K$11,tisk!A856,0)))</f>
        <v/>
      </c>
      <c r="D859" s="5" t="str">
        <f ca="1">IF(B857="","",CONCATENATE("Dotace bude použita na:",OFFSET(List1!N$11,tisk!A856,0)))</f>
        <v/>
      </c>
      <c r="E859" s="96"/>
      <c r="F859" s="88" t="str">
        <f ca="1">IF(B857="","",OFFSET(List1!Q$11,tisk!A856,0))</f>
        <v/>
      </c>
      <c r="G859" s="94"/>
      <c r="H859" s="97"/>
      <c r="I859" s="95"/>
      <c r="J859" s="95"/>
      <c r="K859" s="95"/>
      <c r="L859" s="95"/>
      <c r="M859" s="94"/>
    </row>
    <row r="860" spans="1:13" s="2" customFormat="1" ht="75" customHeight="1" x14ac:dyDescent="0.25">
      <c r="A860" s="59"/>
      <c r="B860" s="95" t="str">
        <f ca="1">IF(OFFSET(List1!B$11,tisk!A859,0)&gt;0,OFFSET(List1!B$11,tisk!A859,0),"")</f>
        <v/>
      </c>
      <c r="C860" s="3" t="str">
        <f ca="1">IF(B860="","",CONCATENATE(OFFSET(List1!C$11,tisk!A859,0),"
",OFFSET(List1!D$11,tisk!A859,0),"
",OFFSET(List1!E$11,tisk!A859,0),"
",OFFSET(List1!F$11,tisk!A859,0)))</f>
        <v/>
      </c>
      <c r="D860" s="87" t="str">
        <f ca="1">IF(B860="","",OFFSET(List1!L$11,tisk!A859,0))</f>
        <v/>
      </c>
      <c r="E860" s="96" t="str">
        <f ca="1">IF(B860="","",OFFSET(List1!O$11,tisk!A859,0))</f>
        <v/>
      </c>
      <c r="F860" s="88" t="str">
        <f ca="1">IF(B860="","",OFFSET(List1!P$11,tisk!A859,0))</f>
        <v/>
      </c>
      <c r="G860" s="94" t="str">
        <f ca="1">IF(B860="","",OFFSET(List1!R$11,tisk!A859,0))</f>
        <v/>
      </c>
      <c r="H860" s="97" t="str">
        <f ca="1">IF(B860="","",OFFSET(List1!S$11,tisk!A859,0))</f>
        <v/>
      </c>
      <c r="I860" s="95" t="str">
        <f ca="1">IF(B860="","",OFFSET(List1!T$11,tisk!A859,0))</f>
        <v/>
      </c>
      <c r="J860" s="95" t="str">
        <f ca="1">IF(B860="","",OFFSET(List1!U$11,tisk!A859,0))</f>
        <v/>
      </c>
      <c r="K860" s="95" t="str">
        <f ca="1">IF(B860="","",OFFSET(List1!V$11,tisk!A859,0))</f>
        <v/>
      </c>
      <c r="L860" s="95" t="str">
        <f ca="1">IF(B860="","",OFFSET(List1!W$11,tisk!A859,0))</f>
        <v/>
      </c>
      <c r="M860" s="94" t="str">
        <f ca="1">IF(B860="","",OFFSET(List1!X$11,tisk!A859,0))</f>
        <v/>
      </c>
    </row>
    <row r="861" spans="1:13" s="2" customFormat="1" ht="75" customHeight="1" x14ac:dyDescent="0.25">
      <c r="A861" s="59"/>
      <c r="B861" s="95"/>
      <c r="C861" s="3" t="str">
        <f ca="1">IF(B860="","",CONCATENATE("Okres ",OFFSET(List1!G$11,tisk!A859,0),"
","Právní forma","
",OFFSET(List1!H$11,tisk!A859,0),"
","IČO ",OFFSET(List1!I$11,tisk!A859,0),"
 ","B.Ú. ",OFFSET(List1!J$11,tisk!A859,0)))</f>
        <v/>
      </c>
      <c r="D861" s="5" t="str">
        <f ca="1">IF(B860="","",OFFSET(List1!M$11,tisk!A859,0))</f>
        <v/>
      </c>
      <c r="E861" s="96"/>
      <c r="F861" s="86"/>
      <c r="G861" s="94"/>
      <c r="H861" s="97"/>
      <c r="I861" s="95"/>
      <c r="J861" s="95"/>
      <c r="K861" s="95"/>
      <c r="L861" s="95"/>
      <c r="M861" s="94"/>
    </row>
    <row r="862" spans="1:13" s="2" customFormat="1" ht="30" customHeight="1" x14ac:dyDescent="0.25">
      <c r="A862" s="59">
        <f>ROW()/3-1</f>
        <v>286.33333333333331</v>
      </c>
      <c r="B862" s="95"/>
      <c r="C862" s="3" t="str">
        <f ca="1">IF(B860="","",CONCATENATE("Zástupce","
",OFFSET(List1!K$11,tisk!A859,0)))</f>
        <v/>
      </c>
      <c r="D862" s="5" t="str">
        <f ca="1">IF(B860="","",CONCATENATE("Dotace bude použita na:",OFFSET(List1!N$11,tisk!A859,0)))</f>
        <v/>
      </c>
      <c r="E862" s="96"/>
      <c r="F862" s="88" t="str">
        <f ca="1">IF(B860="","",OFFSET(List1!Q$11,tisk!A859,0))</f>
        <v/>
      </c>
      <c r="G862" s="94"/>
      <c r="H862" s="97"/>
      <c r="I862" s="95"/>
      <c r="J862" s="95"/>
      <c r="K862" s="95"/>
      <c r="L862" s="95"/>
      <c r="M862" s="94"/>
    </row>
    <row r="863" spans="1:13" s="2" customFormat="1" ht="75" customHeight="1" x14ac:dyDescent="0.25">
      <c r="A863" s="59"/>
      <c r="B863" s="95" t="str">
        <f ca="1">IF(OFFSET(List1!B$11,tisk!A862,0)&gt;0,OFFSET(List1!B$11,tisk!A862,0),"")</f>
        <v/>
      </c>
      <c r="C863" s="3" t="str">
        <f ca="1">IF(B863="","",CONCATENATE(OFFSET(List1!C$11,tisk!A862,0),"
",OFFSET(List1!D$11,tisk!A862,0),"
",OFFSET(List1!E$11,tisk!A862,0),"
",OFFSET(List1!F$11,tisk!A862,0)))</f>
        <v/>
      </c>
      <c r="D863" s="87" t="str">
        <f ca="1">IF(B863="","",OFFSET(List1!L$11,tisk!A862,0))</f>
        <v/>
      </c>
      <c r="E863" s="96" t="str">
        <f ca="1">IF(B863="","",OFFSET(List1!O$11,tisk!A862,0))</f>
        <v/>
      </c>
      <c r="F863" s="88" t="str">
        <f ca="1">IF(B863="","",OFFSET(List1!P$11,tisk!A862,0))</f>
        <v/>
      </c>
      <c r="G863" s="94" t="str">
        <f ca="1">IF(B863="","",OFFSET(List1!R$11,tisk!A862,0))</f>
        <v/>
      </c>
      <c r="H863" s="97" t="str">
        <f ca="1">IF(B863="","",OFFSET(List1!S$11,tisk!A862,0))</f>
        <v/>
      </c>
      <c r="I863" s="95" t="str">
        <f ca="1">IF(B863="","",OFFSET(List1!T$11,tisk!A862,0))</f>
        <v/>
      </c>
      <c r="J863" s="95" t="str">
        <f ca="1">IF(B863="","",OFFSET(List1!U$11,tisk!A862,0))</f>
        <v/>
      </c>
      <c r="K863" s="95" t="str">
        <f ca="1">IF(B863="","",OFFSET(List1!V$11,tisk!A862,0))</f>
        <v/>
      </c>
      <c r="L863" s="95" t="str">
        <f ca="1">IF(B863="","",OFFSET(List1!W$11,tisk!A862,0))</f>
        <v/>
      </c>
      <c r="M863" s="94" t="str">
        <f ca="1">IF(B863="","",OFFSET(List1!X$11,tisk!A862,0))</f>
        <v/>
      </c>
    </row>
    <row r="864" spans="1:13" s="2" customFormat="1" ht="75" customHeight="1" x14ac:dyDescent="0.25">
      <c r="A864" s="59"/>
      <c r="B864" s="95"/>
      <c r="C864" s="3" t="str">
        <f ca="1">IF(B863="","",CONCATENATE("Okres ",OFFSET(List1!G$11,tisk!A862,0),"
","Právní forma","
",OFFSET(List1!H$11,tisk!A862,0),"
","IČO ",OFFSET(List1!I$11,tisk!A862,0),"
 ","B.Ú. ",OFFSET(List1!J$11,tisk!A862,0)))</f>
        <v/>
      </c>
      <c r="D864" s="5" t="str">
        <f ca="1">IF(B863="","",OFFSET(List1!M$11,tisk!A862,0))</f>
        <v/>
      </c>
      <c r="E864" s="96"/>
      <c r="F864" s="86"/>
      <c r="G864" s="94"/>
      <c r="H864" s="97"/>
      <c r="I864" s="95"/>
      <c r="J864" s="95"/>
      <c r="K864" s="95"/>
      <c r="L864" s="95"/>
      <c r="M864" s="94"/>
    </row>
    <row r="865" spans="1:13" s="2" customFormat="1" ht="30" customHeight="1" x14ac:dyDescent="0.25">
      <c r="A865" s="59">
        <f>ROW()/3-1</f>
        <v>287.33333333333331</v>
      </c>
      <c r="B865" s="95"/>
      <c r="C865" s="3" t="str">
        <f ca="1">IF(B863="","",CONCATENATE("Zástupce","
",OFFSET(List1!K$11,tisk!A862,0)))</f>
        <v/>
      </c>
      <c r="D865" s="5" t="str">
        <f ca="1">IF(B863="","",CONCATENATE("Dotace bude použita na:",OFFSET(List1!N$11,tisk!A862,0)))</f>
        <v/>
      </c>
      <c r="E865" s="96"/>
      <c r="F865" s="88" t="str">
        <f ca="1">IF(B863="","",OFFSET(List1!Q$11,tisk!A862,0))</f>
        <v/>
      </c>
      <c r="G865" s="94"/>
      <c r="H865" s="97"/>
      <c r="I865" s="95"/>
      <c r="J865" s="95"/>
      <c r="K865" s="95"/>
      <c r="L865" s="95"/>
      <c r="M865" s="94"/>
    </row>
    <row r="866" spans="1:13" s="2" customFormat="1" ht="75" customHeight="1" x14ac:dyDescent="0.25">
      <c r="A866" s="59"/>
      <c r="B866" s="95" t="str">
        <f ca="1">IF(OFFSET(List1!B$11,tisk!A865,0)&gt;0,OFFSET(List1!B$11,tisk!A865,0),"")</f>
        <v/>
      </c>
      <c r="C866" s="3" t="str">
        <f ca="1">IF(B866="","",CONCATENATE(OFFSET(List1!C$11,tisk!A865,0),"
",OFFSET(List1!D$11,tisk!A865,0),"
",OFFSET(List1!E$11,tisk!A865,0),"
",OFFSET(List1!F$11,tisk!A865,0)))</f>
        <v/>
      </c>
      <c r="D866" s="87" t="str">
        <f ca="1">IF(B866="","",OFFSET(List1!L$11,tisk!A865,0))</f>
        <v/>
      </c>
      <c r="E866" s="96" t="str">
        <f ca="1">IF(B866="","",OFFSET(List1!O$11,tisk!A865,0))</f>
        <v/>
      </c>
      <c r="F866" s="88" t="str">
        <f ca="1">IF(B866="","",OFFSET(List1!P$11,tisk!A865,0))</f>
        <v/>
      </c>
      <c r="G866" s="94" t="str">
        <f ca="1">IF(B866="","",OFFSET(List1!R$11,tisk!A865,0))</f>
        <v/>
      </c>
      <c r="H866" s="97" t="str">
        <f ca="1">IF(B866="","",OFFSET(List1!S$11,tisk!A865,0))</f>
        <v/>
      </c>
      <c r="I866" s="95" t="str">
        <f ca="1">IF(B866="","",OFFSET(List1!T$11,tisk!A865,0))</f>
        <v/>
      </c>
      <c r="J866" s="95" t="str">
        <f ca="1">IF(B866="","",OFFSET(List1!U$11,tisk!A865,0))</f>
        <v/>
      </c>
      <c r="K866" s="95" t="str">
        <f ca="1">IF(B866="","",OFFSET(List1!V$11,tisk!A865,0))</f>
        <v/>
      </c>
      <c r="L866" s="95" t="str">
        <f ca="1">IF(B866="","",OFFSET(List1!W$11,tisk!A865,0))</f>
        <v/>
      </c>
      <c r="M866" s="94" t="str">
        <f ca="1">IF(B866="","",OFFSET(List1!X$11,tisk!A865,0))</f>
        <v/>
      </c>
    </row>
    <row r="867" spans="1:13" s="2" customFormat="1" ht="75" customHeight="1" x14ac:dyDescent="0.25">
      <c r="A867" s="59"/>
      <c r="B867" s="95"/>
      <c r="C867" s="3" t="str">
        <f ca="1">IF(B866="","",CONCATENATE("Okres ",OFFSET(List1!G$11,tisk!A865,0),"
","Právní forma","
",OFFSET(List1!H$11,tisk!A865,0),"
","IČO ",OFFSET(List1!I$11,tisk!A865,0),"
 ","B.Ú. ",OFFSET(List1!J$11,tisk!A865,0)))</f>
        <v/>
      </c>
      <c r="D867" s="5" t="str">
        <f ca="1">IF(B866="","",OFFSET(List1!M$11,tisk!A865,0))</f>
        <v/>
      </c>
      <c r="E867" s="96"/>
      <c r="F867" s="86"/>
      <c r="G867" s="94"/>
      <c r="H867" s="97"/>
      <c r="I867" s="95"/>
      <c r="J867" s="95"/>
      <c r="K867" s="95"/>
      <c r="L867" s="95"/>
      <c r="M867" s="94"/>
    </row>
    <row r="868" spans="1:13" s="2" customFormat="1" ht="30" customHeight="1" x14ac:dyDescent="0.25">
      <c r="A868" s="59">
        <f>ROW()/3-1</f>
        <v>288.33333333333331</v>
      </c>
      <c r="B868" s="95"/>
      <c r="C868" s="3" t="str">
        <f ca="1">IF(B866="","",CONCATENATE("Zástupce","
",OFFSET(List1!K$11,tisk!A865,0)))</f>
        <v/>
      </c>
      <c r="D868" s="5" t="str">
        <f ca="1">IF(B866="","",CONCATENATE("Dotace bude použita na:",OFFSET(List1!N$11,tisk!A865,0)))</f>
        <v/>
      </c>
      <c r="E868" s="96"/>
      <c r="F868" s="88" t="str">
        <f ca="1">IF(B866="","",OFFSET(List1!Q$11,tisk!A865,0))</f>
        <v/>
      </c>
      <c r="G868" s="94"/>
      <c r="H868" s="97"/>
      <c r="I868" s="95"/>
      <c r="J868" s="95"/>
      <c r="K868" s="95"/>
      <c r="L868" s="95"/>
      <c r="M868" s="94"/>
    </row>
    <row r="869" spans="1:13" s="2" customFormat="1" ht="75" customHeight="1" x14ac:dyDescent="0.25">
      <c r="A869" s="59"/>
      <c r="B869" s="95" t="str">
        <f ca="1">IF(OFFSET(List1!B$11,tisk!A868,0)&gt;0,OFFSET(List1!B$11,tisk!A868,0),"")</f>
        <v/>
      </c>
      <c r="C869" s="3" t="str">
        <f ca="1">IF(B869="","",CONCATENATE(OFFSET(List1!C$11,tisk!A868,0),"
",OFFSET(List1!D$11,tisk!A868,0),"
",OFFSET(List1!E$11,tisk!A868,0),"
",OFFSET(List1!F$11,tisk!A868,0)))</f>
        <v/>
      </c>
      <c r="D869" s="87" t="str">
        <f ca="1">IF(B869="","",OFFSET(List1!L$11,tisk!A868,0))</f>
        <v/>
      </c>
      <c r="E869" s="96" t="str">
        <f ca="1">IF(B869="","",OFFSET(List1!O$11,tisk!A868,0))</f>
        <v/>
      </c>
      <c r="F869" s="88" t="str">
        <f ca="1">IF(B869="","",OFFSET(List1!P$11,tisk!A868,0))</f>
        <v/>
      </c>
      <c r="G869" s="94" t="str">
        <f ca="1">IF(B869="","",OFFSET(List1!R$11,tisk!A868,0))</f>
        <v/>
      </c>
      <c r="H869" s="97" t="str">
        <f ca="1">IF(B869="","",OFFSET(List1!S$11,tisk!A868,0))</f>
        <v/>
      </c>
      <c r="I869" s="95" t="str">
        <f ca="1">IF(B869="","",OFFSET(List1!T$11,tisk!A868,0))</f>
        <v/>
      </c>
      <c r="J869" s="95" t="str">
        <f ca="1">IF(B869="","",OFFSET(List1!U$11,tisk!A868,0))</f>
        <v/>
      </c>
      <c r="K869" s="95" t="str">
        <f ca="1">IF(B869="","",OFFSET(List1!V$11,tisk!A868,0))</f>
        <v/>
      </c>
      <c r="L869" s="95" t="str">
        <f ca="1">IF(B869="","",OFFSET(List1!W$11,tisk!A868,0))</f>
        <v/>
      </c>
      <c r="M869" s="94" t="str">
        <f ca="1">IF(B869="","",OFFSET(List1!X$11,tisk!A868,0))</f>
        <v/>
      </c>
    </row>
    <row r="870" spans="1:13" s="2" customFormat="1" ht="75" customHeight="1" x14ac:dyDescent="0.25">
      <c r="A870" s="59"/>
      <c r="B870" s="95"/>
      <c r="C870" s="3" t="str">
        <f ca="1">IF(B869="","",CONCATENATE("Okres ",OFFSET(List1!G$11,tisk!A868,0),"
","Právní forma","
",OFFSET(List1!H$11,tisk!A868,0),"
","IČO ",OFFSET(List1!I$11,tisk!A868,0),"
 ","B.Ú. ",OFFSET(List1!J$11,tisk!A868,0)))</f>
        <v/>
      </c>
      <c r="D870" s="5" t="str">
        <f ca="1">IF(B869="","",OFFSET(List1!M$11,tisk!A868,0))</f>
        <v/>
      </c>
      <c r="E870" s="96"/>
      <c r="F870" s="86"/>
      <c r="G870" s="94"/>
      <c r="H870" s="97"/>
      <c r="I870" s="95"/>
      <c r="J870" s="95"/>
      <c r="K870" s="95"/>
      <c r="L870" s="95"/>
      <c r="M870" s="94"/>
    </row>
    <row r="871" spans="1:13" s="2" customFormat="1" ht="30" customHeight="1" x14ac:dyDescent="0.25">
      <c r="A871" s="59">
        <f>ROW()/3-1</f>
        <v>289.33333333333331</v>
      </c>
      <c r="B871" s="95"/>
      <c r="C871" s="3" t="str">
        <f ca="1">IF(B869="","",CONCATENATE("Zástupce","
",OFFSET(List1!K$11,tisk!A868,0)))</f>
        <v/>
      </c>
      <c r="D871" s="5" t="str">
        <f ca="1">IF(B869="","",CONCATENATE("Dotace bude použita na:",OFFSET(List1!N$11,tisk!A868,0)))</f>
        <v/>
      </c>
      <c r="E871" s="96"/>
      <c r="F871" s="88" t="str">
        <f ca="1">IF(B869="","",OFFSET(List1!Q$11,tisk!A868,0))</f>
        <v/>
      </c>
      <c r="G871" s="94"/>
      <c r="H871" s="97"/>
      <c r="I871" s="95"/>
      <c r="J871" s="95"/>
      <c r="K871" s="95"/>
      <c r="L871" s="95"/>
      <c r="M871" s="94"/>
    </row>
    <row r="872" spans="1:13" s="2" customFormat="1" ht="75" customHeight="1" x14ac:dyDescent="0.25">
      <c r="A872" s="59"/>
      <c r="B872" s="95" t="str">
        <f ca="1">IF(OFFSET(List1!B$11,tisk!A871,0)&gt;0,OFFSET(List1!B$11,tisk!A871,0),"")</f>
        <v/>
      </c>
      <c r="C872" s="3" t="str">
        <f ca="1">IF(B872="","",CONCATENATE(OFFSET(List1!C$11,tisk!A871,0),"
",OFFSET(List1!D$11,tisk!A871,0),"
",OFFSET(List1!E$11,tisk!A871,0),"
",OFFSET(List1!F$11,tisk!A871,0)))</f>
        <v/>
      </c>
      <c r="D872" s="87" t="str">
        <f ca="1">IF(B872="","",OFFSET(List1!L$11,tisk!A871,0))</f>
        <v/>
      </c>
      <c r="E872" s="96" t="str">
        <f ca="1">IF(B872="","",OFFSET(List1!O$11,tisk!A871,0))</f>
        <v/>
      </c>
      <c r="F872" s="88" t="str">
        <f ca="1">IF(B872="","",OFFSET(List1!P$11,tisk!A871,0))</f>
        <v/>
      </c>
      <c r="G872" s="94" t="str">
        <f ca="1">IF(B872="","",OFFSET(List1!R$11,tisk!A871,0))</f>
        <v/>
      </c>
      <c r="H872" s="97" t="str">
        <f ca="1">IF(B872="","",OFFSET(List1!S$11,tisk!A871,0))</f>
        <v/>
      </c>
      <c r="I872" s="95" t="str">
        <f ca="1">IF(B872="","",OFFSET(List1!T$11,tisk!A871,0))</f>
        <v/>
      </c>
      <c r="J872" s="95" t="str">
        <f ca="1">IF(B872="","",OFFSET(List1!U$11,tisk!A871,0))</f>
        <v/>
      </c>
      <c r="K872" s="95" t="str">
        <f ca="1">IF(B872="","",OFFSET(List1!V$11,tisk!A871,0))</f>
        <v/>
      </c>
      <c r="L872" s="95" t="str">
        <f ca="1">IF(B872="","",OFFSET(List1!W$11,tisk!A871,0))</f>
        <v/>
      </c>
      <c r="M872" s="94" t="str">
        <f ca="1">IF(B872="","",OFFSET(List1!X$11,tisk!A871,0))</f>
        <v/>
      </c>
    </row>
    <row r="873" spans="1:13" s="2" customFormat="1" ht="75" customHeight="1" x14ac:dyDescent="0.25">
      <c r="A873" s="59"/>
      <c r="B873" s="95"/>
      <c r="C873" s="3" t="str">
        <f ca="1">IF(B872="","",CONCATENATE("Okres ",OFFSET(List1!G$11,tisk!A871,0),"
","Právní forma","
",OFFSET(List1!H$11,tisk!A871,0),"
","IČO ",OFFSET(List1!I$11,tisk!A871,0),"
 ","B.Ú. ",OFFSET(List1!J$11,tisk!A871,0)))</f>
        <v/>
      </c>
      <c r="D873" s="5" t="str">
        <f ca="1">IF(B872="","",OFFSET(List1!M$11,tisk!A871,0))</f>
        <v/>
      </c>
      <c r="E873" s="96"/>
      <c r="F873" s="86"/>
      <c r="G873" s="94"/>
      <c r="H873" s="97"/>
      <c r="I873" s="95"/>
      <c r="J873" s="95"/>
      <c r="K873" s="95"/>
      <c r="L873" s="95"/>
      <c r="M873" s="94"/>
    </row>
    <row r="874" spans="1:13" s="2" customFormat="1" ht="30" customHeight="1" x14ac:dyDescent="0.25">
      <c r="A874" s="59">
        <f>ROW()/3-1</f>
        <v>290.33333333333331</v>
      </c>
      <c r="B874" s="95"/>
      <c r="C874" s="3" t="str">
        <f ca="1">IF(B872="","",CONCATENATE("Zástupce","
",OFFSET(List1!K$11,tisk!A871,0)))</f>
        <v/>
      </c>
      <c r="D874" s="5" t="str">
        <f ca="1">IF(B872="","",CONCATENATE("Dotace bude použita na:",OFFSET(List1!N$11,tisk!A871,0)))</f>
        <v/>
      </c>
      <c r="E874" s="96"/>
      <c r="F874" s="88" t="str">
        <f ca="1">IF(B872="","",OFFSET(List1!Q$11,tisk!A871,0))</f>
        <v/>
      </c>
      <c r="G874" s="94"/>
      <c r="H874" s="97"/>
      <c r="I874" s="95"/>
      <c r="J874" s="95"/>
      <c r="K874" s="95"/>
      <c r="L874" s="95"/>
      <c r="M874" s="94"/>
    </row>
    <row r="875" spans="1:13" s="2" customFormat="1" ht="75" customHeight="1" x14ac:dyDescent="0.25">
      <c r="A875" s="59"/>
      <c r="B875" s="95" t="str">
        <f ca="1">IF(OFFSET(List1!B$11,tisk!A874,0)&gt;0,OFFSET(List1!B$11,tisk!A874,0),"")</f>
        <v/>
      </c>
      <c r="C875" s="3" t="str">
        <f ca="1">IF(B875="","",CONCATENATE(OFFSET(List1!C$11,tisk!A874,0),"
",OFFSET(List1!D$11,tisk!A874,0),"
",OFFSET(List1!E$11,tisk!A874,0),"
",OFFSET(List1!F$11,tisk!A874,0)))</f>
        <v/>
      </c>
      <c r="D875" s="87" t="str">
        <f ca="1">IF(B875="","",OFFSET(List1!L$11,tisk!A874,0))</f>
        <v/>
      </c>
      <c r="E875" s="96" t="str">
        <f ca="1">IF(B875="","",OFFSET(List1!O$11,tisk!A874,0))</f>
        <v/>
      </c>
      <c r="F875" s="88" t="str">
        <f ca="1">IF(B875="","",OFFSET(List1!P$11,tisk!A874,0))</f>
        <v/>
      </c>
      <c r="G875" s="94" t="str">
        <f ca="1">IF(B875="","",OFFSET(List1!R$11,tisk!A874,0))</f>
        <v/>
      </c>
      <c r="H875" s="97" t="str">
        <f ca="1">IF(B875="","",OFFSET(List1!S$11,tisk!A874,0))</f>
        <v/>
      </c>
      <c r="I875" s="95" t="str">
        <f ca="1">IF(B875="","",OFFSET(List1!T$11,tisk!A874,0))</f>
        <v/>
      </c>
      <c r="J875" s="95" t="str">
        <f ca="1">IF(B875="","",OFFSET(List1!U$11,tisk!A874,0))</f>
        <v/>
      </c>
      <c r="K875" s="95" t="str">
        <f ca="1">IF(B875="","",OFFSET(List1!V$11,tisk!A874,0))</f>
        <v/>
      </c>
      <c r="L875" s="95" t="str">
        <f ca="1">IF(B875="","",OFFSET(List1!W$11,tisk!A874,0))</f>
        <v/>
      </c>
      <c r="M875" s="94" t="str">
        <f ca="1">IF(B875="","",OFFSET(List1!X$11,tisk!A874,0))</f>
        <v/>
      </c>
    </row>
    <row r="876" spans="1:13" s="2" customFormat="1" ht="75" customHeight="1" x14ac:dyDescent="0.25">
      <c r="A876" s="59"/>
      <c r="B876" s="95"/>
      <c r="C876" s="3" t="str">
        <f ca="1">IF(B875="","",CONCATENATE("Okres ",OFFSET(List1!G$11,tisk!A874,0),"
","Právní forma","
",OFFSET(List1!H$11,tisk!A874,0),"
","IČO ",OFFSET(List1!I$11,tisk!A874,0),"
 ","B.Ú. ",OFFSET(List1!J$11,tisk!A874,0)))</f>
        <v/>
      </c>
      <c r="D876" s="5" t="str">
        <f ca="1">IF(B875="","",OFFSET(List1!M$11,tisk!A874,0))</f>
        <v/>
      </c>
      <c r="E876" s="96"/>
      <c r="F876" s="86"/>
      <c r="G876" s="94"/>
      <c r="H876" s="97"/>
      <c r="I876" s="95"/>
      <c r="J876" s="95"/>
      <c r="K876" s="95"/>
      <c r="L876" s="95"/>
      <c r="M876" s="94"/>
    </row>
    <row r="877" spans="1:13" s="2" customFormat="1" ht="30" customHeight="1" x14ac:dyDescent="0.25">
      <c r="A877" s="59">
        <f>ROW()/3-1</f>
        <v>291.33333333333331</v>
      </c>
      <c r="B877" s="95"/>
      <c r="C877" s="3" t="str">
        <f ca="1">IF(B875="","",CONCATENATE("Zástupce","
",OFFSET(List1!K$11,tisk!A874,0)))</f>
        <v/>
      </c>
      <c r="D877" s="5" t="str">
        <f ca="1">IF(B875="","",CONCATENATE("Dotace bude použita na:",OFFSET(List1!N$11,tisk!A874,0)))</f>
        <v/>
      </c>
      <c r="E877" s="96"/>
      <c r="F877" s="88" t="str">
        <f ca="1">IF(B875="","",OFFSET(List1!Q$11,tisk!A874,0))</f>
        <v/>
      </c>
      <c r="G877" s="94"/>
      <c r="H877" s="97"/>
      <c r="I877" s="95"/>
      <c r="J877" s="95"/>
      <c r="K877" s="95"/>
      <c r="L877" s="95"/>
      <c r="M877" s="94"/>
    </row>
    <row r="878" spans="1:13" s="2" customFormat="1" ht="75" customHeight="1" x14ac:dyDescent="0.25">
      <c r="A878" s="59"/>
      <c r="B878" s="95" t="str">
        <f ca="1">IF(OFFSET(List1!B$11,tisk!A877,0)&gt;0,OFFSET(List1!B$11,tisk!A877,0),"")</f>
        <v/>
      </c>
      <c r="C878" s="3" t="str">
        <f ca="1">IF(B878="","",CONCATENATE(OFFSET(List1!C$11,tisk!A877,0),"
",OFFSET(List1!D$11,tisk!A877,0),"
",OFFSET(List1!E$11,tisk!A877,0),"
",OFFSET(List1!F$11,tisk!A877,0)))</f>
        <v/>
      </c>
      <c r="D878" s="87" t="str">
        <f ca="1">IF(B878="","",OFFSET(List1!L$11,tisk!A877,0))</f>
        <v/>
      </c>
      <c r="E878" s="96" t="str">
        <f ca="1">IF(B878="","",OFFSET(List1!O$11,tisk!A877,0))</f>
        <v/>
      </c>
      <c r="F878" s="88" t="str">
        <f ca="1">IF(B878="","",OFFSET(List1!P$11,tisk!A877,0))</f>
        <v/>
      </c>
      <c r="G878" s="94" t="str">
        <f ca="1">IF(B878="","",OFFSET(List1!R$11,tisk!A877,0))</f>
        <v/>
      </c>
      <c r="H878" s="97" t="str">
        <f ca="1">IF(B878="","",OFFSET(List1!S$11,tisk!A877,0))</f>
        <v/>
      </c>
      <c r="I878" s="95" t="str">
        <f ca="1">IF(B878="","",OFFSET(List1!T$11,tisk!A877,0))</f>
        <v/>
      </c>
      <c r="J878" s="95" t="str">
        <f ca="1">IF(B878="","",OFFSET(List1!U$11,tisk!A877,0))</f>
        <v/>
      </c>
      <c r="K878" s="95" t="str">
        <f ca="1">IF(B878="","",OFFSET(List1!V$11,tisk!A877,0))</f>
        <v/>
      </c>
      <c r="L878" s="95" t="str">
        <f ca="1">IF(B878="","",OFFSET(List1!W$11,tisk!A877,0))</f>
        <v/>
      </c>
      <c r="M878" s="94" t="str">
        <f ca="1">IF(B878="","",OFFSET(List1!X$11,tisk!A877,0))</f>
        <v/>
      </c>
    </row>
    <row r="879" spans="1:13" s="2" customFormat="1" ht="75" customHeight="1" x14ac:dyDescent="0.25">
      <c r="A879" s="59"/>
      <c r="B879" s="95"/>
      <c r="C879" s="3" t="str">
        <f ca="1">IF(B878="","",CONCATENATE("Okres ",OFFSET(List1!G$11,tisk!A877,0),"
","Právní forma","
",OFFSET(List1!H$11,tisk!A877,0),"
","IČO ",OFFSET(List1!I$11,tisk!A877,0),"
 ","B.Ú. ",OFFSET(List1!J$11,tisk!A877,0)))</f>
        <v/>
      </c>
      <c r="D879" s="5" t="str">
        <f ca="1">IF(B878="","",OFFSET(List1!M$11,tisk!A877,0))</f>
        <v/>
      </c>
      <c r="E879" s="96"/>
      <c r="F879" s="86"/>
      <c r="G879" s="94"/>
      <c r="H879" s="97"/>
      <c r="I879" s="95"/>
      <c r="J879" s="95"/>
      <c r="K879" s="95"/>
      <c r="L879" s="95"/>
      <c r="M879" s="94"/>
    </row>
    <row r="880" spans="1:13" s="2" customFormat="1" ht="30" customHeight="1" x14ac:dyDescent="0.25">
      <c r="A880" s="59">
        <f>ROW()/3-1</f>
        <v>292.33333333333331</v>
      </c>
      <c r="B880" s="95"/>
      <c r="C880" s="3" t="str">
        <f ca="1">IF(B878="","",CONCATENATE("Zástupce","
",OFFSET(List1!K$11,tisk!A877,0)))</f>
        <v/>
      </c>
      <c r="D880" s="5" t="str">
        <f ca="1">IF(B878="","",CONCATENATE("Dotace bude použita na:",OFFSET(List1!N$11,tisk!A877,0)))</f>
        <v/>
      </c>
      <c r="E880" s="96"/>
      <c r="F880" s="88" t="str">
        <f ca="1">IF(B878="","",OFFSET(List1!Q$11,tisk!A877,0))</f>
        <v/>
      </c>
      <c r="G880" s="94"/>
      <c r="H880" s="97"/>
      <c r="I880" s="95"/>
      <c r="J880" s="95"/>
      <c r="K880" s="95"/>
      <c r="L880" s="95"/>
      <c r="M880" s="94"/>
    </row>
    <row r="881" spans="1:13" s="2" customFormat="1" ht="75" customHeight="1" x14ac:dyDescent="0.25">
      <c r="A881" s="59"/>
      <c r="B881" s="95" t="str">
        <f ca="1">IF(OFFSET(List1!B$11,tisk!A880,0)&gt;0,OFFSET(List1!B$11,tisk!A880,0),"")</f>
        <v/>
      </c>
      <c r="C881" s="3" t="str">
        <f ca="1">IF(B881="","",CONCATENATE(OFFSET(List1!C$11,tisk!A880,0),"
",OFFSET(List1!D$11,tisk!A880,0),"
",OFFSET(List1!E$11,tisk!A880,0),"
",OFFSET(List1!F$11,tisk!A880,0)))</f>
        <v/>
      </c>
      <c r="D881" s="87" t="str">
        <f ca="1">IF(B881="","",OFFSET(List1!L$11,tisk!A880,0))</f>
        <v/>
      </c>
      <c r="E881" s="96" t="str">
        <f ca="1">IF(B881="","",OFFSET(List1!O$11,tisk!A880,0))</f>
        <v/>
      </c>
      <c r="F881" s="88" t="str">
        <f ca="1">IF(B881="","",OFFSET(List1!P$11,tisk!A880,0))</f>
        <v/>
      </c>
      <c r="G881" s="94" t="str">
        <f ca="1">IF(B881="","",OFFSET(List1!R$11,tisk!A880,0))</f>
        <v/>
      </c>
      <c r="H881" s="97" t="str">
        <f ca="1">IF(B881="","",OFFSET(List1!S$11,tisk!A880,0))</f>
        <v/>
      </c>
      <c r="I881" s="95" t="str">
        <f ca="1">IF(B881="","",OFFSET(List1!T$11,tisk!A880,0))</f>
        <v/>
      </c>
      <c r="J881" s="95" t="str">
        <f ca="1">IF(B881="","",OFFSET(List1!U$11,tisk!A880,0))</f>
        <v/>
      </c>
      <c r="K881" s="95" t="str">
        <f ca="1">IF(B881="","",OFFSET(List1!V$11,tisk!A880,0))</f>
        <v/>
      </c>
      <c r="L881" s="95" t="str">
        <f ca="1">IF(B881="","",OFFSET(List1!W$11,tisk!A880,0))</f>
        <v/>
      </c>
      <c r="M881" s="94" t="str">
        <f ca="1">IF(B881="","",OFFSET(List1!X$11,tisk!A880,0))</f>
        <v/>
      </c>
    </row>
    <row r="882" spans="1:13" s="2" customFormat="1" ht="75" customHeight="1" x14ac:dyDescent="0.25">
      <c r="A882" s="59"/>
      <c r="B882" s="95"/>
      <c r="C882" s="3" t="str">
        <f ca="1">IF(B881="","",CONCATENATE("Okres ",OFFSET(List1!G$11,tisk!A880,0),"
","Právní forma","
",OFFSET(List1!H$11,tisk!A880,0),"
","IČO ",OFFSET(List1!I$11,tisk!A880,0),"
 ","B.Ú. ",OFFSET(List1!J$11,tisk!A880,0)))</f>
        <v/>
      </c>
      <c r="D882" s="5" t="str">
        <f ca="1">IF(B881="","",OFFSET(List1!M$11,tisk!A880,0))</f>
        <v/>
      </c>
      <c r="E882" s="96"/>
      <c r="F882" s="86"/>
      <c r="G882" s="94"/>
      <c r="H882" s="97"/>
      <c r="I882" s="95"/>
      <c r="J882" s="95"/>
      <c r="K882" s="95"/>
      <c r="L882" s="95"/>
      <c r="M882" s="94"/>
    </row>
    <row r="883" spans="1:13" s="2" customFormat="1" ht="30" customHeight="1" x14ac:dyDescent="0.25">
      <c r="A883" s="59">
        <f>ROW()/3-1</f>
        <v>293.33333333333331</v>
      </c>
      <c r="B883" s="95"/>
      <c r="C883" s="3" t="str">
        <f ca="1">IF(B881="","",CONCATENATE("Zástupce","
",OFFSET(List1!K$11,tisk!A880,0)))</f>
        <v/>
      </c>
      <c r="D883" s="5" t="str">
        <f ca="1">IF(B881="","",CONCATENATE("Dotace bude použita na:",OFFSET(List1!N$11,tisk!A880,0)))</f>
        <v/>
      </c>
      <c r="E883" s="96"/>
      <c r="F883" s="88" t="str">
        <f ca="1">IF(B881="","",OFFSET(List1!Q$11,tisk!A880,0))</f>
        <v/>
      </c>
      <c r="G883" s="94"/>
      <c r="H883" s="97"/>
      <c r="I883" s="95"/>
      <c r="J883" s="95"/>
      <c r="K883" s="95"/>
      <c r="L883" s="95"/>
      <c r="M883" s="94"/>
    </row>
    <row r="884" spans="1:13" s="2" customFormat="1" ht="75" customHeight="1" x14ac:dyDescent="0.25">
      <c r="A884" s="59"/>
      <c r="B884" s="95" t="str">
        <f ca="1">IF(OFFSET(List1!B$11,tisk!A883,0)&gt;0,OFFSET(List1!B$11,tisk!A883,0),"")</f>
        <v/>
      </c>
      <c r="C884" s="3" t="str">
        <f ca="1">IF(B884="","",CONCATENATE(OFFSET(List1!C$11,tisk!A883,0),"
",OFFSET(List1!D$11,tisk!A883,0),"
",OFFSET(List1!E$11,tisk!A883,0),"
",OFFSET(List1!F$11,tisk!A883,0)))</f>
        <v/>
      </c>
      <c r="D884" s="87" t="str">
        <f ca="1">IF(B884="","",OFFSET(List1!L$11,tisk!A883,0))</f>
        <v/>
      </c>
      <c r="E884" s="96" t="str">
        <f ca="1">IF(B884="","",OFFSET(List1!O$11,tisk!A883,0))</f>
        <v/>
      </c>
      <c r="F884" s="88" t="str">
        <f ca="1">IF(B884="","",OFFSET(List1!P$11,tisk!A883,0))</f>
        <v/>
      </c>
      <c r="G884" s="94" t="str">
        <f ca="1">IF(B884="","",OFFSET(List1!R$11,tisk!A883,0))</f>
        <v/>
      </c>
      <c r="H884" s="97" t="str">
        <f ca="1">IF(B884="","",OFFSET(List1!S$11,tisk!A883,0))</f>
        <v/>
      </c>
      <c r="I884" s="95" t="str">
        <f ca="1">IF(B884="","",OFFSET(List1!T$11,tisk!A883,0))</f>
        <v/>
      </c>
      <c r="J884" s="95" t="str">
        <f ca="1">IF(B884="","",OFFSET(List1!U$11,tisk!A883,0))</f>
        <v/>
      </c>
      <c r="K884" s="95" t="str">
        <f ca="1">IF(B884="","",OFFSET(List1!V$11,tisk!A883,0))</f>
        <v/>
      </c>
      <c r="L884" s="95" t="str">
        <f ca="1">IF(B884="","",OFFSET(List1!W$11,tisk!A883,0))</f>
        <v/>
      </c>
      <c r="M884" s="94" t="str">
        <f ca="1">IF(B884="","",OFFSET(List1!X$11,tisk!A883,0))</f>
        <v/>
      </c>
    </row>
    <row r="885" spans="1:13" s="2" customFormat="1" ht="75" customHeight="1" x14ac:dyDescent="0.25">
      <c r="A885" s="59"/>
      <c r="B885" s="95"/>
      <c r="C885" s="3" t="str">
        <f ca="1">IF(B884="","",CONCATENATE("Okres ",OFFSET(List1!G$11,tisk!A883,0),"
","Právní forma","
",OFFSET(List1!H$11,tisk!A883,0),"
","IČO ",OFFSET(List1!I$11,tisk!A883,0),"
 ","B.Ú. ",OFFSET(List1!J$11,tisk!A883,0)))</f>
        <v/>
      </c>
      <c r="D885" s="5" t="str">
        <f ca="1">IF(B884="","",OFFSET(List1!M$11,tisk!A883,0))</f>
        <v/>
      </c>
      <c r="E885" s="96"/>
      <c r="F885" s="86"/>
      <c r="G885" s="94"/>
      <c r="H885" s="97"/>
      <c r="I885" s="95"/>
      <c r="J885" s="95"/>
      <c r="K885" s="95"/>
      <c r="L885" s="95"/>
      <c r="M885" s="94"/>
    </row>
    <row r="886" spans="1:13" s="2" customFormat="1" ht="30" customHeight="1" x14ac:dyDescent="0.25">
      <c r="A886" s="59">
        <f>ROW()/3-1</f>
        <v>294.33333333333331</v>
      </c>
      <c r="B886" s="95"/>
      <c r="C886" s="3" t="str">
        <f ca="1">IF(B884="","",CONCATENATE("Zástupce","
",OFFSET(List1!K$11,tisk!A883,0)))</f>
        <v/>
      </c>
      <c r="D886" s="5" t="str">
        <f ca="1">IF(B884="","",CONCATENATE("Dotace bude použita na:",OFFSET(List1!N$11,tisk!A883,0)))</f>
        <v/>
      </c>
      <c r="E886" s="96"/>
      <c r="F886" s="88" t="str">
        <f ca="1">IF(B884="","",OFFSET(List1!Q$11,tisk!A883,0))</f>
        <v/>
      </c>
      <c r="G886" s="94"/>
      <c r="H886" s="97"/>
      <c r="I886" s="95"/>
      <c r="J886" s="95"/>
      <c r="K886" s="95"/>
      <c r="L886" s="95"/>
      <c r="M886" s="94"/>
    </row>
    <row r="887" spans="1:13" s="2" customFormat="1" ht="75" customHeight="1" x14ac:dyDescent="0.25">
      <c r="A887" s="59"/>
      <c r="B887" s="95" t="str">
        <f ca="1">IF(OFFSET(List1!B$11,tisk!A886,0)&gt;0,OFFSET(List1!B$11,tisk!A886,0),"")</f>
        <v/>
      </c>
      <c r="C887" s="3" t="str">
        <f ca="1">IF(B887="","",CONCATENATE(OFFSET(List1!C$11,tisk!A886,0),"
",OFFSET(List1!D$11,tisk!A886,0),"
",OFFSET(List1!E$11,tisk!A886,0),"
",OFFSET(List1!F$11,tisk!A886,0)))</f>
        <v/>
      </c>
      <c r="D887" s="87" t="str">
        <f ca="1">IF(B887="","",OFFSET(List1!L$11,tisk!A886,0))</f>
        <v/>
      </c>
      <c r="E887" s="96" t="str">
        <f ca="1">IF(B887="","",OFFSET(List1!O$11,tisk!A886,0))</f>
        <v/>
      </c>
      <c r="F887" s="88" t="str">
        <f ca="1">IF(B887="","",OFFSET(List1!P$11,tisk!A886,0))</f>
        <v/>
      </c>
      <c r="G887" s="94" t="str">
        <f ca="1">IF(B887="","",OFFSET(List1!R$11,tisk!A886,0))</f>
        <v/>
      </c>
      <c r="H887" s="97" t="str">
        <f ca="1">IF(B887="","",OFFSET(List1!S$11,tisk!A886,0))</f>
        <v/>
      </c>
      <c r="I887" s="95" t="str">
        <f ca="1">IF(B887="","",OFFSET(List1!T$11,tisk!A886,0))</f>
        <v/>
      </c>
      <c r="J887" s="95" t="str">
        <f ca="1">IF(B887="","",OFFSET(List1!U$11,tisk!A886,0))</f>
        <v/>
      </c>
      <c r="K887" s="95" t="str">
        <f ca="1">IF(B887="","",OFFSET(List1!V$11,tisk!A886,0))</f>
        <v/>
      </c>
      <c r="L887" s="95" t="str">
        <f ca="1">IF(B887="","",OFFSET(List1!W$11,tisk!A886,0))</f>
        <v/>
      </c>
      <c r="M887" s="94" t="str">
        <f ca="1">IF(B887="","",OFFSET(List1!X$11,tisk!A886,0))</f>
        <v/>
      </c>
    </row>
    <row r="888" spans="1:13" s="2" customFormat="1" ht="75" customHeight="1" x14ac:dyDescent="0.25">
      <c r="A888" s="59"/>
      <c r="B888" s="95"/>
      <c r="C888" s="3" t="str">
        <f ca="1">IF(B887="","",CONCATENATE("Okres ",OFFSET(List1!G$11,tisk!A886,0),"
","Právní forma","
",OFFSET(List1!H$11,tisk!A886,0),"
","IČO ",OFFSET(List1!I$11,tisk!A886,0),"
 ","B.Ú. ",OFFSET(List1!J$11,tisk!A886,0)))</f>
        <v/>
      </c>
      <c r="D888" s="5" t="str">
        <f ca="1">IF(B887="","",OFFSET(List1!M$11,tisk!A886,0))</f>
        <v/>
      </c>
      <c r="E888" s="96"/>
      <c r="F888" s="86"/>
      <c r="G888" s="94"/>
      <c r="H888" s="97"/>
      <c r="I888" s="95"/>
      <c r="J888" s="95"/>
      <c r="K888" s="95"/>
      <c r="L888" s="95"/>
      <c r="M888" s="94"/>
    </row>
    <row r="889" spans="1:13" s="2" customFormat="1" ht="30" customHeight="1" x14ac:dyDescent="0.25">
      <c r="A889" s="59">
        <f>ROW()/3-1</f>
        <v>295.33333333333331</v>
      </c>
      <c r="B889" s="95"/>
      <c r="C889" s="3" t="str">
        <f ca="1">IF(B887="","",CONCATENATE("Zástupce","
",OFFSET(List1!K$11,tisk!A886,0)))</f>
        <v/>
      </c>
      <c r="D889" s="5" t="str">
        <f ca="1">IF(B887="","",CONCATENATE("Dotace bude použita na:",OFFSET(List1!N$11,tisk!A886,0)))</f>
        <v/>
      </c>
      <c r="E889" s="96"/>
      <c r="F889" s="88" t="str">
        <f ca="1">IF(B887="","",OFFSET(List1!Q$11,tisk!A886,0))</f>
        <v/>
      </c>
      <c r="G889" s="94"/>
      <c r="H889" s="97"/>
      <c r="I889" s="95"/>
      <c r="J889" s="95"/>
      <c r="K889" s="95"/>
      <c r="L889" s="95"/>
      <c r="M889" s="94"/>
    </row>
    <row r="890" spans="1:13" s="2" customFormat="1" ht="75" customHeight="1" x14ac:dyDescent="0.25">
      <c r="A890" s="59"/>
      <c r="B890" s="95" t="str">
        <f ca="1">IF(OFFSET(List1!B$11,tisk!A889,0)&gt;0,OFFSET(List1!B$11,tisk!A889,0),"")</f>
        <v/>
      </c>
      <c r="C890" s="3" t="str">
        <f ca="1">IF(B890="","",CONCATENATE(OFFSET(List1!C$11,tisk!A889,0),"
",OFFSET(List1!D$11,tisk!A889,0),"
",OFFSET(List1!E$11,tisk!A889,0),"
",OFFSET(List1!F$11,tisk!A889,0)))</f>
        <v/>
      </c>
      <c r="D890" s="87" t="str">
        <f ca="1">IF(B890="","",OFFSET(List1!L$11,tisk!A889,0))</f>
        <v/>
      </c>
      <c r="E890" s="96" t="str">
        <f ca="1">IF(B890="","",OFFSET(List1!O$11,tisk!A889,0))</f>
        <v/>
      </c>
      <c r="F890" s="88" t="str">
        <f ca="1">IF(B890="","",OFFSET(List1!P$11,tisk!A889,0))</f>
        <v/>
      </c>
      <c r="G890" s="94" t="str">
        <f ca="1">IF(B890="","",OFFSET(List1!R$11,tisk!A889,0))</f>
        <v/>
      </c>
      <c r="H890" s="97" t="str">
        <f ca="1">IF(B890="","",OFFSET(List1!S$11,tisk!A889,0))</f>
        <v/>
      </c>
      <c r="I890" s="95" t="str">
        <f ca="1">IF(B890="","",OFFSET(List1!T$11,tisk!A889,0))</f>
        <v/>
      </c>
      <c r="J890" s="95" t="str">
        <f ca="1">IF(B890="","",OFFSET(List1!U$11,tisk!A889,0))</f>
        <v/>
      </c>
      <c r="K890" s="95" t="str">
        <f ca="1">IF(B890="","",OFFSET(List1!V$11,tisk!A889,0))</f>
        <v/>
      </c>
      <c r="L890" s="95" t="str">
        <f ca="1">IF(B890="","",OFFSET(List1!W$11,tisk!A889,0))</f>
        <v/>
      </c>
      <c r="M890" s="94" t="str">
        <f ca="1">IF(B890="","",OFFSET(List1!X$11,tisk!A889,0))</f>
        <v/>
      </c>
    </row>
    <row r="891" spans="1:13" s="2" customFormat="1" ht="75" customHeight="1" x14ac:dyDescent="0.25">
      <c r="A891" s="59"/>
      <c r="B891" s="95"/>
      <c r="C891" s="3" t="str">
        <f ca="1">IF(B890="","",CONCATENATE("Okres ",OFFSET(List1!G$11,tisk!A889,0),"
","Právní forma","
",OFFSET(List1!H$11,tisk!A889,0),"
","IČO ",OFFSET(List1!I$11,tisk!A889,0),"
 ","B.Ú. ",OFFSET(List1!J$11,tisk!A889,0)))</f>
        <v/>
      </c>
      <c r="D891" s="5" t="str">
        <f ca="1">IF(B890="","",OFFSET(List1!M$11,tisk!A889,0))</f>
        <v/>
      </c>
      <c r="E891" s="96"/>
      <c r="F891" s="86"/>
      <c r="G891" s="94"/>
      <c r="H891" s="97"/>
      <c r="I891" s="95"/>
      <c r="J891" s="95"/>
      <c r="K891" s="95"/>
      <c r="L891" s="95"/>
      <c r="M891" s="94"/>
    </row>
    <row r="892" spans="1:13" s="2" customFormat="1" ht="30" customHeight="1" x14ac:dyDescent="0.25">
      <c r="A892" s="59">
        <f>ROW()/3-1</f>
        <v>296.33333333333331</v>
      </c>
      <c r="B892" s="95"/>
      <c r="C892" s="3" t="str">
        <f ca="1">IF(B890="","",CONCATENATE("Zástupce","
",OFFSET(List1!K$11,tisk!A889,0)))</f>
        <v/>
      </c>
      <c r="D892" s="5" t="str">
        <f ca="1">IF(B890="","",CONCATENATE("Dotace bude použita na:",OFFSET(List1!N$11,tisk!A889,0)))</f>
        <v/>
      </c>
      <c r="E892" s="96"/>
      <c r="F892" s="88" t="str">
        <f ca="1">IF(B890="","",OFFSET(List1!Q$11,tisk!A889,0))</f>
        <v/>
      </c>
      <c r="G892" s="94"/>
      <c r="H892" s="97"/>
      <c r="I892" s="95"/>
      <c r="J892" s="95"/>
      <c r="K892" s="95"/>
      <c r="L892" s="95"/>
      <c r="M892" s="94"/>
    </row>
    <row r="893" spans="1:13" s="2" customFormat="1" ht="75" customHeight="1" x14ac:dyDescent="0.25">
      <c r="A893" s="59"/>
      <c r="B893" s="95" t="str">
        <f ca="1">IF(OFFSET(List1!B$11,tisk!A892,0)&gt;0,OFFSET(List1!B$11,tisk!A892,0),"")</f>
        <v/>
      </c>
      <c r="C893" s="3" t="str">
        <f ca="1">IF(B893="","",CONCATENATE(OFFSET(List1!C$11,tisk!A892,0),"
",OFFSET(List1!D$11,tisk!A892,0),"
",OFFSET(List1!E$11,tisk!A892,0),"
",OFFSET(List1!F$11,tisk!A892,0)))</f>
        <v/>
      </c>
      <c r="D893" s="87" t="str">
        <f ca="1">IF(B893="","",OFFSET(List1!L$11,tisk!A892,0))</f>
        <v/>
      </c>
      <c r="E893" s="96" t="str">
        <f ca="1">IF(B893="","",OFFSET(List1!O$11,tisk!A892,0))</f>
        <v/>
      </c>
      <c r="F893" s="88" t="str">
        <f ca="1">IF(B893="","",OFFSET(List1!P$11,tisk!A892,0))</f>
        <v/>
      </c>
      <c r="G893" s="94" t="str">
        <f ca="1">IF(B893="","",OFFSET(List1!R$11,tisk!A892,0))</f>
        <v/>
      </c>
      <c r="H893" s="97" t="str">
        <f ca="1">IF(B893="","",OFFSET(List1!S$11,tisk!A892,0))</f>
        <v/>
      </c>
      <c r="I893" s="95" t="str">
        <f ca="1">IF(B893="","",OFFSET(List1!T$11,tisk!A892,0))</f>
        <v/>
      </c>
      <c r="J893" s="95" t="str">
        <f ca="1">IF(B893="","",OFFSET(List1!U$11,tisk!A892,0))</f>
        <v/>
      </c>
      <c r="K893" s="95" t="str">
        <f ca="1">IF(B893="","",OFFSET(List1!V$11,tisk!A892,0))</f>
        <v/>
      </c>
      <c r="L893" s="95" t="str">
        <f ca="1">IF(B893="","",OFFSET(List1!W$11,tisk!A892,0))</f>
        <v/>
      </c>
      <c r="M893" s="94" t="str">
        <f ca="1">IF(B893="","",OFFSET(List1!X$11,tisk!A892,0))</f>
        <v/>
      </c>
    </row>
    <row r="894" spans="1:13" s="2" customFormat="1" ht="75" customHeight="1" x14ac:dyDescent="0.25">
      <c r="A894" s="59"/>
      <c r="B894" s="95"/>
      <c r="C894" s="3" t="str">
        <f ca="1">IF(B893="","",CONCATENATE("Okres ",OFFSET(List1!G$11,tisk!A892,0),"
","Právní forma","
",OFFSET(List1!H$11,tisk!A892,0),"
","IČO ",OFFSET(List1!I$11,tisk!A892,0),"
 ","B.Ú. ",OFFSET(List1!J$11,tisk!A892,0)))</f>
        <v/>
      </c>
      <c r="D894" s="5" t="str">
        <f ca="1">IF(B893="","",OFFSET(List1!M$11,tisk!A892,0))</f>
        <v/>
      </c>
      <c r="E894" s="96"/>
      <c r="F894" s="86"/>
      <c r="G894" s="94"/>
      <c r="H894" s="97"/>
      <c r="I894" s="95"/>
      <c r="J894" s="95"/>
      <c r="K894" s="95"/>
      <c r="L894" s="95"/>
      <c r="M894" s="94"/>
    </row>
    <row r="895" spans="1:13" s="2" customFormat="1" ht="30" customHeight="1" x14ac:dyDescent="0.25">
      <c r="A895" s="59">
        <f>ROW()/3-1</f>
        <v>297.33333333333331</v>
      </c>
      <c r="B895" s="95"/>
      <c r="C895" s="3" t="str">
        <f ca="1">IF(B893="","",CONCATENATE("Zástupce","
",OFFSET(List1!K$11,tisk!A892,0)))</f>
        <v/>
      </c>
      <c r="D895" s="5" t="str">
        <f ca="1">IF(B893="","",CONCATENATE("Dotace bude použita na:",OFFSET(List1!N$11,tisk!A892,0)))</f>
        <v/>
      </c>
      <c r="E895" s="96"/>
      <c r="F895" s="88" t="str">
        <f ca="1">IF(B893="","",OFFSET(List1!Q$11,tisk!A892,0))</f>
        <v/>
      </c>
      <c r="G895" s="94"/>
      <c r="H895" s="97"/>
      <c r="I895" s="95"/>
      <c r="J895" s="95"/>
      <c r="K895" s="95"/>
      <c r="L895" s="95"/>
      <c r="M895" s="94"/>
    </row>
    <row r="896" spans="1:13" s="2" customFormat="1" ht="75" customHeight="1" x14ac:dyDescent="0.25">
      <c r="A896" s="59"/>
      <c r="B896" s="95" t="str">
        <f ca="1">IF(OFFSET(List1!B$11,tisk!A895,0)&gt;0,OFFSET(List1!B$11,tisk!A895,0),"")</f>
        <v/>
      </c>
      <c r="C896" s="3" t="str">
        <f ca="1">IF(B896="","",CONCATENATE(OFFSET(List1!C$11,tisk!A895,0),"
",OFFSET(List1!D$11,tisk!A895,0),"
",OFFSET(List1!E$11,tisk!A895,0),"
",OFFSET(List1!F$11,tisk!A895,0)))</f>
        <v/>
      </c>
      <c r="D896" s="87" t="str">
        <f ca="1">IF(B896="","",OFFSET(List1!L$11,tisk!A895,0))</f>
        <v/>
      </c>
      <c r="E896" s="96" t="str">
        <f ca="1">IF(B896="","",OFFSET(List1!O$11,tisk!A895,0))</f>
        <v/>
      </c>
      <c r="F896" s="88" t="str">
        <f ca="1">IF(B896="","",OFFSET(List1!P$11,tisk!A895,0))</f>
        <v/>
      </c>
      <c r="G896" s="94" t="str">
        <f ca="1">IF(B896="","",OFFSET(List1!R$11,tisk!A895,0))</f>
        <v/>
      </c>
      <c r="H896" s="97" t="str">
        <f ca="1">IF(B896="","",OFFSET(List1!S$11,tisk!A895,0))</f>
        <v/>
      </c>
      <c r="I896" s="95" t="str">
        <f ca="1">IF(B896="","",OFFSET(List1!T$11,tisk!A895,0))</f>
        <v/>
      </c>
      <c r="J896" s="95" t="str">
        <f ca="1">IF(B896="","",OFFSET(List1!U$11,tisk!A895,0))</f>
        <v/>
      </c>
      <c r="K896" s="95" t="str">
        <f ca="1">IF(B896="","",OFFSET(List1!V$11,tisk!A895,0))</f>
        <v/>
      </c>
      <c r="L896" s="95" t="str">
        <f ca="1">IF(B896="","",OFFSET(List1!W$11,tisk!A895,0))</f>
        <v/>
      </c>
      <c r="M896" s="94" t="str">
        <f ca="1">IF(B896="","",OFFSET(List1!X$11,tisk!A895,0))</f>
        <v/>
      </c>
    </row>
    <row r="897" spans="1:13" s="2" customFormat="1" ht="75" customHeight="1" x14ac:dyDescent="0.25">
      <c r="A897" s="59"/>
      <c r="B897" s="95"/>
      <c r="C897" s="3" t="str">
        <f ca="1">IF(B896="","",CONCATENATE("Okres ",OFFSET(List1!G$11,tisk!A895,0),"
","Právní forma","
",OFFSET(List1!H$11,tisk!A895,0),"
","IČO ",OFFSET(List1!I$11,tisk!A895,0),"
 ","B.Ú. ",OFFSET(List1!J$11,tisk!A895,0)))</f>
        <v/>
      </c>
      <c r="D897" s="5" t="str">
        <f ca="1">IF(B896="","",OFFSET(List1!M$11,tisk!A895,0))</f>
        <v/>
      </c>
      <c r="E897" s="96"/>
      <c r="F897" s="86"/>
      <c r="G897" s="94"/>
      <c r="H897" s="97"/>
      <c r="I897" s="95"/>
      <c r="J897" s="95"/>
      <c r="K897" s="95"/>
      <c r="L897" s="95"/>
      <c r="M897" s="94"/>
    </row>
    <row r="898" spans="1:13" s="2" customFormat="1" ht="30" customHeight="1" x14ac:dyDescent="0.25">
      <c r="A898" s="59">
        <f>ROW()/3-1</f>
        <v>298.33333333333331</v>
      </c>
      <c r="B898" s="95"/>
      <c r="C898" s="3" t="str">
        <f ca="1">IF(B896="","",CONCATENATE("Zástupce","
",OFFSET(List1!K$11,tisk!A895,0)))</f>
        <v/>
      </c>
      <c r="D898" s="5" t="str">
        <f ca="1">IF(B896="","",CONCATENATE("Dotace bude použita na:",OFFSET(List1!N$11,tisk!A895,0)))</f>
        <v/>
      </c>
      <c r="E898" s="96"/>
      <c r="F898" s="88" t="str">
        <f ca="1">IF(B896="","",OFFSET(List1!Q$11,tisk!A895,0))</f>
        <v/>
      </c>
      <c r="G898" s="94"/>
      <c r="H898" s="97"/>
      <c r="I898" s="95"/>
      <c r="J898" s="95"/>
      <c r="K898" s="95"/>
      <c r="L898" s="95"/>
      <c r="M898" s="94"/>
    </row>
    <row r="899" spans="1:13" s="2" customFormat="1" ht="75" customHeight="1" x14ac:dyDescent="0.25">
      <c r="A899" s="59"/>
      <c r="B899" s="95" t="str">
        <f ca="1">IF(OFFSET(List1!B$11,tisk!A898,0)&gt;0,OFFSET(List1!B$11,tisk!A898,0),"")</f>
        <v/>
      </c>
      <c r="C899" s="3" t="str">
        <f ca="1">IF(B899="","",CONCATENATE(OFFSET(List1!C$11,tisk!A898,0),"
",OFFSET(List1!D$11,tisk!A898,0),"
",OFFSET(List1!E$11,tisk!A898,0),"
",OFFSET(List1!F$11,tisk!A898,0)))</f>
        <v/>
      </c>
      <c r="D899" s="87" t="str">
        <f ca="1">IF(B899="","",OFFSET(List1!L$11,tisk!A898,0))</f>
        <v/>
      </c>
      <c r="E899" s="96" t="str">
        <f ca="1">IF(B899="","",OFFSET(List1!O$11,tisk!A898,0))</f>
        <v/>
      </c>
      <c r="F899" s="88" t="str">
        <f ca="1">IF(B899="","",OFFSET(List1!P$11,tisk!A898,0))</f>
        <v/>
      </c>
      <c r="G899" s="94" t="str">
        <f ca="1">IF(B899="","",OFFSET(List1!R$11,tisk!A898,0))</f>
        <v/>
      </c>
      <c r="H899" s="97" t="str">
        <f ca="1">IF(B899="","",OFFSET(List1!S$11,tisk!A898,0))</f>
        <v/>
      </c>
      <c r="I899" s="95" t="str">
        <f ca="1">IF(B899="","",OFFSET(List1!T$11,tisk!A898,0))</f>
        <v/>
      </c>
      <c r="J899" s="95" t="str">
        <f ca="1">IF(B899="","",OFFSET(List1!U$11,tisk!A898,0))</f>
        <v/>
      </c>
      <c r="K899" s="95" t="str">
        <f ca="1">IF(B899="","",OFFSET(List1!V$11,tisk!A898,0))</f>
        <v/>
      </c>
      <c r="L899" s="95" t="str">
        <f ca="1">IF(B899="","",OFFSET(List1!W$11,tisk!A898,0))</f>
        <v/>
      </c>
      <c r="M899" s="94" t="str">
        <f ca="1">IF(B899="","",OFFSET(List1!X$11,tisk!A898,0))</f>
        <v/>
      </c>
    </row>
    <row r="900" spans="1:13" s="2" customFormat="1" ht="75" customHeight="1" x14ac:dyDescent="0.25">
      <c r="A900" s="59"/>
      <c r="B900" s="95"/>
      <c r="C900" s="3" t="str">
        <f ca="1">IF(B899="","",CONCATENATE("Okres ",OFFSET(List1!G$11,tisk!A898,0),"
","Právní forma","
",OFFSET(List1!H$11,tisk!A898,0),"
","IČO ",OFFSET(List1!I$11,tisk!A898,0),"
 ","B.Ú. ",OFFSET(List1!J$11,tisk!A898,0)))</f>
        <v/>
      </c>
      <c r="D900" s="5" t="str">
        <f ca="1">IF(B899="","",OFFSET(List1!M$11,tisk!A898,0))</f>
        <v/>
      </c>
      <c r="E900" s="96"/>
      <c r="F900" s="86"/>
      <c r="G900" s="94"/>
      <c r="H900" s="97"/>
      <c r="I900" s="95"/>
      <c r="J900" s="95"/>
      <c r="K900" s="95"/>
      <c r="L900" s="95"/>
      <c r="M900" s="94"/>
    </row>
    <row r="901" spans="1:13" s="2" customFormat="1" ht="30" customHeight="1" x14ac:dyDescent="0.25">
      <c r="A901" s="59">
        <f>ROW()/3-1</f>
        <v>299.33333333333331</v>
      </c>
      <c r="B901" s="95"/>
      <c r="C901" s="3" t="str">
        <f ca="1">IF(B899="","",CONCATENATE("Zástupce","
",OFFSET(List1!K$11,tisk!A898,0)))</f>
        <v/>
      </c>
      <c r="D901" s="5" t="str">
        <f ca="1">IF(B899="","",CONCATENATE("Dotace bude použita na:",OFFSET(List1!N$11,tisk!A898,0)))</f>
        <v/>
      </c>
      <c r="E901" s="96"/>
      <c r="F901" s="88" t="str">
        <f ca="1">IF(B899="","",OFFSET(List1!Q$11,tisk!A898,0))</f>
        <v/>
      </c>
      <c r="G901" s="94"/>
      <c r="H901" s="97"/>
      <c r="I901" s="95"/>
      <c r="J901" s="95"/>
      <c r="K901" s="95"/>
      <c r="L901" s="95"/>
      <c r="M901" s="94"/>
    </row>
    <row r="902" spans="1:13" s="2" customFormat="1" ht="75" customHeight="1" x14ac:dyDescent="0.25">
      <c r="A902" s="59"/>
      <c r="B902" s="95" t="str">
        <f ca="1">IF(OFFSET(List1!B$11,tisk!A901,0)&gt;0,OFFSET(List1!B$11,tisk!A901,0),"")</f>
        <v/>
      </c>
      <c r="C902" s="3" t="str">
        <f ca="1">IF(B902="","",CONCATENATE(OFFSET(List1!C$11,tisk!A901,0),"
",OFFSET(List1!D$11,tisk!A901,0),"
",OFFSET(List1!E$11,tisk!A901,0),"
",OFFSET(List1!F$11,tisk!A901,0)))</f>
        <v/>
      </c>
      <c r="D902" s="87" t="str">
        <f ca="1">IF(B902="","",OFFSET(List1!L$11,tisk!A901,0))</f>
        <v/>
      </c>
      <c r="E902" s="96" t="str">
        <f ca="1">IF(B902="","",OFFSET(List1!O$11,tisk!A901,0))</f>
        <v/>
      </c>
      <c r="F902" s="88" t="str">
        <f ca="1">IF(B902="","",OFFSET(List1!P$11,tisk!A901,0))</f>
        <v/>
      </c>
      <c r="G902" s="94" t="str">
        <f ca="1">IF(B902="","",OFFSET(List1!R$11,tisk!A901,0))</f>
        <v/>
      </c>
      <c r="H902" s="97" t="str">
        <f ca="1">IF(B902="","",OFFSET(List1!S$11,tisk!A901,0))</f>
        <v/>
      </c>
      <c r="I902" s="95" t="str">
        <f ca="1">IF(B902="","",OFFSET(List1!T$11,tisk!A901,0))</f>
        <v/>
      </c>
      <c r="J902" s="95" t="str">
        <f ca="1">IF(B902="","",OFFSET(List1!U$11,tisk!A901,0))</f>
        <v/>
      </c>
      <c r="K902" s="95" t="str">
        <f ca="1">IF(B902="","",OFFSET(List1!V$11,tisk!A901,0))</f>
        <v/>
      </c>
      <c r="L902" s="95" t="str">
        <f ca="1">IF(B902="","",OFFSET(List1!W$11,tisk!A901,0))</f>
        <v/>
      </c>
      <c r="M902" s="94" t="str">
        <f ca="1">IF(B902="","",OFFSET(List1!X$11,tisk!A901,0))</f>
        <v/>
      </c>
    </row>
    <row r="903" spans="1:13" s="2" customFormat="1" ht="75" customHeight="1" x14ac:dyDescent="0.25">
      <c r="A903" s="59"/>
      <c r="B903" s="95"/>
      <c r="C903" s="3" t="str">
        <f ca="1">IF(B902="","",CONCATENATE("Okres ",OFFSET(List1!G$11,tisk!A901,0),"
","Právní forma","
",OFFSET(List1!H$11,tisk!A901,0),"
","IČO ",OFFSET(List1!I$11,tisk!A901,0),"
 ","B.Ú. ",OFFSET(List1!J$11,tisk!A901,0)))</f>
        <v/>
      </c>
      <c r="D903" s="5" t="str">
        <f ca="1">IF(B902="","",OFFSET(List1!M$11,tisk!A901,0))</f>
        <v/>
      </c>
      <c r="E903" s="96"/>
      <c r="F903" s="86"/>
      <c r="G903" s="94"/>
      <c r="H903" s="97"/>
      <c r="I903" s="95"/>
      <c r="J903" s="95"/>
      <c r="K903" s="95"/>
      <c r="L903" s="95"/>
      <c r="M903" s="94"/>
    </row>
    <row r="904" spans="1:13" s="2" customFormat="1" ht="30" customHeight="1" x14ac:dyDescent="0.25">
      <c r="A904" s="59">
        <f>ROW()/3-1</f>
        <v>300.33333333333331</v>
      </c>
      <c r="B904" s="95"/>
      <c r="C904" s="3" t="str">
        <f ca="1">IF(B902="","",CONCATENATE("Zástupce","
",OFFSET(List1!K$11,tisk!A901,0)))</f>
        <v/>
      </c>
      <c r="D904" s="5" t="str">
        <f ca="1">IF(B902="","",CONCATENATE("Dotace bude použita na:",OFFSET(List1!N$11,tisk!A901,0)))</f>
        <v/>
      </c>
      <c r="E904" s="96"/>
      <c r="F904" s="88" t="str">
        <f ca="1">IF(B902="","",OFFSET(List1!Q$11,tisk!A901,0))</f>
        <v/>
      </c>
      <c r="G904" s="94"/>
      <c r="H904" s="97"/>
      <c r="I904" s="95"/>
      <c r="J904" s="95"/>
      <c r="K904" s="95"/>
      <c r="L904" s="95"/>
      <c r="M904" s="94"/>
    </row>
    <row r="905" spans="1:13" s="2" customFormat="1" ht="75" customHeight="1" x14ac:dyDescent="0.25">
      <c r="A905" s="59"/>
      <c r="B905" s="95" t="str">
        <f ca="1">IF(OFFSET(List1!B$11,tisk!A904,0)&gt;0,OFFSET(List1!B$11,tisk!A904,0),"")</f>
        <v/>
      </c>
      <c r="C905" s="3" t="str">
        <f ca="1">IF(B905="","",CONCATENATE(OFFSET(List1!C$11,tisk!A904,0),"
",OFFSET(List1!D$11,tisk!A904,0),"
",OFFSET(List1!E$11,tisk!A904,0),"
",OFFSET(List1!F$11,tisk!A904,0)))</f>
        <v/>
      </c>
      <c r="D905" s="87" t="str">
        <f ca="1">IF(B905="","",OFFSET(List1!L$11,tisk!A904,0))</f>
        <v/>
      </c>
      <c r="E905" s="96" t="str">
        <f ca="1">IF(B905="","",OFFSET(List1!O$11,tisk!A904,0))</f>
        <v/>
      </c>
      <c r="F905" s="88" t="str">
        <f ca="1">IF(B905="","",OFFSET(List1!P$11,tisk!A904,0))</f>
        <v/>
      </c>
      <c r="G905" s="94" t="str">
        <f ca="1">IF(B905="","",OFFSET(List1!R$11,tisk!A904,0))</f>
        <v/>
      </c>
      <c r="H905" s="97" t="str">
        <f ca="1">IF(B905="","",OFFSET(List1!S$11,tisk!A904,0))</f>
        <v/>
      </c>
      <c r="I905" s="95" t="str">
        <f ca="1">IF(B905="","",OFFSET(List1!T$11,tisk!A904,0))</f>
        <v/>
      </c>
      <c r="J905" s="95" t="str">
        <f ca="1">IF(B905="","",OFFSET(List1!U$11,tisk!A904,0))</f>
        <v/>
      </c>
      <c r="K905" s="95" t="str">
        <f ca="1">IF(B905="","",OFFSET(List1!V$11,tisk!A904,0))</f>
        <v/>
      </c>
      <c r="L905" s="95" t="str">
        <f ca="1">IF(B905="","",OFFSET(List1!W$11,tisk!A904,0))</f>
        <v/>
      </c>
      <c r="M905" s="94" t="str">
        <f ca="1">IF(B905="","",OFFSET(List1!X$11,tisk!A904,0))</f>
        <v/>
      </c>
    </row>
    <row r="906" spans="1:13" s="2" customFormat="1" ht="75" customHeight="1" x14ac:dyDescent="0.25">
      <c r="A906" s="59"/>
      <c r="B906" s="95"/>
      <c r="C906" s="3" t="str">
        <f ca="1">IF(B905="","",CONCATENATE("Okres ",OFFSET(List1!G$11,tisk!A904,0),"
","Právní forma","
",OFFSET(List1!H$11,tisk!A904,0),"
","IČO ",OFFSET(List1!I$11,tisk!A904,0),"
 ","B.Ú. ",OFFSET(List1!J$11,tisk!A904,0)))</f>
        <v/>
      </c>
      <c r="D906" s="5" t="str">
        <f ca="1">IF(B905="","",OFFSET(List1!M$11,tisk!A904,0))</f>
        <v/>
      </c>
      <c r="E906" s="96"/>
      <c r="F906" s="86"/>
      <c r="G906" s="94"/>
      <c r="H906" s="97"/>
      <c r="I906" s="95"/>
      <c r="J906" s="95"/>
      <c r="K906" s="95"/>
      <c r="L906" s="95"/>
      <c r="M906" s="94"/>
    </row>
    <row r="907" spans="1:13" s="2" customFormat="1" ht="30" customHeight="1" x14ac:dyDescent="0.25">
      <c r="A907" s="59">
        <f>ROW()/3-1</f>
        <v>301.33333333333331</v>
      </c>
      <c r="B907" s="95"/>
      <c r="C907" s="3" t="str">
        <f ca="1">IF(B905="","",CONCATENATE("Zástupce","
",OFFSET(List1!K$11,tisk!A904,0)))</f>
        <v/>
      </c>
      <c r="D907" s="5" t="str">
        <f ca="1">IF(B905="","",CONCATENATE("Dotace bude použita na:",OFFSET(List1!N$11,tisk!A904,0)))</f>
        <v/>
      </c>
      <c r="E907" s="96"/>
      <c r="F907" s="88" t="str">
        <f ca="1">IF(B905="","",OFFSET(List1!Q$11,tisk!A904,0))</f>
        <v/>
      </c>
      <c r="G907" s="94"/>
      <c r="H907" s="97"/>
      <c r="I907" s="95"/>
      <c r="J907" s="95"/>
      <c r="K907" s="95"/>
      <c r="L907" s="95"/>
      <c r="M907" s="94"/>
    </row>
    <row r="908" spans="1:13" s="2" customFormat="1" ht="75" customHeight="1" x14ac:dyDescent="0.25">
      <c r="A908" s="59"/>
      <c r="B908" s="95" t="str">
        <f ca="1">IF(OFFSET(List1!B$11,tisk!A907,0)&gt;0,OFFSET(List1!B$11,tisk!A907,0),"")</f>
        <v/>
      </c>
      <c r="C908" s="3" t="str">
        <f ca="1">IF(B908="","",CONCATENATE(OFFSET(List1!C$11,tisk!A907,0),"
",OFFSET(List1!D$11,tisk!A907,0),"
",OFFSET(List1!E$11,tisk!A907,0),"
",OFFSET(List1!F$11,tisk!A907,0)))</f>
        <v/>
      </c>
      <c r="D908" s="87" t="str">
        <f ca="1">IF(B908="","",OFFSET(List1!L$11,tisk!A907,0))</f>
        <v/>
      </c>
      <c r="E908" s="96" t="str">
        <f ca="1">IF(B908="","",OFFSET(List1!O$11,tisk!A907,0))</f>
        <v/>
      </c>
      <c r="F908" s="88" t="str">
        <f ca="1">IF(B908="","",OFFSET(List1!P$11,tisk!A907,0))</f>
        <v/>
      </c>
      <c r="G908" s="94" t="str">
        <f ca="1">IF(B908="","",OFFSET(List1!R$11,tisk!A907,0))</f>
        <v/>
      </c>
      <c r="H908" s="97" t="str">
        <f ca="1">IF(B908="","",OFFSET(List1!S$11,tisk!A907,0))</f>
        <v/>
      </c>
      <c r="I908" s="95" t="str">
        <f ca="1">IF(B908="","",OFFSET(List1!T$11,tisk!A907,0))</f>
        <v/>
      </c>
      <c r="J908" s="95" t="str">
        <f ca="1">IF(B908="","",OFFSET(List1!U$11,tisk!A907,0))</f>
        <v/>
      </c>
      <c r="K908" s="95" t="str">
        <f ca="1">IF(B908="","",OFFSET(List1!V$11,tisk!A907,0))</f>
        <v/>
      </c>
      <c r="L908" s="95" t="str">
        <f ca="1">IF(B908="","",OFFSET(List1!W$11,tisk!A907,0))</f>
        <v/>
      </c>
      <c r="M908" s="94" t="str">
        <f ca="1">IF(B908="","",OFFSET(List1!X$11,tisk!A907,0))</f>
        <v/>
      </c>
    </row>
    <row r="909" spans="1:13" s="2" customFormat="1" ht="75" customHeight="1" x14ac:dyDescent="0.25">
      <c r="A909" s="59"/>
      <c r="B909" s="95"/>
      <c r="C909" s="3" t="str">
        <f ca="1">IF(B908="","",CONCATENATE("Okres ",OFFSET(List1!G$11,tisk!A907,0),"
","Právní forma","
",OFFSET(List1!H$11,tisk!A907,0),"
","IČO ",OFFSET(List1!I$11,tisk!A907,0),"
 ","B.Ú. ",OFFSET(List1!J$11,tisk!A907,0)))</f>
        <v/>
      </c>
      <c r="D909" s="5" t="str">
        <f ca="1">IF(B908="","",OFFSET(List1!M$11,tisk!A907,0))</f>
        <v/>
      </c>
      <c r="E909" s="96"/>
      <c r="F909" s="86"/>
      <c r="G909" s="94"/>
      <c r="H909" s="97"/>
      <c r="I909" s="95"/>
      <c r="J909" s="95"/>
      <c r="K909" s="95"/>
      <c r="L909" s="95"/>
      <c r="M909" s="94"/>
    </row>
    <row r="910" spans="1:13" s="2" customFormat="1" ht="30" customHeight="1" x14ac:dyDescent="0.25">
      <c r="A910" s="59">
        <f>ROW()/3-1</f>
        <v>302.33333333333331</v>
      </c>
      <c r="B910" s="95"/>
      <c r="C910" s="3" t="str">
        <f ca="1">IF(B908="","",CONCATENATE("Zástupce","
",OFFSET(List1!K$11,tisk!A907,0)))</f>
        <v/>
      </c>
      <c r="D910" s="5" t="str">
        <f ca="1">IF(B908="","",CONCATENATE("Dotace bude použita na:",OFFSET(List1!N$11,tisk!A907,0)))</f>
        <v/>
      </c>
      <c r="E910" s="96"/>
      <c r="F910" s="88" t="str">
        <f ca="1">IF(B908="","",OFFSET(List1!Q$11,tisk!A907,0))</f>
        <v/>
      </c>
      <c r="G910" s="94"/>
      <c r="H910" s="97"/>
      <c r="I910" s="95"/>
      <c r="J910" s="95"/>
      <c r="K910" s="95"/>
      <c r="L910" s="95"/>
      <c r="M910" s="94"/>
    </row>
    <row r="911" spans="1:13" s="2" customFormat="1" ht="75" customHeight="1" x14ac:dyDescent="0.25">
      <c r="A911" s="59"/>
      <c r="B911" s="95" t="str">
        <f ca="1">IF(OFFSET(List1!B$11,tisk!A910,0)&gt;0,OFFSET(List1!B$11,tisk!A910,0),"")</f>
        <v/>
      </c>
      <c r="C911" s="3" t="str">
        <f ca="1">IF(B911="","",CONCATENATE(OFFSET(List1!C$11,tisk!A910,0),"
",OFFSET(List1!D$11,tisk!A910,0),"
",OFFSET(List1!E$11,tisk!A910,0),"
",OFFSET(List1!F$11,tisk!A910,0)))</f>
        <v/>
      </c>
      <c r="D911" s="87" t="str">
        <f ca="1">IF(B911="","",OFFSET(List1!L$11,tisk!A910,0))</f>
        <v/>
      </c>
      <c r="E911" s="96" t="str">
        <f ca="1">IF(B911="","",OFFSET(List1!O$11,tisk!A910,0))</f>
        <v/>
      </c>
      <c r="F911" s="88" t="str">
        <f ca="1">IF(B911="","",OFFSET(List1!P$11,tisk!A910,0))</f>
        <v/>
      </c>
      <c r="G911" s="94" t="str">
        <f ca="1">IF(B911="","",OFFSET(List1!R$11,tisk!A910,0))</f>
        <v/>
      </c>
      <c r="H911" s="97" t="str">
        <f ca="1">IF(B911="","",OFFSET(List1!S$11,tisk!A910,0))</f>
        <v/>
      </c>
      <c r="I911" s="95" t="str">
        <f ca="1">IF(B911="","",OFFSET(List1!T$11,tisk!A910,0))</f>
        <v/>
      </c>
      <c r="J911" s="95" t="str">
        <f ca="1">IF(B911="","",OFFSET(List1!U$11,tisk!A910,0))</f>
        <v/>
      </c>
      <c r="K911" s="95" t="str">
        <f ca="1">IF(B911="","",OFFSET(List1!V$11,tisk!A910,0))</f>
        <v/>
      </c>
      <c r="L911" s="95" t="str">
        <f ca="1">IF(B911="","",OFFSET(List1!W$11,tisk!A910,0))</f>
        <v/>
      </c>
      <c r="M911" s="94" t="str">
        <f ca="1">IF(B911="","",OFFSET(List1!X$11,tisk!A910,0))</f>
        <v/>
      </c>
    </row>
    <row r="912" spans="1:13" s="2" customFormat="1" ht="75" customHeight="1" x14ac:dyDescent="0.25">
      <c r="A912" s="59"/>
      <c r="B912" s="95"/>
      <c r="C912" s="3" t="str">
        <f ca="1">IF(B911="","",CONCATENATE("Okres ",OFFSET(List1!G$11,tisk!A910,0),"
","Právní forma","
",OFFSET(List1!H$11,tisk!A910,0),"
","IČO ",OFFSET(List1!I$11,tisk!A910,0),"
 ","B.Ú. ",OFFSET(List1!J$11,tisk!A910,0)))</f>
        <v/>
      </c>
      <c r="D912" s="5" t="str">
        <f ca="1">IF(B911="","",OFFSET(List1!M$11,tisk!A910,0))</f>
        <v/>
      </c>
      <c r="E912" s="96"/>
      <c r="F912" s="86"/>
      <c r="G912" s="94"/>
      <c r="H912" s="97"/>
      <c r="I912" s="95"/>
      <c r="J912" s="95"/>
      <c r="K912" s="95"/>
      <c r="L912" s="95"/>
      <c r="M912" s="94"/>
    </row>
    <row r="913" spans="1:13" s="2" customFormat="1" ht="30" customHeight="1" x14ac:dyDescent="0.25">
      <c r="A913" s="59">
        <f>ROW()/3-1</f>
        <v>303.33333333333331</v>
      </c>
      <c r="B913" s="95"/>
      <c r="C913" s="3" t="str">
        <f ca="1">IF(B911="","",CONCATENATE("Zástupce","
",OFFSET(List1!K$11,tisk!A910,0)))</f>
        <v/>
      </c>
      <c r="D913" s="5" t="str">
        <f ca="1">IF(B911="","",CONCATENATE("Dotace bude použita na:",OFFSET(List1!N$11,tisk!A910,0)))</f>
        <v/>
      </c>
      <c r="E913" s="96"/>
      <c r="F913" s="88" t="str">
        <f ca="1">IF(B911="","",OFFSET(List1!Q$11,tisk!A910,0))</f>
        <v/>
      </c>
      <c r="G913" s="94"/>
      <c r="H913" s="97"/>
      <c r="I913" s="95"/>
      <c r="J913" s="95"/>
      <c r="K913" s="95"/>
      <c r="L913" s="95"/>
      <c r="M913" s="94"/>
    </row>
    <row r="914" spans="1:13" s="2" customFormat="1" ht="75" customHeight="1" x14ac:dyDescent="0.25">
      <c r="A914" s="59"/>
      <c r="B914" s="95" t="str">
        <f ca="1">IF(OFFSET(List1!B$11,tisk!A913,0)&gt;0,OFFSET(List1!B$11,tisk!A913,0),"")</f>
        <v/>
      </c>
      <c r="C914" s="3" t="str">
        <f ca="1">IF(B914="","",CONCATENATE(OFFSET(List1!C$11,tisk!A913,0),"
",OFFSET(List1!D$11,tisk!A913,0),"
",OFFSET(List1!E$11,tisk!A913,0),"
",OFFSET(List1!F$11,tisk!A913,0)))</f>
        <v/>
      </c>
      <c r="D914" s="87" t="str">
        <f ca="1">IF(B914="","",OFFSET(List1!L$11,tisk!A913,0))</f>
        <v/>
      </c>
      <c r="E914" s="96" t="str">
        <f ca="1">IF(B914="","",OFFSET(List1!O$11,tisk!A913,0))</f>
        <v/>
      </c>
      <c r="F914" s="88" t="str">
        <f ca="1">IF(B914="","",OFFSET(List1!P$11,tisk!A913,0))</f>
        <v/>
      </c>
      <c r="G914" s="94" t="str">
        <f ca="1">IF(B914="","",OFFSET(List1!R$11,tisk!A913,0))</f>
        <v/>
      </c>
      <c r="H914" s="97" t="str">
        <f ca="1">IF(B914="","",OFFSET(List1!S$11,tisk!A913,0))</f>
        <v/>
      </c>
      <c r="I914" s="95" t="str">
        <f ca="1">IF(B914="","",OFFSET(List1!T$11,tisk!A913,0))</f>
        <v/>
      </c>
      <c r="J914" s="95" t="str">
        <f ca="1">IF(B914="","",OFFSET(List1!U$11,tisk!A913,0))</f>
        <v/>
      </c>
      <c r="K914" s="95" t="str">
        <f ca="1">IF(B914="","",OFFSET(List1!V$11,tisk!A913,0))</f>
        <v/>
      </c>
      <c r="L914" s="95" t="str">
        <f ca="1">IF(B914="","",OFFSET(List1!W$11,tisk!A913,0))</f>
        <v/>
      </c>
      <c r="M914" s="94" t="str">
        <f ca="1">IF(B914="","",OFFSET(List1!X$11,tisk!A913,0))</f>
        <v/>
      </c>
    </row>
    <row r="915" spans="1:13" s="2" customFormat="1" ht="75" customHeight="1" x14ac:dyDescent="0.25">
      <c r="A915" s="59"/>
      <c r="B915" s="95"/>
      <c r="C915" s="3" t="str">
        <f ca="1">IF(B914="","",CONCATENATE("Okres ",OFFSET(List1!G$11,tisk!A913,0),"
","Právní forma","
",OFFSET(List1!H$11,tisk!A913,0),"
","IČO ",OFFSET(List1!I$11,tisk!A913,0),"
 ","B.Ú. ",OFFSET(List1!J$11,tisk!A913,0)))</f>
        <v/>
      </c>
      <c r="D915" s="5" t="str">
        <f ca="1">IF(B914="","",OFFSET(List1!M$11,tisk!A913,0))</f>
        <v/>
      </c>
      <c r="E915" s="96"/>
      <c r="F915" s="86"/>
      <c r="G915" s="94"/>
      <c r="H915" s="97"/>
      <c r="I915" s="95"/>
      <c r="J915" s="95"/>
      <c r="K915" s="95"/>
      <c r="L915" s="95"/>
      <c r="M915" s="94"/>
    </row>
    <row r="916" spans="1:13" s="2" customFormat="1" ht="30" customHeight="1" x14ac:dyDescent="0.25">
      <c r="A916" s="59">
        <f>ROW()/3-1</f>
        <v>304.33333333333331</v>
      </c>
      <c r="B916" s="95"/>
      <c r="C916" s="3" t="str">
        <f ca="1">IF(B914="","",CONCATENATE("Zástupce","
",OFFSET(List1!K$11,tisk!A913,0)))</f>
        <v/>
      </c>
      <c r="D916" s="5" t="str">
        <f ca="1">IF(B914="","",CONCATENATE("Dotace bude použita na:",OFFSET(List1!N$11,tisk!A913,0)))</f>
        <v/>
      </c>
      <c r="E916" s="96"/>
      <c r="F916" s="88" t="str">
        <f ca="1">IF(B914="","",OFFSET(List1!Q$11,tisk!A913,0))</f>
        <v/>
      </c>
      <c r="G916" s="94"/>
      <c r="H916" s="97"/>
      <c r="I916" s="95"/>
      <c r="J916" s="95"/>
      <c r="K916" s="95"/>
      <c r="L916" s="95"/>
      <c r="M916" s="94"/>
    </row>
    <row r="917" spans="1:13" s="2" customFormat="1" ht="75" customHeight="1" x14ac:dyDescent="0.25">
      <c r="A917" s="59"/>
      <c r="B917" s="95" t="str">
        <f ca="1">IF(OFFSET(List1!B$11,tisk!A916,0)&gt;0,OFFSET(List1!B$11,tisk!A916,0),"")</f>
        <v/>
      </c>
      <c r="C917" s="3" t="str">
        <f ca="1">IF(B917="","",CONCATENATE(OFFSET(List1!C$11,tisk!A916,0),"
",OFFSET(List1!D$11,tisk!A916,0),"
",OFFSET(List1!E$11,tisk!A916,0),"
",OFFSET(List1!F$11,tisk!A916,0)))</f>
        <v/>
      </c>
      <c r="D917" s="87" t="str">
        <f ca="1">IF(B917="","",OFFSET(List1!L$11,tisk!A916,0))</f>
        <v/>
      </c>
      <c r="E917" s="96" t="str">
        <f ca="1">IF(B917="","",OFFSET(List1!O$11,tisk!A916,0))</f>
        <v/>
      </c>
      <c r="F917" s="88" t="str">
        <f ca="1">IF(B917="","",OFFSET(List1!P$11,tisk!A916,0))</f>
        <v/>
      </c>
      <c r="G917" s="94" t="str">
        <f ca="1">IF(B917="","",OFFSET(List1!R$11,tisk!A916,0))</f>
        <v/>
      </c>
      <c r="H917" s="97" t="str">
        <f ca="1">IF(B917="","",OFFSET(List1!S$11,tisk!A916,0))</f>
        <v/>
      </c>
      <c r="I917" s="95" t="str">
        <f ca="1">IF(B917="","",OFFSET(List1!T$11,tisk!A916,0))</f>
        <v/>
      </c>
      <c r="J917" s="95" t="str">
        <f ca="1">IF(B917="","",OFFSET(List1!U$11,tisk!A916,0))</f>
        <v/>
      </c>
      <c r="K917" s="95" t="str">
        <f ca="1">IF(B917="","",OFFSET(List1!V$11,tisk!A916,0))</f>
        <v/>
      </c>
      <c r="L917" s="95" t="str">
        <f ca="1">IF(B917="","",OFFSET(List1!W$11,tisk!A916,0))</f>
        <v/>
      </c>
      <c r="M917" s="94" t="str">
        <f ca="1">IF(B917="","",OFFSET(List1!X$11,tisk!A916,0))</f>
        <v/>
      </c>
    </row>
    <row r="918" spans="1:13" s="2" customFormat="1" ht="75" customHeight="1" x14ac:dyDescent="0.25">
      <c r="A918" s="59"/>
      <c r="B918" s="95"/>
      <c r="C918" s="3" t="str">
        <f ca="1">IF(B917="","",CONCATENATE("Okres ",OFFSET(List1!G$11,tisk!A916,0),"
","Právní forma","
",OFFSET(List1!H$11,tisk!A916,0),"
","IČO ",OFFSET(List1!I$11,tisk!A916,0),"
 ","B.Ú. ",OFFSET(List1!J$11,tisk!A916,0)))</f>
        <v/>
      </c>
      <c r="D918" s="5" t="str">
        <f ca="1">IF(B917="","",OFFSET(List1!M$11,tisk!A916,0))</f>
        <v/>
      </c>
      <c r="E918" s="96"/>
      <c r="F918" s="86"/>
      <c r="G918" s="94"/>
      <c r="H918" s="97"/>
      <c r="I918" s="95"/>
      <c r="J918" s="95"/>
      <c r="K918" s="95"/>
      <c r="L918" s="95"/>
      <c r="M918" s="94"/>
    </row>
    <row r="919" spans="1:13" s="2" customFormat="1" ht="30" customHeight="1" x14ac:dyDescent="0.25">
      <c r="A919" s="59">
        <f>ROW()/3-1</f>
        <v>305.33333333333331</v>
      </c>
      <c r="B919" s="95"/>
      <c r="C919" s="3" t="str">
        <f ca="1">IF(B917="","",CONCATENATE("Zástupce","
",OFFSET(List1!K$11,tisk!A916,0)))</f>
        <v/>
      </c>
      <c r="D919" s="5" t="str">
        <f ca="1">IF(B917="","",CONCATENATE("Dotace bude použita na:",OFFSET(List1!N$11,tisk!A916,0)))</f>
        <v/>
      </c>
      <c r="E919" s="96"/>
      <c r="F919" s="88" t="str">
        <f ca="1">IF(B917="","",OFFSET(List1!Q$11,tisk!A916,0))</f>
        <v/>
      </c>
      <c r="G919" s="94"/>
      <c r="H919" s="97"/>
      <c r="I919" s="95"/>
      <c r="J919" s="95"/>
      <c r="K919" s="95"/>
      <c r="L919" s="95"/>
      <c r="M919" s="94"/>
    </row>
    <row r="920" spans="1:13" s="2" customFormat="1" ht="75" customHeight="1" x14ac:dyDescent="0.25">
      <c r="A920" s="59"/>
      <c r="B920" s="95" t="str">
        <f ca="1">IF(OFFSET(List1!B$11,tisk!A919,0)&gt;0,OFFSET(List1!B$11,tisk!A919,0),"")</f>
        <v/>
      </c>
      <c r="C920" s="3" t="str">
        <f ca="1">IF(B920="","",CONCATENATE(OFFSET(List1!C$11,tisk!A919,0),"
",OFFSET(List1!D$11,tisk!A919,0),"
",OFFSET(List1!E$11,tisk!A919,0),"
",OFFSET(List1!F$11,tisk!A919,0)))</f>
        <v/>
      </c>
      <c r="D920" s="87" t="str">
        <f ca="1">IF(B920="","",OFFSET(List1!L$11,tisk!A919,0))</f>
        <v/>
      </c>
      <c r="E920" s="96" t="str">
        <f ca="1">IF(B920="","",OFFSET(List1!O$11,tisk!A919,0))</f>
        <v/>
      </c>
      <c r="F920" s="88" t="str">
        <f ca="1">IF(B920="","",OFFSET(List1!P$11,tisk!A919,0))</f>
        <v/>
      </c>
      <c r="G920" s="94" t="str">
        <f ca="1">IF(B920="","",OFFSET(List1!R$11,tisk!A919,0))</f>
        <v/>
      </c>
      <c r="H920" s="97" t="str">
        <f ca="1">IF(B920="","",OFFSET(List1!S$11,tisk!A919,0))</f>
        <v/>
      </c>
      <c r="I920" s="95" t="str">
        <f ca="1">IF(B920="","",OFFSET(List1!T$11,tisk!A919,0))</f>
        <v/>
      </c>
      <c r="J920" s="95" t="str">
        <f ca="1">IF(B920="","",OFFSET(List1!U$11,tisk!A919,0))</f>
        <v/>
      </c>
      <c r="K920" s="95" t="str">
        <f ca="1">IF(B920="","",OFFSET(List1!V$11,tisk!A919,0))</f>
        <v/>
      </c>
      <c r="L920" s="95" t="str">
        <f ca="1">IF(B920="","",OFFSET(List1!W$11,tisk!A919,0))</f>
        <v/>
      </c>
      <c r="M920" s="94" t="str">
        <f ca="1">IF(B920="","",OFFSET(List1!X$11,tisk!A919,0))</f>
        <v/>
      </c>
    </row>
    <row r="921" spans="1:13" s="2" customFormat="1" ht="75" customHeight="1" x14ac:dyDescent="0.25">
      <c r="A921" s="59"/>
      <c r="B921" s="95"/>
      <c r="C921" s="3" t="str">
        <f ca="1">IF(B920="","",CONCATENATE("Okres ",OFFSET(List1!G$11,tisk!A919,0),"
","Právní forma","
",OFFSET(List1!H$11,tisk!A919,0),"
","IČO ",OFFSET(List1!I$11,tisk!A919,0),"
 ","B.Ú. ",OFFSET(List1!J$11,tisk!A919,0)))</f>
        <v/>
      </c>
      <c r="D921" s="5" t="str">
        <f ca="1">IF(B920="","",OFFSET(List1!M$11,tisk!A919,0))</f>
        <v/>
      </c>
      <c r="E921" s="96"/>
      <c r="F921" s="86"/>
      <c r="G921" s="94"/>
      <c r="H921" s="97"/>
      <c r="I921" s="95"/>
      <c r="J921" s="95"/>
      <c r="K921" s="95"/>
      <c r="L921" s="95"/>
      <c r="M921" s="94"/>
    </row>
    <row r="922" spans="1:13" s="2" customFormat="1" ht="30" customHeight="1" x14ac:dyDescent="0.25">
      <c r="A922" s="59">
        <f>ROW()/3-1</f>
        <v>306.33333333333331</v>
      </c>
      <c r="B922" s="95"/>
      <c r="C922" s="3" t="str">
        <f ca="1">IF(B920="","",CONCATENATE("Zástupce","
",OFFSET(List1!K$11,tisk!A919,0)))</f>
        <v/>
      </c>
      <c r="D922" s="5" t="str">
        <f ca="1">IF(B920="","",CONCATENATE("Dotace bude použita na:",OFFSET(List1!N$11,tisk!A919,0)))</f>
        <v/>
      </c>
      <c r="E922" s="96"/>
      <c r="F922" s="88" t="str">
        <f ca="1">IF(B920="","",OFFSET(List1!Q$11,tisk!A919,0))</f>
        <v/>
      </c>
      <c r="G922" s="94"/>
      <c r="H922" s="97"/>
      <c r="I922" s="95"/>
      <c r="J922" s="95"/>
      <c r="K922" s="95"/>
      <c r="L922" s="95"/>
      <c r="M922" s="94"/>
    </row>
    <row r="923" spans="1:13" s="2" customFormat="1" ht="75" customHeight="1" x14ac:dyDescent="0.25">
      <c r="A923" s="59"/>
      <c r="B923" s="95" t="str">
        <f ca="1">IF(OFFSET(List1!B$11,tisk!A922,0)&gt;0,OFFSET(List1!B$11,tisk!A922,0),"")</f>
        <v/>
      </c>
      <c r="C923" s="3" t="str">
        <f ca="1">IF(B923="","",CONCATENATE(OFFSET(List1!C$11,tisk!A922,0),"
",OFFSET(List1!D$11,tisk!A922,0),"
",OFFSET(List1!E$11,tisk!A922,0),"
",OFFSET(List1!F$11,tisk!A922,0)))</f>
        <v/>
      </c>
      <c r="D923" s="87" t="str">
        <f ca="1">IF(B923="","",OFFSET(List1!L$11,tisk!A922,0))</f>
        <v/>
      </c>
      <c r="E923" s="96" t="str">
        <f ca="1">IF(B923="","",OFFSET(List1!O$11,tisk!A922,0))</f>
        <v/>
      </c>
      <c r="F923" s="88" t="str">
        <f ca="1">IF(B923="","",OFFSET(List1!P$11,tisk!A922,0))</f>
        <v/>
      </c>
      <c r="G923" s="94" t="str">
        <f ca="1">IF(B923="","",OFFSET(List1!R$11,tisk!A922,0))</f>
        <v/>
      </c>
      <c r="H923" s="97" t="str">
        <f ca="1">IF(B923="","",OFFSET(List1!S$11,tisk!A922,0))</f>
        <v/>
      </c>
      <c r="I923" s="95" t="str">
        <f ca="1">IF(B923="","",OFFSET(List1!T$11,tisk!A922,0))</f>
        <v/>
      </c>
      <c r="J923" s="95" t="str">
        <f ca="1">IF(B923="","",OFFSET(List1!U$11,tisk!A922,0))</f>
        <v/>
      </c>
      <c r="K923" s="95" t="str">
        <f ca="1">IF(B923="","",OFFSET(List1!V$11,tisk!A922,0))</f>
        <v/>
      </c>
      <c r="L923" s="95" t="str">
        <f ca="1">IF(B923="","",OFFSET(List1!W$11,tisk!A922,0))</f>
        <v/>
      </c>
      <c r="M923" s="94" t="str">
        <f ca="1">IF(B923="","",OFFSET(List1!X$11,tisk!A922,0))</f>
        <v/>
      </c>
    </row>
    <row r="924" spans="1:13" s="2" customFormat="1" ht="75" customHeight="1" x14ac:dyDescent="0.25">
      <c r="A924" s="59"/>
      <c r="B924" s="95"/>
      <c r="C924" s="3" t="str">
        <f ca="1">IF(B923="","",CONCATENATE("Okres ",OFFSET(List1!G$11,tisk!A922,0),"
","Právní forma","
",OFFSET(List1!H$11,tisk!A922,0),"
","IČO ",OFFSET(List1!I$11,tisk!A922,0),"
 ","B.Ú. ",OFFSET(List1!J$11,tisk!A922,0)))</f>
        <v/>
      </c>
      <c r="D924" s="5" t="str">
        <f ca="1">IF(B923="","",OFFSET(List1!M$11,tisk!A922,0))</f>
        <v/>
      </c>
      <c r="E924" s="96"/>
      <c r="F924" s="86"/>
      <c r="G924" s="94"/>
      <c r="H924" s="97"/>
      <c r="I924" s="95"/>
      <c r="J924" s="95"/>
      <c r="K924" s="95"/>
      <c r="L924" s="95"/>
      <c r="M924" s="94"/>
    </row>
    <row r="925" spans="1:13" s="2" customFormat="1" ht="30" customHeight="1" x14ac:dyDescent="0.25">
      <c r="A925" s="59">
        <f>ROW()/3-1</f>
        <v>307.33333333333331</v>
      </c>
      <c r="B925" s="95"/>
      <c r="C925" s="3" t="str">
        <f ca="1">IF(B923="","",CONCATENATE("Zástupce","
",OFFSET(List1!K$11,tisk!A922,0)))</f>
        <v/>
      </c>
      <c r="D925" s="5" t="str">
        <f ca="1">IF(B923="","",CONCATENATE("Dotace bude použita na:",OFFSET(List1!N$11,tisk!A922,0)))</f>
        <v/>
      </c>
      <c r="E925" s="96"/>
      <c r="F925" s="88" t="str">
        <f ca="1">IF(B923="","",OFFSET(List1!Q$11,tisk!A922,0))</f>
        <v/>
      </c>
      <c r="G925" s="94"/>
      <c r="H925" s="97"/>
      <c r="I925" s="95"/>
      <c r="J925" s="95"/>
      <c r="K925" s="95"/>
      <c r="L925" s="95"/>
      <c r="M925" s="94"/>
    </row>
    <row r="926" spans="1:13" s="2" customFormat="1" ht="75" customHeight="1" x14ac:dyDescent="0.25">
      <c r="A926" s="59"/>
      <c r="B926" s="95" t="str">
        <f ca="1">IF(OFFSET(List1!B$11,tisk!A925,0)&gt;0,OFFSET(List1!B$11,tisk!A925,0),"")</f>
        <v/>
      </c>
      <c r="C926" s="3" t="str">
        <f ca="1">IF(B926="","",CONCATENATE(OFFSET(List1!C$11,tisk!A925,0),"
",OFFSET(List1!D$11,tisk!A925,0),"
",OFFSET(List1!E$11,tisk!A925,0),"
",OFFSET(List1!F$11,tisk!A925,0)))</f>
        <v/>
      </c>
      <c r="D926" s="87" t="str">
        <f ca="1">IF(B926="","",OFFSET(List1!L$11,tisk!A925,0))</f>
        <v/>
      </c>
      <c r="E926" s="96" t="str">
        <f ca="1">IF(B926="","",OFFSET(List1!O$11,tisk!A925,0))</f>
        <v/>
      </c>
      <c r="F926" s="88" t="str">
        <f ca="1">IF(B926="","",OFFSET(List1!P$11,tisk!A925,0))</f>
        <v/>
      </c>
      <c r="G926" s="94" t="str">
        <f ca="1">IF(B926="","",OFFSET(List1!R$11,tisk!A925,0))</f>
        <v/>
      </c>
      <c r="H926" s="97" t="str">
        <f ca="1">IF(B926="","",OFFSET(List1!S$11,tisk!A925,0))</f>
        <v/>
      </c>
      <c r="I926" s="95" t="str">
        <f ca="1">IF(B926="","",OFFSET(List1!T$11,tisk!A925,0))</f>
        <v/>
      </c>
      <c r="J926" s="95" t="str">
        <f ca="1">IF(B926="","",OFFSET(List1!U$11,tisk!A925,0))</f>
        <v/>
      </c>
      <c r="K926" s="95" t="str">
        <f ca="1">IF(B926="","",OFFSET(List1!V$11,tisk!A925,0))</f>
        <v/>
      </c>
      <c r="L926" s="95" t="str">
        <f ca="1">IF(B926="","",OFFSET(List1!W$11,tisk!A925,0))</f>
        <v/>
      </c>
      <c r="M926" s="94" t="str">
        <f ca="1">IF(B926="","",OFFSET(List1!X$11,tisk!A925,0))</f>
        <v/>
      </c>
    </row>
    <row r="927" spans="1:13" s="2" customFormat="1" ht="75" customHeight="1" x14ac:dyDescent="0.25">
      <c r="A927" s="59"/>
      <c r="B927" s="95"/>
      <c r="C927" s="3" t="str">
        <f ca="1">IF(B926="","",CONCATENATE("Okres ",OFFSET(List1!G$11,tisk!A925,0),"
","Právní forma","
",OFFSET(List1!H$11,tisk!A925,0),"
","IČO ",OFFSET(List1!I$11,tisk!A925,0),"
 ","B.Ú. ",OFFSET(List1!J$11,tisk!A925,0)))</f>
        <v/>
      </c>
      <c r="D927" s="5" t="str">
        <f ca="1">IF(B926="","",OFFSET(List1!M$11,tisk!A925,0))</f>
        <v/>
      </c>
      <c r="E927" s="96"/>
      <c r="F927" s="86"/>
      <c r="G927" s="94"/>
      <c r="H927" s="97"/>
      <c r="I927" s="95"/>
      <c r="J927" s="95"/>
      <c r="K927" s="95"/>
      <c r="L927" s="95"/>
      <c r="M927" s="94"/>
    </row>
    <row r="928" spans="1:13" s="2" customFormat="1" ht="30" customHeight="1" x14ac:dyDescent="0.25">
      <c r="A928" s="59">
        <f>ROW()/3-1</f>
        <v>308.33333333333331</v>
      </c>
      <c r="B928" s="95"/>
      <c r="C928" s="3" t="str">
        <f ca="1">IF(B926="","",CONCATENATE("Zástupce","
",OFFSET(List1!K$11,tisk!A925,0)))</f>
        <v/>
      </c>
      <c r="D928" s="5" t="str">
        <f ca="1">IF(B926="","",CONCATENATE("Dotace bude použita na:",OFFSET(List1!N$11,tisk!A925,0)))</f>
        <v/>
      </c>
      <c r="E928" s="96"/>
      <c r="F928" s="88" t="str">
        <f ca="1">IF(B926="","",OFFSET(List1!Q$11,tisk!A925,0))</f>
        <v/>
      </c>
      <c r="G928" s="94"/>
      <c r="H928" s="97"/>
      <c r="I928" s="95"/>
      <c r="J928" s="95"/>
      <c r="K928" s="95"/>
      <c r="L928" s="95"/>
      <c r="M928" s="94"/>
    </row>
    <row r="929" spans="1:13" s="2" customFormat="1" ht="75" customHeight="1" x14ac:dyDescent="0.25">
      <c r="A929" s="59"/>
      <c r="B929" s="95" t="str">
        <f ca="1">IF(OFFSET(List1!B$11,tisk!A928,0)&gt;0,OFFSET(List1!B$11,tisk!A928,0),"")</f>
        <v/>
      </c>
      <c r="C929" s="3" t="str">
        <f ca="1">IF(B929="","",CONCATENATE(OFFSET(List1!C$11,tisk!A928,0),"
",OFFSET(List1!D$11,tisk!A928,0),"
",OFFSET(List1!E$11,tisk!A928,0),"
",OFFSET(List1!F$11,tisk!A928,0)))</f>
        <v/>
      </c>
      <c r="D929" s="87" t="str">
        <f ca="1">IF(B929="","",OFFSET(List1!L$11,tisk!A928,0))</f>
        <v/>
      </c>
      <c r="E929" s="96" t="str">
        <f ca="1">IF(B929="","",OFFSET(List1!O$11,tisk!A928,0))</f>
        <v/>
      </c>
      <c r="F929" s="88" t="str">
        <f ca="1">IF(B929="","",OFFSET(List1!P$11,tisk!A928,0))</f>
        <v/>
      </c>
      <c r="G929" s="94" t="str">
        <f ca="1">IF(B929="","",OFFSET(List1!R$11,tisk!A928,0))</f>
        <v/>
      </c>
      <c r="H929" s="97" t="str">
        <f ca="1">IF(B929="","",OFFSET(List1!S$11,tisk!A928,0))</f>
        <v/>
      </c>
      <c r="I929" s="95" t="str">
        <f ca="1">IF(B929="","",OFFSET(List1!T$11,tisk!A928,0))</f>
        <v/>
      </c>
      <c r="J929" s="95" t="str">
        <f ca="1">IF(B929="","",OFFSET(List1!U$11,tisk!A928,0))</f>
        <v/>
      </c>
      <c r="K929" s="95" t="str">
        <f ca="1">IF(B929="","",OFFSET(List1!V$11,tisk!A928,0))</f>
        <v/>
      </c>
      <c r="L929" s="95" t="str">
        <f ca="1">IF(B929="","",OFFSET(List1!W$11,tisk!A928,0))</f>
        <v/>
      </c>
      <c r="M929" s="94" t="str">
        <f ca="1">IF(B929="","",OFFSET(List1!X$11,tisk!A928,0))</f>
        <v/>
      </c>
    </row>
    <row r="930" spans="1:13" s="2" customFormat="1" ht="75" customHeight="1" x14ac:dyDescent="0.25">
      <c r="A930" s="59"/>
      <c r="B930" s="95"/>
      <c r="C930" s="3" t="str">
        <f ca="1">IF(B929="","",CONCATENATE("Okres ",OFFSET(List1!G$11,tisk!A928,0),"
","Právní forma","
",OFFSET(List1!H$11,tisk!A928,0),"
","IČO ",OFFSET(List1!I$11,tisk!A928,0),"
 ","B.Ú. ",OFFSET(List1!J$11,tisk!A928,0)))</f>
        <v/>
      </c>
      <c r="D930" s="5" t="str">
        <f ca="1">IF(B929="","",OFFSET(List1!M$11,tisk!A928,0))</f>
        <v/>
      </c>
      <c r="E930" s="96"/>
      <c r="F930" s="86"/>
      <c r="G930" s="94"/>
      <c r="H930" s="97"/>
      <c r="I930" s="95"/>
      <c r="J930" s="95"/>
      <c r="K930" s="95"/>
      <c r="L930" s="95"/>
      <c r="M930" s="94"/>
    </row>
    <row r="931" spans="1:13" s="2" customFormat="1" ht="30" customHeight="1" x14ac:dyDescent="0.25">
      <c r="A931" s="59">
        <f>ROW()/3-1</f>
        <v>309.33333333333331</v>
      </c>
      <c r="B931" s="95"/>
      <c r="C931" s="3" t="str">
        <f ca="1">IF(B929="","",CONCATENATE("Zástupce","
",OFFSET(List1!K$11,tisk!A928,0)))</f>
        <v/>
      </c>
      <c r="D931" s="5" t="str">
        <f ca="1">IF(B929="","",CONCATENATE("Dotace bude použita na:",OFFSET(List1!N$11,tisk!A928,0)))</f>
        <v/>
      </c>
      <c r="E931" s="96"/>
      <c r="F931" s="88" t="str">
        <f ca="1">IF(B929="","",OFFSET(List1!Q$11,tisk!A928,0))</f>
        <v/>
      </c>
      <c r="G931" s="94"/>
      <c r="H931" s="97"/>
      <c r="I931" s="95"/>
      <c r="J931" s="95"/>
      <c r="K931" s="95"/>
      <c r="L931" s="95"/>
      <c r="M931" s="94"/>
    </row>
    <row r="932" spans="1:13" s="2" customFormat="1" ht="75" customHeight="1" x14ac:dyDescent="0.25">
      <c r="A932" s="59"/>
      <c r="B932" s="95" t="str">
        <f ca="1">IF(OFFSET(List1!B$11,tisk!A931,0)&gt;0,OFFSET(List1!B$11,tisk!A931,0),"")</f>
        <v/>
      </c>
      <c r="C932" s="3" t="str">
        <f ca="1">IF(B932="","",CONCATENATE(OFFSET(List1!C$11,tisk!A931,0),"
",OFFSET(List1!D$11,tisk!A931,0),"
",OFFSET(List1!E$11,tisk!A931,0),"
",OFFSET(List1!F$11,tisk!A931,0)))</f>
        <v/>
      </c>
      <c r="D932" s="87" t="str">
        <f ca="1">IF(B932="","",OFFSET(List1!L$11,tisk!A931,0))</f>
        <v/>
      </c>
      <c r="E932" s="96" t="str">
        <f ca="1">IF(B932="","",OFFSET(List1!O$11,tisk!A931,0))</f>
        <v/>
      </c>
      <c r="F932" s="88" t="str">
        <f ca="1">IF(B932="","",OFFSET(List1!P$11,tisk!A931,0))</f>
        <v/>
      </c>
      <c r="G932" s="94" t="str">
        <f ca="1">IF(B932="","",OFFSET(List1!R$11,tisk!A931,0))</f>
        <v/>
      </c>
      <c r="H932" s="97" t="str">
        <f ca="1">IF(B932="","",OFFSET(List1!S$11,tisk!A931,0))</f>
        <v/>
      </c>
      <c r="I932" s="95" t="str">
        <f ca="1">IF(B932="","",OFFSET(List1!T$11,tisk!A931,0))</f>
        <v/>
      </c>
      <c r="J932" s="95" t="str">
        <f ca="1">IF(B932="","",OFFSET(List1!U$11,tisk!A931,0))</f>
        <v/>
      </c>
      <c r="K932" s="95" t="str">
        <f ca="1">IF(B932="","",OFFSET(List1!V$11,tisk!A931,0))</f>
        <v/>
      </c>
      <c r="L932" s="95" t="str">
        <f ca="1">IF(B932="","",OFFSET(List1!W$11,tisk!A931,0))</f>
        <v/>
      </c>
      <c r="M932" s="94" t="str">
        <f ca="1">IF(B932="","",OFFSET(List1!X$11,tisk!A931,0))</f>
        <v/>
      </c>
    </row>
    <row r="933" spans="1:13" s="2" customFormat="1" ht="75" customHeight="1" x14ac:dyDescent="0.25">
      <c r="A933" s="59"/>
      <c r="B933" s="95"/>
      <c r="C933" s="3" t="str">
        <f ca="1">IF(B932="","",CONCATENATE("Okres ",OFFSET(List1!G$11,tisk!A931,0),"
","Právní forma","
",OFFSET(List1!H$11,tisk!A931,0),"
","IČO ",OFFSET(List1!I$11,tisk!A931,0),"
 ","B.Ú. ",OFFSET(List1!J$11,tisk!A931,0)))</f>
        <v/>
      </c>
      <c r="D933" s="5" t="str">
        <f ca="1">IF(B932="","",OFFSET(List1!M$11,tisk!A931,0))</f>
        <v/>
      </c>
      <c r="E933" s="96"/>
      <c r="F933" s="86"/>
      <c r="G933" s="94"/>
      <c r="H933" s="97"/>
      <c r="I933" s="95"/>
      <c r="J933" s="95"/>
      <c r="K933" s="95"/>
      <c r="L933" s="95"/>
      <c r="M933" s="94"/>
    </row>
    <row r="934" spans="1:13" s="2" customFormat="1" ht="30" customHeight="1" x14ac:dyDescent="0.25">
      <c r="A934" s="59">
        <f>ROW()/3-1</f>
        <v>310.33333333333331</v>
      </c>
      <c r="B934" s="95"/>
      <c r="C934" s="3" t="str">
        <f ca="1">IF(B932="","",CONCATENATE("Zástupce","
",OFFSET(List1!K$11,tisk!A931,0)))</f>
        <v/>
      </c>
      <c r="D934" s="5" t="str">
        <f ca="1">IF(B932="","",CONCATENATE("Dotace bude použita na:",OFFSET(List1!N$11,tisk!A931,0)))</f>
        <v/>
      </c>
      <c r="E934" s="96"/>
      <c r="F934" s="88" t="str">
        <f ca="1">IF(B932="","",OFFSET(List1!Q$11,tisk!A931,0))</f>
        <v/>
      </c>
      <c r="G934" s="94"/>
      <c r="H934" s="97"/>
      <c r="I934" s="95"/>
      <c r="J934" s="95"/>
      <c r="K934" s="95"/>
      <c r="L934" s="95"/>
      <c r="M934" s="94"/>
    </row>
    <row r="935" spans="1:13" s="2" customFormat="1" ht="75" customHeight="1" x14ac:dyDescent="0.25">
      <c r="A935" s="59"/>
      <c r="B935" s="95" t="str">
        <f ca="1">IF(OFFSET(List1!B$11,tisk!A934,0)&gt;0,OFFSET(List1!B$11,tisk!A934,0),"")</f>
        <v/>
      </c>
      <c r="C935" s="3" t="str">
        <f ca="1">IF(B935="","",CONCATENATE(OFFSET(List1!C$11,tisk!A934,0),"
",OFFSET(List1!D$11,tisk!A934,0),"
",OFFSET(List1!E$11,tisk!A934,0),"
",OFFSET(List1!F$11,tisk!A934,0)))</f>
        <v/>
      </c>
      <c r="D935" s="87" t="str">
        <f ca="1">IF(B935="","",OFFSET(List1!L$11,tisk!A934,0))</f>
        <v/>
      </c>
      <c r="E935" s="96" t="str">
        <f ca="1">IF(B935="","",OFFSET(List1!O$11,tisk!A934,0))</f>
        <v/>
      </c>
      <c r="F935" s="88" t="str">
        <f ca="1">IF(B935="","",OFFSET(List1!P$11,tisk!A934,0))</f>
        <v/>
      </c>
      <c r="G935" s="94" t="str">
        <f ca="1">IF(B935="","",OFFSET(List1!R$11,tisk!A934,0))</f>
        <v/>
      </c>
      <c r="H935" s="97" t="str">
        <f ca="1">IF(B935="","",OFFSET(List1!S$11,tisk!A934,0))</f>
        <v/>
      </c>
      <c r="I935" s="95" t="str">
        <f ca="1">IF(B935="","",OFFSET(List1!T$11,tisk!A934,0))</f>
        <v/>
      </c>
      <c r="J935" s="95" t="str">
        <f ca="1">IF(B935="","",OFFSET(List1!U$11,tisk!A934,0))</f>
        <v/>
      </c>
      <c r="K935" s="95" t="str">
        <f ca="1">IF(B935="","",OFFSET(List1!V$11,tisk!A934,0))</f>
        <v/>
      </c>
      <c r="L935" s="95" t="str">
        <f ca="1">IF(B935="","",OFFSET(List1!W$11,tisk!A934,0))</f>
        <v/>
      </c>
      <c r="M935" s="94" t="str">
        <f ca="1">IF(B935="","",OFFSET(List1!X$11,tisk!A934,0))</f>
        <v/>
      </c>
    </row>
    <row r="936" spans="1:13" s="2" customFormat="1" ht="75" customHeight="1" x14ac:dyDescent="0.25">
      <c r="A936" s="59"/>
      <c r="B936" s="95"/>
      <c r="C936" s="3" t="str">
        <f ca="1">IF(B935="","",CONCATENATE("Okres ",OFFSET(List1!G$11,tisk!A934,0),"
","Právní forma","
",OFFSET(List1!H$11,tisk!A934,0),"
","IČO ",OFFSET(List1!I$11,tisk!A934,0),"
 ","B.Ú. ",OFFSET(List1!J$11,tisk!A934,0)))</f>
        <v/>
      </c>
      <c r="D936" s="5" t="str">
        <f ca="1">IF(B935="","",OFFSET(List1!M$11,tisk!A934,0))</f>
        <v/>
      </c>
      <c r="E936" s="96"/>
      <c r="F936" s="86"/>
      <c r="G936" s="94"/>
      <c r="H936" s="97"/>
      <c r="I936" s="95"/>
      <c r="J936" s="95"/>
      <c r="K936" s="95"/>
      <c r="L936" s="95"/>
      <c r="M936" s="94"/>
    </row>
    <row r="937" spans="1:13" s="2" customFormat="1" ht="30" customHeight="1" x14ac:dyDescent="0.25">
      <c r="A937" s="59">
        <f>ROW()/3-1</f>
        <v>311.33333333333331</v>
      </c>
      <c r="B937" s="95"/>
      <c r="C937" s="3" t="str">
        <f ca="1">IF(B935="","",CONCATENATE("Zástupce","
",OFFSET(List1!K$11,tisk!A934,0)))</f>
        <v/>
      </c>
      <c r="D937" s="5" t="str">
        <f ca="1">IF(B935="","",CONCATENATE("Dotace bude použita na:",OFFSET(List1!N$11,tisk!A934,0)))</f>
        <v/>
      </c>
      <c r="E937" s="96"/>
      <c r="F937" s="88" t="str">
        <f ca="1">IF(B935="","",OFFSET(List1!Q$11,tisk!A934,0))</f>
        <v/>
      </c>
      <c r="G937" s="94"/>
      <c r="H937" s="97"/>
      <c r="I937" s="95"/>
      <c r="J937" s="95"/>
      <c r="K937" s="95"/>
      <c r="L937" s="95"/>
      <c r="M937" s="94"/>
    </row>
    <row r="938" spans="1:13" s="2" customFormat="1" ht="75" customHeight="1" x14ac:dyDescent="0.25">
      <c r="A938" s="59"/>
      <c r="B938" s="95" t="str">
        <f ca="1">IF(OFFSET(List1!B$11,tisk!A937,0)&gt;0,OFFSET(List1!B$11,tisk!A937,0),"")</f>
        <v/>
      </c>
      <c r="C938" s="3" t="str">
        <f ca="1">IF(B938="","",CONCATENATE(OFFSET(List1!C$11,tisk!A937,0),"
",OFFSET(List1!D$11,tisk!A937,0),"
",OFFSET(List1!E$11,tisk!A937,0),"
",OFFSET(List1!F$11,tisk!A937,0)))</f>
        <v/>
      </c>
      <c r="D938" s="87" t="str">
        <f ca="1">IF(B938="","",OFFSET(List1!L$11,tisk!A937,0))</f>
        <v/>
      </c>
      <c r="E938" s="96" t="str">
        <f ca="1">IF(B938="","",OFFSET(List1!O$11,tisk!A937,0))</f>
        <v/>
      </c>
      <c r="F938" s="88" t="str">
        <f ca="1">IF(B938="","",OFFSET(List1!P$11,tisk!A937,0))</f>
        <v/>
      </c>
      <c r="G938" s="94" t="str">
        <f ca="1">IF(B938="","",OFFSET(List1!R$11,tisk!A937,0))</f>
        <v/>
      </c>
      <c r="H938" s="97" t="str">
        <f ca="1">IF(B938="","",OFFSET(List1!S$11,tisk!A937,0))</f>
        <v/>
      </c>
      <c r="I938" s="95" t="str">
        <f ca="1">IF(B938="","",OFFSET(List1!T$11,tisk!A937,0))</f>
        <v/>
      </c>
      <c r="J938" s="95" t="str">
        <f ca="1">IF(B938="","",OFFSET(List1!U$11,tisk!A937,0))</f>
        <v/>
      </c>
      <c r="K938" s="95" t="str">
        <f ca="1">IF(B938="","",OFFSET(List1!V$11,tisk!A937,0))</f>
        <v/>
      </c>
      <c r="L938" s="95" t="str">
        <f ca="1">IF(B938="","",OFFSET(List1!W$11,tisk!A937,0))</f>
        <v/>
      </c>
      <c r="M938" s="94" t="str">
        <f ca="1">IF(B938="","",OFFSET(List1!X$11,tisk!A937,0))</f>
        <v/>
      </c>
    </row>
    <row r="939" spans="1:13" s="2" customFormat="1" ht="75" customHeight="1" x14ac:dyDescent="0.25">
      <c r="A939" s="59"/>
      <c r="B939" s="95"/>
      <c r="C939" s="3" t="str">
        <f ca="1">IF(B938="","",CONCATENATE("Okres ",OFFSET(List1!G$11,tisk!A937,0),"
","Právní forma","
",OFFSET(List1!H$11,tisk!A937,0),"
","IČO ",OFFSET(List1!I$11,tisk!A937,0),"
 ","B.Ú. ",OFFSET(List1!J$11,tisk!A937,0)))</f>
        <v/>
      </c>
      <c r="D939" s="5" t="str">
        <f ca="1">IF(B938="","",OFFSET(List1!M$11,tisk!A937,0))</f>
        <v/>
      </c>
      <c r="E939" s="96"/>
      <c r="F939" s="86"/>
      <c r="G939" s="94"/>
      <c r="H939" s="97"/>
      <c r="I939" s="95"/>
      <c r="J939" s="95"/>
      <c r="K939" s="95"/>
      <c r="L939" s="95"/>
      <c r="M939" s="94"/>
    </row>
    <row r="940" spans="1:13" s="2" customFormat="1" ht="30" customHeight="1" x14ac:dyDescent="0.25">
      <c r="A940" s="59">
        <f>ROW()/3-1</f>
        <v>312.33333333333331</v>
      </c>
      <c r="B940" s="95"/>
      <c r="C940" s="3" t="str">
        <f ca="1">IF(B938="","",CONCATENATE("Zástupce","
",OFFSET(List1!K$11,tisk!A937,0)))</f>
        <v/>
      </c>
      <c r="D940" s="5" t="str">
        <f ca="1">IF(B938="","",CONCATENATE("Dotace bude použita na:",OFFSET(List1!N$11,tisk!A937,0)))</f>
        <v/>
      </c>
      <c r="E940" s="96"/>
      <c r="F940" s="88" t="str">
        <f ca="1">IF(B938="","",OFFSET(List1!Q$11,tisk!A937,0))</f>
        <v/>
      </c>
      <c r="G940" s="94"/>
      <c r="H940" s="97"/>
      <c r="I940" s="95"/>
      <c r="J940" s="95"/>
      <c r="K940" s="95"/>
      <c r="L940" s="95"/>
      <c r="M940" s="94"/>
    </row>
    <row r="941" spans="1:13" s="2" customFormat="1" ht="75" customHeight="1" x14ac:dyDescent="0.25">
      <c r="A941" s="59"/>
      <c r="B941" s="95" t="str">
        <f ca="1">IF(OFFSET(List1!B$11,tisk!A940,0)&gt;0,OFFSET(List1!B$11,tisk!A940,0),"")</f>
        <v/>
      </c>
      <c r="C941" s="3" t="str">
        <f ca="1">IF(B941="","",CONCATENATE(OFFSET(List1!C$11,tisk!A940,0),"
",OFFSET(List1!D$11,tisk!A940,0),"
",OFFSET(List1!E$11,tisk!A940,0),"
",OFFSET(List1!F$11,tisk!A940,0)))</f>
        <v/>
      </c>
      <c r="D941" s="87" t="str">
        <f ca="1">IF(B941="","",OFFSET(List1!L$11,tisk!A940,0))</f>
        <v/>
      </c>
      <c r="E941" s="96" t="str">
        <f ca="1">IF(B941="","",OFFSET(List1!O$11,tisk!A940,0))</f>
        <v/>
      </c>
      <c r="F941" s="88" t="str">
        <f ca="1">IF(B941="","",OFFSET(List1!P$11,tisk!A940,0))</f>
        <v/>
      </c>
      <c r="G941" s="94" t="str">
        <f ca="1">IF(B941="","",OFFSET(List1!R$11,tisk!A940,0))</f>
        <v/>
      </c>
      <c r="H941" s="97" t="str">
        <f ca="1">IF(B941="","",OFFSET(List1!S$11,tisk!A940,0))</f>
        <v/>
      </c>
      <c r="I941" s="95" t="str">
        <f ca="1">IF(B941="","",OFFSET(List1!T$11,tisk!A940,0))</f>
        <v/>
      </c>
      <c r="J941" s="95" t="str">
        <f ca="1">IF(B941="","",OFFSET(List1!U$11,tisk!A940,0))</f>
        <v/>
      </c>
      <c r="K941" s="95" t="str">
        <f ca="1">IF(B941="","",OFFSET(List1!V$11,tisk!A940,0))</f>
        <v/>
      </c>
      <c r="L941" s="95" t="str">
        <f ca="1">IF(B941="","",OFFSET(List1!W$11,tisk!A940,0))</f>
        <v/>
      </c>
      <c r="M941" s="94" t="str">
        <f ca="1">IF(B941="","",OFFSET(List1!X$11,tisk!A940,0))</f>
        <v/>
      </c>
    </row>
    <row r="942" spans="1:13" s="2" customFormat="1" ht="75" customHeight="1" x14ac:dyDescent="0.25">
      <c r="A942" s="59"/>
      <c r="B942" s="95"/>
      <c r="C942" s="3" t="str">
        <f ca="1">IF(B941="","",CONCATENATE("Okres ",OFFSET(List1!G$11,tisk!A940,0),"
","Právní forma","
",OFFSET(List1!H$11,tisk!A940,0),"
","IČO ",OFFSET(List1!I$11,tisk!A940,0),"
 ","B.Ú. ",OFFSET(List1!J$11,tisk!A940,0)))</f>
        <v/>
      </c>
      <c r="D942" s="5" t="str">
        <f ca="1">IF(B941="","",OFFSET(List1!M$11,tisk!A940,0))</f>
        <v/>
      </c>
      <c r="E942" s="96"/>
      <c r="F942" s="86"/>
      <c r="G942" s="94"/>
      <c r="H942" s="97"/>
      <c r="I942" s="95"/>
      <c r="J942" s="95"/>
      <c r="K942" s="95"/>
      <c r="L942" s="95"/>
      <c r="M942" s="94"/>
    </row>
    <row r="943" spans="1:13" s="2" customFormat="1" ht="30" customHeight="1" x14ac:dyDescent="0.25">
      <c r="A943" s="59">
        <f>ROW()/3-1</f>
        <v>313.33333333333331</v>
      </c>
      <c r="B943" s="95"/>
      <c r="C943" s="3" t="str">
        <f ca="1">IF(B941="","",CONCATENATE("Zástupce","
",OFFSET(List1!K$11,tisk!A940,0)))</f>
        <v/>
      </c>
      <c r="D943" s="5" t="str">
        <f ca="1">IF(B941="","",CONCATENATE("Dotace bude použita na:",OFFSET(List1!N$11,tisk!A940,0)))</f>
        <v/>
      </c>
      <c r="E943" s="96"/>
      <c r="F943" s="88" t="str">
        <f ca="1">IF(B941="","",OFFSET(List1!Q$11,tisk!A940,0))</f>
        <v/>
      </c>
      <c r="G943" s="94"/>
      <c r="H943" s="97"/>
      <c r="I943" s="95"/>
      <c r="J943" s="95"/>
      <c r="K943" s="95"/>
      <c r="L943" s="95"/>
      <c r="M943" s="94"/>
    </row>
    <row r="944" spans="1:13" s="2" customFormat="1" ht="75" customHeight="1" x14ac:dyDescent="0.25">
      <c r="A944" s="59"/>
      <c r="B944" s="95" t="str">
        <f ca="1">IF(OFFSET(List1!B$11,tisk!A943,0)&gt;0,OFFSET(List1!B$11,tisk!A943,0),"")</f>
        <v/>
      </c>
      <c r="C944" s="3" t="str">
        <f ca="1">IF(B944="","",CONCATENATE(OFFSET(List1!C$11,tisk!A943,0),"
",OFFSET(List1!D$11,tisk!A943,0),"
",OFFSET(List1!E$11,tisk!A943,0),"
",OFFSET(List1!F$11,tisk!A943,0)))</f>
        <v/>
      </c>
      <c r="D944" s="87" t="str">
        <f ca="1">IF(B944="","",OFFSET(List1!L$11,tisk!A943,0))</f>
        <v/>
      </c>
      <c r="E944" s="96" t="str">
        <f ca="1">IF(B944="","",OFFSET(List1!O$11,tisk!A943,0))</f>
        <v/>
      </c>
      <c r="F944" s="88" t="str">
        <f ca="1">IF(B944="","",OFFSET(List1!P$11,tisk!A943,0))</f>
        <v/>
      </c>
      <c r="G944" s="94" t="str">
        <f ca="1">IF(B944="","",OFFSET(List1!R$11,tisk!A943,0))</f>
        <v/>
      </c>
      <c r="H944" s="97" t="str">
        <f ca="1">IF(B944="","",OFFSET(List1!S$11,tisk!A943,0))</f>
        <v/>
      </c>
      <c r="I944" s="95" t="str">
        <f ca="1">IF(B944="","",OFFSET(List1!T$11,tisk!A943,0))</f>
        <v/>
      </c>
      <c r="J944" s="95" t="str">
        <f ca="1">IF(B944="","",OFFSET(List1!U$11,tisk!A943,0))</f>
        <v/>
      </c>
      <c r="K944" s="95" t="str">
        <f ca="1">IF(B944="","",OFFSET(List1!V$11,tisk!A943,0))</f>
        <v/>
      </c>
      <c r="L944" s="95" t="str">
        <f ca="1">IF(B944="","",OFFSET(List1!W$11,tisk!A943,0))</f>
        <v/>
      </c>
      <c r="M944" s="94" t="str">
        <f ca="1">IF(B944="","",OFFSET(List1!X$11,tisk!A943,0))</f>
        <v/>
      </c>
    </row>
    <row r="945" spans="1:13" s="2" customFormat="1" ht="75" customHeight="1" x14ac:dyDescent="0.25">
      <c r="A945" s="59"/>
      <c r="B945" s="95"/>
      <c r="C945" s="3" t="str">
        <f ca="1">IF(B944="","",CONCATENATE("Okres ",OFFSET(List1!G$11,tisk!A943,0),"
","Právní forma","
",OFFSET(List1!H$11,tisk!A943,0),"
","IČO ",OFFSET(List1!I$11,tisk!A943,0),"
 ","B.Ú. ",OFFSET(List1!J$11,tisk!A943,0)))</f>
        <v/>
      </c>
      <c r="D945" s="5" t="str">
        <f ca="1">IF(B944="","",OFFSET(List1!M$11,tisk!A943,0))</f>
        <v/>
      </c>
      <c r="E945" s="96"/>
      <c r="F945" s="86"/>
      <c r="G945" s="94"/>
      <c r="H945" s="97"/>
      <c r="I945" s="95"/>
      <c r="J945" s="95"/>
      <c r="K945" s="95"/>
      <c r="L945" s="95"/>
      <c r="M945" s="94"/>
    </row>
    <row r="946" spans="1:13" s="2" customFormat="1" ht="30" customHeight="1" x14ac:dyDescent="0.25">
      <c r="A946" s="59">
        <f>ROW()/3-1</f>
        <v>314.33333333333331</v>
      </c>
      <c r="B946" s="95"/>
      <c r="C946" s="3" t="str">
        <f ca="1">IF(B944="","",CONCATENATE("Zástupce","
",OFFSET(List1!K$11,tisk!A943,0)))</f>
        <v/>
      </c>
      <c r="D946" s="5" t="str">
        <f ca="1">IF(B944="","",CONCATENATE("Dotace bude použita na:",OFFSET(List1!N$11,tisk!A943,0)))</f>
        <v/>
      </c>
      <c r="E946" s="96"/>
      <c r="F946" s="88" t="str">
        <f ca="1">IF(B944="","",OFFSET(List1!Q$11,tisk!A943,0))</f>
        <v/>
      </c>
      <c r="G946" s="94"/>
      <c r="H946" s="97"/>
      <c r="I946" s="95"/>
      <c r="J946" s="95"/>
      <c r="K946" s="95"/>
      <c r="L946" s="95"/>
      <c r="M946" s="94"/>
    </row>
    <row r="947" spans="1:13" s="2" customFormat="1" ht="75" customHeight="1" x14ac:dyDescent="0.25">
      <c r="A947" s="59"/>
      <c r="B947" s="95" t="str">
        <f ca="1">IF(OFFSET(List1!B$11,tisk!A946,0)&gt;0,OFFSET(List1!B$11,tisk!A946,0),"")</f>
        <v/>
      </c>
      <c r="C947" s="3" t="str">
        <f ca="1">IF(B947="","",CONCATENATE(OFFSET(List1!C$11,tisk!A946,0),"
",OFFSET(List1!D$11,tisk!A946,0),"
",OFFSET(List1!E$11,tisk!A946,0),"
",OFFSET(List1!F$11,tisk!A946,0)))</f>
        <v/>
      </c>
      <c r="D947" s="87" t="str">
        <f ca="1">IF(B947="","",OFFSET(List1!L$11,tisk!A946,0))</f>
        <v/>
      </c>
      <c r="E947" s="96" t="str">
        <f ca="1">IF(B947="","",OFFSET(List1!O$11,tisk!A946,0))</f>
        <v/>
      </c>
      <c r="F947" s="88" t="str">
        <f ca="1">IF(B947="","",OFFSET(List1!P$11,tisk!A946,0))</f>
        <v/>
      </c>
      <c r="G947" s="94" t="str">
        <f ca="1">IF(B947="","",OFFSET(List1!R$11,tisk!A946,0))</f>
        <v/>
      </c>
      <c r="H947" s="97" t="str">
        <f ca="1">IF(B947="","",OFFSET(List1!S$11,tisk!A946,0))</f>
        <v/>
      </c>
      <c r="I947" s="95" t="str">
        <f ca="1">IF(B947="","",OFFSET(List1!T$11,tisk!A946,0))</f>
        <v/>
      </c>
      <c r="J947" s="95" t="str">
        <f ca="1">IF(B947="","",OFFSET(List1!U$11,tisk!A946,0))</f>
        <v/>
      </c>
      <c r="K947" s="95" t="str">
        <f ca="1">IF(B947="","",OFFSET(List1!V$11,tisk!A946,0))</f>
        <v/>
      </c>
      <c r="L947" s="95" t="str">
        <f ca="1">IF(B947="","",OFFSET(List1!W$11,tisk!A946,0))</f>
        <v/>
      </c>
      <c r="M947" s="94" t="str">
        <f ca="1">IF(B947="","",OFFSET(List1!X$11,tisk!A946,0))</f>
        <v/>
      </c>
    </row>
    <row r="948" spans="1:13" s="2" customFormat="1" ht="75" customHeight="1" x14ac:dyDescent="0.25">
      <c r="A948" s="59"/>
      <c r="B948" s="95"/>
      <c r="C948" s="3" t="str">
        <f ca="1">IF(B947="","",CONCATENATE("Okres ",OFFSET(List1!G$11,tisk!A946,0),"
","Právní forma","
",OFFSET(List1!H$11,tisk!A946,0),"
","IČO ",OFFSET(List1!I$11,tisk!A946,0),"
 ","B.Ú. ",OFFSET(List1!J$11,tisk!A946,0)))</f>
        <v/>
      </c>
      <c r="D948" s="5" t="str">
        <f ca="1">IF(B947="","",OFFSET(List1!M$11,tisk!A946,0))</f>
        <v/>
      </c>
      <c r="E948" s="96"/>
      <c r="F948" s="86"/>
      <c r="G948" s="94"/>
      <c r="H948" s="97"/>
      <c r="I948" s="95"/>
      <c r="J948" s="95"/>
      <c r="K948" s="95"/>
      <c r="L948" s="95"/>
      <c r="M948" s="94"/>
    </row>
    <row r="949" spans="1:13" s="2" customFormat="1" ht="30" customHeight="1" x14ac:dyDescent="0.25">
      <c r="A949" s="59">
        <f>ROW()/3-1</f>
        <v>315.33333333333331</v>
      </c>
      <c r="B949" s="95"/>
      <c r="C949" s="3" t="str">
        <f ca="1">IF(B947="","",CONCATENATE("Zástupce","
",OFFSET(List1!K$11,tisk!A946,0)))</f>
        <v/>
      </c>
      <c r="D949" s="5" t="str">
        <f ca="1">IF(B947="","",CONCATENATE("Dotace bude použita na:",OFFSET(List1!N$11,tisk!A946,0)))</f>
        <v/>
      </c>
      <c r="E949" s="96"/>
      <c r="F949" s="88" t="str">
        <f ca="1">IF(B947="","",OFFSET(List1!Q$11,tisk!A946,0))</f>
        <v/>
      </c>
      <c r="G949" s="94"/>
      <c r="H949" s="97"/>
      <c r="I949" s="95"/>
      <c r="J949" s="95"/>
      <c r="K949" s="95"/>
      <c r="L949" s="95"/>
      <c r="M949" s="94"/>
    </row>
    <row r="950" spans="1:13" s="2" customFormat="1" ht="75" customHeight="1" x14ac:dyDescent="0.25">
      <c r="A950" s="59"/>
      <c r="B950" s="95" t="str">
        <f ca="1">IF(OFFSET(List1!B$11,tisk!A949,0)&gt;0,OFFSET(List1!B$11,tisk!A949,0),"")</f>
        <v/>
      </c>
      <c r="C950" s="3" t="str">
        <f ca="1">IF(B950="","",CONCATENATE(OFFSET(List1!C$11,tisk!A949,0),"
",OFFSET(List1!D$11,tisk!A949,0),"
",OFFSET(List1!E$11,tisk!A949,0),"
",OFFSET(List1!F$11,tisk!A949,0)))</f>
        <v/>
      </c>
      <c r="D950" s="87" t="str">
        <f ca="1">IF(B950="","",OFFSET(List1!L$11,tisk!A949,0))</f>
        <v/>
      </c>
      <c r="E950" s="96" t="str">
        <f ca="1">IF(B950="","",OFFSET(List1!O$11,tisk!A949,0))</f>
        <v/>
      </c>
      <c r="F950" s="88" t="str">
        <f ca="1">IF(B950="","",OFFSET(List1!P$11,tisk!A949,0))</f>
        <v/>
      </c>
      <c r="G950" s="94" t="str">
        <f ca="1">IF(B950="","",OFFSET(List1!R$11,tisk!A949,0))</f>
        <v/>
      </c>
      <c r="H950" s="97" t="str">
        <f ca="1">IF(B950="","",OFFSET(List1!S$11,tisk!A949,0))</f>
        <v/>
      </c>
      <c r="I950" s="95" t="str">
        <f ca="1">IF(B950="","",OFFSET(List1!T$11,tisk!A949,0))</f>
        <v/>
      </c>
      <c r="J950" s="95" t="str">
        <f ca="1">IF(B950="","",OFFSET(List1!U$11,tisk!A949,0))</f>
        <v/>
      </c>
      <c r="K950" s="95" t="str">
        <f ca="1">IF(B950="","",OFFSET(List1!V$11,tisk!A949,0))</f>
        <v/>
      </c>
      <c r="L950" s="95" t="str">
        <f ca="1">IF(B950="","",OFFSET(List1!W$11,tisk!A949,0))</f>
        <v/>
      </c>
      <c r="M950" s="94" t="str">
        <f ca="1">IF(B950="","",OFFSET(List1!X$11,tisk!A949,0))</f>
        <v/>
      </c>
    </row>
    <row r="951" spans="1:13" s="2" customFormat="1" ht="75" customHeight="1" x14ac:dyDescent="0.25">
      <c r="A951" s="59"/>
      <c r="B951" s="95"/>
      <c r="C951" s="3" t="str">
        <f ca="1">IF(B950="","",CONCATENATE("Okres ",OFFSET(List1!G$11,tisk!A949,0),"
","Právní forma","
",OFFSET(List1!H$11,tisk!A949,0),"
","IČO ",OFFSET(List1!I$11,tisk!A949,0),"
 ","B.Ú. ",OFFSET(List1!J$11,tisk!A949,0)))</f>
        <v/>
      </c>
      <c r="D951" s="5" t="str">
        <f ca="1">IF(B950="","",OFFSET(List1!M$11,tisk!A949,0))</f>
        <v/>
      </c>
      <c r="E951" s="96"/>
      <c r="F951" s="86"/>
      <c r="G951" s="94"/>
      <c r="H951" s="97"/>
      <c r="I951" s="95"/>
      <c r="J951" s="95"/>
      <c r="K951" s="95"/>
      <c r="L951" s="95"/>
      <c r="M951" s="94"/>
    </row>
    <row r="952" spans="1:13" s="2" customFormat="1" ht="30" customHeight="1" x14ac:dyDescent="0.25">
      <c r="A952" s="59">
        <f>ROW()/3-1</f>
        <v>316.33333333333331</v>
      </c>
      <c r="B952" s="95"/>
      <c r="C952" s="3" t="str">
        <f ca="1">IF(B950="","",CONCATENATE("Zástupce","
",OFFSET(List1!K$11,tisk!A949,0)))</f>
        <v/>
      </c>
      <c r="D952" s="5" t="str">
        <f ca="1">IF(B950="","",CONCATENATE("Dotace bude použita na:",OFFSET(List1!N$11,tisk!A949,0)))</f>
        <v/>
      </c>
      <c r="E952" s="96"/>
      <c r="F952" s="88" t="str">
        <f ca="1">IF(B950="","",OFFSET(List1!Q$11,tisk!A949,0))</f>
        <v/>
      </c>
      <c r="G952" s="94"/>
      <c r="H952" s="97"/>
      <c r="I952" s="95"/>
      <c r="J952" s="95"/>
      <c r="K952" s="95"/>
      <c r="L952" s="95"/>
      <c r="M952" s="94"/>
    </row>
    <row r="953" spans="1:13" s="2" customFormat="1" ht="75" customHeight="1" x14ac:dyDescent="0.25">
      <c r="A953" s="59"/>
      <c r="B953" s="95" t="str">
        <f ca="1">IF(OFFSET(List1!B$11,tisk!A952,0)&gt;0,OFFSET(List1!B$11,tisk!A952,0),"")</f>
        <v/>
      </c>
      <c r="C953" s="3" t="str">
        <f ca="1">IF(B953="","",CONCATENATE(OFFSET(List1!C$11,tisk!A952,0),"
",OFFSET(List1!D$11,tisk!A952,0),"
",OFFSET(List1!E$11,tisk!A952,0),"
",OFFSET(List1!F$11,tisk!A952,0)))</f>
        <v/>
      </c>
      <c r="D953" s="87" t="str">
        <f ca="1">IF(B953="","",OFFSET(List1!L$11,tisk!A952,0))</f>
        <v/>
      </c>
      <c r="E953" s="96" t="str">
        <f ca="1">IF(B953="","",OFFSET(List1!O$11,tisk!A952,0))</f>
        <v/>
      </c>
      <c r="F953" s="88" t="str">
        <f ca="1">IF(B953="","",OFFSET(List1!P$11,tisk!A952,0))</f>
        <v/>
      </c>
      <c r="G953" s="94" t="str">
        <f ca="1">IF(B953="","",OFFSET(List1!R$11,tisk!A952,0))</f>
        <v/>
      </c>
      <c r="H953" s="97" t="str">
        <f ca="1">IF(B953="","",OFFSET(List1!S$11,tisk!A952,0))</f>
        <v/>
      </c>
      <c r="I953" s="95" t="str">
        <f ca="1">IF(B953="","",OFFSET(List1!T$11,tisk!A952,0))</f>
        <v/>
      </c>
      <c r="J953" s="95" t="str">
        <f ca="1">IF(B953="","",OFFSET(List1!U$11,tisk!A952,0))</f>
        <v/>
      </c>
      <c r="K953" s="95" t="str">
        <f ca="1">IF(B953="","",OFFSET(List1!V$11,tisk!A952,0))</f>
        <v/>
      </c>
      <c r="L953" s="95" t="str">
        <f ca="1">IF(B953="","",OFFSET(List1!W$11,tisk!A952,0))</f>
        <v/>
      </c>
      <c r="M953" s="94" t="str">
        <f ca="1">IF(B953="","",OFFSET(List1!X$11,tisk!A952,0))</f>
        <v/>
      </c>
    </row>
    <row r="954" spans="1:13" s="2" customFormat="1" ht="75" customHeight="1" x14ac:dyDescent="0.25">
      <c r="A954" s="59"/>
      <c r="B954" s="95"/>
      <c r="C954" s="3" t="str">
        <f ca="1">IF(B953="","",CONCATENATE("Okres ",OFFSET(List1!G$11,tisk!A952,0),"
","Právní forma","
",OFFSET(List1!H$11,tisk!A952,0),"
","IČO ",OFFSET(List1!I$11,tisk!A952,0),"
 ","B.Ú. ",OFFSET(List1!J$11,tisk!A952,0)))</f>
        <v/>
      </c>
      <c r="D954" s="5" t="str">
        <f ca="1">IF(B953="","",OFFSET(List1!M$11,tisk!A952,0))</f>
        <v/>
      </c>
      <c r="E954" s="96"/>
      <c r="F954" s="86"/>
      <c r="G954" s="94"/>
      <c r="H954" s="97"/>
      <c r="I954" s="95"/>
      <c r="J954" s="95"/>
      <c r="K954" s="95"/>
      <c r="L954" s="95"/>
      <c r="M954" s="94"/>
    </row>
    <row r="955" spans="1:13" s="2" customFormat="1" ht="30" customHeight="1" x14ac:dyDescent="0.25">
      <c r="A955" s="59">
        <f>ROW()/3-1</f>
        <v>317.33333333333331</v>
      </c>
      <c r="B955" s="95"/>
      <c r="C955" s="3" t="str">
        <f ca="1">IF(B953="","",CONCATENATE("Zástupce","
",OFFSET(List1!K$11,tisk!A952,0)))</f>
        <v/>
      </c>
      <c r="D955" s="5" t="str">
        <f ca="1">IF(B953="","",CONCATENATE("Dotace bude použita na:",OFFSET(List1!N$11,tisk!A952,0)))</f>
        <v/>
      </c>
      <c r="E955" s="96"/>
      <c r="F955" s="88" t="str">
        <f ca="1">IF(B953="","",OFFSET(List1!Q$11,tisk!A952,0))</f>
        <v/>
      </c>
      <c r="G955" s="94"/>
      <c r="H955" s="97"/>
      <c r="I955" s="95"/>
      <c r="J955" s="95"/>
      <c r="K955" s="95"/>
      <c r="L955" s="95"/>
      <c r="M955" s="94"/>
    </row>
    <row r="956" spans="1:13" s="2" customFormat="1" ht="75" customHeight="1" x14ac:dyDescent="0.25">
      <c r="A956" s="59"/>
      <c r="B956" s="95" t="str">
        <f ca="1">IF(OFFSET(List1!B$11,tisk!A955,0)&gt;0,OFFSET(List1!B$11,tisk!A955,0),"")</f>
        <v/>
      </c>
      <c r="C956" s="3" t="str">
        <f ca="1">IF(B956="","",CONCATENATE(OFFSET(List1!C$11,tisk!A955,0),"
",OFFSET(List1!D$11,tisk!A955,0),"
",OFFSET(List1!E$11,tisk!A955,0),"
",OFFSET(List1!F$11,tisk!A955,0)))</f>
        <v/>
      </c>
      <c r="D956" s="87" t="str">
        <f ca="1">IF(B956="","",OFFSET(List1!L$11,tisk!A955,0))</f>
        <v/>
      </c>
      <c r="E956" s="96" t="str">
        <f ca="1">IF(B956="","",OFFSET(List1!O$11,tisk!A955,0))</f>
        <v/>
      </c>
      <c r="F956" s="88" t="str">
        <f ca="1">IF(B956="","",OFFSET(List1!P$11,tisk!A955,0))</f>
        <v/>
      </c>
      <c r="G956" s="94" t="str">
        <f ca="1">IF(B956="","",OFFSET(List1!R$11,tisk!A955,0))</f>
        <v/>
      </c>
      <c r="H956" s="97" t="str">
        <f ca="1">IF(B956="","",OFFSET(List1!S$11,tisk!A955,0))</f>
        <v/>
      </c>
      <c r="I956" s="95" t="str">
        <f ca="1">IF(B956="","",OFFSET(List1!T$11,tisk!A955,0))</f>
        <v/>
      </c>
      <c r="J956" s="95" t="str">
        <f ca="1">IF(B956="","",OFFSET(List1!U$11,tisk!A955,0))</f>
        <v/>
      </c>
      <c r="K956" s="95" t="str">
        <f ca="1">IF(B956="","",OFFSET(List1!V$11,tisk!A955,0))</f>
        <v/>
      </c>
      <c r="L956" s="95" t="str">
        <f ca="1">IF(B956="","",OFFSET(List1!W$11,tisk!A955,0))</f>
        <v/>
      </c>
      <c r="M956" s="94" t="str">
        <f ca="1">IF(B956="","",OFFSET(List1!X$11,tisk!A955,0))</f>
        <v/>
      </c>
    </row>
    <row r="957" spans="1:13" s="2" customFormat="1" ht="75" customHeight="1" x14ac:dyDescent="0.25">
      <c r="A957" s="59"/>
      <c r="B957" s="95"/>
      <c r="C957" s="3" t="str">
        <f ca="1">IF(B956="","",CONCATENATE("Okres ",OFFSET(List1!G$11,tisk!A955,0),"
","Právní forma","
",OFFSET(List1!H$11,tisk!A955,0),"
","IČO ",OFFSET(List1!I$11,tisk!A955,0),"
 ","B.Ú. ",OFFSET(List1!J$11,tisk!A955,0)))</f>
        <v/>
      </c>
      <c r="D957" s="5" t="str">
        <f ca="1">IF(B956="","",OFFSET(List1!M$11,tisk!A955,0))</f>
        <v/>
      </c>
      <c r="E957" s="96"/>
      <c r="F957" s="86"/>
      <c r="G957" s="94"/>
      <c r="H957" s="97"/>
      <c r="I957" s="95"/>
      <c r="J957" s="95"/>
      <c r="K957" s="95"/>
      <c r="L957" s="95"/>
      <c r="M957" s="94"/>
    </row>
    <row r="958" spans="1:13" s="2" customFormat="1" ht="30" customHeight="1" x14ac:dyDescent="0.25">
      <c r="A958" s="59">
        <f>ROW()/3-1</f>
        <v>318.33333333333331</v>
      </c>
      <c r="B958" s="95"/>
      <c r="C958" s="3" t="str">
        <f ca="1">IF(B956="","",CONCATENATE("Zástupce","
",OFFSET(List1!K$11,tisk!A955,0)))</f>
        <v/>
      </c>
      <c r="D958" s="5" t="str">
        <f ca="1">IF(B956="","",CONCATENATE("Dotace bude použita na:",OFFSET(List1!N$11,tisk!A955,0)))</f>
        <v/>
      </c>
      <c r="E958" s="96"/>
      <c r="F958" s="88" t="str">
        <f ca="1">IF(B956="","",OFFSET(List1!Q$11,tisk!A955,0))</f>
        <v/>
      </c>
      <c r="G958" s="94"/>
      <c r="H958" s="97"/>
      <c r="I958" s="95"/>
      <c r="J958" s="95"/>
      <c r="K958" s="95"/>
      <c r="L958" s="95"/>
      <c r="M958" s="94"/>
    </row>
    <row r="959" spans="1:13" s="2" customFormat="1" ht="75" customHeight="1" x14ac:dyDescent="0.25">
      <c r="A959" s="59"/>
      <c r="B959" s="95" t="str">
        <f ca="1">IF(OFFSET(List1!B$11,tisk!A958,0)&gt;0,OFFSET(List1!B$11,tisk!A958,0),"")</f>
        <v/>
      </c>
      <c r="C959" s="3" t="str">
        <f ca="1">IF(B959="","",CONCATENATE(OFFSET(List1!C$11,tisk!A958,0),"
",OFFSET(List1!D$11,tisk!A958,0),"
",OFFSET(List1!E$11,tisk!A958,0),"
",OFFSET(List1!F$11,tisk!A958,0)))</f>
        <v/>
      </c>
      <c r="D959" s="87" t="str">
        <f ca="1">IF(B959="","",OFFSET(List1!L$11,tisk!A958,0))</f>
        <v/>
      </c>
      <c r="E959" s="96" t="str">
        <f ca="1">IF(B959="","",OFFSET(List1!O$11,tisk!A958,0))</f>
        <v/>
      </c>
      <c r="F959" s="88" t="str">
        <f ca="1">IF(B959="","",OFFSET(List1!P$11,tisk!A958,0))</f>
        <v/>
      </c>
      <c r="G959" s="94" t="str">
        <f ca="1">IF(B959="","",OFFSET(List1!R$11,tisk!A958,0))</f>
        <v/>
      </c>
      <c r="H959" s="97" t="str">
        <f ca="1">IF(B959="","",OFFSET(List1!S$11,tisk!A958,0))</f>
        <v/>
      </c>
      <c r="I959" s="95" t="str">
        <f ca="1">IF(B959="","",OFFSET(List1!T$11,tisk!A958,0))</f>
        <v/>
      </c>
      <c r="J959" s="95" t="str">
        <f ca="1">IF(B959="","",OFFSET(List1!U$11,tisk!A958,0))</f>
        <v/>
      </c>
      <c r="K959" s="95" t="str">
        <f ca="1">IF(B959="","",OFFSET(List1!V$11,tisk!A958,0))</f>
        <v/>
      </c>
      <c r="L959" s="95" t="str">
        <f ca="1">IF(B959="","",OFFSET(List1!W$11,tisk!A958,0))</f>
        <v/>
      </c>
      <c r="M959" s="94" t="str">
        <f ca="1">IF(B959="","",OFFSET(List1!X$11,tisk!A958,0))</f>
        <v/>
      </c>
    </row>
    <row r="960" spans="1:13" s="2" customFormat="1" ht="75" customHeight="1" x14ac:dyDescent="0.25">
      <c r="A960" s="59"/>
      <c r="B960" s="95"/>
      <c r="C960" s="3" t="str">
        <f ca="1">IF(B959="","",CONCATENATE("Okres ",OFFSET(List1!G$11,tisk!A958,0),"
","Právní forma","
",OFFSET(List1!H$11,tisk!A958,0),"
","IČO ",OFFSET(List1!I$11,tisk!A958,0),"
 ","B.Ú. ",OFFSET(List1!J$11,tisk!A958,0)))</f>
        <v/>
      </c>
      <c r="D960" s="5" t="str">
        <f ca="1">IF(B959="","",OFFSET(List1!M$11,tisk!A958,0))</f>
        <v/>
      </c>
      <c r="E960" s="96"/>
      <c r="F960" s="86"/>
      <c r="G960" s="94"/>
      <c r="H960" s="97"/>
      <c r="I960" s="95"/>
      <c r="J960" s="95"/>
      <c r="K960" s="95"/>
      <c r="L960" s="95"/>
      <c r="M960" s="94"/>
    </row>
    <row r="961" spans="1:13" s="2" customFormat="1" ht="30" customHeight="1" x14ac:dyDescent="0.25">
      <c r="A961" s="59">
        <f>ROW()/3-1</f>
        <v>319.33333333333331</v>
      </c>
      <c r="B961" s="95"/>
      <c r="C961" s="3" t="str">
        <f ca="1">IF(B959="","",CONCATENATE("Zástupce","
",OFFSET(List1!K$11,tisk!A958,0)))</f>
        <v/>
      </c>
      <c r="D961" s="5" t="str">
        <f ca="1">IF(B959="","",CONCATENATE("Dotace bude použita na:",OFFSET(List1!N$11,tisk!A958,0)))</f>
        <v/>
      </c>
      <c r="E961" s="96"/>
      <c r="F961" s="88" t="str">
        <f ca="1">IF(B959="","",OFFSET(List1!Q$11,tisk!A958,0))</f>
        <v/>
      </c>
      <c r="G961" s="94"/>
      <c r="H961" s="97"/>
      <c r="I961" s="95"/>
      <c r="J961" s="95"/>
      <c r="K961" s="95"/>
      <c r="L961" s="95"/>
      <c r="M961" s="94"/>
    </row>
    <row r="962" spans="1:13" s="2" customFormat="1" ht="75" customHeight="1" x14ac:dyDescent="0.25">
      <c r="A962" s="59"/>
      <c r="B962" s="95" t="str">
        <f ca="1">IF(OFFSET(List1!B$11,tisk!A961,0)&gt;0,OFFSET(List1!B$11,tisk!A961,0),"")</f>
        <v/>
      </c>
      <c r="C962" s="3" t="str">
        <f ca="1">IF(B962="","",CONCATENATE(OFFSET(List1!C$11,tisk!A961,0),"
",OFFSET(List1!D$11,tisk!A961,0),"
",OFFSET(List1!E$11,tisk!A961,0),"
",OFFSET(List1!F$11,tisk!A961,0)))</f>
        <v/>
      </c>
      <c r="D962" s="87" t="str">
        <f ca="1">IF(B962="","",OFFSET(List1!L$11,tisk!A961,0))</f>
        <v/>
      </c>
      <c r="E962" s="96" t="str">
        <f ca="1">IF(B962="","",OFFSET(List1!O$11,tisk!A961,0))</f>
        <v/>
      </c>
      <c r="F962" s="88" t="str">
        <f ca="1">IF(B962="","",OFFSET(List1!P$11,tisk!A961,0))</f>
        <v/>
      </c>
      <c r="G962" s="94" t="str">
        <f ca="1">IF(B962="","",OFFSET(List1!R$11,tisk!A961,0))</f>
        <v/>
      </c>
      <c r="H962" s="97" t="str">
        <f ca="1">IF(B962="","",OFFSET(List1!S$11,tisk!A961,0))</f>
        <v/>
      </c>
      <c r="I962" s="95" t="str">
        <f ca="1">IF(B962="","",OFFSET(List1!T$11,tisk!A961,0))</f>
        <v/>
      </c>
      <c r="J962" s="95" t="str">
        <f ca="1">IF(B962="","",OFFSET(List1!U$11,tisk!A961,0))</f>
        <v/>
      </c>
      <c r="K962" s="95" t="str">
        <f ca="1">IF(B962="","",OFFSET(List1!V$11,tisk!A961,0))</f>
        <v/>
      </c>
      <c r="L962" s="95" t="str">
        <f ca="1">IF(B962="","",OFFSET(List1!W$11,tisk!A961,0))</f>
        <v/>
      </c>
      <c r="M962" s="94" t="str">
        <f ca="1">IF(B962="","",OFFSET(List1!X$11,tisk!A961,0))</f>
        <v/>
      </c>
    </row>
    <row r="963" spans="1:13" s="2" customFormat="1" ht="75" customHeight="1" x14ac:dyDescent="0.25">
      <c r="A963" s="59"/>
      <c r="B963" s="95"/>
      <c r="C963" s="3" t="str">
        <f ca="1">IF(B962="","",CONCATENATE("Okres ",OFFSET(List1!G$11,tisk!A961,0),"
","Právní forma","
",OFFSET(List1!H$11,tisk!A961,0),"
","IČO ",OFFSET(List1!I$11,tisk!A961,0),"
 ","B.Ú. ",OFFSET(List1!J$11,tisk!A961,0)))</f>
        <v/>
      </c>
      <c r="D963" s="5" t="str">
        <f ca="1">IF(B962="","",OFFSET(List1!M$11,tisk!A961,0))</f>
        <v/>
      </c>
      <c r="E963" s="96"/>
      <c r="F963" s="86"/>
      <c r="G963" s="94"/>
      <c r="H963" s="97"/>
      <c r="I963" s="95"/>
      <c r="J963" s="95"/>
      <c r="K963" s="95"/>
      <c r="L963" s="95"/>
      <c r="M963" s="94"/>
    </row>
    <row r="964" spans="1:13" s="2" customFormat="1" ht="30" customHeight="1" x14ac:dyDescent="0.25">
      <c r="A964" s="59">
        <f>ROW()/3-1</f>
        <v>320.33333333333331</v>
      </c>
      <c r="B964" s="95"/>
      <c r="C964" s="3" t="str">
        <f ca="1">IF(B962="","",CONCATENATE("Zástupce","
",OFFSET(List1!K$11,tisk!A961,0)))</f>
        <v/>
      </c>
      <c r="D964" s="5" t="str">
        <f ca="1">IF(B962="","",CONCATENATE("Dotace bude použita na:",OFFSET(List1!N$11,tisk!A961,0)))</f>
        <v/>
      </c>
      <c r="E964" s="96"/>
      <c r="F964" s="88" t="str">
        <f ca="1">IF(B962="","",OFFSET(List1!Q$11,tisk!A961,0))</f>
        <v/>
      </c>
      <c r="G964" s="94"/>
      <c r="H964" s="97"/>
      <c r="I964" s="95"/>
      <c r="J964" s="95"/>
      <c r="K964" s="95"/>
      <c r="L964" s="95"/>
      <c r="M964" s="94"/>
    </row>
    <row r="965" spans="1:13" s="2" customFormat="1" ht="75" customHeight="1" x14ac:dyDescent="0.25">
      <c r="A965" s="59"/>
      <c r="B965" s="95" t="str">
        <f ca="1">IF(OFFSET(List1!B$11,tisk!A964,0)&gt;0,OFFSET(List1!B$11,tisk!A964,0),"")</f>
        <v/>
      </c>
      <c r="C965" s="3" t="str">
        <f ca="1">IF(B965="","",CONCATENATE(OFFSET(List1!C$11,tisk!A964,0),"
",OFFSET(List1!D$11,tisk!A964,0),"
",OFFSET(List1!E$11,tisk!A964,0),"
",OFFSET(List1!F$11,tisk!A964,0)))</f>
        <v/>
      </c>
      <c r="D965" s="87" t="str">
        <f ca="1">IF(B965="","",OFFSET(List1!L$11,tisk!A964,0))</f>
        <v/>
      </c>
      <c r="E965" s="96" t="str">
        <f ca="1">IF(B965="","",OFFSET(List1!O$11,tisk!A964,0))</f>
        <v/>
      </c>
      <c r="F965" s="88" t="str">
        <f ca="1">IF(B965="","",OFFSET(List1!P$11,tisk!A964,0))</f>
        <v/>
      </c>
      <c r="G965" s="94" t="str">
        <f ca="1">IF(B965="","",OFFSET(List1!R$11,tisk!A964,0))</f>
        <v/>
      </c>
      <c r="H965" s="97" t="str">
        <f ca="1">IF(B965="","",OFFSET(List1!S$11,tisk!A964,0))</f>
        <v/>
      </c>
      <c r="I965" s="95" t="str">
        <f ca="1">IF(B965="","",OFFSET(List1!T$11,tisk!A964,0))</f>
        <v/>
      </c>
      <c r="J965" s="95" t="str">
        <f ca="1">IF(B965="","",OFFSET(List1!U$11,tisk!A964,0))</f>
        <v/>
      </c>
      <c r="K965" s="95" t="str">
        <f ca="1">IF(B965="","",OFFSET(List1!V$11,tisk!A964,0))</f>
        <v/>
      </c>
      <c r="L965" s="95" t="str">
        <f ca="1">IF(B965="","",OFFSET(List1!W$11,tisk!A964,0))</f>
        <v/>
      </c>
      <c r="M965" s="94" t="str">
        <f ca="1">IF(B965="","",OFFSET(List1!X$11,tisk!A964,0))</f>
        <v/>
      </c>
    </row>
    <row r="966" spans="1:13" s="2" customFormat="1" ht="75" customHeight="1" x14ac:dyDescent="0.25">
      <c r="A966" s="59"/>
      <c r="B966" s="95"/>
      <c r="C966" s="3" t="str">
        <f ca="1">IF(B965="","",CONCATENATE("Okres ",OFFSET(List1!G$11,tisk!A964,0),"
","Právní forma","
",OFFSET(List1!H$11,tisk!A964,0),"
","IČO ",OFFSET(List1!I$11,tisk!A964,0),"
 ","B.Ú. ",OFFSET(List1!J$11,tisk!A964,0)))</f>
        <v/>
      </c>
      <c r="D966" s="5" t="str">
        <f ca="1">IF(B965="","",OFFSET(List1!M$11,tisk!A964,0))</f>
        <v/>
      </c>
      <c r="E966" s="96"/>
      <c r="F966" s="86"/>
      <c r="G966" s="94"/>
      <c r="H966" s="97"/>
      <c r="I966" s="95"/>
      <c r="J966" s="95"/>
      <c r="K966" s="95"/>
      <c r="L966" s="95"/>
      <c r="M966" s="94"/>
    </row>
    <row r="967" spans="1:13" s="2" customFormat="1" ht="30" customHeight="1" x14ac:dyDescent="0.25">
      <c r="A967" s="59">
        <f>ROW()/3-1</f>
        <v>321.33333333333331</v>
      </c>
      <c r="B967" s="95"/>
      <c r="C967" s="3" t="str">
        <f ca="1">IF(B965="","",CONCATENATE("Zástupce","
",OFFSET(List1!K$11,tisk!A964,0)))</f>
        <v/>
      </c>
      <c r="D967" s="5" t="str">
        <f ca="1">IF(B965="","",CONCATENATE("Dotace bude použita na:",OFFSET(List1!N$11,tisk!A964,0)))</f>
        <v/>
      </c>
      <c r="E967" s="96"/>
      <c r="F967" s="88" t="str">
        <f ca="1">IF(B965="","",OFFSET(List1!Q$11,tisk!A964,0))</f>
        <v/>
      </c>
      <c r="G967" s="94"/>
      <c r="H967" s="97"/>
      <c r="I967" s="95"/>
      <c r="J967" s="95"/>
      <c r="K967" s="95"/>
      <c r="L967" s="95"/>
      <c r="M967" s="94"/>
    </row>
    <row r="968" spans="1:13" s="2" customFormat="1" ht="75" customHeight="1" x14ac:dyDescent="0.25">
      <c r="A968" s="59"/>
      <c r="B968" s="95" t="str">
        <f ca="1">IF(OFFSET(List1!B$11,tisk!A967,0)&gt;0,OFFSET(List1!B$11,tisk!A967,0),"")</f>
        <v/>
      </c>
      <c r="C968" s="3" t="str">
        <f ca="1">IF(B968="","",CONCATENATE(OFFSET(List1!C$11,tisk!A967,0),"
",OFFSET(List1!D$11,tisk!A967,0),"
",OFFSET(List1!E$11,tisk!A967,0),"
",OFFSET(List1!F$11,tisk!A967,0)))</f>
        <v/>
      </c>
      <c r="D968" s="87" t="str">
        <f ca="1">IF(B968="","",OFFSET(List1!L$11,tisk!A967,0))</f>
        <v/>
      </c>
      <c r="E968" s="96" t="str">
        <f ca="1">IF(B968="","",OFFSET(List1!O$11,tisk!A967,0))</f>
        <v/>
      </c>
      <c r="F968" s="88" t="str">
        <f ca="1">IF(B968="","",OFFSET(List1!P$11,tisk!A967,0))</f>
        <v/>
      </c>
      <c r="G968" s="94" t="str">
        <f ca="1">IF(B968="","",OFFSET(List1!R$11,tisk!A967,0))</f>
        <v/>
      </c>
      <c r="H968" s="97" t="str">
        <f ca="1">IF(B968="","",OFFSET(List1!S$11,tisk!A967,0))</f>
        <v/>
      </c>
      <c r="I968" s="95" t="str">
        <f ca="1">IF(B968="","",OFFSET(List1!T$11,tisk!A967,0))</f>
        <v/>
      </c>
      <c r="J968" s="95" t="str">
        <f ca="1">IF(B968="","",OFFSET(List1!U$11,tisk!A967,0))</f>
        <v/>
      </c>
      <c r="K968" s="95" t="str">
        <f ca="1">IF(B968="","",OFFSET(List1!V$11,tisk!A967,0))</f>
        <v/>
      </c>
      <c r="L968" s="95" t="str">
        <f ca="1">IF(B968="","",OFFSET(List1!W$11,tisk!A967,0))</f>
        <v/>
      </c>
      <c r="M968" s="94" t="str">
        <f ca="1">IF(B968="","",OFFSET(List1!X$11,tisk!A967,0))</f>
        <v/>
      </c>
    </row>
    <row r="969" spans="1:13" s="2" customFormat="1" ht="75" customHeight="1" x14ac:dyDescent="0.25">
      <c r="A969" s="59"/>
      <c r="B969" s="95"/>
      <c r="C969" s="3" t="str">
        <f ca="1">IF(B968="","",CONCATENATE("Okres ",OFFSET(List1!G$11,tisk!A967,0),"
","Právní forma","
",OFFSET(List1!H$11,tisk!A967,0),"
","IČO ",OFFSET(List1!I$11,tisk!A967,0),"
 ","B.Ú. ",OFFSET(List1!J$11,tisk!A967,0)))</f>
        <v/>
      </c>
      <c r="D969" s="5" t="str">
        <f ca="1">IF(B968="","",OFFSET(List1!M$11,tisk!A967,0))</f>
        <v/>
      </c>
      <c r="E969" s="96"/>
      <c r="F969" s="86"/>
      <c r="G969" s="94"/>
      <c r="H969" s="97"/>
      <c r="I969" s="95"/>
      <c r="J969" s="95"/>
      <c r="K969" s="95"/>
      <c r="L969" s="95"/>
      <c r="M969" s="94"/>
    </row>
    <row r="970" spans="1:13" s="2" customFormat="1" ht="30" customHeight="1" x14ac:dyDescent="0.25">
      <c r="A970" s="59">
        <f>ROW()/3-1</f>
        <v>322.33333333333331</v>
      </c>
      <c r="B970" s="95"/>
      <c r="C970" s="3" t="str">
        <f ca="1">IF(B968="","",CONCATENATE("Zástupce","
",OFFSET(List1!K$11,tisk!A967,0)))</f>
        <v/>
      </c>
      <c r="D970" s="5" t="str">
        <f ca="1">IF(B968="","",CONCATENATE("Dotace bude použita na:",OFFSET(List1!N$11,tisk!A967,0)))</f>
        <v/>
      </c>
      <c r="E970" s="96"/>
      <c r="F970" s="88" t="str">
        <f ca="1">IF(B968="","",OFFSET(List1!Q$11,tisk!A967,0))</f>
        <v/>
      </c>
      <c r="G970" s="94"/>
      <c r="H970" s="97"/>
      <c r="I970" s="95"/>
      <c r="J970" s="95"/>
      <c r="K970" s="95"/>
      <c r="L970" s="95"/>
      <c r="M970" s="94"/>
    </row>
    <row r="971" spans="1:13" s="2" customFormat="1" ht="75" customHeight="1" x14ac:dyDescent="0.25">
      <c r="A971" s="59"/>
      <c r="B971" s="95" t="str">
        <f ca="1">IF(OFFSET(List1!B$11,tisk!A970,0)&gt;0,OFFSET(List1!B$11,tisk!A970,0),"")</f>
        <v/>
      </c>
      <c r="C971" s="3" t="str">
        <f ca="1">IF(B971="","",CONCATENATE(OFFSET(List1!C$11,tisk!A970,0),"
",OFFSET(List1!D$11,tisk!A970,0),"
",OFFSET(List1!E$11,tisk!A970,0),"
",OFFSET(List1!F$11,tisk!A970,0)))</f>
        <v/>
      </c>
      <c r="D971" s="87" t="str">
        <f ca="1">IF(B971="","",OFFSET(List1!L$11,tisk!A970,0))</f>
        <v/>
      </c>
      <c r="E971" s="96" t="str">
        <f ca="1">IF(B971="","",OFFSET(List1!O$11,tisk!A970,0))</f>
        <v/>
      </c>
      <c r="F971" s="88" t="str">
        <f ca="1">IF(B971="","",OFFSET(List1!P$11,tisk!A970,0))</f>
        <v/>
      </c>
      <c r="G971" s="94" t="str">
        <f ca="1">IF(B971="","",OFFSET(List1!R$11,tisk!A970,0))</f>
        <v/>
      </c>
      <c r="H971" s="97" t="str">
        <f ca="1">IF(B971="","",OFFSET(List1!S$11,tisk!A970,0))</f>
        <v/>
      </c>
      <c r="I971" s="95" t="str">
        <f ca="1">IF(B971="","",OFFSET(List1!T$11,tisk!A970,0))</f>
        <v/>
      </c>
      <c r="J971" s="95" t="str">
        <f ca="1">IF(B971="","",OFFSET(List1!U$11,tisk!A970,0))</f>
        <v/>
      </c>
      <c r="K971" s="95" t="str">
        <f ca="1">IF(B971="","",OFFSET(List1!V$11,tisk!A970,0))</f>
        <v/>
      </c>
      <c r="L971" s="95" t="str">
        <f ca="1">IF(B971="","",OFFSET(List1!W$11,tisk!A970,0))</f>
        <v/>
      </c>
      <c r="M971" s="94" t="str">
        <f ca="1">IF(B971="","",OFFSET(List1!X$11,tisk!A970,0))</f>
        <v/>
      </c>
    </row>
    <row r="972" spans="1:13" s="2" customFormat="1" ht="75" customHeight="1" x14ac:dyDescent="0.25">
      <c r="A972" s="59"/>
      <c r="B972" s="95"/>
      <c r="C972" s="3" t="str">
        <f ca="1">IF(B971="","",CONCATENATE("Okres ",OFFSET(List1!G$11,tisk!A970,0),"
","Právní forma","
",OFFSET(List1!H$11,tisk!A970,0),"
","IČO ",OFFSET(List1!I$11,tisk!A970,0),"
 ","B.Ú. ",OFFSET(List1!J$11,tisk!A970,0)))</f>
        <v/>
      </c>
      <c r="D972" s="5" t="str">
        <f ca="1">IF(B971="","",OFFSET(List1!M$11,tisk!A970,0))</f>
        <v/>
      </c>
      <c r="E972" s="96"/>
      <c r="F972" s="86"/>
      <c r="G972" s="94"/>
      <c r="H972" s="97"/>
      <c r="I972" s="95"/>
      <c r="J972" s="95"/>
      <c r="K972" s="95"/>
      <c r="L972" s="95"/>
      <c r="M972" s="94"/>
    </row>
    <row r="973" spans="1:13" s="2" customFormat="1" ht="30" customHeight="1" x14ac:dyDescent="0.25">
      <c r="A973" s="59">
        <f>ROW()/3-1</f>
        <v>323.33333333333331</v>
      </c>
      <c r="B973" s="95"/>
      <c r="C973" s="3" t="str">
        <f ca="1">IF(B971="","",CONCATENATE("Zástupce","
",OFFSET(List1!K$11,tisk!A970,0)))</f>
        <v/>
      </c>
      <c r="D973" s="5" t="str">
        <f ca="1">IF(B971="","",CONCATENATE("Dotace bude použita na:",OFFSET(List1!N$11,tisk!A970,0)))</f>
        <v/>
      </c>
      <c r="E973" s="96"/>
      <c r="F973" s="88" t="str">
        <f ca="1">IF(B971="","",OFFSET(List1!Q$11,tisk!A970,0))</f>
        <v/>
      </c>
      <c r="G973" s="94"/>
      <c r="H973" s="97"/>
      <c r="I973" s="95"/>
      <c r="J973" s="95"/>
      <c r="K973" s="95"/>
      <c r="L973" s="95"/>
      <c r="M973" s="94"/>
    </row>
    <row r="974" spans="1:13" s="2" customFormat="1" ht="75" customHeight="1" x14ac:dyDescent="0.25">
      <c r="A974" s="59"/>
      <c r="B974" s="95" t="str">
        <f ca="1">IF(OFFSET(List1!B$11,tisk!A973,0)&gt;0,OFFSET(List1!B$11,tisk!A973,0),"")</f>
        <v/>
      </c>
      <c r="C974" s="3" t="str">
        <f ca="1">IF(B974="","",CONCATENATE(OFFSET(List1!C$11,tisk!A973,0),"
",OFFSET(List1!D$11,tisk!A973,0),"
",OFFSET(List1!E$11,tisk!A973,0),"
",OFFSET(List1!F$11,tisk!A973,0)))</f>
        <v/>
      </c>
      <c r="D974" s="87" t="str">
        <f ca="1">IF(B974="","",OFFSET(List1!L$11,tisk!A973,0))</f>
        <v/>
      </c>
      <c r="E974" s="96" t="str">
        <f ca="1">IF(B974="","",OFFSET(List1!O$11,tisk!A973,0))</f>
        <v/>
      </c>
      <c r="F974" s="88" t="str">
        <f ca="1">IF(B974="","",OFFSET(List1!P$11,tisk!A973,0))</f>
        <v/>
      </c>
      <c r="G974" s="94" t="str">
        <f ca="1">IF(B974="","",OFFSET(List1!R$11,tisk!A973,0))</f>
        <v/>
      </c>
      <c r="H974" s="97" t="str">
        <f ca="1">IF(B974="","",OFFSET(List1!S$11,tisk!A973,0))</f>
        <v/>
      </c>
      <c r="I974" s="95" t="str">
        <f ca="1">IF(B974="","",OFFSET(List1!T$11,tisk!A973,0))</f>
        <v/>
      </c>
      <c r="J974" s="95" t="str">
        <f ca="1">IF(B974="","",OFFSET(List1!U$11,tisk!A973,0))</f>
        <v/>
      </c>
      <c r="K974" s="95" t="str">
        <f ca="1">IF(B974="","",OFFSET(List1!V$11,tisk!A973,0))</f>
        <v/>
      </c>
      <c r="L974" s="95" t="str">
        <f ca="1">IF(B974="","",OFFSET(List1!W$11,tisk!A973,0))</f>
        <v/>
      </c>
      <c r="M974" s="94" t="str">
        <f ca="1">IF(B974="","",OFFSET(List1!X$11,tisk!A973,0))</f>
        <v/>
      </c>
    </row>
    <row r="975" spans="1:13" s="2" customFormat="1" ht="75" customHeight="1" x14ac:dyDescent="0.25">
      <c r="A975" s="59"/>
      <c r="B975" s="95"/>
      <c r="C975" s="3" t="str">
        <f ca="1">IF(B974="","",CONCATENATE("Okres ",OFFSET(List1!G$11,tisk!A973,0),"
","Právní forma","
",OFFSET(List1!H$11,tisk!A973,0),"
","IČO ",OFFSET(List1!I$11,tisk!A973,0),"
 ","B.Ú. ",OFFSET(List1!J$11,tisk!A973,0)))</f>
        <v/>
      </c>
      <c r="D975" s="5" t="str">
        <f ca="1">IF(B974="","",OFFSET(List1!M$11,tisk!A973,0))</f>
        <v/>
      </c>
      <c r="E975" s="96"/>
      <c r="F975" s="86"/>
      <c r="G975" s="94"/>
      <c r="H975" s="97"/>
      <c r="I975" s="95"/>
      <c r="J975" s="95"/>
      <c r="K975" s="95"/>
      <c r="L975" s="95"/>
      <c r="M975" s="94"/>
    </row>
    <row r="976" spans="1:13" s="2" customFormat="1" ht="30" customHeight="1" x14ac:dyDescent="0.25">
      <c r="A976" s="59">
        <f>ROW()/3-1</f>
        <v>324.33333333333331</v>
      </c>
      <c r="B976" s="95"/>
      <c r="C976" s="3" t="str">
        <f ca="1">IF(B974="","",CONCATENATE("Zástupce","
",OFFSET(List1!K$11,tisk!A973,0)))</f>
        <v/>
      </c>
      <c r="D976" s="5" t="str">
        <f ca="1">IF(B974="","",CONCATENATE("Dotace bude použita na:",OFFSET(List1!N$11,tisk!A973,0)))</f>
        <v/>
      </c>
      <c r="E976" s="96"/>
      <c r="F976" s="88" t="str">
        <f ca="1">IF(B974="","",OFFSET(List1!Q$11,tisk!A973,0))</f>
        <v/>
      </c>
      <c r="G976" s="94"/>
      <c r="H976" s="97"/>
      <c r="I976" s="95"/>
      <c r="J976" s="95"/>
      <c r="K976" s="95"/>
      <c r="L976" s="95"/>
      <c r="M976" s="94"/>
    </row>
    <row r="977" spans="1:13" s="2" customFormat="1" ht="75" customHeight="1" x14ac:dyDescent="0.25">
      <c r="A977" s="59"/>
      <c r="B977" s="95" t="str">
        <f ca="1">IF(OFFSET(List1!B$11,tisk!A976,0)&gt;0,OFFSET(List1!B$11,tisk!A976,0),"")</f>
        <v/>
      </c>
      <c r="C977" s="3" t="str">
        <f ca="1">IF(B977="","",CONCATENATE(OFFSET(List1!C$11,tisk!A976,0),"
",OFFSET(List1!D$11,tisk!A976,0),"
",OFFSET(List1!E$11,tisk!A976,0),"
",OFFSET(List1!F$11,tisk!A976,0)))</f>
        <v/>
      </c>
      <c r="D977" s="87" t="str">
        <f ca="1">IF(B977="","",OFFSET(List1!L$11,tisk!A976,0))</f>
        <v/>
      </c>
      <c r="E977" s="96" t="str">
        <f ca="1">IF(B977="","",OFFSET(List1!O$11,tisk!A976,0))</f>
        <v/>
      </c>
      <c r="F977" s="88" t="str">
        <f ca="1">IF(B977="","",OFFSET(List1!P$11,tisk!A976,0))</f>
        <v/>
      </c>
      <c r="G977" s="94" t="str">
        <f ca="1">IF(B977="","",OFFSET(List1!R$11,tisk!A976,0))</f>
        <v/>
      </c>
      <c r="H977" s="97" t="str">
        <f ca="1">IF(B977="","",OFFSET(List1!S$11,tisk!A976,0))</f>
        <v/>
      </c>
      <c r="I977" s="95" t="str">
        <f ca="1">IF(B977="","",OFFSET(List1!T$11,tisk!A976,0))</f>
        <v/>
      </c>
      <c r="J977" s="95" t="str">
        <f ca="1">IF(B977="","",OFFSET(List1!U$11,tisk!A976,0))</f>
        <v/>
      </c>
      <c r="K977" s="95" t="str">
        <f ca="1">IF(B977="","",OFFSET(List1!V$11,tisk!A976,0))</f>
        <v/>
      </c>
      <c r="L977" s="95" t="str">
        <f ca="1">IF(B977="","",OFFSET(List1!W$11,tisk!A976,0))</f>
        <v/>
      </c>
      <c r="M977" s="94" t="str">
        <f ca="1">IF(B977="","",OFFSET(List1!X$11,tisk!A976,0))</f>
        <v/>
      </c>
    </row>
    <row r="978" spans="1:13" s="2" customFormat="1" ht="75" customHeight="1" x14ac:dyDescent="0.25">
      <c r="A978" s="59"/>
      <c r="B978" s="95"/>
      <c r="C978" s="3" t="str">
        <f ca="1">IF(B977="","",CONCATENATE("Okres ",OFFSET(List1!G$11,tisk!A976,0),"
","Právní forma","
",OFFSET(List1!H$11,tisk!A976,0),"
","IČO ",OFFSET(List1!I$11,tisk!A976,0),"
 ","B.Ú. ",OFFSET(List1!J$11,tisk!A976,0)))</f>
        <v/>
      </c>
      <c r="D978" s="5" t="str">
        <f ca="1">IF(B977="","",OFFSET(List1!M$11,tisk!A976,0))</f>
        <v/>
      </c>
      <c r="E978" s="96"/>
      <c r="F978" s="86"/>
      <c r="G978" s="94"/>
      <c r="H978" s="97"/>
      <c r="I978" s="95"/>
      <c r="J978" s="95"/>
      <c r="K978" s="95"/>
      <c r="L978" s="95"/>
      <c r="M978" s="94"/>
    </row>
    <row r="979" spans="1:13" s="2" customFormat="1" ht="30" customHeight="1" x14ac:dyDescent="0.25">
      <c r="A979" s="59">
        <f>ROW()/3-1</f>
        <v>325.33333333333331</v>
      </c>
      <c r="B979" s="95"/>
      <c r="C979" s="3" t="str">
        <f ca="1">IF(B977="","",CONCATENATE("Zástupce","
",OFFSET(List1!K$11,tisk!A976,0)))</f>
        <v/>
      </c>
      <c r="D979" s="5" t="str">
        <f ca="1">IF(B977="","",CONCATENATE("Dotace bude použita na:",OFFSET(List1!N$11,tisk!A976,0)))</f>
        <v/>
      </c>
      <c r="E979" s="96"/>
      <c r="F979" s="88" t="str">
        <f ca="1">IF(B977="","",OFFSET(List1!Q$11,tisk!A976,0))</f>
        <v/>
      </c>
      <c r="G979" s="94"/>
      <c r="H979" s="97"/>
      <c r="I979" s="95"/>
      <c r="J979" s="95"/>
      <c r="K979" s="95"/>
      <c r="L979" s="95"/>
      <c r="M979" s="94"/>
    </row>
    <row r="980" spans="1:13" s="2" customFormat="1" ht="75" customHeight="1" x14ac:dyDescent="0.25">
      <c r="A980" s="59"/>
      <c r="B980" s="95" t="str">
        <f ca="1">IF(OFFSET(List1!B$11,tisk!A979,0)&gt;0,OFFSET(List1!B$11,tisk!A979,0),"")</f>
        <v/>
      </c>
      <c r="C980" s="3" t="str">
        <f ca="1">IF(B980="","",CONCATENATE(OFFSET(List1!C$11,tisk!A979,0),"
",OFFSET(List1!D$11,tisk!A979,0),"
",OFFSET(List1!E$11,tisk!A979,0),"
",OFFSET(List1!F$11,tisk!A979,0)))</f>
        <v/>
      </c>
      <c r="D980" s="87" t="str">
        <f ca="1">IF(B980="","",OFFSET(List1!L$11,tisk!A979,0))</f>
        <v/>
      </c>
      <c r="E980" s="96" t="str">
        <f ca="1">IF(B980="","",OFFSET(List1!O$11,tisk!A979,0))</f>
        <v/>
      </c>
      <c r="F980" s="88" t="str">
        <f ca="1">IF(B980="","",OFFSET(List1!P$11,tisk!A979,0))</f>
        <v/>
      </c>
      <c r="G980" s="94" t="str">
        <f ca="1">IF(B980="","",OFFSET(List1!R$11,tisk!A979,0))</f>
        <v/>
      </c>
      <c r="H980" s="97" t="str">
        <f ca="1">IF(B980="","",OFFSET(List1!S$11,tisk!A979,0))</f>
        <v/>
      </c>
      <c r="I980" s="95" t="str">
        <f ca="1">IF(B980="","",OFFSET(List1!T$11,tisk!A979,0))</f>
        <v/>
      </c>
      <c r="J980" s="95" t="str">
        <f ca="1">IF(B980="","",OFFSET(List1!U$11,tisk!A979,0))</f>
        <v/>
      </c>
      <c r="K980" s="95" t="str">
        <f ca="1">IF(B980="","",OFFSET(List1!V$11,tisk!A979,0))</f>
        <v/>
      </c>
      <c r="L980" s="95" t="str">
        <f ca="1">IF(B980="","",OFFSET(List1!W$11,tisk!A979,0))</f>
        <v/>
      </c>
      <c r="M980" s="94" t="str">
        <f ca="1">IF(B980="","",OFFSET(List1!X$11,tisk!A979,0))</f>
        <v/>
      </c>
    </row>
    <row r="981" spans="1:13" s="2" customFormat="1" ht="75" customHeight="1" x14ac:dyDescent="0.25">
      <c r="A981" s="59"/>
      <c r="B981" s="95"/>
      <c r="C981" s="3" t="str">
        <f ca="1">IF(B980="","",CONCATENATE("Okres ",OFFSET(List1!G$11,tisk!A979,0),"
","Právní forma","
",OFFSET(List1!H$11,tisk!A979,0),"
","IČO ",OFFSET(List1!I$11,tisk!A979,0),"
 ","B.Ú. ",OFFSET(List1!J$11,tisk!A979,0)))</f>
        <v/>
      </c>
      <c r="D981" s="5" t="str">
        <f ca="1">IF(B980="","",OFFSET(List1!M$11,tisk!A979,0))</f>
        <v/>
      </c>
      <c r="E981" s="96"/>
      <c r="F981" s="86"/>
      <c r="G981" s="94"/>
      <c r="H981" s="97"/>
      <c r="I981" s="95"/>
      <c r="J981" s="95"/>
      <c r="K981" s="95"/>
      <c r="L981" s="95"/>
      <c r="M981" s="94"/>
    </row>
    <row r="982" spans="1:13" s="2" customFormat="1" ht="30" customHeight="1" x14ac:dyDescent="0.25">
      <c r="A982" s="59">
        <f>ROW()/3-1</f>
        <v>326.33333333333331</v>
      </c>
      <c r="B982" s="95"/>
      <c r="C982" s="3" t="str">
        <f ca="1">IF(B980="","",CONCATENATE("Zástupce","
",OFFSET(List1!K$11,tisk!A979,0)))</f>
        <v/>
      </c>
      <c r="D982" s="5" t="str">
        <f ca="1">IF(B980="","",CONCATENATE("Dotace bude použita na:",OFFSET(List1!N$11,tisk!A979,0)))</f>
        <v/>
      </c>
      <c r="E982" s="96"/>
      <c r="F982" s="88" t="str">
        <f ca="1">IF(B980="","",OFFSET(List1!Q$11,tisk!A979,0))</f>
        <v/>
      </c>
      <c r="G982" s="94"/>
      <c r="H982" s="97"/>
      <c r="I982" s="95"/>
      <c r="J982" s="95"/>
      <c r="K982" s="95"/>
      <c r="L982" s="95"/>
      <c r="M982" s="94"/>
    </row>
    <row r="983" spans="1:13" s="2" customFormat="1" ht="75" customHeight="1" x14ac:dyDescent="0.25">
      <c r="A983" s="59"/>
      <c r="B983" s="95" t="str">
        <f ca="1">IF(OFFSET(List1!B$11,tisk!A982,0)&gt;0,OFFSET(List1!B$11,tisk!A982,0),"")</f>
        <v/>
      </c>
      <c r="C983" s="3" t="str">
        <f ca="1">IF(B983="","",CONCATENATE(OFFSET(List1!C$11,tisk!A982,0),"
",OFFSET(List1!D$11,tisk!A982,0),"
",OFFSET(List1!E$11,tisk!A982,0),"
",OFFSET(List1!F$11,tisk!A982,0)))</f>
        <v/>
      </c>
      <c r="D983" s="87" t="str">
        <f ca="1">IF(B983="","",OFFSET(List1!L$11,tisk!A982,0))</f>
        <v/>
      </c>
      <c r="E983" s="96" t="str">
        <f ca="1">IF(B983="","",OFFSET(List1!O$11,tisk!A982,0))</f>
        <v/>
      </c>
      <c r="F983" s="88" t="str">
        <f ca="1">IF(B983="","",OFFSET(List1!P$11,tisk!A982,0))</f>
        <v/>
      </c>
      <c r="G983" s="94" t="str">
        <f ca="1">IF(B983="","",OFFSET(List1!R$11,tisk!A982,0))</f>
        <v/>
      </c>
      <c r="H983" s="97" t="str">
        <f ca="1">IF(B983="","",OFFSET(List1!S$11,tisk!A982,0))</f>
        <v/>
      </c>
      <c r="I983" s="95" t="str">
        <f ca="1">IF(B983="","",OFFSET(List1!T$11,tisk!A982,0))</f>
        <v/>
      </c>
      <c r="J983" s="95" t="str">
        <f ca="1">IF(B983="","",OFFSET(List1!U$11,tisk!A982,0))</f>
        <v/>
      </c>
      <c r="K983" s="95" t="str">
        <f ca="1">IF(B983="","",OFFSET(List1!V$11,tisk!A982,0))</f>
        <v/>
      </c>
      <c r="L983" s="95" t="str">
        <f ca="1">IF(B983="","",OFFSET(List1!W$11,tisk!A982,0))</f>
        <v/>
      </c>
      <c r="M983" s="94" t="str">
        <f ca="1">IF(B983="","",OFFSET(List1!X$11,tisk!A982,0))</f>
        <v/>
      </c>
    </row>
    <row r="984" spans="1:13" s="2" customFormat="1" ht="75" customHeight="1" x14ac:dyDescent="0.25">
      <c r="A984" s="59"/>
      <c r="B984" s="95"/>
      <c r="C984" s="3" t="str">
        <f ca="1">IF(B983="","",CONCATENATE("Okres ",OFFSET(List1!G$11,tisk!A982,0),"
","Právní forma","
",OFFSET(List1!H$11,tisk!A982,0),"
","IČO ",OFFSET(List1!I$11,tisk!A982,0),"
 ","B.Ú. ",OFFSET(List1!J$11,tisk!A982,0)))</f>
        <v/>
      </c>
      <c r="D984" s="5" t="str">
        <f ca="1">IF(B983="","",OFFSET(List1!M$11,tisk!A982,0))</f>
        <v/>
      </c>
      <c r="E984" s="96"/>
      <c r="F984" s="86"/>
      <c r="G984" s="94"/>
      <c r="H984" s="97"/>
      <c r="I984" s="95"/>
      <c r="J984" s="95"/>
      <c r="K984" s="95"/>
      <c r="L984" s="95"/>
      <c r="M984" s="94"/>
    </row>
    <row r="985" spans="1:13" s="2" customFormat="1" ht="30" customHeight="1" x14ac:dyDescent="0.25">
      <c r="A985" s="59">
        <f>ROW()/3-1</f>
        <v>327.33333333333331</v>
      </c>
      <c r="B985" s="95"/>
      <c r="C985" s="3" t="str">
        <f ca="1">IF(B983="","",CONCATENATE("Zástupce","
",OFFSET(List1!K$11,tisk!A982,0)))</f>
        <v/>
      </c>
      <c r="D985" s="5" t="str">
        <f ca="1">IF(B983="","",CONCATENATE("Dotace bude použita na:",OFFSET(List1!N$11,tisk!A982,0)))</f>
        <v/>
      </c>
      <c r="E985" s="96"/>
      <c r="F985" s="88" t="str">
        <f ca="1">IF(B983="","",OFFSET(List1!Q$11,tisk!A982,0))</f>
        <v/>
      </c>
      <c r="G985" s="94"/>
      <c r="H985" s="97"/>
      <c r="I985" s="95"/>
      <c r="J985" s="95"/>
      <c r="K985" s="95"/>
      <c r="L985" s="95"/>
      <c r="M985" s="94"/>
    </row>
    <row r="986" spans="1:13" s="2" customFormat="1" ht="75" customHeight="1" x14ac:dyDescent="0.25">
      <c r="A986" s="59"/>
      <c r="B986" s="95" t="str">
        <f ca="1">IF(OFFSET(List1!B$11,tisk!A985,0)&gt;0,OFFSET(List1!B$11,tisk!A985,0),"")</f>
        <v/>
      </c>
      <c r="C986" s="3" t="str">
        <f ca="1">IF(B986="","",CONCATENATE(OFFSET(List1!C$11,tisk!A985,0),"
",OFFSET(List1!D$11,tisk!A985,0),"
",OFFSET(List1!E$11,tisk!A985,0),"
",OFFSET(List1!F$11,tisk!A985,0)))</f>
        <v/>
      </c>
      <c r="D986" s="87" t="str">
        <f ca="1">IF(B986="","",OFFSET(List1!L$11,tisk!A985,0))</f>
        <v/>
      </c>
      <c r="E986" s="96" t="str">
        <f ca="1">IF(B986="","",OFFSET(List1!O$11,tisk!A985,0))</f>
        <v/>
      </c>
      <c r="F986" s="88" t="str">
        <f ca="1">IF(B986="","",OFFSET(List1!P$11,tisk!A985,0))</f>
        <v/>
      </c>
      <c r="G986" s="94" t="str">
        <f ca="1">IF(B986="","",OFFSET(List1!R$11,tisk!A985,0))</f>
        <v/>
      </c>
      <c r="H986" s="97" t="str">
        <f ca="1">IF(B986="","",OFFSET(List1!S$11,tisk!A985,0))</f>
        <v/>
      </c>
      <c r="I986" s="95" t="str">
        <f ca="1">IF(B986="","",OFFSET(List1!T$11,tisk!A985,0))</f>
        <v/>
      </c>
      <c r="J986" s="95" t="str">
        <f ca="1">IF(B986="","",OFFSET(List1!U$11,tisk!A985,0))</f>
        <v/>
      </c>
      <c r="K986" s="95" t="str">
        <f ca="1">IF(B986="","",OFFSET(List1!V$11,tisk!A985,0))</f>
        <v/>
      </c>
      <c r="L986" s="95" t="str">
        <f ca="1">IF(B986="","",OFFSET(List1!W$11,tisk!A985,0))</f>
        <v/>
      </c>
      <c r="M986" s="94" t="str">
        <f ca="1">IF(B986="","",OFFSET(List1!X$11,tisk!A985,0))</f>
        <v/>
      </c>
    </row>
    <row r="987" spans="1:13" s="2" customFormat="1" ht="75" customHeight="1" x14ac:dyDescent="0.25">
      <c r="A987" s="59"/>
      <c r="B987" s="95"/>
      <c r="C987" s="3" t="str">
        <f ca="1">IF(B986="","",CONCATENATE("Okres ",OFFSET(List1!G$11,tisk!A985,0),"
","Právní forma","
",OFFSET(List1!H$11,tisk!A985,0),"
","IČO ",OFFSET(List1!I$11,tisk!A985,0),"
 ","B.Ú. ",OFFSET(List1!J$11,tisk!A985,0)))</f>
        <v/>
      </c>
      <c r="D987" s="5" t="str">
        <f ca="1">IF(B986="","",OFFSET(List1!M$11,tisk!A985,0))</f>
        <v/>
      </c>
      <c r="E987" s="96"/>
      <c r="F987" s="86"/>
      <c r="G987" s="94"/>
      <c r="H987" s="97"/>
      <c r="I987" s="95"/>
      <c r="J987" s="95"/>
      <c r="K987" s="95"/>
      <c r="L987" s="95"/>
      <c r="M987" s="94"/>
    </row>
    <row r="988" spans="1:13" s="2" customFormat="1" ht="30" customHeight="1" x14ac:dyDescent="0.25">
      <c r="A988" s="59">
        <f>ROW()/3-1</f>
        <v>328.33333333333331</v>
      </c>
      <c r="B988" s="95"/>
      <c r="C988" s="3" t="str">
        <f ca="1">IF(B986="","",CONCATENATE("Zástupce","
",OFFSET(List1!K$11,tisk!A985,0)))</f>
        <v/>
      </c>
      <c r="D988" s="5" t="str">
        <f ca="1">IF(B986="","",CONCATENATE("Dotace bude použita na:",OFFSET(List1!N$11,tisk!A985,0)))</f>
        <v/>
      </c>
      <c r="E988" s="96"/>
      <c r="F988" s="88" t="str">
        <f ca="1">IF(B986="","",OFFSET(List1!Q$11,tisk!A985,0))</f>
        <v/>
      </c>
      <c r="G988" s="94"/>
      <c r="H988" s="97"/>
      <c r="I988" s="95"/>
      <c r="J988" s="95"/>
      <c r="K988" s="95"/>
      <c r="L988" s="95"/>
      <c r="M988" s="94"/>
    </row>
    <row r="989" spans="1:13" s="2" customFormat="1" ht="75" customHeight="1" x14ac:dyDescent="0.25">
      <c r="A989" s="59"/>
      <c r="B989" s="95" t="str">
        <f ca="1">IF(OFFSET(List1!B$11,tisk!A988,0)&gt;0,OFFSET(List1!B$11,tisk!A988,0),"")</f>
        <v/>
      </c>
      <c r="C989" s="3" t="str">
        <f ca="1">IF(B989="","",CONCATENATE(OFFSET(List1!C$11,tisk!A988,0),"
",OFFSET(List1!D$11,tisk!A988,0),"
",OFFSET(List1!E$11,tisk!A988,0),"
",OFFSET(List1!F$11,tisk!A988,0)))</f>
        <v/>
      </c>
      <c r="D989" s="87" t="str">
        <f ca="1">IF(B989="","",OFFSET(List1!L$11,tisk!A988,0))</f>
        <v/>
      </c>
      <c r="E989" s="96" t="str">
        <f ca="1">IF(B989="","",OFFSET(List1!O$11,tisk!A988,0))</f>
        <v/>
      </c>
      <c r="F989" s="88" t="str">
        <f ca="1">IF(B989="","",OFFSET(List1!P$11,tisk!A988,0))</f>
        <v/>
      </c>
      <c r="G989" s="94" t="str">
        <f ca="1">IF(B989="","",OFFSET(List1!R$11,tisk!A988,0))</f>
        <v/>
      </c>
      <c r="H989" s="97" t="str">
        <f ca="1">IF(B989="","",OFFSET(List1!S$11,tisk!A988,0))</f>
        <v/>
      </c>
      <c r="I989" s="95" t="str">
        <f ca="1">IF(B989="","",OFFSET(List1!T$11,tisk!A988,0))</f>
        <v/>
      </c>
      <c r="J989" s="95" t="str">
        <f ca="1">IF(B989="","",OFFSET(List1!U$11,tisk!A988,0))</f>
        <v/>
      </c>
      <c r="K989" s="95" t="str">
        <f ca="1">IF(B989="","",OFFSET(List1!V$11,tisk!A988,0))</f>
        <v/>
      </c>
      <c r="L989" s="95" t="str">
        <f ca="1">IF(B989="","",OFFSET(List1!W$11,tisk!A988,0))</f>
        <v/>
      </c>
      <c r="M989" s="94" t="str">
        <f ca="1">IF(B989="","",OFFSET(List1!X$11,tisk!A988,0))</f>
        <v/>
      </c>
    </row>
    <row r="990" spans="1:13" s="2" customFormat="1" ht="75" customHeight="1" x14ac:dyDescent="0.25">
      <c r="A990" s="59"/>
      <c r="B990" s="95"/>
      <c r="C990" s="3" t="str">
        <f ca="1">IF(B989="","",CONCATENATE("Okres ",OFFSET(List1!G$11,tisk!A988,0),"
","Právní forma","
",OFFSET(List1!H$11,tisk!A988,0),"
","IČO ",OFFSET(List1!I$11,tisk!A988,0),"
 ","B.Ú. ",OFFSET(List1!J$11,tisk!A988,0)))</f>
        <v/>
      </c>
      <c r="D990" s="5" t="str">
        <f ca="1">IF(B989="","",OFFSET(List1!M$11,tisk!A988,0))</f>
        <v/>
      </c>
      <c r="E990" s="96"/>
      <c r="F990" s="86"/>
      <c r="G990" s="94"/>
      <c r="H990" s="97"/>
      <c r="I990" s="95"/>
      <c r="J990" s="95"/>
      <c r="K990" s="95"/>
      <c r="L990" s="95"/>
      <c r="M990" s="94"/>
    </row>
    <row r="991" spans="1:13" s="2" customFormat="1" ht="30" customHeight="1" x14ac:dyDescent="0.25">
      <c r="A991" s="59">
        <f>ROW()/3-1</f>
        <v>329.33333333333331</v>
      </c>
      <c r="B991" s="95"/>
      <c r="C991" s="3" t="str">
        <f ca="1">IF(B989="","",CONCATENATE("Zástupce","
",OFFSET(List1!K$11,tisk!A988,0)))</f>
        <v/>
      </c>
      <c r="D991" s="5" t="str">
        <f ca="1">IF(B989="","",CONCATENATE("Dotace bude použita na:",OFFSET(List1!N$11,tisk!A988,0)))</f>
        <v/>
      </c>
      <c r="E991" s="96"/>
      <c r="F991" s="88" t="str">
        <f ca="1">IF(B989="","",OFFSET(List1!Q$11,tisk!A988,0))</f>
        <v/>
      </c>
      <c r="G991" s="94"/>
      <c r="H991" s="97"/>
      <c r="I991" s="95"/>
      <c r="J991" s="95"/>
      <c r="K991" s="95"/>
      <c r="L991" s="95"/>
      <c r="M991" s="94"/>
    </row>
    <row r="992" spans="1:13" s="2" customFormat="1" ht="75" customHeight="1" x14ac:dyDescent="0.25">
      <c r="A992" s="59"/>
      <c r="B992" s="95" t="str">
        <f ca="1">IF(OFFSET(List1!B$11,tisk!A991,0)&gt;0,OFFSET(List1!B$11,tisk!A991,0),"")</f>
        <v/>
      </c>
      <c r="C992" s="3" t="str">
        <f ca="1">IF(B992="","",CONCATENATE(OFFSET(List1!C$11,tisk!A991,0),"
",OFFSET(List1!D$11,tisk!A991,0),"
",OFFSET(List1!E$11,tisk!A991,0),"
",OFFSET(List1!F$11,tisk!A991,0)))</f>
        <v/>
      </c>
      <c r="D992" s="87" t="str">
        <f ca="1">IF(B992="","",OFFSET(List1!L$11,tisk!A991,0))</f>
        <v/>
      </c>
      <c r="E992" s="96" t="str">
        <f ca="1">IF(B992="","",OFFSET(List1!O$11,tisk!A991,0))</f>
        <v/>
      </c>
      <c r="F992" s="88" t="str">
        <f ca="1">IF(B992="","",OFFSET(List1!P$11,tisk!A991,0))</f>
        <v/>
      </c>
      <c r="G992" s="94" t="str">
        <f ca="1">IF(B992="","",OFFSET(List1!R$11,tisk!A991,0))</f>
        <v/>
      </c>
      <c r="H992" s="97" t="str">
        <f ca="1">IF(B992="","",OFFSET(List1!S$11,tisk!A991,0))</f>
        <v/>
      </c>
      <c r="I992" s="95" t="str">
        <f ca="1">IF(B992="","",OFFSET(List1!T$11,tisk!A991,0))</f>
        <v/>
      </c>
      <c r="J992" s="95" t="str">
        <f ca="1">IF(B992="","",OFFSET(List1!U$11,tisk!A991,0))</f>
        <v/>
      </c>
      <c r="K992" s="95" t="str">
        <f ca="1">IF(B992="","",OFFSET(List1!V$11,tisk!A991,0))</f>
        <v/>
      </c>
      <c r="L992" s="95" t="str">
        <f ca="1">IF(B992="","",OFFSET(List1!W$11,tisk!A991,0))</f>
        <v/>
      </c>
      <c r="M992" s="94" t="str">
        <f ca="1">IF(B992="","",OFFSET(List1!X$11,tisk!A991,0))</f>
        <v/>
      </c>
    </row>
    <row r="993" spans="1:13" s="2" customFormat="1" ht="75" customHeight="1" x14ac:dyDescent="0.25">
      <c r="A993" s="59"/>
      <c r="B993" s="95"/>
      <c r="C993" s="3" t="str">
        <f ca="1">IF(B992="","",CONCATENATE("Okres ",OFFSET(List1!G$11,tisk!A991,0),"
","Právní forma","
",OFFSET(List1!H$11,tisk!A991,0),"
","IČO ",OFFSET(List1!I$11,tisk!A991,0),"
 ","B.Ú. ",OFFSET(List1!J$11,tisk!A991,0)))</f>
        <v/>
      </c>
      <c r="D993" s="5" t="str">
        <f ca="1">IF(B992="","",OFFSET(List1!M$11,tisk!A991,0))</f>
        <v/>
      </c>
      <c r="E993" s="96"/>
      <c r="F993" s="86"/>
      <c r="G993" s="94"/>
      <c r="H993" s="97"/>
      <c r="I993" s="95"/>
      <c r="J993" s="95"/>
      <c r="K993" s="95"/>
      <c r="L993" s="95"/>
      <c r="M993" s="94"/>
    </row>
    <row r="994" spans="1:13" s="2" customFormat="1" ht="30" customHeight="1" x14ac:dyDescent="0.25">
      <c r="A994" s="59">
        <f>ROW()/3-1</f>
        <v>330.33333333333331</v>
      </c>
      <c r="B994" s="95"/>
      <c r="C994" s="3" t="str">
        <f ca="1">IF(B992="","",CONCATENATE("Zástupce","
",OFFSET(List1!K$11,tisk!A991,0)))</f>
        <v/>
      </c>
      <c r="D994" s="5" t="str">
        <f ca="1">IF(B992="","",CONCATENATE("Dotace bude použita na:",OFFSET(List1!N$11,tisk!A991,0)))</f>
        <v/>
      </c>
      <c r="E994" s="96"/>
      <c r="F994" s="88" t="str">
        <f ca="1">IF(B992="","",OFFSET(List1!Q$11,tisk!A991,0))</f>
        <v/>
      </c>
      <c r="G994" s="94"/>
      <c r="H994" s="97"/>
      <c r="I994" s="95"/>
      <c r="J994" s="95"/>
      <c r="K994" s="95"/>
      <c r="L994" s="95"/>
      <c r="M994" s="94"/>
    </row>
    <row r="995" spans="1:13" s="2" customFormat="1" ht="75" customHeight="1" x14ac:dyDescent="0.25">
      <c r="A995" s="59"/>
      <c r="B995" s="95" t="str">
        <f ca="1">IF(OFFSET(List1!B$11,tisk!A994,0)&gt;0,OFFSET(List1!B$11,tisk!A994,0),"")</f>
        <v/>
      </c>
      <c r="C995" s="3" t="str">
        <f ca="1">IF(B995="","",CONCATENATE(OFFSET(List1!C$11,tisk!A994,0),"
",OFFSET(List1!D$11,tisk!A994,0),"
",OFFSET(List1!E$11,tisk!A994,0),"
",OFFSET(List1!F$11,tisk!A994,0)))</f>
        <v/>
      </c>
      <c r="D995" s="87" t="str">
        <f ca="1">IF(B995="","",OFFSET(List1!L$11,tisk!A994,0))</f>
        <v/>
      </c>
      <c r="E995" s="96" t="str">
        <f ca="1">IF(B995="","",OFFSET(List1!O$11,tisk!A994,0))</f>
        <v/>
      </c>
      <c r="F995" s="88" t="str">
        <f ca="1">IF(B995="","",OFFSET(List1!P$11,tisk!A994,0))</f>
        <v/>
      </c>
      <c r="G995" s="94" t="str">
        <f ca="1">IF(B995="","",OFFSET(List1!R$11,tisk!A994,0))</f>
        <v/>
      </c>
      <c r="H995" s="97" t="str">
        <f ca="1">IF(B995="","",OFFSET(List1!S$11,tisk!A994,0))</f>
        <v/>
      </c>
      <c r="I995" s="95" t="str">
        <f ca="1">IF(B995="","",OFFSET(List1!T$11,tisk!A994,0))</f>
        <v/>
      </c>
      <c r="J995" s="95" t="str">
        <f ca="1">IF(B995="","",OFFSET(List1!U$11,tisk!A994,0))</f>
        <v/>
      </c>
      <c r="K995" s="95" t="str">
        <f ca="1">IF(B995="","",OFFSET(List1!V$11,tisk!A994,0))</f>
        <v/>
      </c>
      <c r="L995" s="95" t="str">
        <f ca="1">IF(B995="","",OFFSET(List1!W$11,tisk!A994,0))</f>
        <v/>
      </c>
      <c r="M995" s="94" t="str">
        <f ca="1">IF(B995="","",OFFSET(List1!X$11,tisk!A994,0))</f>
        <v/>
      </c>
    </row>
    <row r="996" spans="1:13" s="2" customFormat="1" ht="75" customHeight="1" x14ac:dyDescent="0.25">
      <c r="A996" s="59"/>
      <c r="B996" s="95"/>
      <c r="C996" s="3" t="str">
        <f ca="1">IF(B995="","",CONCATENATE("Okres ",OFFSET(List1!G$11,tisk!A994,0),"
","Právní forma","
",OFFSET(List1!H$11,tisk!A994,0),"
","IČO ",OFFSET(List1!I$11,tisk!A994,0),"
 ","B.Ú. ",OFFSET(List1!J$11,tisk!A994,0)))</f>
        <v/>
      </c>
      <c r="D996" s="5" t="str">
        <f ca="1">IF(B995="","",OFFSET(List1!M$11,tisk!A994,0))</f>
        <v/>
      </c>
      <c r="E996" s="96"/>
      <c r="F996" s="86"/>
      <c r="G996" s="94"/>
      <c r="H996" s="97"/>
      <c r="I996" s="95"/>
      <c r="J996" s="95"/>
      <c r="K996" s="95"/>
      <c r="L996" s="95"/>
      <c r="M996" s="94"/>
    </row>
    <row r="997" spans="1:13" s="2" customFormat="1" ht="30" customHeight="1" x14ac:dyDescent="0.25">
      <c r="A997" s="59">
        <f>ROW()/3-1</f>
        <v>331.33333333333331</v>
      </c>
      <c r="B997" s="95"/>
      <c r="C997" s="3" t="str">
        <f ca="1">IF(B995="","",CONCATENATE("Zástupce","
",OFFSET(List1!K$11,tisk!A994,0)))</f>
        <v/>
      </c>
      <c r="D997" s="5" t="str">
        <f ca="1">IF(B995="","",CONCATENATE("Dotace bude použita na:",OFFSET(List1!N$11,tisk!A994,0)))</f>
        <v/>
      </c>
      <c r="E997" s="96"/>
      <c r="F997" s="88" t="str">
        <f ca="1">IF(B995="","",OFFSET(List1!Q$11,tisk!A994,0))</f>
        <v/>
      </c>
      <c r="G997" s="94"/>
      <c r="H997" s="97"/>
      <c r="I997" s="95"/>
      <c r="J997" s="95"/>
      <c r="K997" s="95"/>
      <c r="L997" s="95"/>
      <c r="M997" s="94"/>
    </row>
    <row r="998" spans="1:13" s="2" customFormat="1" ht="75" customHeight="1" x14ac:dyDescent="0.25">
      <c r="A998" s="59"/>
      <c r="B998" s="95" t="str">
        <f ca="1">IF(OFFSET(List1!B$11,tisk!A997,0)&gt;0,OFFSET(List1!B$11,tisk!A997,0),"")</f>
        <v/>
      </c>
      <c r="C998" s="3" t="str">
        <f ca="1">IF(B998="","",CONCATENATE(OFFSET(List1!C$11,tisk!A997,0),"
",OFFSET(List1!D$11,tisk!A997,0),"
",OFFSET(List1!E$11,tisk!A997,0),"
",OFFSET(List1!F$11,tisk!A997,0)))</f>
        <v/>
      </c>
      <c r="D998" s="87" t="str">
        <f ca="1">IF(B998="","",OFFSET(List1!L$11,tisk!A997,0))</f>
        <v/>
      </c>
      <c r="E998" s="96" t="str">
        <f ca="1">IF(B998="","",OFFSET(List1!O$11,tisk!A997,0))</f>
        <v/>
      </c>
      <c r="F998" s="88" t="str">
        <f ca="1">IF(B998="","",OFFSET(List1!P$11,tisk!A997,0))</f>
        <v/>
      </c>
      <c r="G998" s="94" t="str">
        <f ca="1">IF(B998="","",OFFSET(List1!R$11,tisk!A997,0))</f>
        <v/>
      </c>
      <c r="H998" s="97" t="str">
        <f ca="1">IF(B998="","",OFFSET(List1!S$11,tisk!A997,0))</f>
        <v/>
      </c>
      <c r="I998" s="95" t="str">
        <f ca="1">IF(B998="","",OFFSET(List1!T$11,tisk!A997,0))</f>
        <v/>
      </c>
      <c r="J998" s="95" t="str">
        <f ca="1">IF(B998="","",OFFSET(List1!U$11,tisk!A997,0))</f>
        <v/>
      </c>
      <c r="K998" s="95" t="str">
        <f ca="1">IF(B998="","",OFFSET(List1!V$11,tisk!A997,0))</f>
        <v/>
      </c>
      <c r="L998" s="95" t="str">
        <f ca="1">IF(B998="","",OFFSET(List1!W$11,tisk!A997,0))</f>
        <v/>
      </c>
      <c r="M998" s="94" t="str">
        <f ca="1">IF(B998="","",OFFSET(List1!X$11,tisk!A997,0))</f>
        <v/>
      </c>
    </row>
    <row r="999" spans="1:13" s="2" customFormat="1" ht="75" customHeight="1" x14ac:dyDescent="0.25">
      <c r="A999" s="59"/>
      <c r="B999" s="95"/>
      <c r="C999" s="3" t="str">
        <f ca="1">IF(B998="","",CONCATENATE("Okres ",OFFSET(List1!G$11,tisk!A997,0),"
","Právní forma","
",OFFSET(List1!H$11,tisk!A997,0),"
","IČO ",OFFSET(List1!I$11,tisk!A997,0),"
 ","B.Ú. ",OFFSET(List1!J$11,tisk!A997,0)))</f>
        <v/>
      </c>
      <c r="D999" s="5" t="str">
        <f ca="1">IF(B998="","",OFFSET(List1!M$11,tisk!A997,0))</f>
        <v/>
      </c>
      <c r="E999" s="96"/>
      <c r="F999" s="86"/>
      <c r="G999" s="94"/>
      <c r="H999" s="97"/>
      <c r="I999" s="95"/>
      <c r="J999" s="95"/>
      <c r="K999" s="95"/>
      <c r="L999" s="95"/>
      <c r="M999" s="94"/>
    </row>
    <row r="1000" spans="1:13" s="2" customFormat="1" ht="30" customHeight="1" x14ac:dyDescent="0.25">
      <c r="A1000" s="59">
        <f>ROW()/3-1</f>
        <v>332.33333333333331</v>
      </c>
      <c r="B1000" s="95"/>
      <c r="C1000" s="3" t="str">
        <f ca="1">IF(B998="","",CONCATENATE("Zástupce","
",OFFSET(List1!K$11,tisk!A997,0)))</f>
        <v/>
      </c>
      <c r="D1000" s="5" t="str">
        <f ca="1">IF(B998="","",CONCATENATE("Dotace bude použita na:",OFFSET(List1!N$11,tisk!A997,0)))</f>
        <v/>
      </c>
      <c r="E1000" s="96"/>
      <c r="F1000" s="88" t="str">
        <f ca="1">IF(B998="","",OFFSET(List1!Q$11,tisk!A997,0))</f>
        <v/>
      </c>
      <c r="G1000" s="94"/>
      <c r="H1000" s="97"/>
      <c r="I1000" s="95"/>
      <c r="J1000" s="95"/>
      <c r="K1000" s="95"/>
      <c r="L1000" s="95"/>
      <c r="M1000" s="94"/>
    </row>
    <row r="1001" spans="1:13" s="2" customFormat="1" ht="75" customHeight="1" x14ac:dyDescent="0.25">
      <c r="A1001" s="59"/>
      <c r="B1001" s="95" t="str">
        <f ca="1">IF(OFFSET(List1!B$11,tisk!A1000,0)&gt;0,OFFSET(List1!B$11,tisk!A1000,0),"")</f>
        <v/>
      </c>
      <c r="C1001" s="3" t="str">
        <f ca="1">IF(B1001="","",CONCATENATE(OFFSET(List1!C$11,tisk!A1000,0),"
",OFFSET(List1!D$11,tisk!A1000,0),"
",OFFSET(List1!E$11,tisk!A1000,0),"
",OFFSET(List1!F$11,tisk!A1000,0)))</f>
        <v/>
      </c>
      <c r="D1001" s="87" t="str">
        <f ca="1">IF(B1001="","",OFFSET(List1!L$11,tisk!A1000,0))</f>
        <v/>
      </c>
      <c r="E1001" s="96" t="str">
        <f ca="1">IF(B1001="","",OFFSET(List1!O$11,tisk!A1000,0))</f>
        <v/>
      </c>
      <c r="F1001" s="88" t="str">
        <f ca="1">IF(B1001="","",OFFSET(List1!P$11,tisk!A1000,0))</f>
        <v/>
      </c>
      <c r="G1001" s="94" t="str">
        <f ca="1">IF(B1001="","",OFFSET(List1!R$11,tisk!A1000,0))</f>
        <v/>
      </c>
      <c r="H1001" s="97" t="str">
        <f ca="1">IF(B1001="","",OFFSET(List1!S$11,tisk!A1000,0))</f>
        <v/>
      </c>
      <c r="I1001" s="95" t="str">
        <f ca="1">IF(B1001="","",OFFSET(List1!T$11,tisk!A1000,0))</f>
        <v/>
      </c>
      <c r="J1001" s="95" t="str">
        <f ca="1">IF(B1001="","",OFFSET(List1!U$11,tisk!A1000,0))</f>
        <v/>
      </c>
      <c r="K1001" s="95" t="str">
        <f ca="1">IF(B1001="","",OFFSET(List1!V$11,tisk!A1000,0))</f>
        <v/>
      </c>
      <c r="L1001" s="95" t="str">
        <f ca="1">IF(B1001="","",OFFSET(List1!W$11,tisk!A1000,0))</f>
        <v/>
      </c>
      <c r="M1001" s="94" t="str">
        <f ca="1">IF(B1001="","",OFFSET(List1!X$11,tisk!A1000,0))</f>
        <v/>
      </c>
    </row>
    <row r="1002" spans="1:13" s="2" customFormat="1" ht="75" customHeight="1" x14ac:dyDescent="0.25">
      <c r="A1002" s="59"/>
      <c r="B1002" s="95"/>
      <c r="C1002" s="3" t="str">
        <f ca="1">IF(B1001="","",CONCATENATE("Okres ",OFFSET(List1!G$11,tisk!A1000,0),"
","Právní forma","
",OFFSET(List1!H$11,tisk!A1000,0),"
","IČO ",OFFSET(List1!I$11,tisk!A1000,0),"
 ","B.Ú. ",OFFSET(List1!J$11,tisk!A1000,0)))</f>
        <v/>
      </c>
      <c r="D1002" s="5" t="str">
        <f ca="1">IF(B1001="","",OFFSET(List1!M$11,tisk!A1000,0))</f>
        <v/>
      </c>
      <c r="E1002" s="96"/>
      <c r="F1002" s="86"/>
      <c r="G1002" s="94"/>
      <c r="H1002" s="97"/>
      <c r="I1002" s="95"/>
      <c r="J1002" s="95"/>
      <c r="K1002" s="95"/>
      <c r="L1002" s="95"/>
      <c r="M1002" s="94"/>
    </row>
    <row r="1003" spans="1:13" s="2" customFormat="1" ht="30" customHeight="1" x14ac:dyDescent="0.25">
      <c r="A1003" s="59">
        <f>ROW()/3-1</f>
        <v>333.33333333333331</v>
      </c>
      <c r="B1003" s="95"/>
      <c r="C1003" s="3" t="str">
        <f ca="1">IF(B1001="","",CONCATENATE("Zástupce","
",OFFSET(List1!K$11,tisk!A1000,0)))</f>
        <v/>
      </c>
      <c r="D1003" s="5" t="str">
        <f ca="1">IF(B1001="","",CONCATENATE("Dotace bude použita na:",OFFSET(List1!N$11,tisk!A1000,0)))</f>
        <v/>
      </c>
      <c r="E1003" s="96"/>
      <c r="F1003" s="88" t="str">
        <f ca="1">IF(B1001="","",OFFSET(List1!Q$11,tisk!A1000,0))</f>
        <v/>
      </c>
      <c r="G1003" s="94"/>
      <c r="H1003" s="97"/>
      <c r="I1003" s="95"/>
      <c r="J1003" s="95"/>
      <c r="K1003" s="95"/>
      <c r="L1003" s="95"/>
      <c r="M1003" s="94"/>
    </row>
    <row r="1004" spans="1:13" s="2" customFormat="1" ht="75" customHeight="1" x14ac:dyDescent="0.25">
      <c r="A1004" s="59"/>
      <c r="B1004" s="95" t="str">
        <f ca="1">IF(OFFSET(List1!B$11,tisk!A1003,0)&gt;0,OFFSET(List1!B$11,tisk!A1003,0),"")</f>
        <v/>
      </c>
      <c r="C1004" s="3" t="str">
        <f ca="1">IF(B1004="","",CONCATENATE(OFFSET(List1!C$11,tisk!A1003,0),"
",OFFSET(List1!D$11,tisk!A1003,0),"
",OFFSET(List1!E$11,tisk!A1003,0),"
",OFFSET(List1!F$11,tisk!A1003,0)))</f>
        <v/>
      </c>
      <c r="D1004" s="87" t="str">
        <f ca="1">IF(B1004="","",OFFSET(List1!L$11,tisk!A1003,0))</f>
        <v/>
      </c>
      <c r="E1004" s="96" t="str">
        <f ca="1">IF(B1004="","",OFFSET(List1!O$11,tisk!A1003,0))</f>
        <v/>
      </c>
      <c r="F1004" s="88" t="str">
        <f ca="1">IF(B1004="","",OFFSET(List1!P$11,tisk!A1003,0))</f>
        <v/>
      </c>
      <c r="G1004" s="94" t="str">
        <f ca="1">IF(B1004="","",OFFSET(List1!R$11,tisk!A1003,0))</f>
        <v/>
      </c>
      <c r="H1004" s="97" t="str">
        <f ca="1">IF(B1004="","",OFFSET(List1!S$11,tisk!A1003,0))</f>
        <v/>
      </c>
      <c r="I1004" s="95" t="str">
        <f ca="1">IF(B1004="","",OFFSET(List1!T$11,tisk!A1003,0))</f>
        <v/>
      </c>
      <c r="J1004" s="95" t="str">
        <f ca="1">IF(B1004="","",OFFSET(List1!U$11,tisk!A1003,0))</f>
        <v/>
      </c>
      <c r="K1004" s="95" t="str">
        <f ca="1">IF(B1004="","",OFFSET(List1!V$11,tisk!A1003,0))</f>
        <v/>
      </c>
      <c r="L1004" s="95" t="str">
        <f ca="1">IF(B1004="","",OFFSET(List1!W$11,tisk!A1003,0))</f>
        <v/>
      </c>
      <c r="M1004" s="94" t="str">
        <f ca="1">IF(B1004="","",OFFSET(List1!X$11,tisk!A1003,0))</f>
        <v/>
      </c>
    </row>
    <row r="1005" spans="1:13" s="2" customFormat="1" ht="75" customHeight="1" x14ac:dyDescent="0.25">
      <c r="A1005" s="59"/>
      <c r="B1005" s="95"/>
      <c r="C1005" s="3" t="str">
        <f ca="1">IF(B1004="","",CONCATENATE("Okres ",OFFSET(List1!G$11,tisk!A1003,0),"
","Právní forma","
",OFFSET(List1!H$11,tisk!A1003,0),"
","IČO ",OFFSET(List1!I$11,tisk!A1003,0),"
 ","B.Ú. ",OFFSET(List1!J$11,tisk!A1003,0)))</f>
        <v/>
      </c>
      <c r="D1005" s="5" t="str">
        <f ca="1">IF(B1004="","",OFFSET(List1!M$11,tisk!A1003,0))</f>
        <v/>
      </c>
      <c r="E1005" s="96"/>
      <c r="F1005" s="86"/>
      <c r="G1005" s="94"/>
      <c r="H1005" s="97"/>
      <c r="I1005" s="95"/>
      <c r="J1005" s="95"/>
      <c r="K1005" s="95"/>
      <c r="L1005" s="95"/>
      <c r="M1005" s="94"/>
    </row>
    <row r="1006" spans="1:13" s="2" customFormat="1" ht="30" customHeight="1" x14ac:dyDescent="0.25">
      <c r="A1006" s="59">
        <f>ROW()/3-1</f>
        <v>334.33333333333331</v>
      </c>
      <c r="B1006" s="95"/>
      <c r="C1006" s="3" t="str">
        <f ca="1">IF(B1004="","",CONCATENATE("Zástupce","
",OFFSET(List1!K$11,tisk!A1003,0)))</f>
        <v/>
      </c>
      <c r="D1006" s="5" t="str">
        <f ca="1">IF(B1004="","",CONCATENATE("Dotace bude použita na:",OFFSET(List1!N$11,tisk!A1003,0)))</f>
        <v/>
      </c>
      <c r="E1006" s="96"/>
      <c r="F1006" s="88" t="str">
        <f ca="1">IF(B1004="","",OFFSET(List1!Q$11,tisk!A1003,0))</f>
        <v/>
      </c>
      <c r="G1006" s="94"/>
      <c r="H1006" s="97"/>
      <c r="I1006" s="95"/>
      <c r="J1006" s="95"/>
      <c r="K1006" s="95"/>
      <c r="L1006" s="95"/>
      <c r="M1006" s="94"/>
    </row>
    <row r="1007" spans="1:13" s="2" customFormat="1" ht="75" customHeight="1" x14ac:dyDescent="0.25">
      <c r="A1007" s="59"/>
      <c r="B1007" s="95" t="str">
        <f ca="1">IF(OFFSET(List1!B$11,tisk!A1006,0)&gt;0,OFFSET(List1!B$11,tisk!A1006,0),"")</f>
        <v/>
      </c>
      <c r="C1007" s="3" t="str">
        <f ca="1">IF(B1007="","",CONCATENATE(OFFSET(List1!C$11,tisk!A1006,0),"
",OFFSET(List1!D$11,tisk!A1006,0),"
",OFFSET(List1!E$11,tisk!A1006,0),"
",OFFSET(List1!F$11,tisk!A1006,0)))</f>
        <v/>
      </c>
      <c r="D1007" s="87" t="str">
        <f ca="1">IF(B1007="","",OFFSET(List1!L$11,tisk!A1006,0))</f>
        <v/>
      </c>
      <c r="E1007" s="96" t="str">
        <f ca="1">IF(B1007="","",OFFSET(List1!O$11,tisk!A1006,0))</f>
        <v/>
      </c>
      <c r="F1007" s="88" t="str">
        <f ca="1">IF(B1007="","",OFFSET(List1!P$11,tisk!A1006,0))</f>
        <v/>
      </c>
      <c r="G1007" s="94" t="str">
        <f ca="1">IF(B1007="","",OFFSET(List1!R$11,tisk!A1006,0))</f>
        <v/>
      </c>
      <c r="H1007" s="97" t="str">
        <f ca="1">IF(B1007="","",OFFSET(List1!S$11,tisk!A1006,0))</f>
        <v/>
      </c>
      <c r="I1007" s="95" t="str">
        <f ca="1">IF(B1007="","",OFFSET(List1!T$11,tisk!A1006,0))</f>
        <v/>
      </c>
      <c r="J1007" s="95" t="str">
        <f ca="1">IF(B1007="","",OFFSET(List1!U$11,tisk!A1006,0))</f>
        <v/>
      </c>
      <c r="K1007" s="95" t="str">
        <f ca="1">IF(B1007="","",OFFSET(List1!V$11,tisk!A1006,0))</f>
        <v/>
      </c>
      <c r="L1007" s="95" t="str">
        <f ca="1">IF(B1007="","",OFFSET(List1!W$11,tisk!A1006,0))</f>
        <v/>
      </c>
      <c r="M1007" s="94" t="str">
        <f ca="1">IF(B1007="","",OFFSET(List1!X$11,tisk!A1006,0))</f>
        <v/>
      </c>
    </row>
    <row r="1008" spans="1:13" s="2" customFormat="1" ht="75" customHeight="1" x14ac:dyDescent="0.25">
      <c r="A1008" s="59"/>
      <c r="B1008" s="95"/>
      <c r="C1008" s="3" t="str">
        <f ca="1">IF(B1007="","",CONCATENATE("Okres ",OFFSET(List1!G$11,tisk!A1006,0),"
","Právní forma","
",OFFSET(List1!H$11,tisk!A1006,0),"
","IČO ",OFFSET(List1!I$11,tisk!A1006,0),"
 ","B.Ú. ",OFFSET(List1!J$11,tisk!A1006,0)))</f>
        <v/>
      </c>
      <c r="D1008" s="5" t="str">
        <f ca="1">IF(B1007="","",OFFSET(List1!M$11,tisk!A1006,0))</f>
        <v/>
      </c>
      <c r="E1008" s="96"/>
      <c r="F1008" s="86"/>
      <c r="G1008" s="94"/>
      <c r="H1008" s="97"/>
      <c r="I1008" s="95"/>
      <c r="J1008" s="95"/>
      <c r="K1008" s="95"/>
      <c r="L1008" s="95"/>
      <c r="M1008" s="94"/>
    </row>
    <row r="1009" spans="1:13" s="2" customFormat="1" ht="30" customHeight="1" x14ac:dyDescent="0.25">
      <c r="A1009" s="59">
        <f>ROW()/3-1</f>
        <v>335.33333333333331</v>
      </c>
      <c r="B1009" s="95"/>
      <c r="C1009" s="3" t="str">
        <f ca="1">IF(B1007="","",CONCATENATE("Zástupce","
",OFFSET(List1!K$11,tisk!A1006,0)))</f>
        <v/>
      </c>
      <c r="D1009" s="5" t="str">
        <f ca="1">IF(B1007="","",CONCATENATE("Dotace bude použita na:",OFFSET(List1!N$11,tisk!A1006,0)))</f>
        <v/>
      </c>
      <c r="E1009" s="96"/>
      <c r="F1009" s="88" t="str">
        <f ca="1">IF(B1007="","",OFFSET(List1!Q$11,tisk!A1006,0))</f>
        <v/>
      </c>
      <c r="G1009" s="94"/>
      <c r="H1009" s="97"/>
      <c r="I1009" s="95"/>
      <c r="J1009" s="95"/>
      <c r="K1009" s="95"/>
      <c r="L1009" s="95"/>
      <c r="M1009" s="94"/>
    </row>
    <row r="1010" spans="1:13" s="2" customFormat="1" ht="75" customHeight="1" x14ac:dyDescent="0.25">
      <c r="A1010" s="59"/>
      <c r="B1010" s="95" t="str">
        <f ca="1">IF(OFFSET(List1!B$11,tisk!A1009,0)&gt;0,OFFSET(List1!B$11,tisk!A1009,0),"")</f>
        <v/>
      </c>
      <c r="C1010" s="3" t="str">
        <f ca="1">IF(B1010="","",CONCATENATE(OFFSET(List1!C$11,tisk!A1009,0),"
",OFFSET(List1!D$11,tisk!A1009,0),"
",OFFSET(List1!E$11,tisk!A1009,0),"
",OFFSET(List1!F$11,tisk!A1009,0)))</f>
        <v/>
      </c>
      <c r="D1010" s="87" t="str">
        <f ca="1">IF(B1010="","",OFFSET(List1!L$11,tisk!A1009,0))</f>
        <v/>
      </c>
      <c r="E1010" s="96" t="str">
        <f ca="1">IF(B1010="","",OFFSET(List1!O$11,tisk!A1009,0))</f>
        <v/>
      </c>
      <c r="F1010" s="88" t="str">
        <f ca="1">IF(B1010="","",OFFSET(List1!P$11,tisk!A1009,0))</f>
        <v/>
      </c>
      <c r="G1010" s="94" t="str">
        <f ca="1">IF(B1010="","",OFFSET(List1!R$11,tisk!A1009,0))</f>
        <v/>
      </c>
      <c r="H1010" s="97" t="str">
        <f ca="1">IF(B1010="","",OFFSET(List1!S$11,tisk!A1009,0))</f>
        <v/>
      </c>
      <c r="I1010" s="95" t="str">
        <f ca="1">IF(B1010="","",OFFSET(List1!T$11,tisk!A1009,0))</f>
        <v/>
      </c>
      <c r="J1010" s="95" t="str">
        <f ca="1">IF(B1010="","",OFFSET(List1!U$11,tisk!A1009,0))</f>
        <v/>
      </c>
      <c r="K1010" s="95" t="str">
        <f ca="1">IF(B1010="","",OFFSET(List1!V$11,tisk!A1009,0))</f>
        <v/>
      </c>
      <c r="L1010" s="95" t="str">
        <f ca="1">IF(B1010="","",OFFSET(List1!W$11,tisk!A1009,0))</f>
        <v/>
      </c>
      <c r="M1010" s="94" t="str">
        <f ca="1">IF(B1010="","",OFFSET(List1!X$11,tisk!A1009,0))</f>
        <v/>
      </c>
    </row>
    <row r="1011" spans="1:13" s="2" customFormat="1" ht="75" customHeight="1" x14ac:dyDescent="0.25">
      <c r="A1011" s="59"/>
      <c r="B1011" s="95"/>
      <c r="C1011" s="3" t="str">
        <f ca="1">IF(B1010="","",CONCATENATE("Okres ",OFFSET(List1!G$11,tisk!A1009,0),"
","Právní forma","
",OFFSET(List1!H$11,tisk!A1009,0),"
","IČO ",OFFSET(List1!I$11,tisk!A1009,0),"
 ","B.Ú. ",OFFSET(List1!J$11,tisk!A1009,0)))</f>
        <v/>
      </c>
      <c r="D1011" s="5" t="str">
        <f ca="1">IF(B1010="","",OFFSET(List1!M$11,tisk!A1009,0))</f>
        <v/>
      </c>
      <c r="E1011" s="96"/>
      <c r="F1011" s="86"/>
      <c r="G1011" s="94"/>
      <c r="H1011" s="97"/>
      <c r="I1011" s="95"/>
      <c r="J1011" s="95"/>
      <c r="K1011" s="95"/>
      <c r="L1011" s="95"/>
      <c r="M1011" s="94"/>
    </row>
    <row r="1012" spans="1:13" s="2" customFormat="1" ht="30" customHeight="1" x14ac:dyDescent="0.25">
      <c r="A1012" s="59">
        <f>ROW()/3-1</f>
        <v>336.33333333333331</v>
      </c>
      <c r="B1012" s="95"/>
      <c r="C1012" s="3" t="str">
        <f ca="1">IF(B1010="","",CONCATENATE("Zástupce","
",OFFSET(List1!K$11,tisk!A1009,0)))</f>
        <v/>
      </c>
      <c r="D1012" s="5" t="str">
        <f ca="1">IF(B1010="","",CONCATENATE("Dotace bude použita na:",OFFSET(List1!N$11,tisk!A1009,0)))</f>
        <v/>
      </c>
      <c r="E1012" s="96"/>
      <c r="F1012" s="88" t="str">
        <f ca="1">IF(B1010="","",OFFSET(List1!Q$11,tisk!A1009,0))</f>
        <v/>
      </c>
      <c r="G1012" s="94"/>
      <c r="H1012" s="97"/>
      <c r="I1012" s="95"/>
      <c r="J1012" s="95"/>
      <c r="K1012" s="95"/>
      <c r="L1012" s="95"/>
      <c r="M1012" s="94"/>
    </row>
    <row r="1013" spans="1:13" s="2" customFormat="1" ht="75" customHeight="1" x14ac:dyDescent="0.25">
      <c r="A1013" s="59"/>
      <c r="B1013" s="95" t="str">
        <f ca="1">IF(OFFSET(List1!B$11,tisk!A1012,0)&gt;0,OFFSET(List1!B$11,tisk!A1012,0),"")</f>
        <v/>
      </c>
      <c r="C1013" s="3" t="str">
        <f ca="1">IF(B1013="","",CONCATENATE(OFFSET(List1!C$11,tisk!A1012,0),"
",OFFSET(List1!D$11,tisk!A1012,0),"
",OFFSET(List1!E$11,tisk!A1012,0),"
",OFFSET(List1!F$11,tisk!A1012,0)))</f>
        <v/>
      </c>
      <c r="D1013" s="87" t="str">
        <f ca="1">IF(B1013="","",OFFSET(List1!L$11,tisk!A1012,0))</f>
        <v/>
      </c>
      <c r="E1013" s="96" t="str">
        <f ca="1">IF(B1013="","",OFFSET(List1!O$11,tisk!A1012,0))</f>
        <v/>
      </c>
      <c r="F1013" s="88" t="str">
        <f ca="1">IF(B1013="","",OFFSET(List1!P$11,tisk!A1012,0))</f>
        <v/>
      </c>
      <c r="G1013" s="94" t="str">
        <f ca="1">IF(B1013="","",OFFSET(List1!R$11,tisk!A1012,0))</f>
        <v/>
      </c>
      <c r="H1013" s="97" t="str">
        <f ca="1">IF(B1013="","",OFFSET(List1!S$11,tisk!A1012,0))</f>
        <v/>
      </c>
      <c r="I1013" s="95" t="str">
        <f ca="1">IF(B1013="","",OFFSET(List1!T$11,tisk!A1012,0))</f>
        <v/>
      </c>
      <c r="J1013" s="95" t="str">
        <f ca="1">IF(B1013="","",OFFSET(List1!U$11,tisk!A1012,0))</f>
        <v/>
      </c>
      <c r="K1013" s="95" t="str">
        <f ca="1">IF(B1013="","",OFFSET(List1!V$11,tisk!A1012,0))</f>
        <v/>
      </c>
      <c r="L1013" s="95" t="str">
        <f ca="1">IF(B1013="","",OFFSET(List1!W$11,tisk!A1012,0))</f>
        <v/>
      </c>
      <c r="M1013" s="94" t="str">
        <f ca="1">IF(B1013="","",OFFSET(List1!X$11,tisk!A1012,0))</f>
        <v/>
      </c>
    </row>
    <row r="1014" spans="1:13" s="2" customFormat="1" ht="75" customHeight="1" x14ac:dyDescent="0.25">
      <c r="A1014" s="59"/>
      <c r="B1014" s="95"/>
      <c r="C1014" s="3" t="str">
        <f ca="1">IF(B1013="","",CONCATENATE("Okres ",OFFSET(List1!G$11,tisk!A1012,0),"
","Právní forma","
",OFFSET(List1!H$11,tisk!A1012,0),"
","IČO ",OFFSET(List1!I$11,tisk!A1012,0),"
 ","B.Ú. ",OFFSET(List1!J$11,tisk!A1012,0)))</f>
        <v/>
      </c>
      <c r="D1014" s="5" t="str">
        <f ca="1">IF(B1013="","",OFFSET(List1!M$11,tisk!A1012,0))</f>
        <v/>
      </c>
      <c r="E1014" s="96"/>
      <c r="F1014" s="86"/>
      <c r="G1014" s="94"/>
      <c r="H1014" s="97"/>
      <c r="I1014" s="95"/>
      <c r="J1014" s="95"/>
      <c r="K1014" s="95"/>
      <c r="L1014" s="95"/>
      <c r="M1014" s="94"/>
    </row>
    <row r="1015" spans="1:13" s="2" customFormat="1" ht="30" customHeight="1" x14ac:dyDescent="0.25">
      <c r="A1015" s="59">
        <f>ROW()/3-1</f>
        <v>337.33333333333331</v>
      </c>
      <c r="B1015" s="95"/>
      <c r="C1015" s="3" t="str">
        <f ca="1">IF(B1013="","",CONCATENATE("Zástupce","
",OFFSET(List1!K$11,tisk!A1012,0)))</f>
        <v/>
      </c>
      <c r="D1015" s="5" t="str">
        <f ca="1">IF(B1013="","",CONCATENATE("Dotace bude použita na:",OFFSET(List1!N$11,tisk!A1012,0)))</f>
        <v/>
      </c>
      <c r="E1015" s="96"/>
      <c r="F1015" s="88" t="str">
        <f ca="1">IF(B1013="","",OFFSET(List1!Q$11,tisk!A1012,0))</f>
        <v/>
      </c>
      <c r="G1015" s="94"/>
      <c r="H1015" s="97"/>
      <c r="I1015" s="95"/>
      <c r="J1015" s="95"/>
      <c r="K1015" s="95"/>
      <c r="L1015" s="95"/>
      <c r="M1015" s="94"/>
    </row>
    <row r="1016" spans="1:13" s="2" customFormat="1" ht="75" customHeight="1" x14ac:dyDescent="0.25">
      <c r="A1016" s="59"/>
      <c r="B1016" s="95" t="str">
        <f ca="1">IF(OFFSET(List1!B$11,tisk!A1015,0)&gt;0,OFFSET(List1!B$11,tisk!A1015,0),"")</f>
        <v/>
      </c>
      <c r="C1016" s="3" t="str">
        <f ca="1">IF(B1016="","",CONCATENATE(OFFSET(List1!C$11,tisk!A1015,0),"
",OFFSET(List1!D$11,tisk!A1015,0),"
",OFFSET(List1!E$11,tisk!A1015,0),"
",OFFSET(List1!F$11,tisk!A1015,0)))</f>
        <v/>
      </c>
      <c r="D1016" s="87" t="str">
        <f ca="1">IF(B1016="","",OFFSET(List1!L$11,tisk!A1015,0))</f>
        <v/>
      </c>
      <c r="E1016" s="96" t="str">
        <f ca="1">IF(B1016="","",OFFSET(List1!O$11,tisk!A1015,0))</f>
        <v/>
      </c>
      <c r="F1016" s="88" t="str">
        <f ca="1">IF(B1016="","",OFFSET(List1!P$11,tisk!A1015,0))</f>
        <v/>
      </c>
      <c r="G1016" s="94" t="str">
        <f ca="1">IF(B1016="","",OFFSET(List1!R$11,tisk!A1015,0))</f>
        <v/>
      </c>
      <c r="H1016" s="97" t="str">
        <f ca="1">IF(B1016="","",OFFSET(List1!S$11,tisk!A1015,0))</f>
        <v/>
      </c>
      <c r="I1016" s="95" t="str">
        <f ca="1">IF(B1016="","",OFFSET(List1!T$11,tisk!A1015,0))</f>
        <v/>
      </c>
      <c r="J1016" s="95" t="str">
        <f ca="1">IF(B1016="","",OFFSET(List1!U$11,tisk!A1015,0))</f>
        <v/>
      </c>
      <c r="K1016" s="95" t="str">
        <f ca="1">IF(B1016="","",OFFSET(List1!V$11,tisk!A1015,0))</f>
        <v/>
      </c>
      <c r="L1016" s="95" t="str">
        <f ca="1">IF(B1016="","",OFFSET(List1!W$11,tisk!A1015,0))</f>
        <v/>
      </c>
      <c r="M1016" s="94" t="str">
        <f ca="1">IF(B1016="","",OFFSET(List1!X$11,tisk!A1015,0))</f>
        <v/>
      </c>
    </row>
    <row r="1017" spans="1:13" s="2" customFormat="1" ht="75" customHeight="1" x14ac:dyDescent="0.25">
      <c r="A1017" s="59"/>
      <c r="B1017" s="95"/>
      <c r="C1017" s="3" t="str">
        <f ca="1">IF(B1016="","",CONCATENATE("Okres ",OFFSET(List1!G$11,tisk!A1015,0),"
","Právní forma","
",OFFSET(List1!H$11,tisk!A1015,0),"
","IČO ",OFFSET(List1!I$11,tisk!A1015,0),"
 ","B.Ú. ",OFFSET(List1!J$11,tisk!A1015,0)))</f>
        <v/>
      </c>
      <c r="D1017" s="5" t="str">
        <f ca="1">IF(B1016="","",OFFSET(List1!M$11,tisk!A1015,0))</f>
        <v/>
      </c>
      <c r="E1017" s="96"/>
      <c r="F1017" s="86"/>
      <c r="G1017" s="94"/>
      <c r="H1017" s="97"/>
      <c r="I1017" s="95"/>
      <c r="J1017" s="95"/>
      <c r="K1017" s="95"/>
      <c r="L1017" s="95"/>
      <c r="M1017" s="94"/>
    </row>
    <row r="1018" spans="1:13" s="2" customFormat="1" ht="30" customHeight="1" x14ac:dyDescent="0.25">
      <c r="A1018" s="59">
        <f>ROW()/3-1</f>
        <v>338.33333333333331</v>
      </c>
      <c r="B1018" s="95"/>
      <c r="C1018" s="3" t="str">
        <f ca="1">IF(B1016="","",CONCATENATE("Zástupce","
",OFFSET(List1!K$11,tisk!A1015,0)))</f>
        <v/>
      </c>
      <c r="D1018" s="5" t="str">
        <f ca="1">IF(B1016="","",CONCATENATE("Dotace bude použita na:",OFFSET(List1!N$11,tisk!A1015,0)))</f>
        <v/>
      </c>
      <c r="E1018" s="96"/>
      <c r="F1018" s="88" t="str">
        <f ca="1">IF(B1016="","",OFFSET(List1!Q$11,tisk!A1015,0))</f>
        <v/>
      </c>
      <c r="G1018" s="94"/>
      <c r="H1018" s="97"/>
      <c r="I1018" s="95"/>
      <c r="J1018" s="95"/>
      <c r="K1018" s="95"/>
      <c r="L1018" s="95"/>
      <c r="M1018" s="94"/>
    </row>
    <row r="1019" spans="1:13" s="2" customFormat="1" ht="75" customHeight="1" x14ac:dyDescent="0.25">
      <c r="A1019" s="59"/>
      <c r="B1019" s="95" t="str">
        <f ca="1">IF(OFFSET(List1!B$11,tisk!A1018,0)&gt;0,OFFSET(List1!B$11,tisk!A1018,0),"")</f>
        <v/>
      </c>
      <c r="C1019" s="3" t="str">
        <f ca="1">IF(B1019="","",CONCATENATE(OFFSET(List1!C$11,tisk!A1018,0),"
",OFFSET(List1!D$11,tisk!A1018,0),"
",OFFSET(List1!E$11,tisk!A1018,0),"
",OFFSET(List1!F$11,tisk!A1018,0)))</f>
        <v/>
      </c>
      <c r="D1019" s="87" t="str">
        <f ca="1">IF(B1019="","",OFFSET(List1!L$11,tisk!A1018,0))</f>
        <v/>
      </c>
      <c r="E1019" s="96" t="str">
        <f ca="1">IF(B1019="","",OFFSET(List1!O$11,tisk!A1018,0))</f>
        <v/>
      </c>
      <c r="F1019" s="88" t="str">
        <f ca="1">IF(B1019="","",OFFSET(List1!P$11,tisk!A1018,0))</f>
        <v/>
      </c>
      <c r="G1019" s="94" t="str">
        <f ca="1">IF(B1019="","",OFFSET(List1!R$11,tisk!A1018,0))</f>
        <v/>
      </c>
      <c r="H1019" s="97" t="str">
        <f ca="1">IF(B1019="","",OFFSET(List1!S$11,tisk!A1018,0))</f>
        <v/>
      </c>
      <c r="I1019" s="95" t="str">
        <f ca="1">IF(B1019="","",OFFSET(List1!T$11,tisk!A1018,0))</f>
        <v/>
      </c>
      <c r="J1019" s="95" t="str">
        <f ca="1">IF(B1019="","",OFFSET(List1!U$11,tisk!A1018,0))</f>
        <v/>
      </c>
      <c r="K1019" s="95" t="str">
        <f ca="1">IF(B1019="","",OFFSET(List1!V$11,tisk!A1018,0))</f>
        <v/>
      </c>
      <c r="L1019" s="95" t="str">
        <f ca="1">IF(B1019="","",OFFSET(List1!W$11,tisk!A1018,0))</f>
        <v/>
      </c>
      <c r="M1019" s="94" t="str">
        <f ca="1">IF(B1019="","",OFFSET(List1!X$11,tisk!A1018,0))</f>
        <v/>
      </c>
    </row>
    <row r="1020" spans="1:13" s="2" customFormat="1" ht="75" customHeight="1" x14ac:dyDescent="0.25">
      <c r="A1020" s="59"/>
      <c r="B1020" s="95"/>
      <c r="C1020" s="3" t="str">
        <f ca="1">IF(B1019="","",CONCATENATE("Okres ",OFFSET(List1!G$11,tisk!A1018,0),"
","Právní forma","
",OFFSET(List1!H$11,tisk!A1018,0),"
","IČO ",OFFSET(List1!I$11,tisk!A1018,0),"
 ","B.Ú. ",OFFSET(List1!J$11,tisk!A1018,0)))</f>
        <v/>
      </c>
      <c r="D1020" s="5" t="str">
        <f ca="1">IF(B1019="","",OFFSET(List1!M$11,tisk!A1018,0))</f>
        <v/>
      </c>
      <c r="E1020" s="96"/>
      <c r="F1020" s="86"/>
      <c r="G1020" s="94"/>
      <c r="H1020" s="97"/>
      <c r="I1020" s="95"/>
      <c r="J1020" s="95"/>
      <c r="K1020" s="95"/>
      <c r="L1020" s="95"/>
      <c r="M1020" s="94"/>
    </row>
    <row r="1021" spans="1:13" s="2" customFormat="1" ht="30" customHeight="1" x14ac:dyDescent="0.25">
      <c r="A1021" s="59">
        <f>ROW()/3-1</f>
        <v>339.33333333333331</v>
      </c>
      <c r="B1021" s="95"/>
      <c r="C1021" s="3" t="str">
        <f ca="1">IF(B1019="","",CONCATENATE("Zástupce","
",OFFSET(List1!K$11,tisk!A1018,0)))</f>
        <v/>
      </c>
      <c r="D1021" s="5" t="str">
        <f ca="1">IF(B1019="","",CONCATENATE("Dotace bude použita na:",OFFSET(List1!N$11,tisk!A1018,0)))</f>
        <v/>
      </c>
      <c r="E1021" s="96"/>
      <c r="F1021" s="88" t="str">
        <f ca="1">IF(B1019="","",OFFSET(List1!Q$11,tisk!A1018,0))</f>
        <v/>
      </c>
      <c r="G1021" s="94"/>
      <c r="H1021" s="97"/>
      <c r="I1021" s="95"/>
      <c r="J1021" s="95"/>
      <c r="K1021" s="95"/>
      <c r="L1021" s="95"/>
      <c r="M1021" s="94"/>
    </row>
    <row r="1022" spans="1:13" s="2" customFormat="1" ht="75" customHeight="1" x14ac:dyDescent="0.25">
      <c r="A1022" s="59"/>
      <c r="B1022" s="95" t="str">
        <f ca="1">IF(OFFSET(List1!B$11,tisk!A1021,0)&gt;0,OFFSET(List1!B$11,tisk!A1021,0),"")</f>
        <v/>
      </c>
      <c r="C1022" s="3" t="str">
        <f ca="1">IF(B1022="","",CONCATENATE(OFFSET(List1!C$11,tisk!A1021,0),"
",OFFSET(List1!D$11,tisk!A1021,0),"
",OFFSET(List1!E$11,tisk!A1021,0),"
",OFFSET(List1!F$11,tisk!A1021,0)))</f>
        <v/>
      </c>
      <c r="D1022" s="87" t="str">
        <f ca="1">IF(B1022="","",OFFSET(List1!L$11,tisk!A1021,0))</f>
        <v/>
      </c>
      <c r="E1022" s="96" t="str">
        <f ca="1">IF(B1022="","",OFFSET(List1!O$11,tisk!A1021,0))</f>
        <v/>
      </c>
      <c r="F1022" s="88" t="str">
        <f ca="1">IF(B1022="","",OFFSET(List1!P$11,tisk!A1021,0))</f>
        <v/>
      </c>
      <c r="G1022" s="94" t="str">
        <f ca="1">IF(B1022="","",OFFSET(List1!R$11,tisk!A1021,0))</f>
        <v/>
      </c>
      <c r="H1022" s="97" t="str">
        <f ca="1">IF(B1022="","",OFFSET(List1!S$11,tisk!A1021,0))</f>
        <v/>
      </c>
      <c r="I1022" s="95" t="str">
        <f ca="1">IF(B1022="","",OFFSET(List1!T$11,tisk!A1021,0))</f>
        <v/>
      </c>
      <c r="J1022" s="95" t="str">
        <f ca="1">IF(B1022="","",OFFSET(List1!U$11,tisk!A1021,0))</f>
        <v/>
      </c>
      <c r="K1022" s="95" t="str">
        <f ca="1">IF(B1022="","",OFFSET(List1!V$11,tisk!A1021,0))</f>
        <v/>
      </c>
      <c r="L1022" s="95" t="str">
        <f ca="1">IF(B1022="","",OFFSET(List1!W$11,tisk!A1021,0))</f>
        <v/>
      </c>
      <c r="M1022" s="94" t="str">
        <f ca="1">IF(B1022="","",OFFSET(List1!X$11,tisk!A1021,0))</f>
        <v/>
      </c>
    </row>
    <row r="1023" spans="1:13" s="2" customFormat="1" ht="75" customHeight="1" x14ac:dyDescent="0.25">
      <c r="A1023" s="59"/>
      <c r="B1023" s="95"/>
      <c r="C1023" s="3" t="str">
        <f ca="1">IF(B1022="","",CONCATENATE("Okres ",OFFSET(List1!G$11,tisk!A1021,0),"
","Právní forma","
",OFFSET(List1!H$11,tisk!A1021,0),"
","IČO ",OFFSET(List1!I$11,tisk!A1021,0),"
 ","B.Ú. ",OFFSET(List1!J$11,tisk!A1021,0)))</f>
        <v/>
      </c>
      <c r="D1023" s="5" t="str">
        <f ca="1">IF(B1022="","",OFFSET(List1!M$11,tisk!A1021,0))</f>
        <v/>
      </c>
      <c r="E1023" s="96"/>
      <c r="F1023" s="86"/>
      <c r="G1023" s="94"/>
      <c r="H1023" s="97"/>
      <c r="I1023" s="95"/>
      <c r="J1023" s="95"/>
      <c r="K1023" s="95"/>
      <c r="L1023" s="95"/>
      <c r="M1023" s="94"/>
    </row>
    <row r="1024" spans="1:13" s="2" customFormat="1" ht="30" customHeight="1" x14ac:dyDescent="0.25">
      <c r="A1024" s="59">
        <f>ROW()/3-1</f>
        <v>340.33333333333331</v>
      </c>
      <c r="B1024" s="95"/>
      <c r="C1024" s="3" t="str">
        <f ca="1">IF(B1022="","",CONCATENATE("Zástupce","
",OFFSET(List1!K$11,tisk!A1021,0)))</f>
        <v/>
      </c>
      <c r="D1024" s="5" t="str">
        <f ca="1">IF(B1022="","",CONCATENATE("Dotace bude použita na:",OFFSET(List1!N$11,tisk!A1021,0)))</f>
        <v/>
      </c>
      <c r="E1024" s="96"/>
      <c r="F1024" s="88" t="str">
        <f ca="1">IF(B1022="","",OFFSET(List1!Q$11,tisk!A1021,0))</f>
        <v/>
      </c>
      <c r="G1024" s="94"/>
      <c r="H1024" s="97"/>
      <c r="I1024" s="95"/>
      <c r="J1024" s="95"/>
      <c r="K1024" s="95"/>
      <c r="L1024" s="95"/>
      <c r="M1024" s="94"/>
    </row>
    <row r="1025" spans="1:13" s="2" customFormat="1" ht="75" customHeight="1" x14ac:dyDescent="0.25">
      <c r="A1025" s="59"/>
      <c r="B1025" s="95" t="str">
        <f ca="1">IF(OFFSET(List1!B$11,tisk!A1024,0)&gt;0,OFFSET(List1!B$11,tisk!A1024,0),"")</f>
        <v/>
      </c>
      <c r="C1025" s="3" t="str">
        <f ca="1">IF(B1025="","",CONCATENATE(OFFSET(List1!C$11,tisk!A1024,0),"
",OFFSET(List1!D$11,tisk!A1024,0),"
",OFFSET(List1!E$11,tisk!A1024,0),"
",OFFSET(List1!F$11,tisk!A1024,0)))</f>
        <v/>
      </c>
      <c r="D1025" s="87" t="str">
        <f ca="1">IF(B1025="","",OFFSET(List1!L$11,tisk!A1024,0))</f>
        <v/>
      </c>
      <c r="E1025" s="96" t="str">
        <f ca="1">IF(B1025="","",OFFSET(List1!O$11,tisk!A1024,0))</f>
        <v/>
      </c>
      <c r="F1025" s="88" t="str">
        <f ca="1">IF(B1025="","",OFFSET(List1!P$11,tisk!A1024,0))</f>
        <v/>
      </c>
      <c r="G1025" s="94" t="str">
        <f ca="1">IF(B1025="","",OFFSET(List1!R$11,tisk!A1024,0))</f>
        <v/>
      </c>
      <c r="H1025" s="97" t="str">
        <f ca="1">IF(B1025="","",OFFSET(List1!S$11,tisk!A1024,0))</f>
        <v/>
      </c>
      <c r="I1025" s="95" t="str">
        <f ca="1">IF(B1025="","",OFFSET(List1!T$11,tisk!A1024,0))</f>
        <v/>
      </c>
      <c r="J1025" s="95" t="str">
        <f ca="1">IF(B1025="","",OFFSET(List1!U$11,tisk!A1024,0))</f>
        <v/>
      </c>
      <c r="K1025" s="95" t="str">
        <f ca="1">IF(B1025="","",OFFSET(List1!V$11,tisk!A1024,0))</f>
        <v/>
      </c>
      <c r="L1025" s="95" t="str">
        <f ca="1">IF(B1025="","",OFFSET(List1!W$11,tisk!A1024,0))</f>
        <v/>
      </c>
      <c r="M1025" s="94" t="str">
        <f ca="1">IF(B1025="","",OFFSET(List1!X$11,tisk!A1024,0))</f>
        <v/>
      </c>
    </row>
    <row r="1026" spans="1:13" s="2" customFormat="1" ht="75" customHeight="1" x14ac:dyDescent="0.25">
      <c r="A1026" s="59"/>
      <c r="B1026" s="95"/>
      <c r="C1026" s="3" t="str">
        <f ca="1">IF(B1025="","",CONCATENATE("Okres ",OFFSET(List1!G$11,tisk!A1024,0),"
","Právní forma","
",OFFSET(List1!H$11,tisk!A1024,0),"
","IČO ",OFFSET(List1!I$11,tisk!A1024,0),"
 ","B.Ú. ",OFFSET(List1!J$11,tisk!A1024,0)))</f>
        <v/>
      </c>
      <c r="D1026" s="5" t="str">
        <f ca="1">IF(B1025="","",OFFSET(List1!M$11,tisk!A1024,0))</f>
        <v/>
      </c>
      <c r="E1026" s="96"/>
      <c r="F1026" s="86"/>
      <c r="G1026" s="94"/>
      <c r="H1026" s="97"/>
      <c r="I1026" s="95"/>
      <c r="J1026" s="95"/>
      <c r="K1026" s="95"/>
      <c r="L1026" s="95"/>
      <c r="M1026" s="94"/>
    </row>
    <row r="1027" spans="1:13" s="2" customFormat="1" ht="30" customHeight="1" x14ac:dyDescent="0.25">
      <c r="A1027" s="59">
        <f>ROW()/3-1</f>
        <v>341.33333333333331</v>
      </c>
      <c r="B1027" s="95"/>
      <c r="C1027" s="3" t="str">
        <f ca="1">IF(B1025="","",CONCATENATE("Zástupce","
",OFFSET(List1!K$11,tisk!A1024,0)))</f>
        <v/>
      </c>
      <c r="D1027" s="5" t="str">
        <f ca="1">IF(B1025="","",CONCATENATE("Dotace bude použita na:",OFFSET(List1!N$11,tisk!A1024,0)))</f>
        <v/>
      </c>
      <c r="E1027" s="96"/>
      <c r="F1027" s="88" t="str">
        <f ca="1">IF(B1025="","",OFFSET(List1!Q$11,tisk!A1024,0))</f>
        <v/>
      </c>
      <c r="G1027" s="94"/>
      <c r="H1027" s="97"/>
      <c r="I1027" s="95"/>
      <c r="J1027" s="95"/>
      <c r="K1027" s="95"/>
      <c r="L1027" s="95"/>
      <c r="M1027" s="94"/>
    </row>
    <row r="1028" spans="1:13" s="2" customFormat="1" ht="75" customHeight="1" x14ac:dyDescent="0.25">
      <c r="A1028" s="59"/>
      <c r="B1028" s="95" t="str">
        <f ca="1">IF(OFFSET(List1!B$11,tisk!A1027,0)&gt;0,OFFSET(List1!B$11,tisk!A1027,0),"")</f>
        <v/>
      </c>
      <c r="C1028" s="3" t="str">
        <f ca="1">IF(B1028="","",CONCATENATE(OFFSET(List1!C$11,tisk!A1027,0),"
",OFFSET(List1!D$11,tisk!A1027,0),"
",OFFSET(List1!E$11,tisk!A1027,0),"
",OFFSET(List1!F$11,tisk!A1027,0)))</f>
        <v/>
      </c>
      <c r="D1028" s="87" t="str">
        <f ca="1">IF(B1028="","",OFFSET(List1!L$11,tisk!A1027,0))</f>
        <v/>
      </c>
      <c r="E1028" s="96" t="str">
        <f ca="1">IF(B1028="","",OFFSET(List1!O$11,tisk!A1027,0))</f>
        <v/>
      </c>
      <c r="F1028" s="88" t="str">
        <f ca="1">IF(B1028="","",OFFSET(List1!P$11,tisk!A1027,0))</f>
        <v/>
      </c>
      <c r="G1028" s="94" t="str">
        <f ca="1">IF(B1028="","",OFFSET(List1!R$11,tisk!A1027,0))</f>
        <v/>
      </c>
      <c r="H1028" s="97" t="str">
        <f ca="1">IF(B1028="","",OFFSET(List1!S$11,tisk!A1027,0))</f>
        <v/>
      </c>
      <c r="I1028" s="95" t="str">
        <f ca="1">IF(B1028="","",OFFSET(List1!T$11,tisk!A1027,0))</f>
        <v/>
      </c>
      <c r="J1028" s="95" t="str">
        <f ca="1">IF(B1028="","",OFFSET(List1!U$11,tisk!A1027,0))</f>
        <v/>
      </c>
      <c r="K1028" s="95" t="str">
        <f ca="1">IF(B1028="","",OFFSET(List1!V$11,tisk!A1027,0))</f>
        <v/>
      </c>
      <c r="L1028" s="95" t="str">
        <f ca="1">IF(B1028="","",OFFSET(List1!W$11,tisk!A1027,0))</f>
        <v/>
      </c>
      <c r="M1028" s="94" t="str">
        <f ca="1">IF(B1028="","",OFFSET(List1!X$11,tisk!A1027,0))</f>
        <v/>
      </c>
    </row>
    <row r="1029" spans="1:13" s="2" customFormat="1" ht="75" customHeight="1" x14ac:dyDescent="0.25">
      <c r="A1029" s="59"/>
      <c r="B1029" s="95"/>
      <c r="C1029" s="3" t="str">
        <f ca="1">IF(B1028="","",CONCATENATE("Okres ",OFFSET(List1!G$11,tisk!A1027,0),"
","Právní forma","
",OFFSET(List1!H$11,tisk!A1027,0),"
","IČO ",OFFSET(List1!I$11,tisk!A1027,0),"
 ","B.Ú. ",OFFSET(List1!J$11,tisk!A1027,0)))</f>
        <v/>
      </c>
      <c r="D1029" s="5" t="str">
        <f ca="1">IF(B1028="","",OFFSET(List1!M$11,tisk!A1027,0))</f>
        <v/>
      </c>
      <c r="E1029" s="96"/>
      <c r="F1029" s="86"/>
      <c r="G1029" s="94"/>
      <c r="H1029" s="97"/>
      <c r="I1029" s="95"/>
      <c r="J1029" s="95"/>
      <c r="K1029" s="95"/>
      <c r="L1029" s="95"/>
      <c r="M1029" s="94"/>
    </row>
    <row r="1030" spans="1:13" s="2" customFormat="1" ht="30" customHeight="1" x14ac:dyDescent="0.25">
      <c r="A1030" s="59">
        <f>ROW()/3-1</f>
        <v>342.33333333333331</v>
      </c>
      <c r="B1030" s="95"/>
      <c r="C1030" s="3" t="str">
        <f ca="1">IF(B1028="","",CONCATENATE("Zástupce","
",OFFSET(List1!K$11,tisk!A1027,0)))</f>
        <v/>
      </c>
      <c r="D1030" s="5" t="str">
        <f ca="1">IF(B1028="","",CONCATENATE("Dotace bude použita na:",OFFSET(List1!N$11,tisk!A1027,0)))</f>
        <v/>
      </c>
      <c r="E1030" s="96"/>
      <c r="F1030" s="88" t="str">
        <f ca="1">IF(B1028="","",OFFSET(List1!Q$11,tisk!A1027,0))</f>
        <v/>
      </c>
      <c r="G1030" s="94"/>
      <c r="H1030" s="97"/>
      <c r="I1030" s="95"/>
      <c r="J1030" s="95"/>
      <c r="K1030" s="95"/>
      <c r="L1030" s="95"/>
      <c r="M1030" s="94"/>
    </row>
    <row r="1031" spans="1:13" s="2" customFormat="1" ht="75" customHeight="1" x14ac:dyDescent="0.25">
      <c r="A1031" s="59"/>
      <c r="B1031" s="95" t="str">
        <f ca="1">IF(OFFSET(List1!B$11,tisk!A1030,0)&gt;0,OFFSET(List1!B$11,tisk!A1030,0),"")</f>
        <v/>
      </c>
      <c r="C1031" s="3" t="str">
        <f ca="1">IF(B1031="","",CONCATENATE(OFFSET(List1!C$11,tisk!A1030,0),"
",OFFSET(List1!D$11,tisk!A1030,0),"
",OFFSET(List1!E$11,tisk!A1030,0),"
",OFFSET(List1!F$11,tisk!A1030,0)))</f>
        <v/>
      </c>
      <c r="D1031" s="87" t="str">
        <f ca="1">IF(B1031="","",OFFSET(List1!L$11,tisk!A1030,0))</f>
        <v/>
      </c>
      <c r="E1031" s="96" t="str">
        <f ca="1">IF(B1031="","",OFFSET(List1!O$11,tisk!A1030,0))</f>
        <v/>
      </c>
      <c r="F1031" s="88" t="str">
        <f ca="1">IF(B1031="","",OFFSET(List1!P$11,tisk!A1030,0))</f>
        <v/>
      </c>
      <c r="G1031" s="94" t="str">
        <f ca="1">IF(B1031="","",OFFSET(List1!R$11,tisk!A1030,0))</f>
        <v/>
      </c>
      <c r="H1031" s="97" t="str">
        <f ca="1">IF(B1031="","",OFFSET(List1!S$11,tisk!A1030,0))</f>
        <v/>
      </c>
      <c r="I1031" s="95" t="str">
        <f ca="1">IF(B1031="","",OFFSET(List1!T$11,tisk!A1030,0))</f>
        <v/>
      </c>
      <c r="J1031" s="95" t="str">
        <f ca="1">IF(B1031="","",OFFSET(List1!U$11,tisk!A1030,0))</f>
        <v/>
      </c>
      <c r="K1031" s="95" t="str">
        <f ca="1">IF(B1031="","",OFFSET(List1!V$11,tisk!A1030,0))</f>
        <v/>
      </c>
      <c r="L1031" s="95" t="str">
        <f ca="1">IF(B1031="","",OFFSET(List1!W$11,tisk!A1030,0))</f>
        <v/>
      </c>
      <c r="M1031" s="94" t="str">
        <f ca="1">IF(B1031="","",OFFSET(List1!X$11,tisk!A1030,0))</f>
        <v/>
      </c>
    </row>
    <row r="1032" spans="1:13" s="2" customFormat="1" ht="75" customHeight="1" x14ac:dyDescent="0.25">
      <c r="A1032" s="59"/>
      <c r="B1032" s="95"/>
      <c r="C1032" s="3" t="str">
        <f ca="1">IF(B1031="","",CONCATENATE("Okres ",OFFSET(List1!G$11,tisk!A1030,0),"
","Právní forma","
",OFFSET(List1!H$11,tisk!A1030,0),"
","IČO ",OFFSET(List1!I$11,tisk!A1030,0),"
 ","B.Ú. ",OFFSET(List1!J$11,tisk!A1030,0)))</f>
        <v/>
      </c>
      <c r="D1032" s="5" t="str">
        <f ca="1">IF(B1031="","",OFFSET(List1!M$11,tisk!A1030,0))</f>
        <v/>
      </c>
      <c r="E1032" s="96"/>
      <c r="F1032" s="86"/>
      <c r="G1032" s="94"/>
      <c r="H1032" s="97"/>
      <c r="I1032" s="95"/>
      <c r="J1032" s="95"/>
      <c r="K1032" s="95"/>
      <c r="L1032" s="95"/>
      <c r="M1032" s="94"/>
    </row>
    <row r="1033" spans="1:13" s="2" customFormat="1" ht="30" customHeight="1" x14ac:dyDescent="0.25">
      <c r="A1033" s="59">
        <f>ROW()/3-1</f>
        <v>343.33333333333331</v>
      </c>
      <c r="B1033" s="95"/>
      <c r="C1033" s="3" t="str">
        <f ca="1">IF(B1031="","",CONCATENATE("Zástupce","
",OFFSET(List1!K$11,tisk!A1030,0)))</f>
        <v/>
      </c>
      <c r="D1033" s="5" t="str">
        <f ca="1">IF(B1031="","",CONCATENATE("Dotace bude použita na:",OFFSET(List1!N$11,tisk!A1030,0)))</f>
        <v/>
      </c>
      <c r="E1033" s="96"/>
      <c r="F1033" s="88" t="str">
        <f ca="1">IF(B1031="","",OFFSET(List1!Q$11,tisk!A1030,0))</f>
        <v/>
      </c>
      <c r="G1033" s="94"/>
      <c r="H1033" s="97"/>
      <c r="I1033" s="95"/>
      <c r="J1033" s="95"/>
      <c r="K1033" s="95"/>
      <c r="L1033" s="95"/>
      <c r="M1033" s="94"/>
    </row>
    <row r="1034" spans="1:13" s="2" customFormat="1" ht="75" customHeight="1" x14ac:dyDescent="0.25">
      <c r="A1034" s="59"/>
      <c r="B1034" s="95" t="str">
        <f ca="1">IF(OFFSET(List1!B$11,tisk!A1033,0)&gt;0,OFFSET(List1!B$11,tisk!A1033,0),"")</f>
        <v/>
      </c>
      <c r="C1034" s="3" t="str">
        <f ca="1">IF(B1034="","",CONCATENATE(OFFSET(List1!C$11,tisk!A1033,0),"
",OFFSET(List1!D$11,tisk!A1033,0),"
",OFFSET(List1!E$11,tisk!A1033,0),"
",OFFSET(List1!F$11,tisk!A1033,0)))</f>
        <v/>
      </c>
      <c r="D1034" s="87" t="str">
        <f ca="1">IF(B1034="","",OFFSET(List1!L$11,tisk!A1033,0))</f>
        <v/>
      </c>
      <c r="E1034" s="96" t="str">
        <f ca="1">IF(B1034="","",OFFSET(List1!O$11,tisk!A1033,0))</f>
        <v/>
      </c>
      <c r="F1034" s="88" t="str">
        <f ca="1">IF(B1034="","",OFFSET(List1!P$11,tisk!A1033,0))</f>
        <v/>
      </c>
      <c r="G1034" s="94" t="str">
        <f ca="1">IF(B1034="","",OFFSET(List1!R$11,tisk!A1033,0))</f>
        <v/>
      </c>
      <c r="H1034" s="97" t="str">
        <f ca="1">IF(B1034="","",OFFSET(List1!S$11,tisk!A1033,0))</f>
        <v/>
      </c>
      <c r="I1034" s="95" t="str">
        <f ca="1">IF(B1034="","",OFFSET(List1!T$11,tisk!A1033,0))</f>
        <v/>
      </c>
      <c r="J1034" s="95" t="str">
        <f ca="1">IF(B1034="","",OFFSET(List1!U$11,tisk!A1033,0))</f>
        <v/>
      </c>
      <c r="K1034" s="95" t="str">
        <f ca="1">IF(B1034="","",OFFSET(List1!V$11,tisk!A1033,0))</f>
        <v/>
      </c>
      <c r="L1034" s="95" t="str">
        <f ca="1">IF(B1034="","",OFFSET(List1!W$11,tisk!A1033,0))</f>
        <v/>
      </c>
      <c r="M1034" s="94" t="str">
        <f ca="1">IF(B1034="","",OFFSET(List1!X$11,tisk!A1033,0))</f>
        <v/>
      </c>
    </row>
    <row r="1035" spans="1:13" s="2" customFormat="1" ht="75" customHeight="1" x14ac:dyDescent="0.25">
      <c r="A1035" s="59"/>
      <c r="B1035" s="95"/>
      <c r="C1035" s="3" t="str">
        <f ca="1">IF(B1034="","",CONCATENATE("Okres ",OFFSET(List1!G$11,tisk!A1033,0),"
","Právní forma","
",OFFSET(List1!H$11,tisk!A1033,0),"
","IČO ",OFFSET(List1!I$11,tisk!A1033,0),"
 ","B.Ú. ",OFFSET(List1!J$11,tisk!A1033,0)))</f>
        <v/>
      </c>
      <c r="D1035" s="5" t="str">
        <f ca="1">IF(B1034="","",OFFSET(List1!M$11,tisk!A1033,0))</f>
        <v/>
      </c>
      <c r="E1035" s="96"/>
      <c r="F1035" s="86"/>
      <c r="G1035" s="94"/>
      <c r="H1035" s="97"/>
      <c r="I1035" s="95"/>
      <c r="J1035" s="95"/>
      <c r="K1035" s="95"/>
      <c r="L1035" s="95"/>
      <c r="M1035" s="94"/>
    </row>
    <row r="1036" spans="1:13" s="2" customFormat="1" ht="30" customHeight="1" x14ac:dyDescent="0.25">
      <c r="A1036" s="59">
        <f>ROW()/3-1</f>
        <v>344.33333333333331</v>
      </c>
      <c r="B1036" s="95"/>
      <c r="C1036" s="3" t="str">
        <f ca="1">IF(B1034="","",CONCATENATE("Zástupce","
",OFFSET(List1!K$11,tisk!A1033,0)))</f>
        <v/>
      </c>
      <c r="D1036" s="5" t="str">
        <f ca="1">IF(B1034="","",CONCATENATE("Dotace bude použita na:",OFFSET(List1!N$11,tisk!A1033,0)))</f>
        <v/>
      </c>
      <c r="E1036" s="96"/>
      <c r="F1036" s="88" t="str">
        <f ca="1">IF(B1034="","",OFFSET(List1!Q$11,tisk!A1033,0))</f>
        <v/>
      </c>
      <c r="G1036" s="94"/>
      <c r="H1036" s="97"/>
      <c r="I1036" s="95"/>
      <c r="J1036" s="95"/>
      <c r="K1036" s="95"/>
      <c r="L1036" s="95"/>
      <c r="M1036" s="94"/>
    </row>
    <row r="1037" spans="1:13" s="2" customFormat="1" ht="75" customHeight="1" x14ac:dyDescent="0.25">
      <c r="A1037" s="59"/>
      <c r="B1037" s="95" t="str">
        <f ca="1">IF(OFFSET(List1!B$11,tisk!A1036,0)&gt;0,OFFSET(List1!B$11,tisk!A1036,0),"")</f>
        <v/>
      </c>
      <c r="C1037" s="3" t="str">
        <f ca="1">IF(B1037="","",CONCATENATE(OFFSET(List1!C$11,tisk!A1036,0),"
",OFFSET(List1!D$11,tisk!A1036,0),"
",OFFSET(List1!E$11,tisk!A1036,0),"
",OFFSET(List1!F$11,tisk!A1036,0)))</f>
        <v/>
      </c>
      <c r="D1037" s="87" t="str">
        <f ca="1">IF(B1037="","",OFFSET(List1!L$11,tisk!A1036,0))</f>
        <v/>
      </c>
      <c r="E1037" s="96" t="str">
        <f ca="1">IF(B1037="","",OFFSET(List1!O$11,tisk!A1036,0))</f>
        <v/>
      </c>
      <c r="F1037" s="88" t="str">
        <f ca="1">IF(B1037="","",OFFSET(List1!P$11,tisk!A1036,0))</f>
        <v/>
      </c>
      <c r="G1037" s="94" t="str">
        <f ca="1">IF(B1037="","",OFFSET(List1!R$11,tisk!A1036,0))</f>
        <v/>
      </c>
      <c r="H1037" s="97" t="str">
        <f ca="1">IF(B1037="","",OFFSET(List1!S$11,tisk!A1036,0))</f>
        <v/>
      </c>
      <c r="I1037" s="95" t="str">
        <f ca="1">IF(B1037="","",OFFSET(List1!T$11,tisk!A1036,0))</f>
        <v/>
      </c>
      <c r="J1037" s="95" t="str">
        <f ca="1">IF(B1037="","",OFFSET(List1!U$11,tisk!A1036,0))</f>
        <v/>
      </c>
      <c r="K1037" s="95" t="str">
        <f ca="1">IF(B1037="","",OFFSET(List1!V$11,tisk!A1036,0))</f>
        <v/>
      </c>
      <c r="L1037" s="95" t="str">
        <f ca="1">IF(B1037="","",OFFSET(List1!W$11,tisk!A1036,0))</f>
        <v/>
      </c>
      <c r="M1037" s="94" t="str">
        <f ca="1">IF(B1037="","",OFFSET(List1!X$11,tisk!A1036,0))</f>
        <v/>
      </c>
    </row>
    <row r="1038" spans="1:13" s="2" customFormat="1" ht="75" customHeight="1" x14ac:dyDescent="0.25">
      <c r="A1038" s="59"/>
      <c r="B1038" s="95"/>
      <c r="C1038" s="3" t="str">
        <f ca="1">IF(B1037="","",CONCATENATE("Okres ",OFFSET(List1!G$11,tisk!A1036,0),"
","Právní forma","
",OFFSET(List1!H$11,tisk!A1036,0),"
","IČO ",OFFSET(List1!I$11,tisk!A1036,0),"
 ","B.Ú. ",OFFSET(List1!J$11,tisk!A1036,0)))</f>
        <v/>
      </c>
      <c r="D1038" s="5" t="str">
        <f ca="1">IF(B1037="","",OFFSET(List1!M$11,tisk!A1036,0))</f>
        <v/>
      </c>
      <c r="E1038" s="96"/>
      <c r="F1038" s="86"/>
      <c r="G1038" s="94"/>
      <c r="H1038" s="97"/>
      <c r="I1038" s="95"/>
      <c r="J1038" s="95"/>
      <c r="K1038" s="95"/>
      <c r="L1038" s="95"/>
      <c r="M1038" s="94"/>
    </row>
    <row r="1039" spans="1:13" s="2" customFormat="1" ht="30" customHeight="1" x14ac:dyDescent="0.25">
      <c r="A1039" s="59">
        <f>ROW()/3-1</f>
        <v>345.33333333333331</v>
      </c>
      <c r="B1039" s="95"/>
      <c r="C1039" s="3" t="str">
        <f ca="1">IF(B1037="","",CONCATENATE("Zástupce","
",OFFSET(List1!K$11,tisk!A1036,0)))</f>
        <v/>
      </c>
      <c r="D1039" s="5" t="str">
        <f ca="1">IF(B1037="","",CONCATENATE("Dotace bude použita na:",OFFSET(List1!N$11,tisk!A1036,0)))</f>
        <v/>
      </c>
      <c r="E1039" s="96"/>
      <c r="F1039" s="88" t="str">
        <f ca="1">IF(B1037="","",OFFSET(List1!Q$11,tisk!A1036,0))</f>
        <v/>
      </c>
      <c r="G1039" s="94"/>
      <c r="H1039" s="97"/>
      <c r="I1039" s="95"/>
      <c r="J1039" s="95"/>
      <c r="K1039" s="95"/>
      <c r="L1039" s="95"/>
      <c r="M1039" s="94"/>
    </row>
    <row r="1040" spans="1:13" s="2" customFormat="1" ht="75" customHeight="1" x14ac:dyDescent="0.25">
      <c r="A1040" s="59"/>
      <c r="B1040" s="95" t="str">
        <f ca="1">IF(OFFSET(List1!B$11,tisk!A1039,0)&gt;0,OFFSET(List1!B$11,tisk!A1039,0),"")</f>
        <v/>
      </c>
      <c r="C1040" s="3" t="str">
        <f ca="1">IF(B1040="","",CONCATENATE(OFFSET(List1!C$11,tisk!A1039,0),"
",OFFSET(List1!D$11,tisk!A1039,0),"
",OFFSET(List1!E$11,tisk!A1039,0),"
",OFFSET(List1!F$11,tisk!A1039,0)))</f>
        <v/>
      </c>
      <c r="D1040" s="87" t="str">
        <f ca="1">IF(B1040="","",OFFSET(List1!L$11,tisk!A1039,0))</f>
        <v/>
      </c>
      <c r="E1040" s="96" t="str">
        <f ca="1">IF(B1040="","",OFFSET(List1!O$11,tisk!A1039,0))</f>
        <v/>
      </c>
      <c r="F1040" s="88" t="str">
        <f ca="1">IF(B1040="","",OFFSET(List1!P$11,tisk!A1039,0))</f>
        <v/>
      </c>
      <c r="G1040" s="94" t="str">
        <f ca="1">IF(B1040="","",OFFSET(List1!R$11,tisk!A1039,0))</f>
        <v/>
      </c>
      <c r="H1040" s="97" t="str">
        <f ca="1">IF(B1040="","",OFFSET(List1!S$11,tisk!A1039,0))</f>
        <v/>
      </c>
      <c r="I1040" s="95" t="str">
        <f ca="1">IF(B1040="","",OFFSET(List1!T$11,tisk!A1039,0))</f>
        <v/>
      </c>
      <c r="J1040" s="95" t="str">
        <f ca="1">IF(B1040="","",OFFSET(List1!U$11,tisk!A1039,0))</f>
        <v/>
      </c>
      <c r="K1040" s="95" t="str">
        <f ca="1">IF(B1040="","",OFFSET(List1!V$11,tisk!A1039,0))</f>
        <v/>
      </c>
      <c r="L1040" s="95" t="str">
        <f ca="1">IF(B1040="","",OFFSET(List1!W$11,tisk!A1039,0))</f>
        <v/>
      </c>
      <c r="M1040" s="94" t="str">
        <f ca="1">IF(B1040="","",OFFSET(List1!X$11,tisk!A1039,0))</f>
        <v/>
      </c>
    </row>
    <row r="1041" spans="1:13" s="2" customFormat="1" ht="75" customHeight="1" x14ac:dyDescent="0.25">
      <c r="A1041" s="59"/>
      <c r="B1041" s="95"/>
      <c r="C1041" s="3" t="str">
        <f ca="1">IF(B1040="","",CONCATENATE("Okres ",OFFSET(List1!G$11,tisk!A1039,0),"
","Právní forma","
",OFFSET(List1!H$11,tisk!A1039,0),"
","IČO ",OFFSET(List1!I$11,tisk!A1039,0),"
 ","B.Ú. ",OFFSET(List1!J$11,tisk!A1039,0)))</f>
        <v/>
      </c>
      <c r="D1041" s="5" t="str">
        <f ca="1">IF(B1040="","",OFFSET(List1!M$11,tisk!A1039,0))</f>
        <v/>
      </c>
      <c r="E1041" s="96"/>
      <c r="F1041" s="86"/>
      <c r="G1041" s="94"/>
      <c r="H1041" s="97"/>
      <c r="I1041" s="95"/>
      <c r="J1041" s="95"/>
      <c r="K1041" s="95"/>
      <c r="L1041" s="95"/>
      <c r="M1041" s="94"/>
    </row>
    <row r="1042" spans="1:13" s="2" customFormat="1" ht="30" customHeight="1" x14ac:dyDescent="0.25">
      <c r="A1042" s="59">
        <f>ROW()/3-1</f>
        <v>346.33333333333331</v>
      </c>
      <c r="B1042" s="95"/>
      <c r="C1042" s="3" t="str">
        <f ca="1">IF(B1040="","",CONCATENATE("Zástupce","
",OFFSET(List1!K$11,tisk!A1039,0)))</f>
        <v/>
      </c>
      <c r="D1042" s="5" t="str">
        <f ca="1">IF(B1040="","",CONCATENATE("Dotace bude použita na:",OFFSET(List1!N$11,tisk!A1039,0)))</f>
        <v/>
      </c>
      <c r="E1042" s="96"/>
      <c r="F1042" s="88" t="str">
        <f ca="1">IF(B1040="","",OFFSET(List1!Q$11,tisk!A1039,0))</f>
        <v/>
      </c>
      <c r="G1042" s="94"/>
      <c r="H1042" s="97"/>
      <c r="I1042" s="95"/>
      <c r="J1042" s="95"/>
      <c r="K1042" s="95"/>
      <c r="L1042" s="95"/>
      <c r="M1042" s="94"/>
    </row>
    <row r="1043" spans="1:13" s="2" customFormat="1" ht="75" customHeight="1" x14ac:dyDescent="0.25">
      <c r="A1043" s="59"/>
      <c r="B1043" s="95" t="str">
        <f ca="1">IF(OFFSET(List1!B$11,tisk!A1042,0)&gt;0,OFFSET(List1!B$11,tisk!A1042,0),"")</f>
        <v/>
      </c>
      <c r="C1043" s="3" t="str">
        <f ca="1">IF(B1043="","",CONCATENATE(OFFSET(List1!C$11,tisk!A1042,0),"
",OFFSET(List1!D$11,tisk!A1042,0),"
",OFFSET(List1!E$11,tisk!A1042,0),"
",OFFSET(List1!F$11,tisk!A1042,0)))</f>
        <v/>
      </c>
      <c r="D1043" s="87" t="str">
        <f ca="1">IF(B1043="","",OFFSET(List1!L$11,tisk!A1042,0))</f>
        <v/>
      </c>
      <c r="E1043" s="96" t="str">
        <f ca="1">IF(B1043="","",OFFSET(List1!O$11,tisk!A1042,0))</f>
        <v/>
      </c>
      <c r="F1043" s="88" t="str">
        <f ca="1">IF(B1043="","",OFFSET(List1!P$11,tisk!A1042,0))</f>
        <v/>
      </c>
      <c r="G1043" s="94" t="str">
        <f ca="1">IF(B1043="","",OFFSET(List1!R$11,tisk!A1042,0))</f>
        <v/>
      </c>
      <c r="H1043" s="97" t="str">
        <f ca="1">IF(B1043="","",OFFSET(List1!S$11,tisk!A1042,0))</f>
        <v/>
      </c>
      <c r="I1043" s="95" t="str">
        <f ca="1">IF(B1043="","",OFFSET(List1!T$11,tisk!A1042,0))</f>
        <v/>
      </c>
      <c r="J1043" s="95" t="str">
        <f ca="1">IF(B1043="","",OFFSET(List1!U$11,tisk!A1042,0))</f>
        <v/>
      </c>
      <c r="K1043" s="95" t="str">
        <f ca="1">IF(B1043="","",OFFSET(List1!V$11,tisk!A1042,0))</f>
        <v/>
      </c>
      <c r="L1043" s="95" t="str">
        <f ca="1">IF(B1043="","",OFFSET(List1!W$11,tisk!A1042,0))</f>
        <v/>
      </c>
      <c r="M1043" s="94" t="str">
        <f ca="1">IF(B1043="","",OFFSET(List1!X$11,tisk!A1042,0))</f>
        <v/>
      </c>
    </row>
    <row r="1044" spans="1:13" s="2" customFormat="1" ht="75" customHeight="1" x14ac:dyDescent="0.25">
      <c r="A1044" s="59"/>
      <c r="B1044" s="95"/>
      <c r="C1044" s="3" t="str">
        <f ca="1">IF(B1043="","",CONCATENATE("Okres ",OFFSET(List1!G$11,tisk!A1042,0),"
","Právní forma","
",OFFSET(List1!H$11,tisk!A1042,0),"
","IČO ",OFFSET(List1!I$11,tisk!A1042,0),"
 ","B.Ú. ",OFFSET(List1!J$11,tisk!A1042,0)))</f>
        <v/>
      </c>
      <c r="D1044" s="5" t="str">
        <f ca="1">IF(B1043="","",OFFSET(List1!M$11,tisk!A1042,0))</f>
        <v/>
      </c>
      <c r="E1044" s="96"/>
      <c r="F1044" s="86"/>
      <c r="G1044" s="94"/>
      <c r="H1044" s="97"/>
      <c r="I1044" s="95"/>
      <c r="J1044" s="95"/>
      <c r="K1044" s="95"/>
      <c r="L1044" s="95"/>
      <c r="M1044" s="94"/>
    </row>
    <row r="1045" spans="1:13" s="2" customFormat="1" ht="30" customHeight="1" x14ac:dyDescent="0.25">
      <c r="A1045" s="59">
        <f>ROW()/3-1</f>
        <v>347.33333333333331</v>
      </c>
      <c r="B1045" s="95"/>
      <c r="C1045" s="3" t="str">
        <f ca="1">IF(B1043="","",CONCATENATE("Zástupce","
",OFFSET(List1!K$11,tisk!A1042,0)))</f>
        <v/>
      </c>
      <c r="D1045" s="5" t="str">
        <f ca="1">IF(B1043="","",CONCATENATE("Dotace bude použita na:",OFFSET(List1!N$11,tisk!A1042,0)))</f>
        <v/>
      </c>
      <c r="E1045" s="96"/>
      <c r="F1045" s="88" t="str">
        <f ca="1">IF(B1043="","",OFFSET(List1!Q$11,tisk!A1042,0))</f>
        <v/>
      </c>
      <c r="G1045" s="94"/>
      <c r="H1045" s="97"/>
      <c r="I1045" s="95"/>
      <c r="J1045" s="95"/>
      <c r="K1045" s="95"/>
      <c r="L1045" s="95"/>
      <c r="M1045" s="94"/>
    </row>
    <row r="1046" spans="1:13" s="2" customFormat="1" ht="75" customHeight="1" x14ac:dyDescent="0.25">
      <c r="A1046" s="59"/>
      <c r="B1046" s="95" t="str">
        <f ca="1">IF(OFFSET(List1!B$11,tisk!A1045,0)&gt;0,OFFSET(List1!B$11,tisk!A1045,0),"")</f>
        <v/>
      </c>
      <c r="C1046" s="3" t="str">
        <f ca="1">IF(B1046="","",CONCATENATE(OFFSET(List1!C$11,tisk!A1045,0),"
",OFFSET(List1!D$11,tisk!A1045,0),"
",OFFSET(List1!E$11,tisk!A1045,0),"
",OFFSET(List1!F$11,tisk!A1045,0)))</f>
        <v/>
      </c>
      <c r="D1046" s="87" t="str">
        <f ca="1">IF(B1046="","",OFFSET(List1!L$11,tisk!A1045,0))</f>
        <v/>
      </c>
      <c r="E1046" s="96" t="str">
        <f ca="1">IF(B1046="","",OFFSET(List1!O$11,tisk!A1045,0))</f>
        <v/>
      </c>
      <c r="F1046" s="88" t="str">
        <f ca="1">IF(B1046="","",OFFSET(List1!P$11,tisk!A1045,0))</f>
        <v/>
      </c>
      <c r="G1046" s="94" t="str">
        <f ca="1">IF(B1046="","",OFFSET(List1!R$11,tisk!A1045,0))</f>
        <v/>
      </c>
      <c r="H1046" s="97" t="str">
        <f ca="1">IF(B1046="","",OFFSET(List1!S$11,tisk!A1045,0))</f>
        <v/>
      </c>
      <c r="I1046" s="95" t="str">
        <f ca="1">IF(B1046="","",OFFSET(List1!T$11,tisk!A1045,0))</f>
        <v/>
      </c>
      <c r="J1046" s="95" t="str">
        <f ca="1">IF(B1046="","",OFFSET(List1!U$11,tisk!A1045,0))</f>
        <v/>
      </c>
      <c r="K1046" s="95" t="str">
        <f ca="1">IF(B1046="","",OFFSET(List1!V$11,tisk!A1045,0))</f>
        <v/>
      </c>
      <c r="L1046" s="95" t="str">
        <f ca="1">IF(B1046="","",OFFSET(List1!W$11,tisk!A1045,0))</f>
        <v/>
      </c>
      <c r="M1046" s="94" t="str">
        <f ca="1">IF(B1046="","",OFFSET(List1!X$11,tisk!A1045,0))</f>
        <v/>
      </c>
    </row>
    <row r="1047" spans="1:13" s="2" customFormat="1" ht="75" customHeight="1" x14ac:dyDescent="0.25">
      <c r="A1047" s="59"/>
      <c r="B1047" s="95"/>
      <c r="C1047" s="3" t="str">
        <f ca="1">IF(B1046="","",CONCATENATE("Okres ",OFFSET(List1!G$11,tisk!A1045,0),"
","Právní forma","
",OFFSET(List1!H$11,tisk!A1045,0),"
","IČO ",OFFSET(List1!I$11,tisk!A1045,0),"
 ","B.Ú. ",OFFSET(List1!J$11,tisk!A1045,0)))</f>
        <v/>
      </c>
      <c r="D1047" s="5" t="str">
        <f ca="1">IF(B1046="","",OFFSET(List1!M$11,tisk!A1045,0))</f>
        <v/>
      </c>
      <c r="E1047" s="96"/>
      <c r="F1047" s="86"/>
      <c r="G1047" s="94"/>
      <c r="H1047" s="97"/>
      <c r="I1047" s="95"/>
      <c r="J1047" s="95"/>
      <c r="K1047" s="95"/>
      <c r="L1047" s="95"/>
      <c r="M1047" s="94"/>
    </row>
    <row r="1048" spans="1:13" s="2" customFormat="1" ht="30" customHeight="1" x14ac:dyDescent="0.25">
      <c r="A1048" s="59">
        <f>ROW()/3-1</f>
        <v>348.33333333333331</v>
      </c>
      <c r="B1048" s="95"/>
      <c r="C1048" s="3" t="str">
        <f ca="1">IF(B1046="","",CONCATENATE("Zástupce","
",OFFSET(List1!K$11,tisk!A1045,0)))</f>
        <v/>
      </c>
      <c r="D1048" s="5" t="str">
        <f ca="1">IF(B1046="","",CONCATENATE("Dotace bude použita na:",OFFSET(List1!N$11,tisk!A1045,0)))</f>
        <v/>
      </c>
      <c r="E1048" s="96"/>
      <c r="F1048" s="88" t="str">
        <f ca="1">IF(B1046="","",OFFSET(List1!Q$11,tisk!A1045,0))</f>
        <v/>
      </c>
      <c r="G1048" s="94"/>
      <c r="H1048" s="97"/>
      <c r="I1048" s="95"/>
      <c r="J1048" s="95"/>
      <c r="K1048" s="95"/>
      <c r="L1048" s="95"/>
      <c r="M1048" s="94"/>
    </row>
    <row r="1049" spans="1:13" s="2" customFormat="1" ht="75" customHeight="1" x14ac:dyDescent="0.25">
      <c r="A1049" s="59"/>
      <c r="B1049" s="95" t="str">
        <f ca="1">IF(OFFSET(List1!B$11,tisk!A1048,0)&gt;0,OFFSET(List1!B$11,tisk!A1048,0),"")</f>
        <v/>
      </c>
      <c r="C1049" s="3" t="str">
        <f ca="1">IF(B1049="","",CONCATENATE(OFFSET(List1!C$11,tisk!A1048,0),"
",OFFSET(List1!D$11,tisk!A1048,0),"
",OFFSET(List1!E$11,tisk!A1048,0),"
",OFFSET(List1!F$11,tisk!A1048,0)))</f>
        <v/>
      </c>
      <c r="D1049" s="87" t="str">
        <f ca="1">IF(B1049="","",OFFSET(List1!L$11,tisk!A1048,0))</f>
        <v/>
      </c>
      <c r="E1049" s="96" t="str">
        <f ca="1">IF(B1049="","",OFFSET(List1!O$11,tisk!A1048,0))</f>
        <v/>
      </c>
      <c r="F1049" s="88" t="str">
        <f ca="1">IF(B1049="","",OFFSET(List1!P$11,tisk!A1048,0))</f>
        <v/>
      </c>
      <c r="G1049" s="94" t="str">
        <f ca="1">IF(B1049="","",OFFSET(List1!R$11,tisk!A1048,0))</f>
        <v/>
      </c>
      <c r="H1049" s="97" t="str">
        <f ca="1">IF(B1049="","",OFFSET(List1!S$11,tisk!A1048,0))</f>
        <v/>
      </c>
      <c r="I1049" s="95" t="str">
        <f ca="1">IF(B1049="","",OFFSET(List1!T$11,tisk!A1048,0))</f>
        <v/>
      </c>
      <c r="J1049" s="95" t="str">
        <f ca="1">IF(B1049="","",OFFSET(List1!U$11,tisk!A1048,0))</f>
        <v/>
      </c>
      <c r="K1049" s="95" t="str">
        <f ca="1">IF(B1049="","",OFFSET(List1!V$11,tisk!A1048,0))</f>
        <v/>
      </c>
      <c r="L1049" s="95" t="str">
        <f ca="1">IF(B1049="","",OFFSET(List1!W$11,tisk!A1048,0))</f>
        <v/>
      </c>
      <c r="M1049" s="94" t="str">
        <f ca="1">IF(B1049="","",OFFSET(List1!X$11,tisk!A1048,0))</f>
        <v/>
      </c>
    </row>
    <row r="1050" spans="1:13" s="2" customFormat="1" ht="75" customHeight="1" x14ac:dyDescent="0.25">
      <c r="A1050" s="59"/>
      <c r="B1050" s="95"/>
      <c r="C1050" s="3" t="str">
        <f ca="1">IF(B1049="","",CONCATENATE("Okres ",OFFSET(List1!G$11,tisk!A1048,0),"
","Právní forma","
",OFFSET(List1!H$11,tisk!A1048,0),"
","IČO ",OFFSET(List1!I$11,tisk!A1048,0),"
 ","B.Ú. ",OFFSET(List1!J$11,tisk!A1048,0)))</f>
        <v/>
      </c>
      <c r="D1050" s="5" t="str">
        <f ca="1">IF(B1049="","",OFFSET(List1!M$11,tisk!A1048,0))</f>
        <v/>
      </c>
      <c r="E1050" s="96"/>
      <c r="F1050" s="86"/>
      <c r="G1050" s="94"/>
      <c r="H1050" s="97"/>
      <c r="I1050" s="95"/>
      <c r="J1050" s="95"/>
      <c r="K1050" s="95"/>
      <c r="L1050" s="95"/>
      <c r="M1050" s="94"/>
    </row>
    <row r="1051" spans="1:13" s="2" customFormat="1" ht="30" customHeight="1" x14ac:dyDescent="0.25">
      <c r="A1051" s="59">
        <f>ROW()/3-1</f>
        <v>349.33333333333331</v>
      </c>
      <c r="B1051" s="95"/>
      <c r="C1051" s="3" t="str">
        <f ca="1">IF(B1049="","",CONCATENATE("Zástupce","
",OFFSET(List1!K$11,tisk!A1048,0)))</f>
        <v/>
      </c>
      <c r="D1051" s="5" t="str">
        <f ca="1">IF(B1049="","",CONCATENATE("Dotace bude použita na:",OFFSET(List1!N$11,tisk!A1048,0)))</f>
        <v/>
      </c>
      <c r="E1051" s="96"/>
      <c r="F1051" s="88" t="str">
        <f ca="1">IF(B1049="","",OFFSET(List1!Q$11,tisk!A1048,0))</f>
        <v/>
      </c>
      <c r="G1051" s="94"/>
      <c r="H1051" s="97"/>
      <c r="I1051" s="95"/>
      <c r="J1051" s="95"/>
      <c r="K1051" s="95"/>
      <c r="L1051" s="95"/>
      <c r="M1051" s="94"/>
    </row>
    <row r="1052" spans="1:13" s="2" customFormat="1" ht="75" customHeight="1" x14ac:dyDescent="0.25">
      <c r="A1052" s="59"/>
      <c r="B1052" s="95" t="str">
        <f ca="1">IF(OFFSET(List1!B$11,tisk!A1051,0)&gt;0,OFFSET(List1!B$11,tisk!A1051,0),"")</f>
        <v/>
      </c>
      <c r="C1052" s="3" t="str">
        <f ca="1">IF(B1052="","",CONCATENATE(OFFSET(List1!C$11,tisk!A1051,0),"
",OFFSET(List1!D$11,tisk!A1051,0),"
",OFFSET(List1!E$11,tisk!A1051,0),"
",OFFSET(List1!F$11,tisk!A1051,0)))</f>
        <v/>
      </c>
      <c r="D1052" s="87" t="str">
        <f ca="1">IF(B1052="","",OFFSET(List1!L$11,tisk!A1051,0))</f>
        <v/>
      </c>
      <c r="E1052" s="96" t="str">
        <f ca="1">IF(B1052="","",OFFSET(List1!O$11,tisk!A1051,0))</f>
        <v/>
      </c>
      <c r="F1052" s="88" t="str">
        <f ca="1">IF(B1052="","",OFFSET(List1!P$11,tisk!A1051,0))</f>
        <v/>
      </c>
      <c r="G1052" s="94" t="str">
        <f ca="1">IF(B1052="","",OFFSET(List1!R$11,tisk!A1051,0))</f>
        <v/>
      </c>
      <c r="H1052" s="97" t="str">
        <f ca="1">IF(B1052="","",OFFSET(List1!S$11,tisk!A1051,0))</f>
        <v/>
      </c>
      <c r="I1052" s="95" t="str">
        <f ca="1">IF(B1052="","",OFFSET(List1!T$11,tisk!A1051,0))</f>
        <v/>
      </c>
      <c r="J1052" s="95" t="str">
        <f ca="1">IF(B1052="","",OFFSET(List1!U$11,tisk!A1051,0))</f>
        <v/>
      </c>
      <c r="K1052" s="95" t="str">
        <f ca="1">IF(B1052="","",OFFSET(List1!V$11,tisk!A1051,0))</f>
        <v/>
      </c>
      <c r="L1052" s="95" t="str">
        <f ca="1">IF(B1052="","",OFFSET(List1!W$11,tisk!A1051,0))</f>
        <v/>
      </c>
      <c r="M1052" s="94" t="str">
        <f ca="1">IF(B1052="","",OFFSET(List1!X$11,tisk!A1051,0))</f>
        <v/>
      </c>
    </row>
    <row r="1053" spans="1:13" s="2" customFormat="1" ht="75" customHeight="1" x14ac:dyDescent="0.25">
      <c r="A1053" s="59"/>
      <c r="B1053" s="95"/>
      <c r="C1053" s="3" t="str">
        <f ca="1">IF(B1052="","",CONCATENATE("Okres ",OFFSET(List1!G$11,tisk!A1051,0),"
","Právní forma","
",OFFSET(List1!H$11,tisk!A1051,0),"
","IČO ",OFFSET(List1!I$11,tisk!A1051,0),"
 ","B.Ú. ",OFFSET(List1!J$11,tisk!A1051,0)))</f>
        <v/>
      </c>
      <c r="D1053" s="5" t="str">
        <f ca="1">IF(B1052="","",OFFSET(List1!M$11,tisk!A1051,0))</f>
        <v/>
      </c>
      <c r="E1053" s="96"/>
      <c r="F1053" s="86"/>
      <c r="G1053" s="94"/>
      <c r="H1053" s="97"/>
      <c r="I1053" s="95"/>
      <c r="J1053" s="95"/>
      <c r="K1053" s="95"/>
      <c r="L1053" s="95"/>
      <c r="M1053" s="94"/>
    </row>
    <row r="1054" spans="1:13" s="2" customFormat="1" ht="30" customHeight="1" x14ac:dyDescent="0.25">
      <c r="A1054" s="59">
        <f>ROW()/3-1</f>
        <v>350.33333333333331</v>
      </c>
      <c r="B1054" s="95"/>
      <c r="C1054" s="3" t="str">
        <f ca="1">IF(B1052="","",CONCATENATE("Zástupce","
",OFFSET(List1!K$11,tisk!A1051,0)))</f>
        <v/>
      </c>
      <c r="D1054" s="5" t="str">
        <f ca="1">IF(B1052="","",CONCATENATE("Dotace bude použita na:",OFFSET(List1!N$11,tisk!A1051,0)))</f>
        <v/>
      </c>
      <c r="E1054" s="96"/>
      <c r="F1054" s="88" t="str">
        <f ca="1">IF(B1052="","",OFFSET(List1!Q$11,tisk!A1051,0))</f>
        <v/>
      </c>
      <c r="G1054" s="94"/>
      <c r="H1054" s="97"/>
      <c r="I1054" s="95"/>
      <c r="J1054" s="95"/>
      <c r="K1054" s="95"/>
      <c r="L1054" s="95"/>
      <c r="M1054" s="94"/>
    </row>
    <row r="1055" spans="1:13" s="2" customFormat="1" ht="75" customHeight="1" x14ac:dyDescent="0.25">
      <c r="A1055" s="59"/>
      <c r="B1055" s="95" t="str">
        <f ca="1">IF(OFFSET(List1!B$11,tisk!A1054,0)&gt;0,OFFSET(List1!B$11,tisk!A1054,0),"")</f>
        <v/>
      </c>
      <c r="C1055" s="3" t="str">
        <f ca="1">IF(B1055="","",CONCATENATE(OFFSET(List1!C$11,tisk!A1054,0),"
",OFFSET(List1!D$11,tisk!A1054,0),"
",OFFSET(List1!E$11,tisk!A1054,0),"
",OFFSET(List1!F$11,tisk!A1054,0)))</f>
        <v/>
      </c>
      <c r="D1055" s="87" t="str">
        <f ca="1">IF(B1055="","",OFFSET(List1!L$11,tisk!A1054,0))</f>
        <v/>
      </c>
      <c r="E1055" s="96" t="str">
        <f ca="1">IF(B1055="","",OFFSET(List1!O$11,tisk!A1054,0))</f>
        <v/>
      </c>
      <c r="F1055" s="88" t="str">
        <f ca="1">IF(B1055="","",OFFSET(List1!P$11,tisk!A1054,0))</f>
        <v/>
      </c>
      <c r="G1055" s="94" t="str">
        <f ca="1">IF(B1055="","",OFFSET(List1!R$11,tisk!A1054,0))</f>
        <v/>
      </c>
      <c r="H1055" s="97" t="str">
        <f ca="1">IF(B1055="","",OFFSET(List1!S$11,tisk!A1054,0))</f>
        <v/>
      </c>
      <c r="I1055" s="95" t="str">
        <f ca="1">IF(B1055="","",OFFSET(List1!T$11,tisk!A1054,0))</f>
        <v/>
      </c>
      <c r="J1055" s="95" t="str">
        <f ca="1">IF(B1055="","",OFFSET(List1!U$11,tisk!A1054,0))</f>
        <v/>
      </c>
      <c r="K1055" s="95" t="str">
        <f ca="1">IF(B1055="","",OFFSET(List1!V$11,tisk!A1054,0))</f>
        <v/>
      </c>
      <c r="L1055" s="95" t="str">
        <f ca="1">IF(B1055="","",OFFSET(List1!W$11,tisk!A1054,0))</f>
        <v/>
      </c>
      <c r="M1055" s="94" t="str">
        <f ca="1">IF(B1055="","",OFFSET(List1!X$11,tisk!A1054,0))</f>
        <v/>
      </c>
    </row>
    <row r="1056" spans="1:13" s="2" customFormat="1" ht="75" customHeight="1" x14ac:dyDescent="0.25">
      <c r="A1056" s="59"/>
      <c r="B1056" s="95"/>
      <c r="C1056" s="3" t="str">
        <f ca="1">IF(B1055="","",CONCATENATE("Okres ",OFFSET(List1!G$11,tisk!A1054,0),"
","Právní forma","
",OFFSET(List1!H$11,tisk!A1054,0),"
","IČO ",OFFSET(List1!I$11,tisk!A1054,0),"
 ","B.Ú. ",OFFSET(List1!J$11,tisk!A1054,0)))</f>
        <v/>
      </c>
      <c r="D1056" s="5" t="str">
        <f ca="1">IF(B1055="","",OFFSET(List1!M$11,tisk!A1054,0))</f>
        <v/>
      </c>
      <c r="E1056" s="96"/>
      <c r="F1056" s="86"/>
      <c r="G1056" s="94"/>
      <c r="H1056" s="97"/>
      <c r="I1056" s="95"/>
      <c r="J1056" s="95"/>
      <c r="K1056" s="95"/>
      <c r="L1056" s="95"/>
      <c r="M1056" s="94"/>
    </row>
    <row r="1057" spans="1:13" s="2" customFormat="1" ht="30" customHeight="1" x14ac:dyDescent="0.25">
      <c r="A1057" s="59">
        <f>ROW()/3-1</f>
        <v>351.33333333333331</v>
      </c>
      <c r="B1057" s="95"/>
      <c r="C1057" s="3" t="str">
        <f ca="1">IF(B1055="","",CONCATENATE("Zástupce","
",OFFSET(List1!K$11,tisk!A1054,0)))</f>
        <v/>
      </c>
      <c r="D1057" s="5" t="str">
        <f ca="1">IF(B1055="","",CONCATENATE("Dotace bude použita na:",OFFSET(List1!N$11,tisk!A1054,0)))</f>
        <v/>
      </c>
      <c r="E1057" s="96"/>
      <c r="F1057" s="88" t="str">
        <f ca="1">IF(B1055="","",OFFSET(List1!Q$11,tisk!A1054,0))</f>
        <v/>
      </c>
      <c r="G1057" s="94"/>
      <c r="H1057" s="97"/>
      <c r="I1057" s="95"/>
      <c r="J1057" s="95"/>
      <c r="K1057" s="95"/>
      <c r="L1057" s="95"/>
      <c r="M1057" s="94"/>
    </row>
    <row r="1058" spans="1:13" s="2" customFormat="1" ht="75" customHeight="1" x14ac:dyDescent="0.25">
      <c r="A1058" s="59"/>
      <c r="B1058" s="95" t="str">
        <f ca="1">IF(OFFSET(List1!B$11,tisk!A1057,0)&gt;0,OFFSET(List1!B$11,tisk!A1057,0),"")</f>
        <v/>
      </c>
      <c r="C1058" s="3" t="str">
        <f ca="1">IF(B1058="","",CONCATENATE(OFFSET(List1!C$11,tisk!A1057,0),"
",OFFSET(List1!D$11,tisk!A1057,0),"
",OFFSET(List1!E$11,tisk!A1057,0),"
",OFFSET(List1!F$11,tisk!A1057,0)))</f>
        <v/>
      </c>
      <c r="D1058" s="87" t="str">
        <f ca="1">IF(B1058="","",OFFSET(List1!L$11,tisk!A1057,0))</f>
        <v/>
      </c>
      <c r="E1058" s="96" t="str">
        <f ca="1">IF(B1058="","",OFFSET(List1!O$11,tisk!A1057,0))</f>
        <v/>
      </c>
      <c r="F1058" s="88" t="str">
        <f ca="1">IF(B1058="","",OFFSET(List1!P$11,tisk!A1057,0))</f>
        <v/>
      </c>
      <c r="G1058" s="94" t="str">
        <f ca="1">IF(B1058="","",OFFSET(List1!R$11,tisk!A1057,0))</f>
        <v/>
      </c>
      <c r="H1058" s="97" t="str">
        <f ca="1">IF(B1058="","",OFFSET(List1!S$11,tisk!A1057,0))</f>
        <v/>
      </c>
      <c r="I1058" s="95" t="str">
        <f ca="1">IF(B1058="","",OFFSET(List1!T$11,tisk!A1057,0))</f>
        <v/>
      </c>
      <c r="J1058" s="95" t="str">
        <f ca="1">IF(B1058="","",OFFSET(List1!U$11,tisk!A1057,0))</f>
        <v/>
      </c>
      <c r="K1058" s="95" t="str">
        <f ca="1">IF(B1058="","",OFFSET(List1!V$11,tisk!A1057,0))</f>
        <v/>
      </c>
      <c r="L1058" s="95" t="str">
        <f ca="1">IF(B1058="","",OFFSET(List1!W$11,tisk!A1057,0))</f>
        <v/>
      </c>
      <c r="M1058" s="94" t="str">
        <f ca="1">IF(B1058="","",OFFSET(List1!X$11,tisk!A1057,0))</f>
        <v/>
      </c>
    </row>
    <row r="1059" spans="1:13" s="2" customFormat="1" ht="75" customHeight="1" x14ac:dyDescent="0.25">
      <c r="A1059" s="59"/>
      <c r="B1059" s="95"/>
      <c r="C1059" s="3" t="str">
        <f ca="1">IF(B1058="","",CONCATENATE("Okres ",OFFSET(List1!G$11,tisk!A1057,0),"
","Právní forma","
",OFFSET(List1!H$11,tisk!A1057,0),"
","IČO ",OFFSET(List1!I$11,tisk!A1057,0),"
 ","B.Ú. ",OFFSET(List1!J$11,tisk!A1057,0)))</f>
        <v/>
      </c>
      <c r="D1059" s="5" t="str">
        <f ca="1">IF(B1058="","",OFFSET(List1!M$11,tisk!A1057,0))</f>
        <v/>
      </c>
      <c r="E1059" s="96"/>
      <c r="F1059" s="86"/>
      <c r="G1059" s="94"/>
      <c r="H1059" s="97"/>
      <c r="I1059" s="95"/>
      <c r="J1059" s="95"/>
      <c r="K1059" s="95"/>
      <c r="L1059" s="95"/>
      <c r="M1059" s="94"/>
    </row>
    <row r="1060" spans="1:13" s="2" customFormat="1" ht="30" customHeight="1" x14ac:dyDescent="0.25">
      <c r="A1060" s="59">
        <f>ROW()/3-1</f>
        <v>352.33333333333331</v>
      </c>
      <c r="B1060" s="95"/>
      <c r="C1060" s="3" t="str">
        <f ca="1">IF(B1058="","",CONCATENATE("Zástupce","
",OFFSET(List1!K$11,tisk!A1057,0)))</f>
        <v/>
      </c>
      <c r="D1060" s="5" t="str">
        <f ca="1">IF(B1058="","",CONCATENATE("Dotace bude použita na:",OFFSET(List1!N$11,tisk!A1057,0)))</f>
        <v/>
      </c>
      <c r="E1060" s="96"/>
      <c r="F1060" s="88" t="str">
        <f ca="1">IF(B1058="","",OFFSET(List1!Q$11,tisk!A1057,0))</f>
        <v/>
      </c>
      <c r="G1060" s="94"/>
      <c r="H1060" s="97"/>
      <c r="I1060" s="95"/>
      <c r="J1060" s="95"/>
      <c r="K1060" s="95"/>
      <c r="L1060" s="95"/>
      <c r="M1060" s="94"/>
    </row>
    <row r="1061" spans="1:13" s="2" customFormat="1" ht="75" customHeight="1" x14ac:dyDescent="0.25">
      <c r="A1061" s="59"/>
      <c r="B1061" s="95" t="str">
        <f ca="1">IF(OFFSET(List1!B$11,tisk!A1060,0)&gt;0,OFFSET(List1!B$11,tisk!A1060,0),"")</f>
        <v/>
      </c>
      <c r="C1061" s="3" t="str">
        <f ca="1">IF(B1061="","",CONCATENATE(OFFSET(List1!C$11,tisk!A1060,0),"
",OFFSET(List1!D$11,tisk!A1060,0),"
",OFFSET(List1!E$11,tisk!A1060,0),"
",OFFSET(List1!F$11,tisk!A1060,0)))</f>
        <v/>
      </c>
      <c r="D1061" s="87" t="str">
        <f ca="1">IF(B1061="","",OFFSET(List1!L$11,tisk!A1060,0))</f>
        <v/>
      </c>
      <c r="E1061" s="96" t="str">
        <f ca="1">IF(B1061="","",OFFSET(List1!O$11,tisk!A1060,0))</f>
        <v/>
      </c>
      <c r="F1061" s="88" t="str">
        <f ca="1">IF(B1061="","",OFFSET(List1!P$11,tisk!A1060,0))</f>
        <v/>
      </c>
      <c r="G1061" s="94" t="str">
        <f ca="1">IF(B1061="","",OFFSET(List1!R$11,tisk!A1060,0))</f>
        <v/>
      </c>
      <c r="H1061" s="97" t="str">
        <f ca="1">IF(B1061="","",OFFSET(List1!S$11,tisk!A1060,0))</f>
        <v/>
      </c>
      <c r="I1061" s="95" t="str">
        <f ca="1">IF(B1061="","",OFFSET(List1!T$11,tisk!A1060,0))</f>
        <v/>
      </c>
      <c r="J1061" s="95" t="str">
        <f ca="1">IF(B1061="","",OFFSET(List1!U$11,tisk!A1060,0))</f>
        <v/>
      </c>
      <c r="K1061" s="95" t="str">
        <f ca="1">IF(B1061="","",OFFSET(List1!V$11,tisk!A1060,0))</f>
        <v/>
      </c>
      <c r="L1061" s="95" t="str">
        <f ca="1">IF(B1061="","",OFFSET(List1!W$11,tisk!A1060,0))</f>
        <v/>
      </c>
      <c r="M1061" s="94" t="str">
        <f ca="1">IF(B1061="","",OFFSET(List1!X$11,tisk!A1060,0))</f>
        <v/>
      </c>
    </row>
    <row r="1062" spans="1:13" s="2" customFormat="1" ht="75" customHeight="1" x14ac:dyDescent="0.25">
      <c r="A1062" s="59"/>
      <c r="B1062" s="95"/>
      <c r="C1062" s="3" t="str">
        <f ca="1">IF(B1061="","",CONCATENATE("Okres ",OFFSET(List1!G$11,tisk!A1060,0),"
","Právní forma","
",OFFSET(List1!H$11,tisk!A1060,0),"
","IČO ",OFFSET(List1!I$11,tisk!A1060,0),"
 ","B.Ú. ",OFFSET(List1!J$11,tisk!A1060,0)))</f>
        <v/>
      </c>
      <c r="D1062" s="5" t="str">
        <f ca="1">IF(B1061="","",OFFSET(List1!M$11,tisk!A1060,0))</f>
        <v/>
      </c>
      <c r="E1062" s="96"/>
      <c r="F1062" s="86"/>
      <c r="G1062" s="94"/>
      <c r="H1062" s="97"/>
      <c r="I1062" s="95"/>
      <c r="J1062" s="95"/>
      <c r="K1062" s="95"/>
      <c r="L1062" s="95"/>
      <c r="M1062" s="94"/>
    </row>
    <row r="1063" spans="1:13" s="2" customFormat="1" ht="30" customHeight="1" x14ac:dyDescent="0.25">
      <c r="A1063" s="59">
        <f>ROW()/3-1</f>
        <v>353.33333333333331</v>
      </c>
      <c r="B1063" s="95"/>
      <c r="C1063" s="3" t="str">
        <f ca="1">IF(B1061="","",CONCATENATE("Zástupce","
",OFFSET(List1!K$11,tisk!A1060,0)))</f>
        <v/>
      </c>
      <c r="D1063" s="5" t="str">
        <f ca="1">IF(B1061="","",CONCATENATE("Dotace bude použita na:",OFFSET(List1!N$11,tisk!A1060,0)))</f>
        <v/>
      </c>
      <c r="E1063" s="96"/>
      <c r="F1063" s="88" t="str">
        <f ca="1">IF(B1061="","",OFFSET(List1!Q$11,tisk!A1060,0))</f>
        <v/>
      </c>
      <c r="G1063" s="94"/>
      <c r="H1063" s="97"/>
      <c r="I1063" s="95"/>
      <c r="J1063" s="95"/>
      <c r="K1063" s="95"/>
      <c r="L1063" s="95"/>
      <c r="M1063" s="94"/>
    </row>
    <row r="1064" spans="1:13" s="2" customFormat="1" ht="75" customHeight="1" x14ac:dyDescent="0.25">
      <c r="A1064" s="59"/>
      <c r="B1064" s="95" t="str">
        <f ca="1">IF(OFFSET(List1!B$11,tisk!A1063,0)&gt;0,OFFSET(List1!B$11,tisk!A1063,0),"")</f>
        <v/>
      </c>
      <c r="C1064" s="3" t="str">
        <f ca="1">IF(B1064="","",CONCATENATE(OFFSET(List1!C$11,tisk!A1063,0),"
",OFFSET(List1!D$11,tisk!A1063,0),"
",OFFSET(List1!E$11,tisk!A1063,0),"
",OFFSET(List1!F$11,tisk!A1063,0)))</f>
        <v/>
      </c>
      <c r="D1064" s="87" t="str">
        <f ca="1">IF(B1064="","",OFFSET(List1!L$11,tisk!A1063,0))</f>
        <v/>
      </c>
      <c r="E1064" s="96" t="str">
        <f ca="1">IF(B1064="","",OFFSET(List1!O$11,tisk!A1063,0))</f>
        <v/>
      </c>
      <c r="F1064" s="88" t="str">
        <f ca="1">IF(B1064="","",OFFSET(List1!P$11,tisk!A1063,0))</f>
        <v/>
      </c>
      <c r="G1064" s="94" t="str">
        <f ca="1">IF(B1064="","",OFFSET(List1!R$11,tisk!A1063,0))</f>
        <v/>
      </c>
      <c r="H1064" s="97" t="str">
        <f ca="1">IF(B1064="","",OFFSET(List1!S$11,tisk!A1063,0))</f>
        <v/>
      </c>
      <c r="I1064" s="95" t="str">
        <f ca="1">IF(B1064="","",OFFSET(List1!T$11,tisk!A1063,0))</f>
        <v/>
      </c>
      <c r="J1064" s="95" t="str">
        <f ca="1">IF(B1064="","",OFFSET(List1!U$11,tisk!A1063,0))</f>
        <v/>
      </c>
      <c r="K1064" s="95" t="str">
        <f ca="1">IF(B1064="","",OFFSET(List1!V$11,tisk!A1063,0))</f>
        <v/>
      </c>
      <c r="L1064" s="95" t="str">
        <f ca="1">IF(B1064="","",OFFSET(List1!W$11,tisk!A1063,0))</f>
        <v/>
      </c>
      <c r="M1064" s="94" t="str">
        <f ca="1">IF(B1064="","",OFFSET(List1!X$11,tisk!A1063,0))</f>
        <v/>
      </c>
    </row>
    <row r="1065" spans="1:13" s="2" customFormat="1" ht="75" customHeight="1" x14ac:dyDescent="0.25">
      <c r="A1065" s="59"/>
      <c r="B1065" s="95"/>
      <c r="C1065" s="3" t="str">
        <f ca="1">IF(B1064="","",CONCATENATE("Okres ",OFFSET(List1!G$11,tisk!A1063,0),"
","Právní forma","
",OFFSET(List1!H$11,tisk!A1063,0),"
","IČO ",OFFSET(List1!I$11,tisk!A1063,0),"
 ","B.Ú. ",OFFSET(List1!J$11,tisk!A1063,0)))</f>
        <v/>
      </c>
      <c r="D1065" s="5" t="str">
        <f ca="1">IF(B1064="","",OFFSET(List1!M$11,tisk!A1063,0))</f>
        <v/>
      </c>
      <c r="E1065" s="96"/>
      <c r="F1065" s="86"/>
      <c r="G1065" s="94"/>
      <c r="H1065" s="97"/>
      <c r="I1065" s="95"/>
      <c r="J1065" s="95"/>
      <c r="K1065" s="95"/>
      <c r="L1065" s="95"/>
      <c r="M1065" s="94"/>
    </row>
    <row r="1066" spans="1:13" s="2" customFormat="1" ht="30" customHeight="1" x14ac:dyDescent="0.25">
      <c r="A1066" s="59">
        <f>ROW()/3-1</f>
        <v>354.33333333333331</v>
      </c>
      <c r="B1066" s="95"/>
      <c r="C1066" s="3" t="str">
        <f ca="1">IF(B1064="","",CONCATENATE("Zástupce","
",OFFSET(List1!K$11,tisk!A1063,0)))</f>
        <v/>
      </c>
      <c r="D1066" s="5" t="str">
        <f ca="1">IF(B1064="","",CONCATENATE("Dotace bude použita na:",OFFSET(List1!N$11,tisk!A1063,0)))</f>
        <v/>
      </c>
      <c r="E1066" s="96"/>
      <c r="F1066" s="88" t="str">
        <f ca="1">IF(B1064="","",OFFSET(List1!Q$11,tisk!A1063,0))</f>
        <v/>
      </c>
      <c r="G1066" s="94"/>
      <c r="H1066" s="97"/>
      <c r="I1066" s="95"/>
      <c r="J1066" s="95"/>
      <c r="K1066" s="95"/>
      <c r="L1066" s="95"/>
      <c r="M1066" s="94"/>
    </row>
    <row r="1067" spans="1:13" s="2" customFormat="1" ht="75" customHeight="1" x14ac:dyDescent="0.25">
      <c r="A1067" s="59"/>
      <c r="B1067" s="95" t="str">
        <f ca="1">IF(OFFSET(List1!B$11,tisk!A1066,0)&gt;0,OFFSET(List1!B$11,tisk!A1066,0),"")</f>
        <v/>
      </c>
      <c r="C1067" s="3" t="str">
        <f ca="1">IF(B1067="","",CONCATENATE(OFFSET(List1!C$11,tisk!A1066,0),"
",OFFSET(List1!D$11,tisk!A1066,0),"
",OFFSET(List1!E$11,tisk!A1066,0),"
",OFFSET(List1!F$11,tisk!A1066,0)))</f>
        <v/>
      </c>
      <c r="D1067" s="87" t="str">
        <f ca="1">IF(B1067="","",OFFSET(List1!L$11,tisk!A1066,0))</f>
        <v/>
      </c>
      <c r="E1067" s="96" t="str">
        <f ca="1">IF(B1067="","",OFFSET(List1!O$11,tisk!A1066,0))</f>
        <v/>
      </c>
      <c r="F1067" s="88" t="str">
        <f ca="1">IF(B1067="","",OFFSET(List1!P$11,tisk!A1066,0))</f>
        <v/>
      </c>
      <c r="G1067" s="94" t="str">
        <f ca="1">IF(B1067="","",OFFSET(List1!R$11,tisk!A1066,0))</f>
        <v/>
      </c>
      <c r="H1067" s="97" t="str">
        <f ca="1">IF(B1067="","",OFFSET(List1!S$11,tisk!A1066,0))</f>
        <v/>
      </c>
      <c r="I1067" s="95" t="str">
        <f ca="1">IF(B1067="","",OFFSET(List1!T$11,tisk!A1066,0))</f>
        <v/>
      </c>
      <c r="J1067" s="95" t="str">
        <f ca="1">IF(B1067="","",OFFSET(List1!U$11,tisk!A1066,0))</f>
        <v/>
      </c>
      <c r="K1067" s="95" t="str">
        <f ca="1">IF(B1067="","",OFFSET(List1!V$11,tisk!A1066,0))</f>
        <v/>
      </c>
      <c r="L1067" s="95" t="str">
        <f ca="1">IF(B1067="","",OFFSET(List1!W$11,tisk!A1066,0))</f>
        <v/>
      </c>
      <c r="M1067" s="94" t="str">
        <f ca="1">IF(B1067="","",OFFSET(List1!X$11,tisk!A1066,0))</f>
        <v/>
      </c>
    </row>
    <row r="1068" spans="1:13" s="2" customFormat="1" ht="75" customHeight="1" x14ac:dyDescent="0.25">
      <c r="A1068" s="59"/>
      <c r="B1068" s="95"/>
      <c r="C1068" s="3" t="str">
        <f ca="1">IF(B1067="","",CONCATENATE("Okres ",OFFSET(List1!G$11,tisk!A1066,0),"
","Právní forma","
",OFFSET(List1!H$11,tisk!A1066,0),"
","IČO ",OFFSET(List1!I$11,tisk!A1066,0),"
 ","B.Ú. ",OFFSET(List1!J$11,tisk!A1066,0)))</f>
        <v/>
      </c>
      <c r="D1068" s="5" t="str">
        <f ca="1">IF(B1067="","",OFFSET(List1!M$11,tisk!A1066,0))</f>
        <v/>
      </c>
      <c r="E1068" s="96"/>
      <c r="F1068" s="86"/>
      <c r="G1068" s="94"/>
      <c r="H1068" s="97"/>
      <c r="I1068" s="95"/>
      <c r="J1068" s="95"/>
      <c r="K1068" s="95"/>
      <c r="L1068" s="95"/>
      <c r="M1068" s="94"/>
    </row>
    <row r="1069" spans="1:13" s="2" customFormat="1" ht="30" customHeight="1" x14ac:dyDescent="0.25">
      <c r="A1069" s="59">
        <f>ROW()/3-1</f>
        <v>355.33333333333331</v>
      </c>
      <c r="B1069" s="95"/>
      <c r="C1069" s="3" t="str">
        <f ca="1">IF(B1067="","",CONCATENATE("Zástupce","
",OFFSET(List1!K$11,tisk!A1066,0)))</f>
        <v/>
      </c>
      <c r="D1069" s="5" t="str">
        <f ca="1">IF(B1067="","",CONCATENATE("Dotace bude použita na:",OFFSET(List1!N$11,tisk!A1066,0)))</f>
        <v/>
      </c>
      <c r="E1069" s="96"/>
      <c r="F1069" s="88" t="str">
        <f ca="1">IF(B1067="","",OFFSET(List1!Q$11,tisk!A1066,0))</f>
        <v/>
      </c>
      <c r="G1069" s="94"/>
      <c r="H1069" s="97"/>
      <c r="I1069" s="95"/>
      <c r="J1069" s="95"/>
      <c r="K1069" s="95"/>
      <c r="L1069" s="95"/>
      <c r="M1069" s="94"/>
    </row>
    <row r="1070" spans="1:13" s="2" customFormat="1" ht="75" customHeight="1" x14ac:dyDescent="0.25">
      <c r="A1070" s="59"/>
      <c r="B1070" s="95" t="str">
        <f ca="1">IF(OFFSET(List1!B$11,tisk!A1069,0)&gt;0,OFFSET(List1!B$11,tisk!A1069,0),"")</f>
        <v/>
      </c>
      <c r="C1070" s="3" t="str">
        <f ca="1">IF(B1070="","",CONCATENATE(OFFSET(List1!C$11,tisk!A1069,0),"
",OFFSET(List1!D$11,tisk!A1069,0),"
",OFFSET(List1!E$11,tisk!A1069,0),"
",OFFSET(List1!F$11,tisk!A1069,0)))</f>
        <v/>
      </c>
      <c r="D1070" s="87" t="str">
        <f ca="1">IF(B1070="","",OFFSET(List1!L$11,tisk!A1069,0))</f>
        <v/>
      </c>
      <c r="E1070" s="96" t="str">
        <f ca="1">IF(B1070="","",OFFSET(List1!O$11,tisk!A1069,0))</f>
        <v/>
      </c>
      <c r="F1070" s="88" t="str">
        <f ca="1">IF(B1070="","",OFFSET(List1!P$11,tisk!A1069,0))</f>
        <v/>
      </c>
      <c r="G1070" s="94" t="str">
        <f ca="1">IF(B1070="","",OFFSET(List1!R$11,tisk!A1069,0))</f>
        <v/>
      </c>
      <c r="H1070" s="97" t="str">
        <f ca="1">IF(B1070="","",OFFSET(List1!S$11,tisk!A1069,0))</f>
        <v/>
      </c>
      <c r="I1070" s="95" t="str">
        <f ca="1">IF(B1070="","",OFFSET(List1!T$11,tisk!A1069,0))</f>
        <v/>
      </c>
      <c r="J1070" s="95" t="str">
        <f ca="1">IF(B1070="","",OFFSET(List1!U$11,tisk!A1069,0))</f>
        <v/>
      </c>
      <c r="K1070" s="95" t="str">
        <f ca="1">IF(B1070="","",OFFSET(List1!V$11,tisk!A1069,0))</f>
        <v/>
      </c>
      <c r="L1070" s="95" t="str">
        <f ca="1">IF(B1070="","",OFFSET(List1!W$11,tisk!A1069,0))</f>
        <v/>
      </c>
      <c r="M1070" s="94" t="str">
        <f ca="1">IF(B1070="","",OFFSET(List1!X$11,tisk!A1069,0))</f>
        <v/>
      </c>
    </row>
    <row r="1071" spans="1:13" s="2" customFormat="1" ht="75" customHeight="1" x14ac:dyDescent="0.25">
      <c r="A1071" s="59"/>
      <c r="B1071" s="95"/>
      <c r="C1071" s="3" t="str">
        <f ca="1">IF(B1070="","",CONCATENATE("Okres ",OFFSET(List1!G$11,tisk!A1069,0),"
","Právní forma","
",OFFSET(List1!H$11,tisk!A1069,0),"
","IČO ",OFFSET(List1!I$11,tisk!A1069,0),"
 ","B.Ú. ",OFFSET(List1!J$11,tisk!A1069,0)))</f>
        <v/>
      </c>
      <c r="D1071" s="5" t="str">
        <f ca="1">IF(B1070="","",OFFSET(List1!M$11,tisk!A1069,0))</f>
        <v/>
      </c>
      <c r="E1071" s="96"/>
      <c r="F1071" s="86"/>
      <c r="G1071" s="94"/>
      <c r="H1071" s="97"/>
      <c r="I1071" s="95"/>
      <c r="J1071" s="95"/>
      <c r="K1071" s="95"/>
      <c r="L1071" s="95"/>
      <c r="M1071" s="94"/>
    </row>
    <row r="1072" spans="1:13" s="2" customFormat="1" ht="30" customHeight="1" x14ac:dyDescent="0.25">
      <c r="A1072" s="59">
        <f>ROW()/3-1</f>
        <v>356.33333333333331</v>
      </c>
      <c r="B1072" s="95"/>
      <c r="C1072" s="3" t="str">
        <f ca="1">IF(B1070="","",CONCATENATE("Zástupce","
",OFFSET(List1!K$11,tisk!A1069,0)))</f>
        <v/>
      </c>
      <c r="D1072" s="5" t="str">
        <f ca="1">IF(B1070="","",CONCATENATE("Dotace bude použita na:",OFFSET(List1!N$11,tisk!A1069,0)))</f>
        <v/>
      </c>
      <c r="E1072" s="96"/>
      <c r="F1072" s="88" t="str">
        <f ca="1">IF(B1070="","",OFFSET(List1!Q$11,tisk!A1069,0))</f>
        <v/>
      </c>
      <c r="G1072" s="94"/>
      <c r="H1072" s="97"/>
      <c r="I1072" s="95"/>
      <c r="J1072" s="95"/>
      <c r="K1072" s="95"/>
      <c r="L1072" s="95"/>
      <c r="M1072" s="94"/>
    </row>
    <row r="1073" spans="1:13" s="2" customFormat="1" ht="75" customHeight="1" x14ac:dyDescent="0.25">
      <c r="A1073" s="59"/>
      <c r="B1073" s="95" t="str">
        <f ca="1">IF(OFFSET(List1!B$11,tisk!A1072,0)&gt;0,OFFSET(List1!B$11,tisk!A1072,0),"")</f>
        <v/>
      </c>
      <c r="C1073" s="3" t="str">
        <f ca="1">IF(B1073="","",CONCATENATE(OFFSET(List1!C$11,tisk!A1072,0),"
",OFFSET(List1!D$11,tisk!A1072,0),"
",OFFSET(List1!E$11,tisk!A1072,0),"
",OFFSET(List1!F$11,tisk!A1072,0)))</f>
        <v/>
      </c>
      <c r="D1073" s="87" t="str">
        <f ca="1">IF(B1073="","",OFFSET(List1!L$11,tisk!A1072,0))</f>
        <v/>
      </c>
      <c r="E1073" s="96" t="str">
        <f ca="1">IF(B1073="","",OFFSET(List1!O$11,tisk!A1072,0))</f>
        <v/>
      </c>
      <c r="F1073" s="88" t="str">
        <f ca="1">IF(B1073="","",OFFSET(List1!P$11,tisk!A1072,0))</f>
        <v/>
      </c>
      <c r="G1073" s="94" t="str">
        <f ca="1">IF(B1073="","",OFFSET(List1!R$11,tisk!A1072,0))</f>
        <v/>
      </c>
      <c r="H1073" s="97" t="str">
        <f ca="1">IF(B1073="","",OFFSET(List1!S$11,tisk!A1072,0))</f>
        <v/>
      </c>
      <c r="I1073" s="95" t="str">
        <f ca="1">IF(B1073="","",OFFSET(List1!T$11,tisk!A1072,0))</f>
        <v/>
      </c>
      <c r="J1073" s="95" t="str">
        <f ca="1">IF(B1073="","",OFFSET(List1!U$11,tisk!A1072,0))</f>
        <v/>
      </c>
      <c r="K1073" s="95" t="str">
        <f ca="1">IF(B1073="","",OFFSET(List1!V$11,tisk!A1072,0))</f>
        <v/>
      </c>
      <c r="L1073" s="95" t="str">
        <f ca="1">IF(B1073="","",OFFSET(List1!W$11,tisk!A1072,0))</f>
        <v/>
      </c>
      <c r="M1073" s="94" t="str">
        <f ca="1">IF(B1073="","",OFFSET(List1!X$11,tisk!A1072,0))</f>
        <v/>
      </c>
    </row>
    <row r="1074" spans="1:13" s="2" customFormat="1" ht="75" customHeight="1" x14ac:dyDescent="0.25">
      <c r="A1074" s="59"/>
      <c r="B1074" s="95"/>
      <c r="C1074" s="3" t="str">
        <f ca="1">IF(B1073="","",CONCATENATE("Okres ",OFFSET(List1!G$11,tisk!A1072,0),"
","Právní forma","
",OFFSET(List1!H$11,tisk!A1072,0),"
","IČO ",OFFSET(List1!I$11,tisk!A1072,0),"
 ","B.Ú. ",OFFSET(List1!J$11,tisk!A1072,0)))</f>
        <v/>
      </c>
      <c r="D1074" s="5" t="str">
        <f ca="1">IF(B1073="","",OFFSET(List1!M$11,tisk!A1072,0))</f>
        <v/>
      </c>
      <c r="E1074" s="96"/>
      <c r="F1074" s="86"/>
      <c r="G1074" s="94"/>
      <c r="H1074" s="97"/>
      <c r="I1074" s="95"/>
      <c r="J1074" s="95"/>
      <c r="K1074" s="95"/>
      <c r="L1074" s="95"/>
      <c r="M1074" s="94"/>
    </row>
    <row r="1075" spans="1:13" s="2" customFormat="1" ht="30" customHeight="1" x14ac:dyDescent="0.25">
      <c r="A1075" s="59">
        <f>ROW()/3-1</f>
        <v>357.33333333333331</v>
      </c>
      <c r="B1075" s="95"/>
      <c r="C1075" s="3" t="str">
        <f ca="1">IF(B1073="","",CONCATENATE("Zástupce","
",OFFSET(List1!K$11,tisk!A1072,0)))</f>
        <v/>
      </c>
      <c r="D1075" s="5" t="str">
        <f ca="1">IF(B1073="","",CONCATENATE("Dotace bude použita na:",OFFSET(List1!N$11,tisk!A1072,0)))</f>
        <v/>
      </c>
      <c r="E1075" s="96"/>
      <c r="F1075" s="88" t="str">
        <f ca="1">IF(B1073="","",OFFSET(List1!Q$11,tisk!A1072,0))</f>
        <v/>
      </c>
      <c r="G1075" s="94"/>
      <c r="H1075" s="97"/>
      <c r="I1075" s="95"/>
      <c r="J1075" s="95"/>
      <c r="K1075" s="95"/>
      <c r="L1075" s="95"/>
      <c r="M1075" s="94"/>
    </row>
    <row r="1076" spans="1:13" s="2" customFormat="1" ht="75" customHeight="1" x14ac:dyDescent="0.25">
      <c r="A1076" s="59"/>
      <c r="B1076" s="95" t="str">
        <f ca="1">IF(OFFSET(List1!B$11,tisk!A1075,0)&gt;0,OFFSET(List1!B$11,tisk!A1075,0),"")</f>
        <v/>
      </c>
      <c r="C1076" s="3" t="str">
        <f ca="1">IF(B1076="","",CONCATENATE(OFFSET(List1!C$11,tisk!A1075,0),"
",OFFSET(List1!D$11,tisk!A1075,0),"
",OFFSET(List1!E$11,tisk!A1075,0),"
",OFFSET(List1!F$11,tisk!A1075,0)))</f>
        <v/>
      </c>
      <c r="D1076" s="87" t="str">
        <f ca="1">IF(B1076="","",OFFSET(List1!L$11,tisk!A1075,0))</f>
        <v/>
      </c>
      <c r="E1076" s="96" t="str">
        <f ca="1">IF(B1076="","",OFFSET(List1!O$11,tisk!A1075,0))</f>
        <v/>
      </c>
      <c r="F1076" s="88" t="str">
        <f ca="1">IF(B1076="","",OFFSET(List1!P$11,tisk!A1075,0))</f>
        <v/>
      </c>
      <c r="G1076" s="94" t="str">
        <f ca="1">IF(B1076="","",OFFSET(List1!R$11,tisk!A1075,0))</f>
        <v/>
      </c>
      <c r="H1076" s="97" t="str">
        <f ca="1">IF(B1076="","",OFFSET(List1!S$11,tisk!A1075,0))</f>
        <v/>
      </c>
      <c r="I1076" s="95" t="str">
        <f ca="1">IF(B1076="","",OFFSET(List1!T$11,tisk!A1075,0))</f>
        <v/>
      </c>
      <c r="J1076" s="95" t="str">
        <f ca="1">IF(B1076="","",OFFSET(List1!U$11,tisk!A1075,0))</f>
        <v/>
      </c>
      <c r="K1076" s="95" t="str">
        <f ca="1">IF(B1076="","",OFFSET(List1!V$11,tisk!A1075,0))</f>
        <v/>
      </c>
      <c r="L1076" s="95" t="str">
        <f ca="1">IF(B1076="","",OFFSET(List1!W$11,tisk!A1075,0))</f>
        <v/>
      </c>
      <c r="M1076" s="94" t="str">
        <f ca="1">IF(B1076="","",OFFSET(List1!X$11,tisk!A1075,0))</f>
        <v/>
      </c>
    </row>
    <row r="1077" spans="1:13" s="2" customFormat="1" ht="75" customHeight="1" x14ac:dyDescent="0.25">
      <c r="A1077" s="59"/>
      <c r="B1077" s="95"/>
      <c r="C1077" s="3" t="str">
        <f ca="1">IF(B1076="","",CONCATENATE("Okres ",OFFSET(List1!G$11,tisk!A1075,0),"
","Právní forma","
",OFFSET(List1!H$11,tisk!A1075,0),"
","IČO ",OFFSET(List1!I$11,tisk!A1075,0),"
 ","B.Ú. ",OFFSET(List1!J$11,tisk!A1075,0)))</f>
        <v/>
      </c>
      <c r="D1077" s="5" t="str">
        <f ca="1">IF(B1076="","",OFFSET(List1!M$11,tisk!A1075,0))</f>
        <v/>
      </c>
      <c r="E1077" s="96"/>
      <c r="F1077" s="86"/>
      <c r="G1077" s="94"/>
      <c r="H1077" s="97"/>
      <c r="I1077" s="95"/>
      <c r="J1077" s="95"/>
      <c r="K1077" s="95"/>
      <c r="L1077" s="95"/>
      <c r="M1077" s="94"/>
    </row>
    <row r="1078" spans="1:13" s="2" customFormat="1" ht="30" customHeight="1" x14ac:dyDescent="0.25">
      <c r="A1078" s="59">
        <f>ROW()/3-1</f>
        <v>358.33333333333331</v>
      </c>
      <c r="B1078" s="95"/>
      <c r="C1078" s="3" t="str">
        <f ca="1">IF(B1076="","",CONCATENATE("Zástupce","
",OFFSET(List1!K$11,tisk!A1075,0)))</f>
        <v/>
      </c>
      <c r="D1078" s="5" t="str">
        <f ca="1">IF(B1076="","",CONCATENATE("Dotace bude použita na:",OFFSET(List1!N$11,tisk!A1075,0)))</f>
        <v/>
      </c>
      <c r="E1078" s="96"/>
      <c r="F1078" s="88" t="str">
        <f ca="1">IF(B1076="","",OFFSET(List1!Q$11,tisk!A1075,0))</f>
        <v/>
      </c>
      <c r="G1078" s="94"/>
      <c r="H1078" s="97"/>
      <c r="I1078" s="95"/>
      <c r="J1078" s="95"/>
      <c r="K1078" s="95"/>
      <c r="L1078" s="95"/>
      <c r="M1078" s="94"/>
    </row>
    <row r="1079" spans="1:13" s="2" customFormat="1" ht="75" customHeight="1" x14ac:dyDescent="0.25">
      <c r="A1079" s="59"/>
      <c r="B1079" s="95" t="str">
        <f ca="1">IF(OFFSET(List1!B$11,tisk!A1078,0)&gt;0,OFFSET(List1!B$11,tisk!A1078,0),"")</f>
        <v/>
      </c>
      <c r="C1079" s="3" t="str">
        <f ca="1">IF(B1079="","",CONCATENATE(OFFSET(List1!C$11,tisk!A1078,0),"
",OFFSET(List1!D$11,tisk!A1078,0),"
",OFFSET(List1!E$11,tisk!A1078,0),"
",OFFSET(List1!F$11,tisk!A1078,0)))</f>
        <v/>
      </c>
      <c r="D1079" s="87" t="str">
        <f ca="1">IF(B1079="","",OFFSET(List1!L$11,tisk!A1078,0))</f>
        <v/>
      </c>
      <c r="E1079" s="96" t="str">
        <f ca="1">IF(B1079="","",OFFSET(List1!O$11,tisk!A1078,0))</f>
        <v/>
      </c>
      <c r="F1079" s="88" t="str">
        <f ca="1">IF(B1079="","",OFFSET(List1!P$11,tisk!A1078,0))</f>
        <v/>
      </c>
      <c r="G1079" s="94" t="str">
        <f ca="1">IF(B1079="","",OFFSET(List1!R$11,tisk!A1078,0))</f>
        <v/>
      </c>
      <c r="H1079" s="97" t="str">
        <f ca="1">IF(B1079="","",OFFSET(List1!S$11,tisk!A1078,0))</f>
        <v/>
      </c>
      <c r="I1079" s="95" t="str">
        <f ca="1">IF(B1079="","",OFFSET(List1!T$11,tisk!A1078,0))</f>
        <v/>
      </c>
      <c r="J1079" s="95" t="str">
        <f ca="1">IF(B1079="","",OFFSET(List1!U$11,tisk!A1078,0))</f>
        <v/>
      </c>
      <c r="K1079" s="95" t="str">
        <f ca="1">IF(B1079="","",OFFSET(List1!V$11,tisk!A1078,0))</f>
        <v/>
      </c>
      <c r="L1079" s="95" t="str">
        <f ca="1">IF(B1079="","",OFFSET(List1!W$11,tisk!A1078,0))</f>
        <v/>
      </c>
      <c r="M1079" s="94" t="str">
        <f ca="1">IF(B1079="","",OFFSET(List1!X$11,tisk!A1078,0))</f>
        <v/>
      </c>
    </row>
    <row r="1080" spans="1:13" s="2" customFormat="1" ht="75" customHeight="1" x14ac:dyDescent="0.25">
      <c r="A1080" s="59"/>
      <c r="B1080" s="95"/>
      <c r="C1080" s="3" t="str">
        <f ca="1">IF(B1079="","",CONCATENATE("Okres ",OFFSET(List1!G$11,tisk!A1078,0),"
","Právní forma","
",OFFSET(List1!H$11,tisk!A1078,0),"
","IČO ",OFFSET(List1!I$11,tisk!A1078,0),"
 ","B.Ú. ",OFFSET(List1!J$11,tisk!A1078,0)))</f>
        <v/>
      </c>
      <c r="D1080" s="5" t="str">
        <f ca="1">IF(B1079="","",OFFSET(List1!M$11,tisk!A1078,0))</f>
        <v/>
      </c>
      <c r="E1080" s="96"/>
      <c r="F1080" s="86"/>
      <c r="G1080" s="94"/>
      <c r="H1080" s="97"/>
      <c r="I1080" s="95"/>
      <c r="J1080" s="95"/>
      <c r="K1080" s="95"/>
      <c r="L1080" s="95"/>
      <c r="M1080" s="94"/>
    </row>
    <row r="1081" spans="1:13" s="2" customFormat="1" ht="30" customHeight="1" x14ac:dyDescent="0.25">
      <c r="A1081" s="59">
        <f>ROW()/3-1</f>
        <v>359.33333333333331</v>
      </c>
      <c r="B1081" s="95"/>
      <c r="C1081" s="3" t="str">
        <f ca="1">IF(B1079="","",CONCATENATE("Zástupce","
",OFFSET(List1!K$11,tisk!A1078,0)))</f>
        <v/>
      </c>
      <c r="D1081" s="5" t="str">
        <f ca="1">IF(B1079="","",CONCATENATE("Dotace bude použita na:",OFFSET(List1!N$11,tisk!A1078,0)))</f>
        <v/>
      </c>
      <c r="E1081" s="96"/>
      <c r="F1081" s="88" t="str">
        <f ca="1">IF(B1079="","",OFFSET(List1!Q$11,tisk!A1078,0))</f>
        <v/>
      </c>
      <c r="G1081" s="94"/>
      <c r="H1081" s="97"/>
      <c r="I1081" s="95"/>
      <c r="J1081" s="95"/>
      <c r="K1081" s="95"/>
      <c r="L1081" s="95"/>
      <c r="M1081" s="94"/>
    </row>
    <row r="1082" spans="1:13" s="2" customFormat="1" ht="75" customHeight="1" x14ac:dyDescent="0.25">
      <c r="A1082" s="59"/>
      <c r="B1082" s="95" t="str">
        <f ca="1">IF(OFFSET(List1!B$11,tisk!A1081,0)&gt;0,OFFSET(List1!B$11,tisk!A1081,0),"")</f>
        <v/>
      </c>
      <c r="C1082" s="3" t="str">
        <f ca="1">IF(B1082="","",CONCATENATE(OFFSET(List1!C$11,tisk!A1081,0),"
",OFFSET(List1!D$11,tisk!A1081,0),"
",OFFSET(List1!E$11,tisk!A1081,0),"
",OFFSET(List1!F$11,tisk!A1081,0)))</f>
        <v/>
      </c>
      <c r="D1082" s="87" t="str">
        <f ca="1">IF(B1082="","",OFFSET(List1!L$11,tisk!A1081,0))</f>
        <v/>
      </c>
      <c r="E1082" s="96" t="str">
        <f ca="1">IF(B1082="","",OFFSET(List1!O$11,tisk!A1081,0))</f>
        <v/>
      </c>
      <c r="F1082" s="88" t="str">
        <f ca="1">IF(B1082="","",OFFSET(List1!P$11,tisk!A1081,0))</f>
        <v/>
      </c>
      <c r="G1082" s="94" t="str">
        <f ca="1">IF(B1082="","",OFFSET(List1!R$11,tisk!A1081,0))</f>
        <v/>
      </c>
      <c r="H1082" s="97" t="str">
        <f ca="1">IF(B1082="","",OFFSET(List1!S$11,tisk!A1081,0))</f>
        <v/>
      </c>
      <c r="I1082" s="95" t="str">
        <f ca="1">IF(B1082="","",OFFSET(List1!T$11,tisk!A1081,0))</f>
        <v/>
      </c>
      <c r="J1082" s="95" t="str">
        <f ca="1">IF(B1082="","",OFFSET(List1!U$11,tisk!A1081,0))</f>
        <v/>
      </c>
      <c r="K1082" s="95" t="str">
        <f ca="1">IF(B1082="","",OFFSET(List1!V$11,tisk!A1081,0))</f>
        <v/>
      </c>
      <c r="L1082" s="95" t="str">
        <f ca="1">IF(B1082="","",OFFSET(List1!W$11,tisk!A1081,0))</f>
        <v/>
      </c>
      <c r="M1082" s="94" t="str">
        <f ca="1">IF(B1082="","",OFFSET(List1!X$11,tisk!A1081,0))</f>
        <v/>
      </c>
    </row>
    <row r="1083" spans="1:13" s="2" customFormat="1" ht="75" customHeight="1" x14ac:dyDescent="0.25">
      <c r="A1083" s="59"/>
      <c r="B1083" s="95"/>
      <c r="C1083" s="3" t="str">
        <f ca="1">IF(B1082="","",CONCATENATE("Okres ",OFFSET(List1!G$11,tisk!A1081,0),"
","Právní forma","
",OFFSET(List1!H$11,tisk!A1081,0),"
","IČO ",OFFSET(List1!I$11,tisk!A1081,0),"
 ","B.Ú. ",OFFSET(List1!J$11,tisk!A1081,0)))</f>
        <v/>
      </c>
      <c r="D1083" s="5" t="str">
        <f ca="1">IF(B1082="","",OFFSET(List1!M$11,tisk!A1081,0))</f>
        <v/>
      </c>
      <c r="E1083" s="96"/>
      <c r="F1083" s="86"/>
      <c r="G1083" s="94"/>
      <c r="H1083" s="97"/>
      <c r="I1083" s="95"/>
      <c r="J1083" s="95"/>
      <c r="K1083" s="95"/>
      <c r="L1083" s="95"/>
      <c r="M1083" s="94"/>
    </row>
    <row r="1084" spans="1:13" s="2" customFormat="1" ht="30" customHeight="1" x14ac:dyDescent="0.25">
      <c r="A1084" s="59">
        <f>ROW()/3-1</f>
        <v>360.33333333333331</v>
      </c>
      <c r="B1084" s="95"/>
      <c r="C1084" s="3" t="str">
        <f ca="1">IF(B1082="","",CONCATENATE("Zástupce","
",OFFSET(List1!K$11,tisk!A1081,0)))</f>
        <v/>
      </c>
      <c r="D1084" s="5" t="str">
        <f ca="1">IF(B1082="","",CONCATENATE("Dotace bude použita na:",OFFSET(List1!N$11,tisk!A1081,0)))</f>
        <v/>
      </c>
      <c r="E1084" s="96"/>
      <c r="F1084" s="88" t="str">
        <f ca="1">IF(B1082="","",OFFSET(List1!Q$11,tisk!A1081,0))</f>
        <v/>
      </c>
      <c r="G1084" s="94"/>
      <c r="H1084" s="97"/>
      <c r="I1084" s="95"/>
      <c r="J1084" s="95"/>
      <c r="K1084" s="95"/>
      <c r="L1084" s="95"/>
      <c r="M1084" s="94"/>
    </row>
    <row r="1085" spans="1:13" s="2" customFormat="1" ht="75" customHeight="1" x14ac:dyDescent="0.25">
      <c r="A1085" s="59"/>
      <c r="B1085" s="95" t="str">
        <f ca="1">IF(OFFSET(List1!B$11,tisk!A1084,0)&gt;0,OFFSET(List1!B$11,tisk!A1084,0),"")</f>
        <v/>
      </c>
      <c r="C1085" s="3" t="str">
        <f ca="1">IF(B1085="","",CONCATENATE(OFFSET(List1!C$11,tisk!A1084,0),"
",OFFSET(List1!D$11,tisk!A1084,0),"
",OFFSET(List1!E$11,tisk!A1084,0),"
",OFFSET(List1!F$11,tisk!A1084,0)))</f>
        <v/>
      </c>
      <c r="D1085" s="87" t="str">
        <f ca="1">IF(B1085="","",OFFSET(List1!L$11,tisk!A1084,0))</f>
        <v/>
      </c>
      <c r="E1085" s="96" t="str">
        <f ca="1">IF(B1085="","",OFFSET(List1!O$11,tisk!A1084,0))</f>
        <v/>
      </c>
      <c r="F1085" s="88" t="str">
        <f ca="1">IF(B1085="","",OFFSET(List1!P$11,tisk!A1084,0))</f>
        <v/>
      </c>
      <c r="G1085" s="94" t="str">
        <f ca="1">IF(B1085="","",OFFSET(List1!R$11,tisk!A1084,0))</f>
        <v/>
      </c>
      <c r="H1085" s="97" t="str">
        <f ca="1">IF(B1085="","",OFFSET(List1!S$11,tisk!A1084,0))</f>
        <v/>
      </c>
      <c r="I1085" s="95" t="str">
        <f ca="1">IF(B1085="","",OFFSET(List1!T$11,tisk!A1084,0))</f>
        <v/>
      </c>
      <c r="J1085" s="95" t="str">
        <f ca="1">IF(B1085="","",OFFSET(List1!U$11,tisk!A1084,0))</f>
        <v/>
      </c>
      <c r="K1085" s="95" t="str">
        <f ca="1">IF(B1085="","",OFFSET(List1!V$11,tisk!A1084,0))</f>
        <v/>
      </c>
      <c r="L1085" s="95" t="str">
        <f ca="1">IF(B1085="","",OFFSET(List1!W$11,tisk!A1084,0))</f>
        <v/>
      </c>
      <c r="M1085" s="94" t="str">
        <f ca="1">IF(B1085="","",OFFSET(List1!X$11,tisk!A1084,0))</f>
        <v/>
      </c>
    </row>
    <row r="1086" spans="1:13" s="2" customFormat="1" ht="75" customHeight="1" x14ac:dyDescent="0.25">
      <c r="A1086" s="59"/>
      <c r="B1086" s="95"/>
      <c r="C1086" s="3" t="str">
        <f ca="1">IF(B1085="","",CONCATENATE("Okres ",OFFSET(List1!G$11,tisk!A1084,0),"
","Právní forma","
",OFFSET(List1!H$11,tisk!A1084,0),"
","IČO ",OFFSET(List1!I$11,tisk!A1084,0),"
 ","B.Ú. ",OFFSET(List1!J$11,tisk!A1084,0)))</f>
        <v/>
      </c>
      <c r="D1086" s="5" t="str">
        <f ca="1">IF(B1085="","",OFFSET(List1!M$11,tisk!A1084,0))</f>
        <v/>
      </c>
      <c r="E1086" s="96"/>
      <c r="F1086" s="86"/>
      <c r="G1086" s="94"/>
      <c r="H1086" s="97"/>
      <c r="I1086" s="95"/>
      <c r="J1086" s="95"/>
      <c r="K1086" s="95"/>
      <c r="L1086" s="95"/>
      <c r="M1086" s="94"/>
    </row>
    <row r="1087" spans="1:13" s="2" customFormat="1" ht="30" customHeight="1" x14ac:dyDescent="0.25">
      <c r="A1087" s="59">
        <f>ROW()/3-1</f>
        <v>361.33333333333331</v>
      </c>
      <c r="B1087" s="95"/>
      <c r="C1087" s="3" t="str">
        <f ca="1">IF(B1085="","",CONCATENATE("Zástupce","
",OFFSET(List1!K$11,tisk!A1084,0)))</f>
        <v/>
      </c>
      <c r="D1087" s="5" t="str">
        <f ca="1">IF(B1085="","",CONCATENATE("Dotace bude použita na:",OFFSET(List1!N$11,tisk!A1084,0)))</f>
        <v/>
      </c>
      <c r="E1087" s="96"/>
      <c r="F1087" s="88" t="str">
        <f ca="1">IF(B1085="","",OFFSET(List1!Q$11,tisk!A1084,0))</f>
        <v/>
      </c>
      <c r="G1087" s="94"/>
      <c r="H1087" s="97"/>
      <c r="I1087" s="95"/>
      <c r="J1087" s="95"/>
      <c r="K1087" s="95"/>
      <c r="L1087" s="95"/>
      <c r="M1087" s="94"/>
    </row>
    <row r="1088" spans="1:13" s="2" customFormat="1" ht="75" customHeight="1" x14ac:dyDescent="0.25">
      <c r="A1088" s="59"/>
      <c r="B1088" s="95" t="str">
        <f ca="1">IF(OFFSET(List1!B$11,tisk!A1087,0)&gt;0,OFFSET(List1!B$11,tisk!A1087,0),"")</f>
        <v/>
      </c>
      <c r="C1088" s="3" t="str">
        <f ca="1">IF(B1088="","",CONCATENATE(OFFSET(List1!C$11,tisk!A1087,0),"
",OFFSET(List1!D$11,tisk!A1087,0),"
",OFFSET(List1!E$11,tisk!A1087,0),"
",OFFSET(List1!F$11,tisk!A1087,0)))</f>
        <v/>
      </c>
      <c r="D1088" s="87" t="str">
        <f ca="1">IF(B1088="","",OFFSET(List1!L$11,tisk!A1087,0))</f>
        <v/>
      </c>
      <c r="E1088" s="96" t="str">
        <f ca="1">IF(B1088="","",OFFSET(List1!O$11,tisk!A1087,0))</f>
        <v/>
      </c>
      <c r="F1088" s="88" t="str">
        <f ca="1">IF(B1088="","",OFFSET(List1!P$11,tisk!A1087,0))</f>
        <v/>
      </c>
      <c r="G1088" s="94" t="str">
        <f ca="1">IF(B1088="","",OFFSET(List1!R$11,tisk!A1087,0))</f>
        <v/>
      </c>
      <c r="H1088" s="97" t="str">
        <f ca="1">IF(B1088="","",OFFSET(List1!S$11,tisk!A1087,0))</f>
        <v/>
      </c>
      <c r="I1088" s="95" t="str">
        <f ca="1">IF(B1088="","",OFFSET(List1!T$11,tisk!A1087,0))</f>
        <v/>
      </c>
      <c r="J1088" s="95" t="str">
        <f ca="1">IF(B1088="","",OFFSET(List1!U$11,tisk!A1087,0))</f>
        <v/>
      </c>
      <c r="K1088" s="95" t="str">
        <f ca="1">IF(B1088="","",OFFSET(List1!V$11,tisk!A1087,0))</f>
        <v/>
      </c>
      <c r="L1088" s="95" t="str">
        <f ca="1">IF(B1088="","",OFFSET(List1!W$11,tisk!A1087,0))</f>
        <v/>
      </c>
      <c r="M1088" s="94" t="str">
        <f ca="1">IF(B1088="","",OFFSET(List1!X$11,tisk!A1087,0))</f>
        <v/>
      </c>
    </row>
    <row r="1089" spans="1:13" s="2" customFormat="1" ht="75" customHeight="1" x14ac:dyDescent="0.25">
      <c r="A1089" s="59"/>
      <c r="B1089" s="95"/>
      <c r="C1089" s="3" t="str">
        <f ca="1">IF(B1088="","",CONCATENATE("Okres ",OFFSET(List1!G$11,tisk!A1087,0),"
","Právní forma","
",OFFSET(List1!H$11,tisk!A1087,0),"
","IČO ",OFFSET(List1!I$11,tisk!A1087,0),"
 ","B.Ú. ",OFFSET(List1!J$11,tisk!A1087,0)))</f>
        <v/>
      </c>
      <c r="D1089" s="5" t="str">
        <f ca="1">IF(B1088="","",OFFSET(List1!M$11,tisk!A1087,0))</f>
        <v/>
      </c>
      <c r="E1089" s="96"/>
      <c r="F1089" s="86"/>
      <c r="G1089" s="94"/>
      <c r="H1089" s="97"/>
      <c r="I1089" s="95"/>
      <c r="J1089" s="95"/>
      <c r="K1089" s="95"/>
      <c r="L1089" s="95"/>
      <c r="M1089" s="94"/>
    </row>
    <row r="1090" spans="1:13" s="2" customFormat="1" ht="30" customHeight="1" x14ac:dyDescent="0.25">
      <c r="A1090" s="59">
        <f>ROW()/3-1</f>
        <v>362.33333333333331</v>
      </c>
      <c r="B1090" s="95"/>
      <c r="C1090" s="3" t="str">
        <f ca="1">IF(B1088="","",CONCATENATE("Zástupce","
",OFFSET(List1!K$11,tisk!A1087,0)))</f>
        <v/>
      </c>
      <c r="D1090" s="5" t="str">
        <f ca="1">IF(B1088="","",CONCATENATE("Dotace bude použita na:",OFFSET(List1!N$11,tisk!A1087,0)))</f>
        <v/>
      </c>
      <c r="E1090" s="96"/>
      <c r="F1090" s="88" t="str">
        <f ca="1">IF(B1088="","",OFFSET(List1!Q$11,tisk!A1087,0))</f>
        <v/>
      </c>
      <c r="G1090" s="94"/>
      <c r="H1090" s="97"/>
      <c r="I1090" s="95"/>
      <c r="J1090" s="95"/>
      <c r="K1090" s="95"/>
      <c r="L1090" s="95"/>
      <c r="M1090" s="94"/>
    </row>
    <row r="1091" spans="1:13" s="2" customFormat="1" ht="75" customHeight="1" x14ac:dyDescent="0.25">
      <c r="A1091" s="59"/>
      <c r="B1091" s="95" t="str">
        <f ca="1">IF(OFFSET(List1!B$11,tisk!A1090,0)&gt;0,OFFSET(List1!B$11,tisk!A1090,0),"")</f>
        <v/>
      </c>
      <c r="C1091" s="3" t="str">
        <f ca="1">IF(B1091="","",CONCATENATE(OFFSET(List1!C$11,tisk!A1090,0),"
",OFFSET(List1!D$11,tisk!A1090,0),"
",OFFSET(List1!E$11,tisk!A1090,0),"
",OFFSET(List1!F$11,tisk!A1090,0)))</f>
        <v/>
      </c>
      <c r="D1091" s="87" t="str">
        <f ca="1">IF(B1091="","",OFFSET(List1!L$11,tisk!A1090,0))</f>
        <v/>
      </c>
      <c r="E1091" s="96" t="str">
        <f ca="1">IF(B1091="","",OFFSET(List1!O$11,tisk!A1090,0))</f>
        <v/>
      </c>
      <c r="F1091" s="88" t="str">
        <f ca="1">IF(B1091="","",OFFSET(List1!P$11,tisk!A1090,0))</f>
        <v/>
      </c>
      <c r="G1091" s="94" t="str">
        <f ca="1">IF(B1091="","",OFFSET(List1!R$11,tisk!A1090,0))</f>
        <v/>
      </c>
      <c r="H1091" s="97" t="str">
        <f ca="1">IF(B1091="","",OFFSET(List1!S$11,tisk!A1090,0))</f>
        <v/>
      </c>
      <c r="I1091" s="95" t="str">
        <f ca="1">IF(B1091="","",OFFSET(List1!T$11,tisk!A1090,0))</f>
        <v/>
      </c>
      <c r="J1091" s="95" t="str">
        <f ca="1">IF(B1091="","",OFFSET(List1!U$11,tisk!A1090,0))</f>
        <v/>
      </c>
      <c r="K1091" s="95" t="str">
        <f ca="1">IF(B1091="","",OFFSET(List1!V$11,tisk!A1090,0))</f>
        <v/>
      </c>
      <c r="L1091" s="95" t="str">
        <f ca="1">IF(B1091="","",OFFSET(List1!W$11,tisk!A1090,0))</f>
        <v/>
      </c>
      <c r="M1091" s="94" t="str">
        <f ca="1">IF(B1091="","",OFFSET(List1!X$11,tisk!A1090,0))</f>
        <v/>
      </c>
    </row>
    <row r="1092" spans="1:13" s="2" customFormat="1" ht="75" customHeight="1" x14ac:dyDescent="0.25">
      <c r="A1092" s="59"/>
      <c r="B1092" s="95"/>
      <c r="C1092" s="3" t="str">
        <f ca="1">IF(B1091="","",CONCATENATE("Okres ",OFFSET(List1!G$11,tisk!A1090,0),"
","Právní forma","
",OFFSET(List1!H$11,tisk!A1090,0),"
","IČO ",OFFSET(List1!I$11,tisk!A1090,0),"
 ","B.Ú. ",OFFSET(List1!J$11,tisk!A1090,0)))</f>
        <v/>
      </c>
      <c r="D1092" s="5" t="str">
        <f ca="1">IF(B1091="","",OFFSET(List1!M$11,tisk!A1090,0))</f>
        <v/>
      </c>
      <c r="E1092" s="96"/>
      <c r="F1092" s="86"/>
      <c r="G1092" s="94"/>
      <c r="H1092" s="97"/>
      <c r="I1092" s="95"/>
      <c r="J1092" s="95"/>
      <c r="K1092" s="95"/>
      <c r="L1092" s="95"/>
      <c r="M1092" s="94"/>
    </row>
    <row r="1093" spans="1:13" s="2" customFormat="1" ht="30" customHeight="1" x14ac:dyDescent="0.25">
      <c r="A1093" s="59">
        <f>ROW()/3-1</f>
        <v>363.33333333333331</v>
      </c>
      <c r="B1093" s="95"/>
      <c r="C1093" s="3" t="str">
        <f ca="1">IF(B1091="","",CONCATENATE("Zástupce","
",OFFSET(List1!K$11,tisk!A1090,0)))</f>
        <v/>
      </c>
      <c r="D1093" s="5" t="str">
        <f ca="1">IF(B1091="","",CONCATENATE("Dotace bude použita na:",OFFSET(List1!N$11,tisk!A1090,0)))</f>
        <v/>
      </c>
      <c r="E1093" s="96"/>
      <c r="F1093" s="88" t="str">
        <f ca="1">IF(B1091="","",OFFSET(List1!Q$11,tisk!A1090,0))</f>
        <v/>
      </c>
      <c r="G1093" s="94"/>
      <c r="H1093" s="97"/>
      <c r="I1093" s="95"/>
      <c r="J1093" s="95"/>
      <c r="K1093" s="95"/>
      <c r="L1093" s="95"/>
      <c r="M1093" s="94"/>
    </row>
    <row r="1094" spans="1:13" s="2" customFormat="1" ht="75" customHeight="1" x14ac:dyDescent="0.25">
      <c r="A1094" s="59"/>
      <c r="B1094" s="95" t="str">
        <f ca="1">IF(OFFSET(List1!B$11,tisk!A1093,0)&gt;0,OFFSET(List1!B$11,tisk!A1093,0),"")</f>
        <v/>
      </c>
      <c r="C1094" s="3" t="str">
        <f ca="1">IF(B1094="","",CONCATENATE(OFFSET(List1!C$11,tisk!A1093,0),"
",OFFSET(List1!D$11,tisk!A1093,0),"
",OFFSET(List1!E$11,tisk!A1093,0),"
",OFFSET(List1!F$11,tisk!A1093,0)))</f>
        <v/>
      </c>
      <c r="D1094" s="87" t="str">
        <f ca="1">IF(B1094="","",OFFSET(List1!L$11,tisk!A1093,0))</f>
        <v/>
      </c>
      <c r="E1094" s="96" t="str">
        <f ca="1">IF(B1094="","",OFFSET(List1!O$11,tisk!A1093,0))</f>
        <v/>
      </c>
      <c r="F1094" s="88" t="str">
        <f ca="1">IF(B1094="","",OFFSET(List1!P$11,tisk!A1093,0))</f>
        <v/>
      </c>
      <c r="G1094" s="94" t="str">
        <f ca="1">IF(B1094="","",OFFSET(List1!R$11,tisk!A1093,0))</f>
        <v/>
      </c>
      <c r="H1094" s="97" t="str">
        <f ca="1">IF(B1094="","",OFFSET(List1!S$11,tisk!A1093,0))</f>
        <v/>
      </c>
      <c r="I1094" s="95" t="str">
        <f ca="1">IF(B1094="","",OFFSET(List1!T$11,tisk!A1093,0))</f>
        <v/>
      </c>
      <c r="J1094" s="95" t="str">
        <f ca="1">IF(B1094="","",OFFSET(List1!U$11,tisk!A1093,0))</f>
        <v/>
      </c>
      <c r="K1094" s="95" t="str">
        <f ca="1">IF(B1094="","",OFFSET(List1!V$11,tisk!A1093,0))</f>
        <v/>
      </c>
      <c r="L1094" s="95" t="str">
        <f ca="1">IF(B1094="","",OFFSET(List1!W$11,tisk!A1093,0))</f>
        <v/>
      </c>
      <c r="M1094" s="94" t="str">
        <f ca="1">IF(B1094="","",OFFSET(List1!X$11,tisk!A1093,0))</f>
        <v/>
      </c>
    </row>
    <row r="1095" spans="1:13" s="2" customFormat="1" ht="75" customHeight="1" x14ac:dyDescent="0.25">
      <c r="A1095" s="59"/>
      <c r="B1095" s="95"/>
      <c r="C1095" s="3" t="str">
        <f ca="1">IF(B1094="","",CONCATENATE("Okres ",OFFSET(List1!G$11,tisk!A1093,0),"
","Právní forma","
",OFFSET(List1!H$11,tisk!A1093,0),"
","IČO ",OFFSET(List1!I$11,tisk!A1093,0),"
 ","B.Ú. ",OFFSET(List1!J$11,tisk!A1093,0)))</f>
        <v/>
      </c>
      <c r="D1095" s="5" t="str">
        <f ca="1">IF(B1094="","",OFFSET(List1!M$11,tisk!A1093,0))</f>
        <v/>
      </c>
      <c r="E1095" s="96"/>
      <c r="F1095" s="86"/>
      <c r="G1095" s="94"/>
      <c r="H1095" s="97"/>
      <c r="I1095" s="95"/>
      <c r="J1095" s="95"/>
      <c r="K1095" s="95"/>
      <c r="L1095" s="95"/>
      <c r="M1095" s="94"/>
    </row>
    <row r="1096" spans="1:13" s="2" customFormat="1" ht="30" customHeight="1" x14ac:dyDescent="0.25">
      <c r="A1096" s="59">
        <f>ROW()/3-1</f>
        <v>364.33333333333331</v>
      </c>
      <c r="B1096" s="95"/>
      <c r="C1096" s="3" t="str">
        <f ca="1">IF(B1094="","",CONCATENATE("Zástupce","
",OFFSET(List1!K$11,tisk!A1093,0)))</f>
        <v/>
      </c>
      <c r="D1096" s="5" t="str">
        <f ca="1">IF(B1094="","",CONCATENATE("Dotace bude použita na:",OFFSET(List1!N$11,tisk!A1093,0)))</f>
        <v/>
      </c>
      <c r="E1096" s="96"/>
      <c r="F1096" s="88" t="str">
        <f ca="1">IF(B1094="","",OFFSET(List1!Q$11,tisk!A1093,0))</f>
        <v/>
      </c>
      <c r="G1096" s="94"/>
      <c r="H1096" s="97"/>
      <c r="I1096" s="95"/>
      <c r="J1096" s="95"/>
      <c r="K1096" s="95"/>
      <c r="L1096" s="95"/>
      <c r="M1096" s="94"/>
    </row>
    <row r="1097" spans="1:13" s="2" customFormat="1" ht="75" customHeight="1" x14ac:dyDescent="0.25">
      <c r="A1097" s="59"/>
      <c r="B1097" s="95" t="str">
        <f ca="1">IF(OFFSET(List1!B$11,tisk!A1096,0)&gt;0,OFFSET(List1!B$11,tisk!A1096,0),"")</f>
        <v/>
      </c>
      <c r="C1097" s="3" t="str">
        <f ca="1">IF(B1097="","",CONCATENATE(OFFSET(List1!C$11,tisk!A1096,0),"
",OFFSET(List1!D$11,tisk!A1096,0),"
",OFFSET(List1!E$11,tisk!A1096,0),"
",OFFSET(List1!F$11,tisk!A1096,0)))</f>
        <v/>
      </c>
      <c r="D1097" s="87" t="str">
        <f ca="1">IF(B1097="","",OFFSET(List1!L$11,tisk!A1096,0))</f>
        <v/>
      </c>
      <c r="E1097" s="96" t="str">
        <f ca="1">IF(B1097="","",OFFSET(List1!O$11,tisk!A1096,0))</f>
        <v/>
      </c>
      <c r="F1097" s="88" t="str">
        <f ca="1">IF(B1097="","",OFFSET(List1!P$11,tisk!A1096,0))</f>
        <v/>
      </c>
      <c r="G1097" s="94" t="str">
        <f ca="1">IF(B1097="","",OFFSET(List1!R$11,tisk!A1096,0))</f>
        <v/>
      </c>
      <c r="H1097" s="97" t="str">
        <f ca="1">IF(B1097="","",OFFSET(List1!S$11,tisk!A1096,0))</f>
        <v/>
      </c>
      <c r="I1097" s="95" t="str">
        <f ca="1">IF(B1097="","",OFFSET(List1!T$11,tisk!A1096,0))</f>
        <v/>
      </c>
      <c r="J1097" s="95" t="str">
        <f ca="1">IF(B1097="","",OFFSET(List1!U$11,tisk!A1096,0))</f>
        <v/>
      </c>
      <c r="K1097" s="95" t="str">
        <f ca="1">IF(B1097="","",OFFSET(List1!V$11,tisk!A1096,0))</f>
        <v/>
      </c>
      <c r="L1097" s="95" t="str">
        <f ca="1">IF(B1097="","",OFFSET(List1!W$11,tisk!A1096,0))</f>
        <v/>
      </c>
      <c r="M1097" s="94" t="str">
        <f ca="1">IF(B1097="","",OFFSET(List1!X$11,tisk!A1096,0))</f>
        <v/>
      </c>
    </row>
    <row r="1098" spans="1:13" s="2" customFormat="1" ht="75" customHeight="1" x14ac:dyDescent="0.25">
      <c r="A1098" s="59"/>
      <c r="B1098" s="95"/>
      <c r="C1098" s="3" t="str">
        <f ca="1">IF(B1097="","",CONCATENATE("Okres ",OFFSET(List1!G$11,tisk!A1096,0),"
","Právní forma","
",OFFSET(List1!H$11,tisk!A1096,0),"
","IČO ",OFFSET(List1!I$11,tisk!A1096,0),"
 ","B.Ú. ",OFFSET(List1!J$11,tisk!A1096,0)))</f>
        <v/>
      </c>
      <c r="D1098" s="5" t="str">
        <f ca="1">IF(B1097="","",OFFSET(List1!M$11,tisk!A1096,0))</f>
        <v/>
      </c>
      <c r="E1098" s="96"/>
      <c r="F1098" s="86"/>
      <c r="G1098" s="94"/>
      <c r="H1098" s="97"/>
      <c r="I1098" s="95"/>
      <c r="J1098" s="95"/>
      <c r="K1098" s="95"/>
      <c r="L1098" s="95"/>
      <c r="M1098" s="94"/>
    </row>
    <row r="1099" spans="1:13" s="2" customFormat="1" ht="30" customHeight="1" x14ac:dyDescent="0.25">
      <c r="A1099" s="59">
        <f>ROW()/3-1</f>
        <v>365.33333333333331</v>
      </c>
      <c r="B1099" s="95"/>
      <c r="C1099" s="3" t="str">
        <f ca="1">IF(B1097="","",CONCATENATE("Zástupce","
",OFFSET(List1!K$11,tisk!A1096,0)))</f>
        <v/>
      </c>
      <c r="D1099" s="5" t="str">
        <f ca="1">IF(B1097="","",CONCATENATE("Dotace bude použita na:",OFFSET(List1!N$11,tisk!A1096,0)))</f>
        <v/>
      </c>
      <c r="E1099" s="96"/>
      <c r="F1099" s="88" t="str">
        <f ca="1">IF(B1097="","",OFFSET(List1!Q$11,tisk!A1096,0))</f>
        <v/>
      </c>
      <c r="G1099" s="94"/>
      <c r="H1099" s="97"/>
      <c r="I1099" s="95"/>
      <c r="J1099" s="95"/>
      <c r="K1099" s="95"/>
      <c r="L1099" s="95"/>
      <c r="M1099" s="94"/>
    </row>
    <row r="1100" spans="1:13" s="2" customFormat="1" ht="75" customHeight="1" x14ac:dyDescent="0.25">
      <c r="A1100" s="59"/>
      <c r="B1100" s="95" t="str">
        <f ca="1">IF(OFFSET(List1!B$11,tisk!A1099,0)&gt;0,OFFSET(List1!B$11,tisk!A1099,0),"")</f>
        <v/>
      </c>
      <c r="C1100" s="3" t="str">
        <f ca="1">IF(B1100="","",CONCATENATE(OFFSET(List1!C$11,tisk!A1099,0),"
",OFFSET(List1!D$11,tisk!A1099,0),"
",OFFSET(List1!E$11,tisk!A1099,0),"
",OFFSET(List1!F$11,tisk!A1099,0)))</f>
        <v/>
      </c>
      <c r="D1100" s="87" t="str">
        <f ca="1">IF(B1100="","",OFFSET(List1!L$11,tisk!A1099,0))</f>
        <v/>
      </c>
      <c r="E1100" s="96" t="str">
        <f ca="1">IF(B1100="","",OFFSET(List1!O$11,tisk!A1099,0))</f>
        <v/>
      </c>
      <c r="F1100" s="88" t="str">
        <f ca="1">IF(B1100="","",OFFSET(List1!P$11,tisk!A1099,0))</f>
        <v/>
      </c>
      <c r="G1100" s="94" t="str">
        <f ca="1">IF(B1100="","",OFFSET(List1!R$11,tisk!A1099,0))</f>
        <v/>
      </c>
      <c r="H1100" s="97" t="str">
        <f ca="1">IF(B1100="","",OFFSET(List1!S$11,tisk!A1099,0))</f>
        <v/>
      </c>
      <c r="I1100" s="95" t="str">
        <f ca="1">IF(B1100="","",OFFSET(List1!T$11,tisk!A1099,0))</f>
        <v/>
      </c>
      <c r="J1100" s="95" t="str">
        <f ca="1">IF(B1100="","",OFFSET(List1!U$11,tisk!A1099,0))</f>
        <v/>
      </c>
      <c r="K1100" s="95" t="str">
        <f ca="1">IF(B1100="","",OFFSET(List1!V$11,tisk!A1099,0))</f>
        <v/>
      </c>
      <c r="L1100" s="95" t="str">
        <f ca="1">IF(B1100="","",OFFSET(List1!W$11,tisk!A1099,0))</f>
        <v/>
      </c>
      <c r="M1100" s="94" t="str">
        <f ca="1">IF(B1100="","",OFFSET(List1!X$11,tisk!A1099,0))</f>
        <v/>
      </c>
    </row>
    <row r="1101" spans="1:13" s="2" customFormat="1" ht="75" customHeight="1" x14ac:dyDescent="0.25">
      <c r="A1101" s="59"/>
      <c r="B1101" s="95"/>
      <c r="C1101" s="3" t="str">
        <f ca="1">IF(B1100="","",CONCATENATE("Okres ",OFFSET(List1!G$11,tisk!A1099,0),"
","Právní forma","
",OFFSET(List1!H$11,tisk!A1099,0),"
","IČO ",OFFSET(List1!I$11,tisk!A1099,0),"
 ","B.Ú. ",OFFSET(List1!J$11,tisk!A1099,0)))</f>
        <v/>
      </c>
      <c r="D1101" s="5" t="str">
        <f ca="1">IF(B1100="","",OFFSET(List1!M$11,tisk!A1099,0))</f>
        <v/>
      </c>
      <c r="E1101" s="96"/>
      <c r="F1101" s="86"/>
      <c r="G1101" s="94"/>
      <c r="H1101" s="97"/>
      <c r="I1101" s="95"/>
      <c r="J1101" s="95"/>
      <c r="K1101" s="95"/>
      <c r="L1101" s="95"/>
      <c r="M1101" s="94"/>
    </row>
    <row r="1102" spans="1:13" s="2" customFormat="1" ht="30" customHeight="1" x14ac:dyDescent="0.25">
      <c r="A1102" s="59">
        <f>ROW()/3-1</f>
        <v>366.33333333333331</v>
      </c>
      <c r="B1102" s="95"/>
      <c r="C1102" s="3" t="str">
        <f ca="1">IF(B1100="","",CONCATENATE("Zástupce","
",OFFSET(List1!K$11,tisk!A1099,0)))</f>
        <v/>
      </c>
      <c r="D1102" s="5" t="str">
        <f ca="1">IF(B1100="","",CONCATENATE("Dotace bude použita na:",OFFSET(List1!N$11,tisk!A1099,0)))</f>
        <v/>
      </c>
      <c r="E1102" s="96"/>
      <c r="F1102" s="88" t="str">
        <f ca="1">IF(B1100="","",OFFSET(List1!Q$11,tisk!A1099,0))</f>
        <v/>
      </c>
      <c r="G1102" s="94"/>
      <c r="H1102" s="97"/>
      <c r="I1102" s="95"/>
      <c r="J1102" s="95"/>
      <c r="K1102" s="95"/>
      <c r="L1102" s="95"/>
      <c r="M1102" s="94"/>
    </row>
    <row r="1103" spans="1:13" s="2" customFormat="1" ht="75" customHeight="1" x14ac:dyDescent="0.25">
      <c r="A1103" s="59"/>
      <c r="B1103" s="95" t="str">
        <f ca="1">IF(OFFSET(List1!B$11,tisk!A1102,0)&gt;0,OFFSET(List1!B$11,tisk!A1102,0),"")</f>
        <v/>
      </c>
      <c r="C1103" s="3" t="str">
        <f ca="1">IF(B1103="","",CONCATENATE(OFFSET(List1!C$11,tisk!A1102,0),"
",OFFSET(List1!D$11,tisk!A1102,0),"
",OFFSET(List1!E$11,tisk!A1102,0),"
",OFFSET(List1!F$11,tisk!A1102,0)))</f>
        <v/>
      </c>
      <c r="D1103" s="87" t="str">
        <f ca="1">IF(B1103="","",OFFSET(List1!L$11,tisk!A1102,0))</f>
        <v/>
      </c>
      <c r="E1103" s="96" t="str">
        <f ca="1">IF(B1103="","",OFFSET(List1!O$11,tisk!A1102,0))</f>
        <v/>
      </c>
      <c r="F1103" s="88" t="str">
        <f ca="1">IF(B1103="","",OFFSET(List1!P$11,tisk!A1102,0))</f>
        <v/>
      </c>
      <c r="G1103" s="94" t="str">
        <f ca="1">IF(B1103="","",OFFSET(List1!R$11,tisk!A1102,0))</f>
        <v/>
      </c>
      <c r="H1103" s="97" t="str">
        <f ca="1">IF(B1103="","",OFFSET(List1!S$11,tisk!A1102,0))</f>
        <v/>
      </c>
      <c r="I1103" s="95" t="str">
        <f ca="1">IF(B1103="","",OFFSET(List1!T$11,tisk!A1102,0))</f>
        <v/>
      </c>
      <c r="J1103" s="95" t="str">
        <f ca="1">IF(B1103="","",OFFSET(List1!U$11,tisk!A1102,0))</f>
        <v/>
      </c>
      <c r="K1103" s="95" t="str">
        <f ca="1">IF(B1103="","",OFFSET(List1!V$11,tisk!A1102,0))</f>
        <v/>
      </c>
      <c r="L1103" s="95" t="str">
        <f ca="1">IF(B1103="","",OFFSET(List1!W$11,tisk!A1102,0))</f>
        <v/>
      </c>
      <c r="M1103" s="94" t="str">
        <f ca="1">IF(B1103="","",OFFSET(List1!X$11,tisk!A1102,0))</f>
        <v/>
      </c>
    </row>
    <row r="1104" spans="1:13" s="2" customFormat="1" ht="75" customHeight="1" x14ac:dyDescent="0.25">
      <c r="A1104" s="59"/>
      <c r="B1104" s="95"/>
      <c r="C1104" s="3" t="str">
        <f ca="1">IF(B1103="","",CONCATENATE("Okres ",OFFSET(List1!G$11,tisk!A1102,0),"
","Právní forma","
",OFFSET(List1!H$11,tisk!A1102,0),"
","IČO ",OFFSET(List1!I$11,tisk!A1102,0),"
 ","B.Ú. ",OFFSET(List1!J$11,tisk!A1102,0)))</f>
        <v/>
      </c>
      <c r="D1104" s="5" t="str">
        <f ca="1">IF(B1103="","",OFFSET(List1!M$11,tisk!A1102,0))</f>
        <v/>
      </c>
      <c r="E1104" s="96"/>
      <c r="F1104" s="86"/>
      <c r="G1104" s="94"/>
      <c r="H1104" s="97"/>
      <c r="I1104" s="95"/>
      <c r="J1104" s="95"/>
      <c r="K1104" s="95"/>
      <c r="L1104" s="95"/>
      <c r="M1104" s="94"/>
    </row>
    <row r="1105" spans="1:13" s="2" customFormat="1" ht="30" customHeight="1" x14ac:dyDescent="0.25">
      <c r="A1105" s="59">
        <f>ROW()/3-1</f>
        <v>367.33333333333331</v>
      </c>
      <c r="B1105" s="95"/>
      <c r="C1105" s="3" t="str">
        <f ca="1">IF(B1103="","",CONCATENATE("Zástupce","
",OFFSET(List1!K$11,tisk!A1102,0)))</f>
        <v/>
      </c>
      <c r="D1105" s="5" t="str">
        <f ca="1">IF(B1103="","",CONCATENATE("Dotace bude použita na:",OFFSET(List1!N$11,tisk!A1102,0)))</f>
        <v/>
      </c>
      <c r="E1105" s="96"/>
      <c r="F1105" s="88" t="str">
        <f ca="1">IF(B1103="","",OFFSET(List1!Q$11,tisk!A1102,0))</f>
        <v/>
      </c>
      <c r="G1105" s="94"/>
      <c r="H1105" s="97"/>
      <c r="I1105" s="95"/>
      <c r="J1105" s="95"/>
      <c r="K1105" s="95"/>
      <c r="L1105" s="95"/>
      <c r="M1105" s="94"/>
    </row>
    <row r="1106" spans="1:13" s="2" customFormat="1" ht="75" customHeight="1" x14ac:dyDescent="0.25">
      <c r="A1106" s="59"/>
      <c r="B1106" s="95" t="str">
        <f ca="1">IF(OFFSET(List1!B$11,tisk!A1105,0)&gt;0,OFFSET(List1!B$11,tisk!A1105,0),"")</f>
        <v/>
      </c>
      <c r="C1106" s="3" t="str">
        <f ca="1">IF(B1106="","",CONCATENATE(OFFSET(List1!C$11,tisk!A1105,0),"
",OFFSET(List1!D$11,tisk!A1105,0),"
",OFFSET(List1!E$11,tisk!A1105,0),"
",OFFSET(List1!F$11,tisk!A1105,0)))</f>
        <v/>
      </c>
      <c r="D1106" s="87" t="str">
        <f ca="1">IF(B1106="","",OFFSET(List1!L$11,tisk!A1105,0))</f>
        <v/>
      </c>
      <c r="E1106" s="96" t="str">
        <f ca="1">IF(B1106="","",OFFSET(List1!O$11,tisk!A1105,0))</f>
        <v/>
      </c>
      <c r="F1106" s="88" t="str">
        <f ca="1">IF(B1106="","",OFFSET(List1!P$11,tisk!A1105,0))</f>
        <v/>
      </c>
      <c r="G1106" s="94" t="str">
        <f ca="1">IF(B1106="","",OFFSET(List1!R$11,tisk!A1105,0))</f>
        <v/>
      </c>
      <c r="H1106" s="97" t="str">
        <f ca="1">IF(B1106="","",OFFSET(List1!S$11,tisk!A1105,0))</f>
        <v/>
      </c>
      <c r="I1106" s="95" t="str">
        <f ca="1">IF(B1106="","",OFFSET(List1!T$11,tisk!A1105,0))</f>
        <v/>
      </c>
      <c r="J1106" s="95" t="str">
        <f ca="1">IF(B1106="","",OFFSET(List1!U$11,tisk!A1105,0))</f>
        <v/>
      </c>
      <c r="K1106" s="95" t="str">
        <f ca="1">IF(B1106="","",OFFSET(List1!V$11,tisk!A1105,0))</f>
        <v/>
      </c>
      <c r="L1106" s="95" t="str">
        <f ca="1">IF(B1106="","",OFFSET(List1!W$11,tisk!A1105,0))</f>
        <v/>
      </c>
      <c r="M1106" s="94" t="str">
        <f ca="1">IF(B1106="","",OFFSET(List1!X$11,tisk!A1105,0))</f>
        <v/>
      </c>
    </row>
    <row r="1107" spans="1:13" s="2" customFormat="1" ht="75" customHeight="1" x14ac:dyDescent="0.25">
      <c r="A1107" s="59"/>
      <c r="B1107" s="95"/>
      <c r="C1107" s="3" t="str">
        <f ca="1">IF(B1106="","",CONCATENATE("Okres ",OFFSET(List1!G$11,tisk!A1105,0),"
","Právní forma","
",OFFSET(List1!H$11,tisk!A1105,0),"
","IČO ",OFFSET(List1!I$11,tisk!A1105,0),"
 ","B.Ú. ",OFFSET(List1!J$11,tisk!A1105,0)))</f>
        <v/>
      </c>
      <c r="D1107" s="5" t="str">
        <f ca="1">IF(B1106="","",OFFSET(List1!M$11,tisk!A1105,0))</f>
        <v/>
      </c>
      <c r="E1107" s="96"/>
      <c r="F1107" s="86"/>
      <c r="G1107" s="94"/>
      <c r="H1107" s="97"/>
      <c r="I1107" s="95"/>
      <c r="J1107" s="95"/>
      <c r="K1107" s="95"/>
      <c r="L1107" s="95"/>
      <c r="M1107" s="94"/>
    </row>
    <row r="1108" spans="1:13" s="2" customFormat="1" ht="30" customHeight="1" x14ac:dyDescent="0.25">
      <c r="A1108" s="59">
        <f>ROW()/3-1</f>
        <v>368.33333333333331</v>
      </c>
      <c r="B1108" s="95"/>
      <c r="C1108" s="3" t="str">
        <f ca="1">IF(B1106="","",CONCATENATE("Zástupce","
",OFFSET(List1!K$11,tisk!A1105,0)))</f>
        <v/>
      </c>
      <c r="D1108" s="5" t="str">
        <f ca="1">IF(B1106="","",CONCATENATE("Dotace bude použita na:",OFFSET(List1!N$11,tisk!A1105,0)))</f>
        <v/>
      </c>
      <c r="E1108" s="96"/>
      <c r="F1108" s="88" t="str">
        <f ca="1">IF(B1106="","",OFFSET(List1!Q$11,tisk!A1105,0))</f>
        <v/>
      </c>
      <c r="G1108" s="94"/>
      <c r="H1108" s="97"/>
      <c r="I1108" s="95"/>
      <c r="J1108" s="95"/>
      <c r="K1108" s="95"/>
      <c r="L1108" s="95"/>
      <c r="M1108" s="94"/>
    </row>
    <row r="1109" spans="1:13" s="2" customFormat="1" ht="75" customHeight="1" x14ac:dyDescent="0.25">
      <c r="A1109" s="59"/>
      <c r="B1109" s="95" t="str">
        <f ca="1">IF(OFFSET(List1!B$11,tisk!A1108,0)&gt;0,OFFSET(List1!B$11,tisk!A1108,0),"")</f>
        <v/>
      </c>
      <c r="C1109" s="3" t="str">
        <f ca="1">IF(B1109="","",CONCATENATE(OFFSET(List1!C$11,tisk!A1108,0),"
",OFFSET(List1!D$11,tisk!A1108,0),"
",OFFSET(List1!E$11,tisk!A1108,0),"
",OFFSET(List1!F$11,tisk!A1108,0)))</f>
        <v/>
      </c>
      <c r="D1109" s="87" t="str">
        <f ca="1">IF(B1109="","",OFFSET(List1!L$11,tisk!A1108,0))</f>
        <v/>
      </c>
      <c r="E1109" s="96" t="str">
        <f ca="1">IF(B1109="","",OFFSET(List1!O$11,tisk!A1108,0))</f>
        <v/>
      </c>
      <c r="F1109" s="88" t="str">
        <f ca="1">IF(B1109="","",OFFSET(List1!P$11,tisk!A1108,0))</f>
        <v/>
      </c>
      <c r="G1109" s="94" t="str">
        <f ca="1">IF(B1109="","",OFFSET(List1!R$11,tisk!A1108,0))</f>
        <v/>
      </c>
      <c r="H1109" s="97" t="str">
        <f ca="1">IF(B1109="","",OFFSET(List1!S$11,tisk!A1108,0))</f>
        <v/>
      </c>
      <c r="I1109" s="95" t="str">
        <f ca="1">IF(B1109="","",OFFSET(List1!T$11,tisk!A1108,0))</f>
        <v/>
      </c>
      <c r="J1109" s="95" t="str">
        <f ca="1">IF(B1109="","",OFFSET(List1!U$11,tisk!A1108,0))</f>
        <v/>
      </c>
      <c r="K1109" s="95" t="str">
        <f ca="1">IF(B1109="","",OFFSET(List1!V$11,tisk!A1108,0))</f>
        <v/>
      </c>
      <c r="L1109" s="95" t="str">
        <f ca="1">IF(B1109="","",OFFSET(List1!W$11,tisk!A1108,0))</f>
        <v/>
      </c>
      <c r="M1109" s="94" t="str">
        <f ca="1">IF(B1109="","",OFFSET(List1!X$11,tisk!A1108,0))</f>
        <v/>
      </c>
    </row>
    <row r="1110" spans="1:13" s="2" customFormat="1" ht="75" customHeight="1" x14ac:dyDescent="0.25">
      <c r="A1110" s="59"/>
      <c r="B1110" s="95"/>
      <c r="C1110" s="3" t="str">
        <f ca="1">IF(B1109="","",CONCATENATE("Okres ",OFFSET(List1!G$11,tisk!A1108,0),"
","Právní forma","
",OFFSET(List1!H$11,tisk!A1108,0),"
","IČO ",OFFSET(List1!I$11,tisk!A1108,0),"
 ","B.Ú. ",OFFSET(List1!J$11,tisk!A1108,0)))</f>
        <v/>
      </c>
      <c r="D1110" s="5" t="str">
        <f ca="1">IF(B1109="","",OFFSET(List1!M$11,tisk!A1108,0))</f>
        <v/>
      </c>
      <c r="E1110" s="96"/>
      <c r="F1110" s="86"/>
      <c r="G1110" s="94"/>
      <c r="H1110" s="97"/>
      <c r="I1110" s="95"/>
      <c r="J1110" s="95"/>
      <c r="K1110" s="95"/>
      <c r="L1110" s="95"/>
      <c r="M1110" s="94"/>
    </row>
    <row r="1111" spans="1:13" s="2" customFormat="1" ht="30" customHeight="1" x14ac:dyDescent="0.25">
      <c r="A1111" s="59">
        <f>ROW()/3-1</f>
        <v>369.33333333333331</v>
      </c>
      <c r="B1111" s="95"/>
      <c r="C1111" s="3" t="str">
        <f ca="1">IF(B1109="","",CONCATENATE("Zástupce","
",OFFSET(List1!K$11,tisk!A1108,0)))</f>
        <v/>
      </c>
      <c r="D1111" s="5" t="str">
        <f ca="1">IF(B1109="","",CONCATENATE("Dotace bude použita na:",OFFSET(List1!N$11,tisk!A1108,0)))</f>
        <v/>
      </c>
      <c r="E1111" s="96"/>
      <c r="F1111" s="88" t="str">
        <f ca="1">IF(B1109="","",OFFSET(List1!Q$11,tisk!A1108,0))</f>
        <v/>
      </c>
      <c r="G1111" s="94"/>
      <c r="H1111" s="97"/>
      <c r="I1111" s="95"/>
      <c r="J1111" s="95"/>
      <c r="K1111" s="95"/>
      <c r="L1111" s="95"/>
      <c r="M1111" s="94"/>
    </row>
    <row r="1112" spans="1:13" s="2" customFormat="1" ht="75" customHeight="1" x14ac:dyDescent="0.25">
      <c r="A1112" s="59"/>
      <c r="B1112" s="95" t="str">
        <f ca="1">IF(OFFSET(List1!B$11,tisk!A1111,0)&gt;0,OFFSET(List1!B$11,tisk!A1111,0),"")</f>
        <v/>
      </c>
      <c r="C1112" s="3" t="str">
        <f ca="1">IF(B1112="","",CONCATENATE(OFFSET(List1!C$11,tisk!A1111,0),"
",OFFSET(List1!D$11,tisk!A1111,0),"
",OFFSET(List1!E$11,tisk!A1111,0),"
",OFFSET(List1!F$11,tisk!A1111,0)))</f>
        <v/>
      </c>
      <c r="D1112" s="87" t="str">
        <f ca="1">IF(B1112="","",OFFSET(List1!L$11,tisk!A1111,0))</f>
        <v/>
      </c>
      <c r="E1112" s="96" t="str">
        <f ca="1">IF(B1112="","",OFFSET(List1!O$11,tisk!A1111,0))</f>
        <v/>
      </c>
      <c r="F1112" s="88" t="str">
        <f ca="1">IF(B1112="","",OFFSET(List1!P$11,tisk!A1111,0))</f>
        <v/>
      </c>
      <c r="G1112" s="94" t="str">
        <f ca="1">IF(B1112="","",OFFSET(List1!R$11,tisk!A1111,0))</f>
        <v/>
      </c>
      <c r="H1112" s="97" t="str">
        <f ca="1">IF(B1112="","",OFFSET(List1!S$11,tisk!A1111,0))</f>
        <v/>
      </c>
      <c r="I1112" s="95" t="str">
        <f ca="1">IF(B1112="","",OFFSET(List1!T$11,tisk!A1111,0))</f>
        <v/>
      </c>
      <c r="J1112" s="95" t="str">
        <f ca="1">IF(B1112="","",OFFSET(List1!U$11,tisk!A1111,0))</f>
        <v/>
      </c>
      <c r="K1112" s="95" t="str">
        <f ca="1">IF(B1112="","",OFFSET(List1!V$11,tisk!A1111,0))</f>
        <v/>
      </c>
      <c r="L1112" s="95" t="str">
        <f ca="1">IF(B1112="","",OFFSET(List1!W$11,tisk!A1111,0))</f>
        <v/>
      </c>
      <c r="M1112" s="94" t="str">
        <f ca="1">IF(B1112="","",OFFSET(List1!X$11,tisk!A1111,0))</f>
        <v/>
      </c>
    </row>
    <row r="1113" spans="1:13" s="2" customFormat="1" ht="75" customHeight="1" x14ac:dyDescent="0.25">
      <c r="A1113" s="59"/>
      <c r="B1113" s="95"/>
      <c r="C1113" s="3" t="str">
        <f ca="1">IF(B1112="","",CONCATENATE("Okres ",OFFSET(List1!G$11,tisk!A1111,0),"
","Právní forma","
",OFFSET(List1!H$11,tisk!A1111,0),"
","IČO ",OFFSET(List1!I$11,tisk!A1111,0),"
 ","B.Ú. ",OFFSET(List1!J$11,tisk!A1111,0)))</f>
        <v/>
      </c>
      <c r="D1113" s="5" t="str">
        <f ca="1">IF(B1112="","",OFFSET(List1!M$11,tisk!A1111,0))</f>
        <v/>
      </c>
      <c r="E1113" s="96"/>
      <c r="F1113" s="86"/>
      <c r="G1113" s="94"/>
      <c r="H1113" s="97"/>
      <c r="I1113" s="95"/>
      <c r="J1113" s="95"/>
      <c r="K1113" s="95"/>
      <c r="L1113" s="95"/>
      <c r="M1113" s="94"/>
    </row>
    <row r="1114" spans="1:13" s="2" customFormat="1" ht="30" customHeight="1" x14ac:dyDescent="0.25">
      <c r="A1114" s="59">
        <f>ROW()/3-1</f>
        <v>370.33333333333331</v>
      </c>
      <c r="B1114" s="95"/>
      <c r="C1114" s="3" t="str">
        <f ca="1">IF(B1112="","",CONCATENATE("Zástupce","
",OFFSET(List1!K$11,tisk!A1111,0)))</f>
        <v/>
      </c>
      <c r="D1114" s="5" t="str">
        <f ca="1">IF(B1112="","",CONCATENATE("Dotace bude použita na:",OFFSET(List1!N$11,tisk!A1111,0)))</f>
        <v/>
      </c>
      <c r="E1114" s="96"/>
      <c r="F1114" s="88" t="str">
        <f ca="1">IF(B1112="","",OFFSET(List1!Q$11,tisk!A1111,0))</f>
        <v/>
      </c>
      <c r="G1114" s="94"/>
      <c r="H1114" s="97"/>
      <c r="I1114" s="95"/>
      <c r="J1114" s="95"/>
      <c r="K1114" s="95"/>
      <c r="L1114" s="95"/>
      <c r="M1114" s="94"/>
    </row>
    <row r="1115" spans="1:13" s="2" customFormat="1" ht="75" customHeight="1" x14ac:dyDescent="0.25">
      <c r="A1115" s="59"/>
      <c r="B1115" s="95" t="str">
        <f ca="1">IF(OFFSET(List1!B$11,tisk!A1114,0)&gt;0,OFFSET(List1!B$11,tisk!A1114,0),"")</f>
        <v/>
      </c>
      <c r="C1115" s="3" t="str">
        <f ca="1">IF(B1115="","",CONCATENATE(OFFSET(List1!C$11,tisk!A1114,0),"
",OFFSET(List1!D$11,tisk!A1114,0),"
",OFFSET(List1!E$11,tisk!A1114,0),"
",OFFSET(List1!F$11,tisk!A1114,0)))</f>
        <v/>
      </c>
      <c r="D1115" s="87" t="str">
        <f ca="1">IF(B1115="","",OFFSET(List1!L$11,tisk!A1114,0))</f>
        <v/>
      </c>
      <c r="E1115" s="96" t="str">
        <f ca="1">IF(B1115="","",OFFSET(List1!O$11,tisk!A1114,0))</f>
        <v/>
      </c>
      <c r="F1115" s="88" t="str">
        <f ca="1">IF(B1115="","",OFFSET(List1!P$11,tisk!A1114,0))</f>
        <v/>
      </c>
      <c r="G1115" s="94" t="str">
        <f ca="1">IF(B1115="","",OFFSET(List1!R$11,tisk!A1114,0))</f>
        <v/>
      </c>
      <c r="H1115" s="97" t="str">
        <f ca="1">IF(B1115="","",OFFSET(List1!S$11,tisk!A1114,0))</f>
        <v/>
      </c>
      <c r="I1115" s="95" t="str">
        <f ca="1">IF(B1115="","",OFFSET(List1!T$11,tisk!A1114,0))</f>
        <v/>
      </c>
      <c r="J1115" s="95" t="str">
        <f ca="1">IF(B1115="","",OFFSET(List1!U$11,tisk!A1114,0))</f>
        <v/>
      </c>
      <c r="K1115" s="95" t="str">
        <f ca="1">IF(B1115="","",OFFSET(List1!V$11,tisk!A1114,0))</f>
        <v/>
      </c>
      <c r="L1115" s="95" t="str">
        <f ca="1">IF(B1115="","",OFFSET(List1!W$11,tisk!A1114,0))</f>
        <v/>
      </c>
      <c r="M1115" s="94" t="str">
        <f ca="1">IF(B1115="","",OFFSET(List1!X$11,tisk!A1114,0))</f>
        <v/>
      </c>
    </row>
    <row r="1116" spans="1:13" s="2" customFormat="1" ht="75" customHeight="1" x14ac:dyDescent="0.25">
      <c r="A1116" s="59"/>
      <c r="B1116" s="95"/>
      <c r="C1116" s="3" t="str">
        <f ca="1">IF(B1115="","",CONCATENATE("Okres ",OFFSET(List1!G$11,tisk!A1114,0),"
","Právní forma","
",OFFSET(List1!H$11,tisk!A1114,0),"
","IČO ",OFFSET(List1!I$11,tisk!A1114,0),"
 ","B.Ú. ",OFFSET(List1!J$11,tisk!A1114,0)))</f>
        <v/>
      </c>
      <c r="D1116" s="5" t="str">
        <f ca="1">IF(B1115="","",OFFSET(List1!M$11,tisk!A1114,0))</f>
        <v/>
      </c>
      <c r="E1116" s="96"/>
      <c r="F1116" s="86"/>
      <c r="G1116" s="94"/>
      <c r="H1116" s="97"/>
      <c r="I1116" s="95"/>
      <c r="J1116" s="95"/>
      <c r="K1116" s="95"/>
      <c r="L1116" s="95"/>
      <c r="M1116" s="94"/>
    </row>
    <row r="1117" spans="1:13" s="2" customFormat="1" ht="30" customHeight="1" x14ac:dyDescent="0.25">
      <c r="A1117" s="59">
        <f>ROW()/3-1</f>
        <v>371.33333333333331</v>
      </c>
      <c r="B1117" s="95"/>
      <c r="C1117" s="3" t="str">
        <f ca="1">IF(B1115="","",CONCATENATE("Zástupce","
",OFFSET(List1!K$11,tisk!A1114,0)))</f>
        <v/>
      </c>
      <c r="D1117" s="5" t="str">
        <f ca="1">IF(B1115="","",CONCATENATE("Dotace bude použita na:",OFFSET(List1!N$11,tisk!A1114,0)))</f>
        <v/>
      </c>
      <c r="E1117" s="96"/>
      <c r="F1117" s="88" t="str">
        <f ca="1">IF(B1115="","",OFFSET(List1!Q$11,tisk!A1114,0))</f>
        <v/>
      </c>
      <c r="G1117" s="94"/>
      <c r="H1117" s="97"/>
      <c r="I1117" s="95"/>
      <c r="J1117" s="95"/>
      <c r="K1117" s="95"/>
      <c r="L1117" s="95"/>
      <c r="M1117" s="94"/>
    </row>
    <row r="1118" spans="1:13" s="2" customFormat="1" ht="75" customHeight="1" x14ac:dyDescent="0.25">
      <c r="A1118" s="59"/>
      <c r="B1118" s="95" t="str">
        <f ca="1">IF(OFFSET(List1!B$11,tisk!A1117,0)&gt;0,OFFSET(List1!B$11,tisk!A1117,0),"")</f>
        <v/>
      </c>
      <c r="C1118" s="3" t="str">
        <f ca="1">IF(B1118="","",CONCATENATE(OFFSET(List1!C$11,tisk!A1117,0),"
",OFFSET(List1!D$11,tisk!A1117,0),"
",OFFSET(List1!E$11,tisk!A1117,0),"
",OFFSET(List1!F$11,tisk!A1117,0)))</f>
        <v/>
      </c>
      <c r="D1118" s="87" t="str">
        <f ca="1">IF(B1118="","",OFFSET(List1!L$11,tisk!A1117,0))</f>
        <v/>
      </c>
      <c r="E1118" s="96" t="str">
        <f ca="1">IF(B1118="","",OFFSET(List1!O$11,tisk!A1117,0))</f>
        <v/>
      </c>
      <c r="F1118" s="88" t="str">
        <f ca="1">IF(B1118="","",OFFSET(List1!P$11,tisk!A1117,0))</f>
        <v/>
      </c>
      <c r="G1118" s="94" t="str">
        <f ca="1">IF(B1118="","",OFFSET(List1!R$11,tisk!A1117,0))</f>
        <v/>
      </c>
      <c r="H1118" s="97" t="str">
        <f ca="1">IF(B1118="","",OFFSET(List1!S$11,tisk!A1117,0))</f>
        <v/>
      </c>
      <c r="I1118" s="95" t="str">
        <f ca="1">IF(B1118="","",OFFSET(List1!T$11,tisk!A1117,0))</f>
        <v/>
      </c>
      <c r="J1118" s="95" t="str">
        <f ca="1">IF(B1118="","",OFFSET(List1!U$11,tisk!A1117,0))</f>
        <v/>
      </c>
      <c r="K1118" s="95" t="str">
        <f ca="1">IF(B1118="","",OFFSET(List1!V$11,tisk!A1117,0))</f>
        <v/>
      </c>
      <c r="L1118" s="95" t="str">
        <f ca="1">IF(B1118="","",OFFSET(List1!W$11,tisk!A1117,0))</f>
        <v/>
      </c>
      <c r="M1118" s="94" t="str">
        <f ca="1">IF(B1118="","",OFFSET(List1!X$11,tisk!A1117,0))</f>
        <v/>
      </c>
    </row>
    <row r="1119" spans="1:13" s="2" customFormat="1" ht="75" customHeight="1" x14ac:dyDescent="0.25">
      <c r="A1119" s="59"/>
      <c r="B1119" s="95"/>
      <c r="C1119" s="3" t="str">
        <f ca="1">IF(B1118="","",CONCATENATE("Okres ",OFFSET(List1!G$11,tisk!A1117,0),"
","Právní forma","
",OFFSET(List1!H$11,tisk!A1117,0),"
","IČO ",OFFSET(List1!I$11,tisk!A1117,0),"
 ","B.Ú. ",OFFSET(List1!J$11,tisk!A1117,0)))</f>
        <v/>
      </c>
      <c r="D1119" s="5" t="str">
        <f ca="1">IF(B1118="","",OFFSET(List1!M$11,tisk!A1117,0))</f>
        <v/>
      </c>
      <c r="E1119" s="96"/>
      <c r="F1119" s="86"/>
      <c r="G1119" s="94"/>
      <c r="H1119" s="97"/>
      <c r="I1119" s="95"/>
      <c r="J1119" s="95"/>
      <c r="K1119" s="95"/>
      <c r="L1119" s="95"/>
      <c r="M1119" s="94"/>
    </row>
    <row r="1120" spans="1:13" s="2" customFormat="1" ht="30" customHeight="1" x14ac:dyDescent="0.25">
      <c r="A1120" s="59">
        <f>ROW()/3-1</f>
        <v>372.33333333333331</v>
      </c>
      <c r="B1120" s="95"/>
      <c r="C1120" s="3" t="str">
        <f ca="1">IF(B1118="","",CONCATENATE("Zástupce","
",OFFSET(List1!K$11,tisk!A1117,0)))</f>
        <v/>
      </c>
      <c r="D1120" s="5" t="str">
        <f ca="1">IF(B1118="","",CONCATENATE("Dotace bude použita na:",OFFSET(List1!N$11,tisk!A1117,0)))</f>
        <v/>
      </c>
      <c r="E1120" s="96"/>
      <c r="F1120" s="88" t="str">
        <f ca="1">IF(B1118="","",OFFSET(List1!Q$11,tisk!A1117,0))</f>
        <v/>
      </c>
      <c r="G1120" s="94"/>
      <c r="H1120" s="97"/>
      <c r="I1120" s="95"/>
      <c r="J1120" s="95"/>
      <c r="K1120" s="95"/>
      <c r="L1120" s="95"/>
      <c r="M1120" s="94"/>
    </row>
    <row r="1121" spans="1:13" s="2" customFormat="1" ht="75" customHeight="1" x14ac:dyDescent="0.25">
      <c r="A1121" s="59"/>
      <c r="B1121" s="95" t="str">
        <f ca="1">IF(OFFSET(List1!B$11,tisk!A1120,0)&gt;0,OFFSET(List1!B$11,tisk!A1120,0),"")</f>
        <v/>
      </c>
      <c r="C1121" s="3" t="str">
        <f ca="1">IF(B1121="","",CONCATENATE(OFFSET(List1!C$11,tisk!A1120,0),"
",OFFSET(List1!D$11,tisk!A1120,0),"
",OFFSET(List1!E$11,tisk!A1120,0),"
",OFFSET(List1!F$11,tisk!A1120,0)))</f>
        <v/>
      </c>
      <c r="D1121" s="87" t="str">
        <f ca="1">IF(B1121="","",OFFSET(List1!L$11,tisk!A1120,0))</f>
        <v/>
      </c>
      <c r="E1121" s="96" t="str">
        <f ca="1">IF(B1121="","",OFFSET(List1!O$11,tisk!A1120,0))</f>
        <v/>
      </c>
      <c r="F1121" s="88" t="str">
        <f ca="1">IF(B1121="","",OFFSET(List1!P$11,tisk!A1120,0))</f>
        <v/>
      </c>
      <c r="G1121" s="94" t="str">
        <f ca="1">IF(B1121="","",OFFSET(List1!R$11,tisk!A1120,0))</f>
        <v/>
      </c>
      <c r="H1121" s="97" t="str">
        <f ca="1">IF(B1121="","",OFFSET(List1!S$11,tisk!A1120,0))</f>
        <v/>
      </c>
      <c r="I1121" s="95" t="str">
        <f ca="1">IF(B1121="","",OFFSET(List1!T$11,tisk!A1120,0))</f>
        <v/>
      </c>
      <c r="J1121" s="95" t="str">
        <f ca="1">IF(B1121="","",OFFSET(List1!U$11,tisk!A1120,0))</f>
        <v/>
      </c>
      <c r="K1121" s="95" t="str">
        <f ca="1">IF(B1121="","",OFFSET(List1!V$11,tisk!A1120,0))</f>
        <v/>
      </c>
      <c r="L1121" s="95" t="str">
        <f ca="1">IF(B1121="","",OFFSET(List1!W$11,tisk!A1120,0))</f>
        <v/>
      </c>
      <c r="M1121" s="94" t="str">
        <f ca="1">IF(B1121="","",OFFSET(List1!X$11,tisk!A1120,0))</f>
        <v/>
      </c>
    </row>
    <row r="1122" spans="1:13" s="2" customFormat="1" ht="75" customHeight="1" x14ac:dyDescent="0.25">
      <c r="A1122" s="59"/>
      <c r="B1122" s="95"/>
      <c r="C1122" s="3" t="str">
        <f ca="1">IF(B1121="","",CONCATENATE("Okres ",OFFSET(List1!G$11,tisk!A1120,0),"
","Právní forma","
",OFFSET(List1!H$11,tisk!A1120,0),"
","IČO ",OFFSET(List1!I$11,tisk!A1120,0),"
 ","B.Ú. ",OFFSET(List1!J$11,tisk!A1120,0)))</f>
        <v/>
      </c>
      <c r="D1122" s="5" t="str">
        <f ca="1">IF(B1121="","",OFFSET(List1!M$11,tisk!A1120,0))</f>
        <v/>
      </c>
      <c r="E1122" s="96"/>
      <c r="F1122" s="86"/>
      <c r="G1122" s="94"/>
      <c r="H1122" s="97"/>
      <c r="I1122" s="95"/>
      <c r="J1122" s="95"/>
      <c r="K1122" s="95"/>
      <c r="L1122" s="95"/>
      <c r="M1122" s="94"/>
    </row>
    <row r="1123" spans="1:13" s="2" customFormat="1" ht="30" customHeight="1" x14ac:dyDescent="0.25">
      <c r="A1123" s="59">
        <f>ROW()/3-1</f>
        <v>373.33333333333331</v>
      </c>
      <c r="B1123" s="95"/>
      <c r="C1123" s="3" t="str">
        <f ca="1">IF(B1121="","",CONCATENATE("Zástupce","
",OFFSET(List1!K$11,tisk!A1120,0)))</f>
        <v/>
      </c>
      <c r="D1123" s="5" t="str">
        <f ca="1">IF(B1121="","",CONCATENATE("Dotace bude použita na:",OFFSET(List1!N$11,tisk!A1120,0)))</f>
        <v/>
      </c>
      <c r="E1123" s="96"/>
      <c r="F1123" s="88" t="str">
        <f ca="1">IF(B1121="","",OFFSET(List1!Q$11,tisk!A1120,0))</f>
        <v/>
      </c>
      <c r="G1123" s="94"/>
      <c r="H1123" s="97"/>
      <c r="I1123" s="95"/>
      <c r="J1123" s="95"/>
      <c r="K1123" s="95"/>
      <c r="L1123" s="95"/>
      <c r="M1123" s="94"/>
    </row>
    <row r="1124" spans="1:13" s="2" customFormat="1" ht="75" customHeight="1" x14ac:dyDescent="0.25">
      <c r="A1124" s="59"/>
      <c r="B1124" s="95" t="str">
        <f ca="1">IF(OFFSET(List1!B$11,tisk!A1123,0)&gt;0,OFFSET(List1!B$11,tisk!A1123,0),"")</f>
        <v/>
      </c>
      <c r="C1124" s="3" t="str">
        <f ca="1">IF(B1124="","",CONCATENATE(OFFSET(List1!C$11,tisk!A1123,0),"
",OFFSET(List1!D$11,tisk!A1123,0),"
",OFFSET(List1!E$11,tisk!A1123,0),"
",OFFSET(List1!F$11,tisk!A1123,0)))</f>
        <v/>
      </c>
      <c r="D1124" s="87" t="str">
        <f ca="1">IF(B1124="","",OFFSET(List1!L$11,tisk!A1123,0))</f>
        <v/>
      </c>
      <c r="E1124" s="96" t="str">
        <f ca="1">IF(B1124="","",OFFSET(List1!O$11,tisk!A1123,0))</f>
        <v/>
      </c>
      <c r="F1124" s="88" t="str">
        <f ca="1">IF(B1124="","",OFFSET(List1!P$11,tisk!A1123,0))</f>
        <v/>
      </c>
      <c r="G1124" s="94" t="str">
        <f ca="1">IF(B1124="","",OFFSET(List1!R$11,tisk!A1123,0))</f>
        <v/>
      </c>
      <c r="H1124" s="97" t="str">
        <f ca="1">IF(B1124="","",OFFSET(List1!S$11,tisk!A1123,0))</f>
        <v/>
      </c>
      <c r="I1124" s="95" t="str">
        <f ca="1">IF(B1124="","",OFFSET(List1!T$11,tisk!A1123,0))</f>
        <v/>
      </c>
      <c r="J1124" s="95" t="str">
        <f ca="1">IF(B1124="","",OFFSET(List1!U$11,tisk!A1123,0))</f>
        <v/>
      </c>
      <c r="K1124" s="95" t="str">
        <f ca="1">IF(B1124="","",OFFSET(List1!V$11,tisk!A1123,0))</f>
        <v/>
      </c>
      <c r="L1124" s="95" t="str">
        <f ca="1">IF(B1124="","",OFFSET(List1!W$11,tisk!A1123,0))</f>
        <v/>
      </c>
      <c r="M1124" s="94" t="str">
        <f ca="1">IF(B1124="","",OFFSET(List1!X$11,tisk!A1123,0))</f>
        <v/>
      </c>
    </row>
    <row r="1125" spans="1:13" s="2" customFormat="1" ht="75" customHeight="1" x14ac:dyDescent="0.25">
      <c r="A1125" s="59"/>
      <c r="B1125" s="95"/>
      <c r="C1125" s="3" t="str">
        <f ca="1">IF(B1124="","",CONCATENATE("Okres ",OFFSET(List1!G$11,tisk!A1123,0),"
","Právní forma","
",OFFSET(List1!H$11,tisk!A1123,0),"
","IČO ",OFFSET(List1!I$11,tisk!A1123,0),"
 ","B.Ú. ",OFFSET(List1!J$11,tisk!A1123,0)))</f>
        <v/>
      </c>
      <c r="D1125" s="5" t="str">
        <f ca="1">IF(B1124="","",OFFSET(List1!M$11,tisk!A1123,0))</f>
        <v/>
      </c>
      <c r="E1125" s="96"/>
      <c r="F1125" s="86"/>
      <c r="G1125" s="94"/>
      <c r="H1125" s="97"/>
      <c r="I1125" s="95"/>
      <c r="J1125" s="95"/>
      <c r="K1125" s="95"/>
      <c r="L1125" s="95"/>
      <c r="M1125" s="94"/>
    </row>
    <row r="1126" spans="1:13" s="2" customFormat="1" ht="30" customHeight="1" x14ac:dyDescent="0.25">
      <c r="A1126" s="59">
        <f>ROW()/3-1</f>
        <v>374.33333333333331</v>
      </c>
      <c r="B1126" s="95"/>
      <c r="C1126" s="3" t="str">
        <f ca="1">IF(B1124="","",CONCATENATE("Zástupce","
",OFFSET(List1!K$11,tisk!A1123,0)))</f>
        <v/>
      </c>
      <c r="D1126" s="5" t="str">
        <f ca="1">IF(B1124="","",CONCATENATE("Dotace bude použita na:",OFFSET(List1!N$11,tisk!A1123,0)))</f>
        <v/>
      </c>
      <c r="E1126" s="96"/>
      <c r="F1126" s="88" t="str">
        <f ca="1">IF(B1124="","",OFFSET(List1!Q$11,tisk!A1123,0))</f>
        <v/>
      </c>
      <c r="G1126" s="94"/>
      <c r="H1126" s="97"/>
      <c r="I1126" s="95"/>
      <c r="J1126" s="95"/>
      <c r="K1126" s="95"/>
      <c r="L1126" s="95"/>
      <c r="M1126" s="94"/>
    </row>
    <row r="1127" spans="1:13" s="2" customFormat="1" ht="75" customHeight="1" x14ac:dyDescent="0.25">
      <c r="A1127" s="59"/>
      <c r="B1127" s="95" t="str">
        <f ca="1">IF(OFFSET(List1!B$11,tisk!A1126,0)&gt;0,OFFSET(List1!B$11,tisk!A1126,0),"")</f>
        <v/>
      </c>
      <c r="C1127" s="3" t="str">
        <f ca="1">IF(B1127="","",CONCATENATE(OFFSET(List1!C$11,tisk!A1126,0),"
",OFFSET(List1!D$11,tisk!A1126,0),"
",OFFSET(List1!E$11,tisk!A1126,0),"
",OFFSET(List1!F$11,tisk!A1126,0)))</f>
        <v/>
      </c>
      <c r="D1127" s="87" t="str">
        <f ca="1">IF(B1127="","",OFFSET(List1!L$11,tisk!A1126,0))</f>
        <v/>
      </c>
      <c r="E1127" s="96" t="str">
        <f ca="1">IF(B1127="","",OFFSET(List1!O$11,tisk!A1126,0))</f>
        <v/>
      </c>
      <c r="F1127" s="88" t="str">
        <f ca="1">IF(B1127="","",OFFSET(List1!P$11,tisk!A1126,0))</f>
        <v/>
      </c>
      <c r="G1127" s="94" t="str">
        <f ca="1">IF(B1127="","",OFFSET(List1!R$11,tisk!A1126,0))</f>
        <v/>
      </c>
      <c r="H1127" s="97" t="str">
        <f ca="1">IF(B1127="","",OFFSET(List1!S$11,tisk!A1126,0))</f>
        <v/>
      </c>
      <c r="I1127" s="95" t="str">
        <f ca="1">IF(B1127="","",OFFSET(List1!T$11,tisk!A1126,0))</f>
        <v/>
      </c>
      <c r="J1127" s="95" t="str">
        <f ca="1">IF(B1127="","",OFFSET(List1!U$11,tisk!A1126,0))</f>
        <v/>
      </c>
      <c r="K1127" s="95" t="str">
        <f ca="1">IF(B1127="","",OFFSET(List1!V$11,tisk!A1126,0))</f>
        <v/>
      </c>
      <c r="L1127" s="95" t="str">
        <f ca="1">IF(B1127="","",OFFSET(List1!W$11,tisk!A1126,0))</f>
        <v/>
      </c>
      <c r="M1127" s="94" t="str">
        <f ca="1">IF(B1127="","",OFFSET(List1!X$11,tisk!A1126,0))</f>
        <v/>
      </c>
    </row>
    <row r="1128" spans="1:13" s="2" customFormat="1" ht="75" customHeight="1" x14ac:dyDescent="0.25">
      <c r="A1128" s="59"/>
      <c r="B1128" s="95"/>
      <c r="C1128" s="3" t="str">
        <f ca="1">IF(B1127="","",CONCATENATE("Okres ",OFFSET(List1!G$11,tisk!A1126,0),"
","Právní forma","
",OFFSET(List1!H$11,tisk!A1126,0),"
","IČO ",OFFSET(List1!I$11,tisk!A1126,0),"
 ","B.Ú. ",OFFSET(List1!J$11,tisk!A1126,0)))</f>
        <v/>
      </c>
      <c r="D1128" s="5" t="str">
        <f ca="1">IF(B1127="","",OFFSET(List1!M$11,tisk!A1126,0))</f>
        <v/>
      </c>
      <c r="E1128" s="96"/>
      <c r="F1128" s="86"/>
      <c r="G1128" s="94"/>
      <c r="H1128" s="97"/>
      <c r="I1128" s="95"/>
      <c r="J1128" s="95"/>
      <c r="K1128" s="95"/>
      <c r="L1128" s="95"/>
      <c r="M1128" s="94"/>
    </row>
    <row r="1129" spans="1:13" s="2" customFormat="1" ht="30" customHeight="1" x14ac:dyDescent="0.25">
      <c r="A1129" s="59">
        <f>ROW()/3-1</f>
        <v>375.33333333333331</v>
      </c>
      <c r="B1129" s="95"/>
      <c r="C1129" s="3" t="str">
        <f ca="1">IF(B1127="","",CONCATENATE("Zástupce","
",OFFSET(List1!K$11,tisk!A1126,0)))</f>
        <v/>
      </c>
      <c r="D1129" s="5" t="str">
        <f ca="1">IF(B1127="","",CONCATENATE("Dotace bude použita na:",OFFSET(List1!N$11,tisk!A1126,0)))</f>
        <v/>
      </c>
      <c r="E1129" s="96"/>
      <c r="F1129" s="88" t="str">
        <f ca="1">IF(B1127="","",OFFSET(List1!Q$11,tisk!A1126,0))</f>
        <v/>
      </c>
      <c r="G1129" s="94"/>
      <c r="H1129" s="97"/>
      <c r="I1129" s="95"/>
      <c r="J1129" s="95"/>
      <c r="K1129" s="95"/>
      <c r="L1129" s="95"/>
      <c r="M1129" s="94"/>
    </row>
    <row r="1130" spans="1:13" s="2" customFormat="1" ht="75" customHeight="1" x14ac:dyDescent="0.25">
      <c r="A1130" s="59"/>
      <c r="B1130" s="95" t="str">
        <f ca="1">IF(OFFSET(List1!B$11,tisk!A1129,0)&gt;0,OFFSET(List1!B$11,tisk!A1129,0),"")</f>
        <v/>
      </c>
      <c r="C1130" s="3" t="str">
        <f ca="1">IF(B1130="","",CONCATENATE(OFFSET(List1!C$11,tisk!A1129,0),"
",OFFSET(List1!D$11,tisk!A1129,0),"
",OFFSET(List1!E$11,tisk!A1129,0),"
",OFFSET(List1!F$11,tisk!A1129,0)))</f>
        <v/>
      </c>
      <c r="D1130" s="87" t="str">
        <f ca="1">IF(B1130="","",OFFSET(List1!L$11,tisk!A1129,0))</f>
        <v/>
      </c>
      <c r="E1130" s="96" t="str">
        <f ca="1">IF(B1130="","",OFFSET(List1!O$11,tisk!A1129,0))</f>
        <v/>
      </c>
      <c r="F1130" s="88" t="str">
        <f ca="1">IF(B1130="","",OFFSET(List1!P$11,tisk!A1129,0))</f>
        <v/>
      </c>
      <c r="G1130" s="94" t="str">
        <f ca="1">IF(B1130="","",OFFSET(List1!R$11,tisk!A1129,0))</f>
        <v/>
      </c>
      <c r="H1130" s="97" t="str">
        <f ca="1">IF(B1130="","",OFFSET(List1!S$11,tisk!A1129,0))</f>
        <v/>
      </c>
      <c r="I1130" s="95" t="str">
        <f ca="1">IF(B1130="","",OFFSET(List1!T$11,tisk!A1129,0))</f>
        <v/>
      </c>
      <c r="J1130" s="95" t="str">
        <f ca="1">IF(B1130="","",OFFSET(List1!U$11,tisk!A1129,0))</f>
        <v/>
      </c>
      <c r="K1130" s="95" t="str">
        <f ca="1">IF(B1130="","",OFFSET(List1!V$11,tisk!A1129,0))</f>
        <v/>
      </c>
      <c r="L1130" s="95" t="str">
        <f ca="1">IF(B1130="","",OFFSET(List1!W$11,tisk!A1129,0))</f>
        <v/>
      </c>
      <c r="M1130" s="94" t="str">
        <f ca="1">IF(B1130="","",OFFSET(List1!X$11,tisk!A1129,0))</f>
        <v/>
      </c>
    </row>
    <row r="1131" spans="1:13" s="2" customFormat="1" ht="75" customHeight="1" x14ac:dyDescent="0.25">
      <c r="A1131" s="59"/>
      <c r="B1131" s="95"/>
      <c r="C1131" s="3" t="str">
        <f ca="1">IF(B1130="","",CONCATENATE("Okres ",OFFSET(List1!G$11,tisk!A1129,0),"
","Právní forma","
",OFFSET(List1!H$11,tisk!A1129,0),"
","IČO ",OFFSET(List1!I$11,tisk!A1129,0),"
 ","B.Ú. ",OFFSET(List1!J$11,tisk!A1129,0)))</f>
        <v/>
      </c>
      <c r="D1131" s="5" t="str">
        <f ca="1">IF(B1130="","",OFFSET(List1!M$11,tisk!A1129,0))</f>
        <v/>
      </c>
      <c r="E1131" s="96"/>
      <c r="F1131" s="86"/>
      <c r="G1131" s="94"/>
      <c r="H1131" s="97"/>
      <c r="I1131" s="95"/>
      <c r="J1131" s="95"/>
      <c r="K1131" s="95"/>
      <c r="L1131" s="95"/>
      <c r="M1131" s="94"/>
    </row>
    <row r="1132" spans="1:13" s="2" customFormat="1" ht="30" customHeight="1" x14ac:dyDescent="0.25">
      <c r="A1132" s="59">
        <f>ROW()/3-1</f>
        <v>376.33333333333331</v>
      </c>
      <c r="B1132" s="95"/>
      <c r="C1132" s="3" t="str">
        <f ca="1">IF(B1130="","",CONCATENATE("Zástupce","
",OFFSET(List1!K$11,tisk!A1129,0)))</f>
        <v/>
      </c>
      <c r="D1132" s="5" t="str">
        <f ca="1">IF(B1130="","",CONCATENATE("Dotace bude použita na:",OFFSET(List1!N$11,tisk!A1129,0)))</f>
        <v/>
      </c>
      <c r="E1132" s="96"/>
      <c r="F1132" s="88" t="str">
        <f ca="1">IF(B1130="","",OFFSET(List1!Q$11,tisk!A1129,0))</f>
        <v/>
      </c>
      <c r="G1132" s="94"/>
      <c r="H1132" s="97"/>
      <c r="I1132" s="95"/>
      <c r="J1132" s="95"/>
      <c r="K1132" s="95"/>
      <c r="L1132" s="95"/>
      <c r="M1132" s="94"/>
    </row>
    <row r="1133" spans="1:13" s="2" customFormat="1" ht="75" customHeight="1" x14ac:dyDescent="0.25">
      <c r="A1133" s="59"/>
      <c r="B1133" s="95" t="str">
        <f ca="1">IF(OFFSET(List1!B$11,tisk!A1132,0)&gt;0,OFFSET(List1!B$11,tisk!A1132,0),"")</f>
        <v/>
      </c>
      <c r="C1133" s="3" t="str">
        <f ca="1">IF(B1133="","",CONCATENATE(OFFSET(List1!C$11,tisk!A1132,0),"
",OFFSET(List1!D$11,tisk!A1132,0),"
",OFFSET(List1!E$11,tisk!A1132,0),"
",OFFSET(List1!F$11,tisk!A1132,0)))</f>
        <v/>
      </c>
      <c r="D1133" s="87" t="str">
        <f ca="1">IF(B1133="","",OFFSET(List1!L$11,tisk!A1132,0))</f>
        <v/>
      </c>
      <c r="E1133" s="96" t="str">
        <f ca="1">IF(B1133="","",OFFSET(List1!O$11,tisk!A1132,0))</f>
        <v/>
      </c>
      <c r="F1133" s="88" t="str">
        <f ca="1">IF(B1133="","",OFFSET(List1!P$11,tisk!A1132,0))</f>
        <v/>
      </c>
      <c r="G1133" s="94" t="str">
        <f ca="1">IF(B1133="","",OFFSET(List1!R$11,tisk!A1132,0))</f>
        <v/>
      </c>
      <c r="H1133" s="97" t="str">
        <f ca="1">IF(B1133="","",OFFSET(List1!S$11,tisk!A1132,0))</f>
        <v/>
      </c>
      <c r="I1133" s="95" t="str">
        <f ca="1">IF(B1133="","",OFFSET(List1!T$11,tisk!A1132,0))</f>
        <v/>
      </c>
      <c r="J1133" s="95" t="str">
        <f ca="1">IF(B1133="","",OFFSET(List1!U$11,tisk!A1132,0))</f>
        <v/>
      </c>
      <c r="K1133" s="95" t="str">
        <f ca="1">IF(B1133="","",OFFSET(List1!V$11,tisk!A1132,0))</f>
        <v/>
      </c>
      <c r="L1133" s="95" t="str">
        <f ca="1">IF(B1133="","",OFFSET(List1!W$11,tisk!A1132,0))</f>
        <v/>
      </c>
      <c r="M1133" s="94" t="str">
        <f ca="1">IF(B1133="","",OFFSET(List1!X$11,tisk!A1132,0))</f>
        <v/>
      </c>
    </row>
    <row r="1134" spans="1:13" s="2" customFormat="1" ht="75" customHeight="1" x14ac:dyDescent="0.25">
      <c r="A1134" s="59"/>
      <c r="B1134" s="95"/>
      <c r="C1134" s="3" t="str">
        <f ca="1">IF(B1133="","",CONCATENATE("Okres ",OFFSET(List1!G$11,tisk!A1132,0),"
","Právní forma","
",OFFSET(List1!H$11,tisk!A1132,0),"
","IČO ",OFFSET(List1!I$11,tisk!A1132,0),"
 ","B.Ú. ",OFFSET(List1!J$11,tisk!A1132,0)))</f>
        <v/>
      </c>
      <c r="D1134" s="5" t="str">
        <f ca="1">IF(B1133="","",OFFSET(List1!M$11,tisk!A1132,0))</f>
        <v/>
      </c>
      <c r="E1134" s="96"/>
      <c r="F1134" s="86"/>
      <c r="G1134" s="94"/>
      <c r="H1134" s="97"/>
      <c r="I1134" s="95"/>
      <c r="J1134" s="95"/>
      <c r="K1134" s="95"/>
      <c r="L1134" s="95"/>
      <c r="M1134" s="94"/>
    </row>
    <row r="1135" spans="1:13" s="2" customFormat="1" ht="30" customHeight="1" x14ac:dyDescent="0.25">
      <c r="A1135" s="59">
        <f>ROW()/3-1</f>
        <v>377.33333333333331</v>
      </c>
      <c r="B1135" s="95"/>
      <c r="C1135" s="3" t="str">
        <f ca="1">IF(B1133="","",CONCATENATE("Zástupce","
",OFFSET(List1!K$11,tisk!A1132,0)))</f>
        <v/>
      </c>
      <c r="D1135" s="5" t="str">
        <f ca="1">IF(B1133="","",CONCATENATE("Dotace bude použita na:",OFFSET(List1!N$11,tisk!A1132,0)))</f>
        <v/>
      </c>
      <c r="E1135" s="96"/>
      <c r="F1135" s="88" t="str">
        <f ca="1">IF(B1133="","",OFFSET(List1!Q$11,tisk!A1132,0))</f>
        <v/>
      </c>
      <c r="G1135" s="94"/>
      <c r="H1135" s="97"/>
      <c r="I1135" s="95"/>
      <c r="J1135" s="95"/>
      <c r="K1135" s="95"/>
      <c r="L1135" s="95"/>
      <c r="M1135" s="94"/>
    </row>
    <row r="1136" spans="1:13" s="2" customFormat="1" ht="75" customHeight="1" x14ac:dyDescent="0.25">
      <c r="A1136" s="59"/>
      <c r="B1136" s="95" t="str">
        <f ca="1">IF(OFFSET(List1!B$11,tisk!A1135,0)&gt;0,OFFSET(List1!B$11,tisk!A1135,0),"")</f>
        <v/>
      </c>
      <c r="C1136" s="3" t="str">
        <f ca="1">IF(B1136="","",CONCATENATE(OFFSET(List1!C$11,tisk!A1135,0),"
",OFFSET(List1!D$11,tisk!A1135,0),"
",OFFSET(List1!E$11,tisk!A1135,0),"
",OFFSET(List1!F$11,tisk!A1135,0)))</f>
        <v/>
      </c>
      <c r="D1136" s="87" t="str">
        <f ca="1">IF(B1136="","",OFFSET(List1!L$11,tisk!A1135,0))</f>
        <v/>
      </c>
      <c r="E1136" s="96" t="str">
        <f ca="1">IF(B1136="","",OFFSET(List1!O$11,tisk!A1135,0))</f>
        <v/>
      </c>
      <c r="F1136" s="88" t="str">
        <f ca="1">IF(B1136="","",OFFSET(List1!P$11,tisk!A1135,0))</f>
        <v/>
      </c>
      <c r="G1136" s="94" t="str">
        <f ca="1">IF(B1136="","",OFFSET(List1!R$11,tisk!A1135,0))</f>
        <v/>
      </c>
      <c r="H1136" s="97" t="str">
        <f ca="1">IF(B1136="","",OFFSET(List1!S$11,tisk!A1135,0))</f>
        <v/>
      </c>
      <c r="I1136" s="95" t="str">
        <f ca="1">IF(B1136="","",OFFSET(List1!T$11,tisk!A1135,0))</f>
        <v/>
      </c>
      <c r="J1136" s="95" t="str">
        <f ca="1">IF(B1136="","",OFFSET(List1!U$11,tisk!A1135,0))</f>
        <v/>
      </c>
      <c r="K1136" s="95" t="str">
        <f ca="1">IF(B1136="","",OFFSET(List1!V$11,tisk!A1135,0))</f>
        <v/>
      </c>
      <c r="L1136" s="95" t="str">
        <f ca="1">IF(B1136="","",OFFSET(List1!W$11,tisk!A1135,0))</f>
        <v/>
      </c>
      <c r="M1136" s="94" t="str">
        <f ca="1">IF(B1136="","",OFFSET(List1!X$11,tisk!A1135,0))</f>
        <v/>
      </c>
    </row>
    <row r="1137" spans="1:13" s="2" customFormat="1" ht="75" customHeight="1" x14ac:dyDescent="0.25">
      <c r="A1137" s="59"/>
      <c r="B1137" s="95"/>
      <c r="C1137" s="3" t="str">
        <f ca="1">IF(B1136="","",CONCATENATE("Okres ",OFFSET(List1!G$11,tisk!A1135,0),"
","Právní forma","
",OFFSET(List1!H$11,tisk!A1135,0),"
","IČO ",OFFSET(List1!I$11,tisk!A1135,0),"
 ","B.Ú. ",OFFSET(List1!J$11,tisk!A1135,0)))</f>
        <v/>
      </c>
      <c r="D1137" s="5" t="str">
        <f ca="1">IF(B1136="","",OFFSET(List1!M$11,tisk!A1135,0))</f>
        <v/>
      </c>
      <c r="E1137" s="96"/>
      <c r="F1137" s="86"/>
      <c r="G1137" s="94"/>
      <c r="H1137" s="97"/>
      <c r="I1137" s="95"/>
      <c r="J1137" s="95"/>
      <c r="K1137" s="95"/>
      <c r="L1137" s="95"/>
      <c r="M1137" s="94"/>
    </row>
    <row r="1138" spans="1:13" s="2" customFormat="1" ht="30" customHeight="1" x14ac:dyDescent="0.25">
      <c r="A1138" s="59">
        <f>ROW()/3-1</f>
        <v>378.33333333333331</v>
      </c>
      <c r="B1138" s="95"/>
      <c r="C1138" s="3" t="str">
        <f ca="1">IF(B1136="","",CONCATENATE("Zástupce","
",OFFSET(List1!K$11,tisk!A1135,0)))</f>
        <v/>
      </c>
      <c r="D1138" s="5" t="str">
        <f ca="1">IF(B1136="","",CONCATENATE("Dotace bude použita na:",OFFSET(List1!N$11,tisk!A1135,0)))</f>
        <v/>
      </c>
      <c r="E1138" s="96"/>
      <c r="F1138" s="88" t="str">
        <f ca="1">IF(B1136="","",OFFSET(List1!Q$11,tisk!A1135,0))</f>
        <v/>
      </c>
      <c r="G1138" s="94"/>
      <c r="H1138" s="97"/>
      <c r="I1138" s="95"/>
      <c r="J1138" s="95"/>
      <c r="K1138" s="95"/>
      <c r="L1138" s="95"/>
      <c r="M1138" s="94"/>
    </row>
    <row r="1139" spans="1:13" s="2" customFormat="1" ht="75" customHeight="1" x14ac:dyDescent="0.25">
      <c r="A1139" s="59"/>
      <c r="B1139" s="95" t="str">
        <f ca="1">IF(OFFSET(List1!B$11,tisk!A1138,0)&gt;0,OFFSET(List1!B$11,tisk!A1138,0),"")</f>
        <v/>
      </c>
      <c r="C1139" s="3" t="str">
        <f ca="1">IF(B1139="","",CONCATENATE(OFFSET(List1!C$11,tisk!A1138,0),"
",OFFSET(List1!D$11,tisk!A1138,0),"
",OFFSET(List1!E$11,tisk!A1138,0),"
",OFFSET(List1!F$11,tisk!A1138,0)))</f>
        <v/>
      </c>
      <c r="D1139" s="87" t="str">
        <f ca="1">IF(B1139="","",OFFSET(List1!L$11,tisk!A1138,0))</f>
        <v/>
      </c>
      <c r="E1139" s="96" t="str">
        <f ca="1">IF(B1139="","",OFFSET(List1!O$11,tisk!A1138,0))</f>
        <v/>
      </c>
      <c r="F1139" s="88" t="str">
        <f ca="1">IF(B1139="","",OFFSET(List1!P$11,tisk!A1138,0))</f>
        <v/>
      </c>
      <c r="G1139" s="94" t="str">
        <f ca="1">IF(B1139="","",OFFSET(List1!R$11,tisk!A1138,0))</f>
        <v/>
      </c>
      <c r="H1139" s="97" t="str">
        <f ca="1">IF(B1139="","",OFFSET(List1!S$11,tisk!A1138,0))</f>
        <v/>
      </c>
      <c r="I1139" s="95" t="str">
        <f ca="1">IF(B1139="","",OFFSET(List1!T$11,tisk!A1138,0))</f>
        <v/>
      </c>
      <c r="J1139" s="95" t="str">
        <f ca="1">IF(B1139="","",OFFSET(List1!U$11,tisk!A1138,0))</f>
        <v/>
      </c>
      <c r="K1139" s="95" t="str">
        <f ca="1">IF(B1139="","",OFFSET(List1!V$11,tisk!A1138,0))</f>
        <v/>
      </c>
      <c r="L1139" s="95" t="str">
        <f ca="1">IF(B1139="","",OFFSET(List1!W$11,tisk!A1138,0))</f>
        <v/>
      </c>
      <c r="M1139" s="94" t="str">
        <f ca="1">IF(B1139="","",OFFSET(List1!X$11,tisk!A1138,0))</f>
        <v/>
      </c>
    </row>
    <row r="1140" spans="1:13" s="2" customFormat="1" ht="75" customHeight="1" x14ac:dyDescent="0.25">
      <c r="A1140" s="59"/>
      <c r="B1140" s="95"/>
      <c r="C1140" s="3" t="str">
        <f ca="1">IF(B1139="","",CONCATENATE("Okres ",OFFSET(List1!G$11,tisk!A1138,0),"
","Právní forma","
",OFFSET(List1!H$11,tisk!A1138,0),"
","IČO ",OFFSET(List1!I$11,tisk!A1138,0),"
 ","B.Ú. ",OFFSET(List1!J$11,tisk!A1138,0)))</f>
        <v/>
      </c>
      <c r="D1140" s="5" t="str">
        <f ca="1">IF(B1139="","",OFFSET(List1!M$11,tisk!A1138,0))</f>
        <v/>
      </c>
      <c r="E1140" s="96"/>
      <c r="F1140" s="86"/>
      <c r="G1140" s="94"/>
      <c r="H1140" s="97"/>
      <c r="I1140" s="95"/>
      <c r="J1140" s="95"/>
      <c r="K1140" s="95"/>
      <c r="L1140" s="95"/>
      <c r="M1140" s="94"/>
    </row>
    <row r="1141" spans="1:13" s="2" customFormat="1" ht="30" customHeight="1" x14ac:dyDescent="0.25">
      <c r="A1141" s="59">
        <f>ROW()/3-1</f>
        <v>379.33333333333331</v>
      </c>
      <c r="B1141" s="95"/>
      <c r="C1141" s="3" t="str">
        <f ca="1">IF(B1139="","",CONCATENATE("Zástupce","
",OFFSET(List1!K$11,tisk!A1138,0)))</f>
        <v/>
      </c>
      <c r="D1141" s="5" t="str">
        <f ca="1">IF(B1139="","",CONCATENATE("Dotace bude použita na:",OFFSET(List1!N$11,tisk!A1138,0)))</f>
        <v/>
      </c>
      <c r="E1141" s="96"/>
      <c r="F1141" s="88" t="str">
        <f ca="1">IF(B1139="","",OFFSET(List1!Q$11,tisk!A1138,0))</f>
        <v/>
      </c>
      <c r="G1141" s="94"/>
      <c r="H1141" s="97"/>
      <c r="I1141" s="95"/>
      <c r="J1141" s="95"/>
      <c r="K1141" s="95"/>
      <c r="L1141" s="95"/>
      <c r="M1141" s="94"/>
    </row>
    <row r="1142" spans="1:13" s="2" customFormat="1" ht="75" customHeight="1" x14ac:dyDescent="0.25">
      <c r="A1142" s="59"/>
      <c r="B1142" s="95" t="str">
        <f ca="1">IF(OFFSET(List1!B$11,tisk!A1141,0)&gt;0,OFFSET(List1!B$11,tisk!A1141,0),"")</f>
        <v/>
      </c>
      <c r="C1142" s="3" t="str">
        <f ca="1">IF(B1142="","",CONCATENATE(OFFSET(List1!C$11,tisk!A1141,0),"
",OFFSET(List1!D$11,tisk!A1141,0),"
",OFFSET(List1!E$11,tisk!A1141,0),"
",OFFSET(List1!F$11,tisk!A1141,0)))</f>
        <v/>
      </c>
      <c r="D1142" s="87" t="str">
        <f ca="1">IF(B1142="","",OFFSET(List1!L$11,tisk!A1141,0))</f>
        <v/>
      </c>
      <c r="E1142" s="96" t="str">
        <f ca="1">IF(B1142="","",OFFSET(List1!O$11,tisk!A1141,0))</f>
        <v/>
      </c>
      <c r="F1142" s="88" t="str">
        <f ca="1">IF(B1142="","",OFFSET(List1!P$11,tisk!A1141,0))</f>
        <v/>
      </c>
      <c r="G1142" s="94" t="str">
        <f ca="1">IF(B1142="","",OFFSET(List1!R$11,tisk!A1141,0))</f>
        <v/>
      </c>
      <c r="H1142" s="97" t="str">
        <f ca="1">IF(B1142="","",OFFSET(List1!S$11,tisk!A1141,0))</f>
        <v/>
      </c>
      <c r="I1142" s="95" t="str">
        <f ca="1">IF(B1142="","",OFFSET(List1!T$11,tisk!A1141,0))</f>
        <v/>
      </c>
      <c r="J1142" s="95" t="str">
        <f ca="1">IF(B1142="","",OFFSET(List1!U$11,tisk!A1141,0))</f>
        <v/>
      </c>
      <c r="K1142" s="95" t="str">
        <f ca="1">IF(B1142="","",OFFSET(List1!V$11,tisk!A1141,0))</f>
        <v/>
      </c>
      <c r="L1142" s="95" t="str">
        <f ca="1">IF(B1142="","",OFFSET(List1!W$11,tisk!A1141,0))</f>
        <v/>
      </c>
      <c r="M1142" s="94" t="str">
        <f ca="1">IF(B1142="","",OFFSET(List1!X$11,tisk!A1141,0))</f>
        <v/>
      </c>
    </row>
    <row r="1143" spans="1:13" s="2" customFormat="1" ht="75" customHeight="1" x14ac:dyDescent="0.25">
      <c r="A1143" s="59"/>
      <c r="B1143" s="95"/>
      <c r="C1143" s="3" t="str">
        <f ca="1">IF(B1142="","",CONCATENATE("Okres ",OFFSET(List1!G$11,tisk!A1141,0),"
","Právní forma","
",OFFSET(List1!H$11,tisk!A1141,0),"
","IČO ",OFFSET(List1!I$11,tisk!A1141,0),"
 ","B.Ú. ",OFFSET(List1!J$11,tisk!A1141,0)))</f>
        <v/>
      </c>
      <c r="D1143" s="5" t="str">
        <f ca="1">IF(B1142="","",OFFSET(List1!M$11,tisk!A1141,0))</f>
        <v/>
      </c>
      <c r="E1143" s="96"/>
      <c r="F1143" s="86"/>
      <c r="G1143" s="94"/>
      <c r="H1143" s="97"/>
      <c r="I1143" s="95"/>
      <c r="J1143" s="95"/>
      <c r="K1143" s="95"/>
      <c r="L1143" s="95"/>
      <c r="M1143" s="94"/>
    </row>
    <row r="1144" spans="1:13" s="2" customFormat="1" ht="30" customHeight="1" x14ac:dyDescent="0.25">
      <c r="A1144" s="59">
        <f>ROW()/3-1</f>
        <v>380.33333333333331</v>
      </c>
      <c r="B1144" s="95"/>
      <c r="C1144" s="3" t="str">
        <f ca="1">IF(B1142="","",CONCATENATE("Zástupce","
",OFFSET(List1!K$11,tisk!A1141,0)))</f>
        <v/>
      </c>
      <c r="D1144" s="5" t="str">
        <f ca="1">IF(B1142="","",CONCATENATE("Dotace bude použita na:",OFFSET(List1!N$11,tisk!A1141,0)))</f>
        <v/>
      </c>
      <c r="E1144" s="96"/>
      <c r="F1144" s="88" t="str">
        <f ca="1">IF(B1142="","",OFFSET(List1!Q$11,tisk!A1141,0))</f>
        <v/>
      </c>
      <c r="G1144" s="94"/>
      <c r="H1144" s="97"/>
      <c r="I1144" s="95"/>
      <c r="J1144" s="95"/>
      <c r="K1144" s="95"/>
      <c r="L1144" s="95"/>
      <c r="M1144" s="94"/>
    </row>
    <row r="1145" spans="1:13" s="2" customFormat="1" ht="75" customHeight="1" x14ac:dyDescent="0.25">
      <c r="A1145" s="59"/>
      <c r="B1145" s="95" t="str">
        <f ca="1">IF(OFFSET(List1!B$11,tisk!A1144,0)&gt;0,OFFSET(List1!B$11,tisk!A1144,0),"")</f>
        <v/>
      </c>
      <c r="C1145" s="3" t="str">
        <f ca="1">IF(B1145="","",CONCATENATE(OFFSET(List1!C$11,tisk!A1144,0),"
",OFFSET(List1!D$11,tisk!A1144,0),"
",OFFSET(List1!E$11,tisk!A1144,0),"
",OFFSET(List1!F$11,tisk!A1144,0)))</f>
        <v/>
      </c>
      <c r="D1145" s="87" t="str">
        <f ca="1">IF(B1145="","",OFFSET(List1!L$11,tisk!A1144,0))</f>
        <v/>
      </c>
      <c r="E1145" s="96" t="str">
        <f ca="1">IF(B1145="","",OFFSET(List1!O$11,tisk!A1144,0))</f>
        <v/>
      </c>
      <c r="F1145" s="88" t="str">
        <f ca="1">IF(B1145="","",OFFSET(List1!P$11,tisk!A1144,0))</f>
        <v/>
      </c>
      <c r="G1145" s="94" t="str">
        <f ca="1">IF(B1145="","",OFFSET(List1!R$11,tisk!A1144,0))</f>
        <v/>
      </c>
      <c r="H1145" s="97" t="str">
        <f ca="1">IF(B1145="","",OFFSET(List1!S$11,tisk!A1144,0))</f>
        <v/>
      </c>
      <c r="I1145" s="95" t="str">
        <f ca="1">IF(B1145="","",OFFSET(List1!T$11,tisk!A1144,0))</f>
        <v/>
      </c>
      <c r="J1145" s="95" t="str">
        <f ca="1">IF(B1145="","",OFFSET(List1!U$11,tisk!A1144,0))</f>
        <v/>
      </c>
      <c r="K1145" s="95" t="str">
        <f ca="1">IF(B1145="","",OFFSET(List1!V$11,tisk!A1144,0))</f>
        <v/>
      </c>
      <c r="L1145" s="95" t="str">
        <f ca="1">IF(B1145="","",OFFSET(List1!W$11,tisk!A1144,0))</f>
        <v/>
      </c>
      <c r="M1145" s="94" t="str">
        <f ca="1">IF(B1145="","",OFFSET(List1!X$11,tisk!A1144,0))</f>
        <v/>
      </c>
    </row>
    <row r="1146" spans="1:13" s="2" customFormat="1" ht="75" customHeight="1" x14ac:dyDescent="0.25">
      <c r="A1146" s="59"/>
      <c r="B1146" s="95"/>
      <c r="C1146" s="3" t="str">
        <f ca="1">IF(B1145="","",CONCATENATE("Okres ",OFFSET(List1!G$11,tisk!A1144,0),"
","Právní forma","
",OFFSET(List1!H$11,tisk!A1144,0),"
","IČO ",OFFSET(List1!I$11,tisk!A1144,0),"
 ","B.Ú. ",OFFSET(List1!J$11,tisk!A1144,0)))</f>
        <v/>
      </c>
      <c r="D1146" s="5" t="str">
        <f ca="1">IF(B1145="","",OFFSET(List1!M$11,tisk!A1144,0))</f>
        <v/>
      </c>
      <c r="E1146" s="96"/>
      <c r="F1146" s="86"/>
      <c r="G1146" s="94"/>
      <c r="H1146" s="97"/>
      <c r="I1146" s="95"/>
      <c r="J1146" s="95"/>
      <c r="K1146" s="95"/>
      <c r="L1146" s="95"/>
      <c r="M1146" s="94"/>
    </row>
    <row r="1147" spans="1:13" s="2" customFormat="1" ht="30" customHeight="1" x14ac:dyDescent="0.25">
      <c r="A1147" s="59">
        <f>ROW()/3-1</f>
        <v>381.33333333333331</v>
      </c>
      <c r="B1147" s="95"/>
      <c r="C1147" s="3" t="str">
        <f ca="1">IF(B1145="","",CONCATENATE("Zástupce","
",OFFSET(List1!K$11,tisk!A1144,0)))</f>
        <v/>
      </c>
      <c r="D1147" s="5" t="str">
        <f ca="1">IF(B1145="","",CONCATENATE("Dotace bude použita na:",OFFSET(List1!N$11,tisk!A1144,0)))</f>
        <v/>
      </c>
      <c r="E1147" s="96"/>
      <c r="F1147" s="88" t="str">
        <f ca="1">IF(B1145="","",OFFSET(List1!Q$11,tisk!A1144,0))</f>
        <v/>
      </c>
      <c r="G1147" s="94"/>
      <c r="H1147" s="97"/>
      <c r="I1147" s="95"/>
      <c r="J1147" s="95"/>
      <c r="K1147" s="95"/>
      <c r="L1147" s="95"/>
      <c r="M1147" s="94"/>
    </row>
    <row r="1148" spans="1:13" s="2" customFormat="1" ht="75" customHeight="1" x14ac:dyDescent="0.25">
      <c r="A1148" s="59"/>
      <c r="B1148" s="95" t="str">
        <f ca="1">IF(OFFSET(List1!B$11,tisk!A1147,0)&gt;0,OFFSET(List1!B$11,tisk!A1147,0),"")</f>
        <v/>
      </c>
      <c r="C1148" s="3" t="str">
        <f ca="1">IF(B1148="","",CONCATENATE(OFFSET(List1!C$11,tisk!A1147,0),"
",OFFSET(List1!D$11,tisk!A1147,0),"
",OFFSET(List1!E$11,tisk!A1147,0),"
",OFFSET(List1!F$11,tisk!A1147,0)))</f>
        <v/>
      </c>
      <c r="D1148" s="87" t="str">
        <f ca="1">IF(B1148="","",OFFSET(List1!L$11,tisk!A1147,0))</f>
        <v/>
      </c>
      <c r="E1148" s="96" t="str">
        <f ca="1">IF(B1148="","",OFFSET(List1!O$11,tisk!A1147,0))</f>
        <v/>
      </c>
      <c r="F1148" s="88" t="str">
        <f ca="1">IF(B1148="","",OFFSET(List1!P$11,tisk!A1147,0))</f>
        <v/>
      </c>
      <c r="G1148" s="94" t="str">
        <f ca="1">IF(B1148="","",OFFSET(List1!R$11,tisk!A1147,0))</f>
        <v/>
      </c>
      <c r="H1148" s="97" t="str">
        <f ca="1">IF(B1148="","",OFFSET(List1!S$11,tisk!A1147,0))</f>
        <v/>
      </c>
      <c r="I1148" s="95" t="str">
        <f ca="1">IF(B1148="","",OFFSET(List1!T$11,tisk!A1147,0))</f>
        <v/>
      </c>
      <c r="J1148" s="95" t="str">
        <f ca="1">IF(B1148="","",OFFSET(List1!U$11,tisk!A1147,0))</f>
        <v/>
      </c>
      <c r="K1148" s="95" t="str">
        <f ca="1">IF(B1148="","",OFFSET(List1!V$11,tisk!A1147,0))</f>
        <v/>
      </c>
      <c r="L1148" s="95" t="str">
        <f ca="1">IF(B1148="","",OFFSET(List1!W$11,tisk!A1147,0))</f>
        <v/>
      </c>
      <c r="M1148" s="94" t="str">
        <f ca="1">IF(B1148="","",OFFSET(List1!X$11,tisk!A1147,0))</f>
        <v/>
      </c>
    </row>
    <row r="1149" spans="1:13" s="2" customFormat="1" ht="75" customHeight="1" x14ac:dyDescent="0.25">
      <c r="A1149" s="59"/>
      <c r="B1149" s="95"/>
      <c r="C1149" s="3" t="str">
        <f ca="1">IF(B1148="","",CONCATENATE("Okres ",OFFSET(List1!G$11,tisk!A1147,0),"
","Právní forma","
",OFFSET(List1!H$11,tisk!A1147,0),"
","IČO ",OFFSET(List1!I$11,tisk!A1147,0),"
 ","B.Ú. ",OFFSET(List1!J$11,tisk!A1147,0)))</f>
        <v/>
      </c>
      <c r="D1149" s="5" t="str">
        <f ca="1">IF(B1148="","",OFFSET(List1!M$11,tisk!A1147,0))</f>
        <v/>
      </c>
      <c r="E1149" s="96"/>
      <c r="F1149" s="86"/>
      <c r="G1149" s="94"/>
      <c r="H1149" s="97"/>
      <c r="I1149" s="95"/>
      <c r="J1149" s="95"/>
      <c r="K1149" s="95"/>
      <c r="L1149" s="95"/>
      <c r="M1149" s="94"/>
    </row>
    <row r="1150" spans="1:13" s="2" customFormat="1" ht="30" customHeight="1" x14ac:dyDescent="0.25">
      <c r="A1150" s="59">
        <f>ROW()/3-1</f>
        <v>382.33333333333331</v>
      </c>
      <c r="B1150" s="95"/>
      <c r="C1150" s="3" t="str">
        <f ca="1">IF(B1148="","",CONCATENATE("Zástupce","
",OFFSET(List1!K$11,tisk!A1147,0)))</f>
        <v/>
      </c>
      <c r="D1150" s="5" t="str">
        <f ca="1">IF(B1148="","",CONCATENATE("Dotace bude použita na:",OFFSET(List1!N$11,tisk!A1147,0)))</f>
        <v/>
      </c>
      <c r="E1150" s="96"/>
      <c r="F1150" s="88" t="str">
        <f ca="1">IF(B1148="","",OFFSET(List1!Q$11,tisk!A1147,0))</f>
        <v/>
      </c>
      <c r="G1150" s="94"/>
      <c r="H1150" s="97"/>
      <c r="I1150" s="95"/>
      <c r="J1150" s="95"/>
      <c r="K1150" s="95"/>
      <c r="L1150" s="95"/>
      <c r="M1150" s="94"/>
    </row>
    <row r="1151" spans="1:13" s="2" customFormat="1" ht="75" customHeight="1" x14ac:dyDescent="0.25">
      <c r="A1151" s="59"/>
      <c r="B1151" s="95" t="str">
        <f ca="1">IF(OFFSET(List1!B$11,tisk!A1150,0)&gt;0,OFFSET(List1!B$11,tisk!A1150,0),"")</f>
        <v/>
      </c>
      <c r="C1151" s="3" t="str">
        <f ca="1">IF(B1151="","",CONCATENATE(OFFSET(List1!C$11,tisk!A1150,0),"
",OFFSET(List1!D$11,tisk!A1150,0),"
",OFFSET(List1!E$11,tisk!A1150,0),"
",OFFSET(List1!F$11,tisk!A1150,0)))</f>
        <v/>
      </c>
      <c r="D1151" s="87" t="str">
        <f ca="1">IF(B1151="","",OFFSET(List1!L$11,tisk!A1150,0))</f>
        <v/>
      </c>
      <c r="E1151" s="96" t="str">
        <f ca="1">IF(B1151="","",OFFSET(List1!O$11,tisk!A1150,0))</f>
        <v/>
      </c>
      <c r="F1151" s="88" t="str">
        <f ca="1">IF(B1151="","",OFFSET(List1!P$11,tisk!A1150,0))</f>
        <v/>
      </c>
      <c r="G1151" s="94" t="str">
        <f ca="1">IF(B1151="","",OFFSET(List1!R$11,tisk!A1150,0))</f>
        <v/>
      </c>
      <c r="H1151" s="97" t="str">
        <f ca="1">IF(B1151="","",OFFSET(List1!S$11,tisk!A1150,0))</f>
        <v/>
      </c>
      <c r="I1151" s="95" t="str">
        <f ca="1">IF(B1151="","",OFFSET(List1!T$11,tisk!A1150,0))</f>
        <v/>
      </c>
      <c r="J1151" s="95" t="str">
        <f ca="1">IF(B1151="","",OFFSET(List1!U$11,tisk!A1150,0))</f>
        <v/>
      </c>
      <c r="K1151" s="95" t="str">
        <f ca="1">IF(B1151="","",OFFSET(List1!V$11,tisk!A1150,0))</f>
        <v/>
      </c>
      <c r="L1151" s="95" t="str">
        <f ca="1">IF(B1151="","",OFFSET(List1!W$11,tisk!A1150,0))</f>
        <v/>
      </c>
      <c r="M1151" s="94" t="str">
        <f ca="1">IF(B1151="","",OFFSET(List1!X$11,tisk!A1150,0))</f>
        <v/>
      </c>
    </row>
    <row r="1152" spans="1:13" s="2" customFormat="1" ht="75" customHeight="1" x14ac:dyDescent="0.25">
      <c r="A1152" s="59"/>
      <c r="B1152" s="95"/>
      <c r="C1152" s="3" t="str">
        <f ca="1">IF(B1151="","",CONCATENATE("Okres ",OFFSET(List1!G$11,tisk!A1150,0),"
","Právní forma","
",OFFSET(List1!H$11,tisk!A1150,0),"
","IČO ",OFFSET(List1!I$11,tisk!A1150,0),"
 ","B.Ú. ",OFFSET(List1!J$11,tisk!A1150,0)))</f>
        <v/>
      </c>
      <c r="D1152" s="5" t="str">
        <f ca="1">IF(B1151="","",OFFSET(List1!M$11,tisk!A1150,0))</f>
        <v/>
      </c>
      <c r="E1152" s="96"/>
      <c r="F1152" s="86"/>
      <c r="G1152" s="94"/>
      <c r="H1152" s="97"/>
      <c r="I1152" s="95"/>
      <c r="J1152" s="95"/>
      <c r="K1152" s="95"/>
      <c r="L1152" s="95"/>
      <c r="M1152" s="94"/>
    </row>
    <row r="1153" spans="1:13" s="2" customFormat="1" ht="30" customHeight="1" x14ac:dyDescent="0.25">
      <c r="A1153" s="59">
        <f>ROW()/3-1</f>
        <v>383.33333333333331</v>
      </c>
      <c r="B1153" s="95"/>
      <c r="C1153" s="3" t="str">
        <f ca="1">IF(B1151="","",CONCATENATE("Zástupce","
",OFFSET(List1!K$11,tisk!A1150,0)))</f>
        <v/>
      </c>
      <c r="D1153" s="5" t="str">
        <f ca="1">IF(B1151="","",CONCATENATE("Dotace bude použita na:",OFFSET(List1!N$11,tisk!A1150,0)))</f>
        <v/>
      </c>
      <c r="E1153" s="96"/>
      <c r="F1153" s="88" t="str">
        <f ca="1">IF(B1151="","",OFFSET(List1!Q$11,tisk!A1150,0))</f>
        <v/>
      </c>
      <c r="G1153" s="94"/>
      <c r="H1153" s="97"/>
      <c r="I1153" s="95"/>
      <c r="J1153" s="95"/>
      <c r="K1153" s="95"/>
      <c r="L1153" s="95"/>
      <c r="M1153" s="94"/>
    </row>
    <row r="1154" spans="1:13" s="2" customFormat="1" ht="75" customHeight="1" x14ac:dyDescent="0.25">
      <c r="A1154" s="59"/>
      <c r="B1154" s="95" t="str">
        <f ca="1">IF(OFFSET(List1!B$11,tisk!A1153,0)&gt;0,OFFSET(List1!B$11,tisk!A1153,0),"")</f>
        <v/>
      </c>
      <c r="C1154" s="3" t="str">
        <f ca="1">IF(B1154="","",CONCATENATE(OFFSET(List1!C$11,tisk!A1153,0),"
",OFFSET(List1!D$11,tisk!A1153,0),"
",OFFSET(List1!E$11,tisk!A1153,0),"
",OFFSET(List1!F$11,tisk!A1153,0)))</f>
        <v/>
      </c>
      <c r="D1154" s="87" t="str">
        <f ca="1">IF(B1154="","",OFFSET(List1!L$11,tisk!A1153,0))</f>
        <v/>
      </c>
      <c r="E1154" s="96" t="str">
        <f ca="1">IF(B1154="","",OFFSET(List1!O$11,tisk!A1153,0))</f>
        <v/>
      </c>
      <c r="F1154" s="88" t="str">
        <f ca="1">IF(B1154="","",OFFSET(List1!P$11,tisk!A1153,0))</f>
        <v/>
      </c>
      <c r="G1154" s="94" t="str">
        <f ca="1">IF(B1154="","",OFFSET(List1!R$11,tisk!A1153,0))</f>
        <v/>
      </c>
      <c r="H1154" s="97" t="str">
        <f ca="1">IF(B1154="","",OFFSET(List1!S$11,tisk!A1153,0))</f>
        <v/>
      </c>
      <c r="I1154" s="95" t="str">
        <f ca="1">IF(B1154="","",OFFSET(List1!T$11,tisk!A1153,0))</f>
        <v/>
      </c>
      <c r="J1154" s="95" t="str">
        <f ca="1">IF(B1154="","",OFFSET(List1!U$11,tisk!A1153,0))</f>
        <v/>
      </c>
      <c r="K1154" s="95" t="str">
        <f ca="1">IF(B1154="","",OFFSET(List1!V$11,tisk!A1153,0))</f>
        <v/>
      </c>
      <c r="L1154" s="95" t="str">
        <f ca="1">IF(B1154="","",OFFSET(List1!W$11,tisk!A1153,0))</f>
        <v/>
      </c>
      <c r="M1154" s="94" t="str">
        <f ca="1">IF(B1154="","",OFFSET(List1!X$11,tisk!A1153,0))</f>
        <v/>
      </c>
    </row>
    <row r="1155" spans="1:13" s="2" customFormat="1" ht="75" customHeight="1" x14ac:dyDescent="0.25">
      <c r="A1155" s="59"/>
      <c r="B1155" s="95"/>
      <c r="C1155" s="3" t="str">
        <f ca="1">IF(B1154="","",CONCATENATE("Okres ",OFFSET(List1!G$11,tisk!A1153,0),"
","Právní forma","
",OFFSET(List1!H$11,tisk!A1153,0),"
","IČO ",OFFSET(List1!I$11,tisk!A1153,0),"
 ","B.Ú. ",OFFSET(List1!J$11,tisk!A1153,0)))</f>
        <v/>
      </c>
      <c r="D1155" s="5" t="str">
        <f ca="1">IF(B1154="","",OFFSET(List1!M$11,tisk!A1153,0))</f>
        <v/>
      </c>
      <c r="E1155" s="96"/>
      <c r="F1155" s="86"/>
      <c r="G1155" s="94"/>
      <c r="H1155" s="97"/>
      <c r="I1155" s="95"/>
      <c r="J1155" s="95"/>
      <c r="K1155" s="95"/>
      <c r="L1155" s="95"/>
      <c r="M1155" s="94"/>
    </row>
    <row r="1156" spans="1:13" s="2" customFormat="1" ht="30" customHeight="1" x14ac:dyDescent="0.25">
      <c r="A1156" s="59">
        <f>ROW()/3-1</f>
        <v>384.33333333333331</v>
      </c>
      <c r="B1156" s="95"/>
      <c r="C1156" s="3" t="str">
        <f ca="1">IF(B1154="","",CONCATENATE("Zástupce","
",OFFSET(List1!K$11,tisk!A1153,0)))</f>
        <v/>
      </c>
      <c r="D1156" s="5" t="str">
        <f ca="1">IF(B1154="","",CONCATENATE("Dotace bude použita na:",OFFSET(List1!N$11,tisk!A1153,0)))</f>
        <v/>
      </c>
      <c r="E1156" s="96"/>
      <c r="F1156" s="88" t="str">
        <f ca="1">IF(B1154="","",OFFSET(List1!Q$11,tisk!A1153,0))</f>
        <v/>
      </c>
      <c r="G1156" s="94"/>
      <c r="H1156" s="97"/>
      <c r="I1156" s="95"/>
      <c r="J1156" s="95"/>
      <c r="K1156" s="95"/>
      <c r="L1156" s="95"/>
      <c r="M1156" s="94"/>
    </row>
    <row r="1157" spans="1:13" s="2" customFormat="1" ht="75" customHeight="1" x14ac:dyDescent="0.25">
      <c r="A1157" s="59"/>
      <c r="B1157" s="95" t="str">
        <f ca="1">IF(OFFSET(List1!B$11,tisk!A1156,0)&gt;0,OFFSET(List1!B$11,tisk!A1156,0),"")</f>
        <v/>
      </c>
      <c r="C1157" s="3" t="str">
        <f ca="1">IF(B1157="","",CONCATENATE(OFFSET(List1!C$11,tisk!A1156,0),"
",OFFSET(List1!D$11,tisk!A1156,0),"
",OFFSET(List1!E$11,tisk!A1156,0),"
",OFFSET(List1!F$11,tisk!A1156,0)))</f>
        <v/>
      </c>
      <c r="D1157" s="87" t="str">
        <f ca="1">IF(B1157="","",OFFSET(List1!L$11,tisk!A1156,0))</f>
        <v/>
      </c>
      <c r="E1157" s="96" t="str">
        <f ca="1">IF(B1157="","",OFFSET(List1!O$11,tisk!A1156,0))</f>
        <v/>
      </c>
      <c r="F1157" s="88" t="str">
        <f ca="1">IF(B1157="","",OFFSET(List1!P$11,tisk!A1156,0))</f>
        <v/>
      </c>
      <c r="G1157" s="94" t="str">
        <f ca="1">IF(B1157="","",OFFSET(List1!R$11,tisk!A1156,0))</f>
        <v/>
      </c>
      <c r="H1157" s="97" t="str">
        <f ca="1">IF(B1157="","",OFFSET(List1!S$11,tisk!A1156,0))</f>
        <v/>
      </c>
      <c r="I1157" s="95" t="str">
        <f ca="1">IF(B1157="","",OFFSET(List1!T$11,tisk!A1156,0))</f>
        <v/>
      </c>
      <c r="J1157" s="95" t="str">
        <f ca="1">IF(B1157="","",OFFSET(List1!U$11,tisk!A1156,0))</f>
        <v/>
      </c>
      <c r="K1157" s="95" t="str">
        <f ca="1">IF(B1157="","",OFFSET(List1!V$11,tisk!A1156,0))</f>
        <v/>
      </c>
      <c r="L1157" s="95" t="str">
        <f ca="1">IF(B1157="","",OFFSET(List1!W$11,tisk!A1156,0))</f>
        <v/>
      </c>
      <c r="M1157" s="94" t="str">
        <f ca="1">IF(B1157="","",OFFSET(List1!X$11,tisk!A1156,0))</f>
        <v/>
      </c>
    </row>
    <row r="1158" spans="1:13" s="2" customFormat="1" ht="75" customHeight="1" x14ac:dyDescent="0.25">
      <c r="A1158" s="59"/>
      <c r="B1158" s="95"/>
      <c r="C1158" s="3" t="str">
        <f ca="1">IF(B1157="","",CONCATENATE("Okres ",OFFSET(List1!G$11,tisk!A1156,0),"
","Právní forma","
",OFFSET(List1!H$11,tisk!A1156,0),"
","IČO ",OFFSET(List1!I$11,tisk!A1156,0),"
 ","B.Ú. ",OFFSET(List1!J$11,tisk!A1156,0)))</f>
        <v/>
      </c>
      <c r="D1158" s="5" t="str">
        <f ca="1">IF(B1157="","",OFFSET(List1!M$11,tisk!A1156,0))</f>
        <v/>
      </c>
      <c r="E1158" s="96"/>
      <c r="F1158" s="86"/>
      <c r="G1158" s="94"/>
      <c r="H1158" s="97"/>
      <c r="I1158" s="95"/>
      <c r="J1158" s="95"/>
      <c r="K1158" s="95"/>
      <c r="L1158" s="95"/>
      <c r="M1158" s="94"/>
    </row>
    <row r="1159" spans="1:13" s="2" customFormat="1" ht="30" customHeight="1" x14ac:dyDescent="0.25">
      <c r="A1159" s="59">
        <f>ROW()/3-1</f>
        <v>385.33333333333331</v>
      </c>
      <c r="B1159" s="95"/>
      <c r="C1159" s="3" t="str">
        <f ca="1">IF(B1157="","",CONCATENATE("Zástupce","
",OFFSET(List1!K$11,tisk!A1156,0)))</f>
        <v/>
      </c>
      <c r="D1159" s="5" t="str">
        <f ca="1">IF(B1157="","",CONCATENATE("Dotace bude použita na:",OFFSET(List1!N$11,tisk!A1156,0)))</f>
        <v/>
      </c>
      <c r="E1159" s="96"/>
      <c r="F1159" s="88" t="str">
        <f ca="1">IF(B1157="","",OFFSET(List1!Q$11,tisk!A1156,0))</f>
        <v/>
      </c>
      <c r="G1159" s="94"/>
      <c r="H1159" s="97"/>
      <c r="I1159" s="95"/>
      <c r="J1159" s="95"/>
      <c r="K1159" s="95"/>
      <c r="L1159" s="95"/>
      <c r="M1159" s="94"/>
    </row>
    <row r="1160" spans="1:13" s="2" customFormat="1" ht="75" customHeight="1" x14ac:dyDescent="0.25">
      <c r="A1160" s="59"/>
      <c r="B1160" s="95" t="str">
        <f ca="1">IF(OFFSET(List1!B$11,tisk!A1159,0)&gt;0,OFFSET(List1!B$11,tisk!A1159,0),"")</f>
        <v/>
      </c>
      <c r="C1160" s="3" t="str">
        <f ca="1">IF(B1160="","",CONCATENATE(OFFSET(List1!C$11,tisk!A1159,0),"
",OFFSET(List1!D$11,tisk!A1159,0),"
",OFFSET(List1!E$11,tisk!A1159,0),"
",OFFSET(List1!F$11,tisk!A1159,0)))</f>
        <v/>
      </c>
      <c r="D1160" s="87" t="str">
        <f ca="1">IF(B1160="","",OFFSET(List1!L$11,tisk!A1159,0))</f>
        <v/>
      </c>
      <c r="E1160" s="96" t="str">
        <f ca="1">IF(B1160="","",OFFSET(List1!O$11,tisk!A1159,0))</f>
        <v/>
      </c>
      <c r="F1160" s="88" t="str">
        <f ca="1">IF(B1160="","",OFFSET(List1!P$11,tisk!A1159,0))</f>
        <v/>
      </c>
      <c r="G1160" s="94" t="str">
        <f ca="1">IF(B1160="","",OFFSET(List1!R$11,tisk!A1159,0))</f>
        <v/>
      </c>
      <c r="H1160" s="97" t="str">
        <f ca="1">IF(B1160="","",OFFSET(List1!S$11,tisk!A1159,0))</f>
        <v/>
      </c>
      <c r="I1160" s="95" t="str">
        <f ca="1">IF(B1160="","",OFFSET(List1!T$11,tisk!A1159,0))</f>
        <v/>
      </c>
      <c r="J1160" s="95" t="str">
        <f ca="1">IF(B1160="","",OFFSET(List1!U$11,tisk!A1159,0))</f>
        <v/>
      </c>
      <c r="K1160" s="95" t="str">
        <f ca="1">IF(B1160="","",OFFSET(List1!V$11,tisk!A1159,0))</f>
        <v/>
      </c>
      <c r="L1160" s="95" t="str">
        <f ca="1">IF(B1160="","",OFFSET(List1!W$11,tisk!A1159,0))</f>
        <v/>
      </c>
      <c r="M1160" s="94" t="str">
        <f ca="1">IF(B1160="","",OFFSET(List1!X$11,tisk!A1159,0))</f>
        <v/>
      </c>
    </row>
    <row r="1161" spans="1:13" s="2" customFormat="1" ht="75" customHeight="1" x14ac:dyDescent="0.25">
      <c r="A1161" s="59"/>
      <c r="B1161" s="95"/>
      <c r="C1161" s="3" t="str">
        <f ca="1">IF(B1160="","",CONCATENATE("Okres ",OFFSET(List1!G$11,tisk!A1159,0),"
","Právní forma","
",OFFSET(List1!H$11,tisk!A1159,0),"
","IČO ",OFFSET(List1!I$11,tisk!A1159,0),"
 ","B.Ú. ",OFFSET(List1!J$11,tisk!A1159,0)))</f>
        <v/>
      </c>
      <c r="D1161" s="5" t="str">
        <f ca="1">IF(B1160="","",OFFSET(List1!M$11,tisk!A1159,0))</f>
        <v/>
      </c>
      <c r="E1161" s="96"/>
      <c r="F1161" s="86"/>
      <c r="G1161" s="94"/>
      <c r="H1161" s="97"/>
      <c r="I1161" s="95"/>
      <c r="J1161" s="95"/>
      <c r="K1161" s="95"/>
      <c r="L1161" s="95"/>
      <c r="M1161" s="94"/>
    </row>
    <row r="1162" spans="1:13" s="2" customFormat="1" ht="30" customHeight="1" x14ac:dyDescent="0.25">
      <c r="A1162" s="59">
        <f>ROW()/3-1</f>
        <v>386.33333333333331</v>
      </c>
      <c r="B1162" s="95"/>
      <c r="C1162" s="3" t="str">
        <f ca="1">IF(B1160="","",CONCATENATE("Zástupce","
",OFFSET(List1!K$11,tisk!A1159,0)))</f>
        <v/>
      </c>
      <c r="D1162" s="5" t="str">
        <f ca="1">IF(B1160="","",CONCATENATE("Dotace bude použita na:",OFFSET(List1!N$11,tisk!A1159,0)))</f>
        <v/>
      </c>
      <c r="E1162" s="96"/>
      <c r="F1162" s="88" t="str">
        <f ca="1">IF(B1160="","",OFFSET(List1!Q$11,tisk!A1159,0))</f>
        <v/>
      </c>
      <c r="G1162" s="94"/>
      <c r="H1162" s="97"/>
      <c r="I1162" s="95"/>
      <c r="J1162" s="95"/>
      <c r="K1162" s="95"/>
      <c r="L1162" s="95"/>
      <c r="M1162" s="94"/>
    </row>
    <row r="1163" spans="1:13" s="2" customFormat="1" ht="75" customHeight="1" x14ac:dyDescent="0.25">
      <c r="A1163" s="59"/>
      <c r="B1163" s="95" t="str">
        <f ca="1">IF(OFFSET(List1!B$11,tisk!A1162,0)&gt;0,OFFSET(List1!B$11,tisk!A1162,0),"")</f>
        <v/>
      </c>
      <c r="C1163" s="3" t="str">
        <f ca="1">IF(B1163="","",CONCATENATE(OFFSET(List1!C$11,tisk!A1162,0),"
",OFFSET(List1!D$11,tisk!A1162,0),"
",OFFSET(List1!E$11,tisk!A1162,0),"
",OFFSET(List1!F$11,tisk!A1162,0)))</f>
        <v/>
      </c>
      <c r="D1163" s="87" t="str">
        <f ca="1">IF(B1163="","",OFFSET(List1!L$11,tisk!A1162,0))</f>
        <v/>
      </c>
      <c r="E1163" s="96" t="str">
        <f ca="1">IF(B1163="","",OFFSET(List1!O$11,tisk!A1162,0))</f>
        <v/>
      </c>
      <c r="F1163" s="88" t="str">
        <f ca="1">IF(B1163="","",OFFSET(List1!P$11,tisk!A1162,0))</f>
        <v/>
      </c>
      <c r="G1163" s="94" t="str">
        <f ca="1">IF(B1163="","",OFFSET(List1!R$11,tisk!A1162,0))</f>
        <v/>
      </c>
      <c r="H1163" s="97" t="str">
        <f ca="1">IF(B1163="","",OFFSET(List1!S$11,tisk!A1162,0))</f>
        <v/>
      </c>
      <c r="I1163" s="95" t="str">
        <f ca="1">IF(B1163="","",OFFSET(List1!T$11,tisk!A1162,0))</f>
        <v/>
      </c>
      <c r="J1163" s="95" t="str">
        <f ca="1">IF(B1163="","",OFFSET(List1!U$11,tisk!A1162,0))</f>
        <v/>
      </c>
      <c r="K1163" s="95" t="str">
        <f ca="1">IF(B1163="","",OFFSET(List1!V$11,tisk!A1162,0))</f>
        <v/>
      </c>
      <c r="L1163" s="95" t="str">
        <f ca="1">IF(B1163="","",OFFSET(List1!W$11,tisk!A1162,0))</f>
        <v/>
      </c>
      <c r="M1163" s="94" t="str">
        <f ca="1">IF(B1163="","",OFFSET(List1!X$11,tisk!A1162,0))</f>
        <v/>
      </c>
    </row>
    <row r="1164" spans="1:13" s="2" customFormat="1" ht="75" customHeight="1" x14ac:dyDescent="0.25">
      <c r="A1164" s="59"/>
      <c r="B1164" s="95"/>
      <c r="C1164" s="3" t="str">
        <f ca="1">IF(B1163="","",CONCATENATE("Okres ",OFFSET(List1!G$11,tisk!A1162,0),"
","Právní forma","
",OFFSET(List1!H$11,tisk!A1162,0),"
","IČO ",OFFSET(List1!I$11,tisk!A1162,0),"
 ","B.Ú. ",OFFSET(List1!J$11,tisk!A1162,0)))</f>
        <v/>
      </c>
      <c r="D1164" s="5" t="str">
        <f ca="1">IF(B1163="","",OFFSET(List1!M$11,tisk!A1162,0))</f>
        <v/>
      </c>
      <c r="E1164" s="96"/>
      <c r="F1164" s="86"/>
      <c r="G1164" s="94"/>
      <c r="H1164" s="97"/>
      <c r="I1164" s="95"/>
      <c r="J1164" s="95"/>
      <c r="K1164" s="95"/>
      <c r="L1164" s="95"/>
      <c r="M1164" s="94"/>
    </row>
    <row r="1165" spans="1:13" s="2" customFormat="1" ht="30" customHeight="1" x14ac:dyDescent="0.25">
      <c r="A1165" s="59">
        <f>ROW()/3-1</f>
        <v>387.33333333333331</v>
      </c>
      <c r="B1165" s="95"/>
      <c r="C1165" s="3" t="str">
        <f ca="1">IF(B1163="","",CONCATENATE("Zástupce","
",OFFSET(List1!K$11,tisk!A1162,0)))</f>
        <v/>
      </c>
      <c r="D1165" s="5" t="str">
        <f ca="1">IF(B1163="","",CONCATENATE("Dotace bude použita na:",OFFSET(List1!N$11,tisk!A1162,0)))</f>
        <v/>
      </c>
      <c r="E1165" s="96"/>
      <c r="F1165" s="88" t="str">
        <f ca="1">IF(B1163="","",OFFSET(List1!Q$11,tisk!A1162,0))</f>
        <v/>
      </c>
      <c r="G1165" s="94"/>
      <c r="H1165" s="97"/>
      <c r="I1165" s="95"/>
      <c r="J1165" s="95"/>
      <c r="K1165" s="95"/>
      <c r="L1165" s="95"/>
      <c r="M1165" s="94"/>
    </row>
    <row r="1166" spans="1:13" s="2" customFormat="1" ht="75" customHeight="1" x14ac:dyDescent="0.25">
      <c r="A1166" s="59"/>
      <c r="B1166" s="95" t="str">
        <f ca="1">IF(OFFSET(List1!B$11,tisk!A1165,0)&gt;0,OFFSET(List1!B$11,tisk!A1165,0),"")</f>
        <v/>
      </c>
      <c r="C1166" s="3" t="str">
        <f ca="1">IF(B1166="","",CONCATENATE(OFFSET(List1!C$11,tisk!A1165,0),"
",OFFSET(List1!D$11,tisk!A1165,0),"
",OFFSET(List1!E$11,tisk!A1165,0),"
",OFFSET(List1!F$11,tisk!A1165,0)))</f>
        <v/>
      </c>
      <c r="D1166" s="87" t="str">
        <f ca="1">IF(B1166="","",OFFSET(List1!L$11,tisk!A1165,0))</f>
        <v/>
      </c>
      <c r="E1166" s="96" t="str">
        <f ca="1">IF(B1166="","",OFFSET(List1!O$11,tisk!A1165,0))</f>
        <v/>
      </c>
      <c r="F1166" s="88" t="str">
        <f ca="1">IF(B1166="","",OFFSET(List1!P$11,tisk!A1165,0))</f>
        <v/>
      </c>
      <c r="G1166" s="94" t="str">
        <f ca="1">IF(B1166="","",OFFSET(List1!R$11,tisk!A1165,0))</f>
        <v/>
      </c>
      <c r="H1166" s="97" t="str">
        <f ca="1">IF(B1166="","",OFFSET(List1!S$11,tisk!A1165,0))</f>
        <v/>
      </c>
      <c r="I1166" s="95" t="str">
        <f ca="1">IF(B1166="","",OFFSET(List1!T$11,tisk!A1165,0))</f>
        <v/>
      </c>
      <c r="J1166" s="95" t="str">
        <f ca="1">IF(B1166="","",OFFSET(List1!U$11,tisk!A1165,0))</f>
        <v/>
      </c>
      <c r="K1166" s="95" t="str">
        <f ca="1">IF(B1166="","",OFFSET(List1!V$11,tisk!A1165,0))</f>
        <v/>
      </c>
      <c r="L1166" s="95" t="str">
        <f ca="1">IF(B1166="","",OFFSET(List1!W$11,tisk!A1165,0))</f>
        <v/>
      </c>
      <c r="M1166" s="94" t="str">
        <f ca="1">IF(B1166="","",OFFSET(List1!X$11,tisk!A1165,0))</f>
        <v/>
      </c>
    </row>
    <row r="1167" spans="1:13" s="2" customFormat="1" ht="75" customHeight="1" x14ac:dyDescent="0.25">
      <c r="A1167" s="59"/>
      <c r="B1167" s="95"/>
      <c r="C1167" s="3" t="str">
        <f ca="1">IF(B1166="","",CONCATENATE("Okres ",OFFSET(List1!G$11,tisk!A1165,0),"
","Právní forma","
",OFFSET(List1!H$11,tisk!A1165,0),"
","IČO ",OFFSET(List1!I$11,tisk!A1165,0),"
 ","B.Ú. ",OFFSET(List1!J$11,tisk!A1165,0)))</f>
        <v/>
      </c>
      <c r="D1167" s="5" t="str">
        <f ca="1">IF(B1166="","",OFFSET(List1!M$11,tisk!A1165,0))</f>
        <v/>
      </c>
      <c r="E1167" s="96"/>
      <c r="F1167" s="86"/>
      <c r="G1167" s="94"/>
      <c r="H1167" s="97"/>
      <c r="I1167" s="95"/>
      <c r="J1167" s="95"/>
      <c r="K1167" s="95"/>
      <c r="L1167" s="95"/>
      <c r="M1167" s="94"/>
    </row>
    <row r="1168" spans="1:13" s="2" customFormat="1" ht="30" customHeight="1" x14ac:dyDescent="0.25">
      <c r="A1168" s="59">
        <f>ROW()/3-1</f>
        <v>388.33333333333331</v>
      </c>
      <c r="B1168" s="95"/>
      <c r="C1168" s="3" t="str">
        <f ca="1">IF(B1166="","",CONCATENATE("Zástupce","
",OFFSET(List1!K$11,tisk!A1165,0)))</f>
        <v/>
      </c>
      <c r="D1168" s="5" t="str">
        <f ca="1">IF(B1166="","",CONCATENATE("Dotace bude použita na:",OFFSET(List1!N$11,tisk!A1165,0)))</f>
        <v/>
      </c>
      <c r="E1168" s="96"/>
      <c r="F1168" s="88" t="str">
        <f ca="1">IF(B1166="","",OFFSET(List1!Q$11,tisk!A1165,0))</f>
        <v/>
      </c>
      <c r="G1168" s="94"/>
      <c r="H1168" s="97"/>
      <c r="I1168" s="95"/>
      <c r="J1168" s="95"/>
      <c r="K1168" s="95"/>
      <c r="L1168" s="95"/>
      <c r="M1168" s="94"/>
    </row>
    <row r="1169" spans="1:13" s="2" customFormat="1" ht="75" customHeight="1" x14ac:dyDescent="0.25">
      <c r="A1169" s="59"/>
      <c r="B1169" s="95" t="str">
        <f ca="1">IF(OFFSET(List1!B$11,tisk!A1168,0)&gt;0,OFFSET(List1!B$11,tisk!A1168,0),"")</f>
        <v/>
      </c>
      <c r="C1169" s="3" t="str">
        <f ca="1">IF(B1169="","",CONCATENATE(OFFSET(List1!C$11,tisk!A1168,0),"
",OFFSET(List1!D$11,tisk!A1168,0),"
",OFFSET(List1!E$11,tisk!A1168,0),"
",OFFSET(List1!F$11,tisk!A1168,0)))</f>
        <v/>
      </c>
      <c r="D1169" s="87" t="str">
        <f ca="1">IF(B1169="","",OFFSET(List1!L$11,tisk!A1168,0))</f>
        <v/>
      </c>
      <c r="E1169" s="96" t="str">
        <f ca="1">IF(B1169="","",OFFSET(List1!O$11,tisk!A1168,0))</f>
        <v/>
      </c>
      <c r="F1169" s="88" t="str">
        <f ca="1">IF(B1169="","",OFFSET(List1!P$11,tisk!A1168,0))</f>
        <v/>
      </c>
      <c r="G1169" s="94" t="str">
        <f ca="1">IF(B1169="","",OFFSET(List1!R$11,tisk!A1168,0))</f>
        <v/>
      </c>
      <c r="H1169" s="97" t="str">
        <f ca="1">IF(B1169="","",OFFSET(List1!S$11,tisk!A1168,0))</f>
        <v/>
      </c>
      <c r="I1169" s="95" t="str">
        <f ca="1">IF(B1169="","",OFFSET(List1!T$11,tisk!A1168,0))</f>
        <v/>
      </c>
      <c r="J1169" s="95" t="str">
        <f ca="1">IF(B1169="","",OFFSET(List1!U$11,tisk!A1168,0))</f>
        <v/>
      </c>
      <c r="K1169" s="95" t="str">
        <f ca="1">IF(B1169="","",OFFSET(List1!V$11,tisk!A1168,0))</f>
        <v/>
      </c>
      <c r="L1169" s="95" t="str">
        <f ca="1">IF(B1169="","",OFFSET(List1!W$11,tisk!A1168,0))</f>
        <v/>
      </c>
      <c r="M1169" s="94" t="str">
        <f ca="1">IF(B1169="","",OFFSET(List1!X$11,tisk!A1168,0))</f>
        <v/>
      </c>
    </row>
    <row r="1170" spans="1:13" s="2" customFormat="1" ht="75" customHeight="1" x14ac:dyDescent="0.25">
      <c r="A1170" s="59"/>
      <c r="B1170" s="95"/>
      <c r="C1170" s="3" t="str">
        <f ca="1">IF(B1169="","",CONCATENATE("Okres ",OFFSET(List1!G$11,tisk!A1168,0),"
","Právní forma","
",OFFSET(List1!H$11,tisk!A1168,0),"
","IČO ",OFFSET(List1!I$11,tisk!A1168,0),"
 ","B.Ú. ",OFFSET(List1!J$11,tisk!A1168,0)))</f>
        <v/>
      </c>
      <c r="D1170" s="5" t="str">
        <f ca="1">IF(B1169="","",OFFSET(List1!M$11,tisk!A1168,0))</f>
        <v/>
      </c>
      <c r="E1170" s="96"/>
      <c r="F1170" s="86"/>
      <c r="G1170" s="94"/>
      <c r="H1170" s="97"/>
      <c r="I1170" s="95"/>
      <c r="J1170" s="95"/>
      <c r="K1170" s="95"/>
      <c r="L1170" s="95"/>
      <c r="M1170" s="94"/>
    </row>
    <row r="1171" spans="1:13" s="2" customFormat="1" ht="30" customHeight="1" x14ac:dyDescent="0.25">
      <c r="A1171" s="59">
        <f>ROW()/3-1</f>
        <v>389.33333333333331</v>
      </c>
      <c r="B1171" s="95"/>
      <c r="C1171" s="3" t="str">
        <f ca="1">IF(B1169="","",CONCATENATE("Zástupce","
",OFFSET(List1!K$11,tisk!A1168,0)))</f>
        <v/>
      </c>
      <c r="D1171" s="5" t="str">
        <f ca="1">IF(B1169="","",CONCATENATE("Dotace bude použita na:",OFFSET(List1!N$11,tisk!A1168,0)))</f>
        <v/>
      </c>
      <c r="E1171" s="96"/>
      <c r="F1171" s="88" t="str">
        <f ca="1">IF(B1169="","",OFFSET(List1!Q$11,tisk!A1168,0))</f>
        <v/>
      </c>
      <c r="G1171" s="94"/>
      <c r="H1171" s="97"/>
      <c r="I1171" s="95"/>
      <c r="J1171" s="95"/>
      <c r="K1171" s="95"/>
      <c r="L1171" s="95"/>
      <c r="M1171" s="94"/>
    </row>
    <row r="1172" spans="1:13" s="2" customFormat="1" ht="75" customHeight="1" x14ac:dyDescent="0.25">
      <c r="A1172" s="59"/>
      <c r="B1172" s="95" t="str">
        <f ca="1">IF(OFFSET(List1!B$11,tisk!A1171,0)&gt;0,OFFSET(List1!B$11,tisk!A1171,0),"")</f>
        <v/>
      </c>
      <c r="C1172" s="3" t="str">
        <f ca="1">IF(B1172="","",CONCATENATE(OFFSET(List1!C$11,tisk!A1171,0),"
",OFFSET(List1!D$11,tisk!A1171,0),"
",OFFSET(List1!E$11,tisk!A1171,0),"
",OFFSET(List1!F$11,tisk!A1171,0)))</f>
        <v/>
      </c>
      <c r="D1172" s="87" t="str">
        <f ca="1">IF(B1172="","",OFFSET(List1!L$11,tisk!A1171,0))</f>
        <v/>
      </c>
      <c r="E1172" s="96" t="str">
        <f ca="1">IF(B1172="","",OFFSET(List1!O$11,tisk!A1171,0))</f>
        <v/>
      </c>
      <c r="F1172" s="88" t="str">
        <f ca="1">IF(B1172="","",OFFSET(List1!P$11,tisk!A1171,0))</f>
        <v/>
      </c>
      <c r="G1172" s="94" t="str">
        <f ca="1">IF(B1172="","",OFFSET(List1!R$11,tisk!A1171,0))</f>
        <v/>
      </c>
      <c r="H1172" s="97" t="str">
        <f ca="1">IF(B1172="","",OFFSET(List1!S$11,tisk!A1171,0))</f>
        <v/>
      </c>
      <c r="I1172" s="95" t="str">
        <f ca="1">IF(B1172="","",OFFSET(List1!T$11,tisk!A1171,0))</f>
        <v/>
      </c>
      <c r="J1172" s="95" t="str">
        <f ca="1">IF(B1172="","",OFFSET(List1!U$11,tisk!A1171,0))</f>
        <v/>
      </c>
      <c r="K1172" s="95" t="str">
        <f ca="1">IF(B1172="","",OFFSET(List1!V$11,tisk!A1171,0))</f>
        <v/>
      </c>
      <c r="L1172" s="95" t="str">
        <f ca="1">IF(B1172="","",OFFSET(List1!W$11,tisk!A1171,0))</f>
        <v/>
      </c>
      <c r="M1172" s="94" t="str">
        <f ca="1">IF(B1172="","",OFFSET(List1!X$11,tisk!A1171,0))</f>
        <v/>
      </c>
    </row>
    <row r="1173" spans="1:13" s="2" customFormat="1" ht="75" customHeight="1" x14ac:dyDescent="0.25">
      <c r="A1173" s="59"/>
      <c r="B1173" s="95"/>
      <c r="C1173" s="3" t="str">
        <f ca="1">IF(B1172="","",CONCATENATE("Okres ",OFFSET(List1!G$11,tisk!A1171,0),"
","Právní forma","
",OFFSET(List1!H$11,tisk!A1171,0),"
","IČO ",OFFSET(List1!I$11,tisk!A1171,0),"
 ","B.Ú. ",OFFSET(List1!J$11,tisk!A1171,0)))</f>
        <v/>
      </c>
      <c r="D1173" s="5" t="str">
        <f ca="1">IF(B1172="","",OFFSET(List1!M$11,tisk!A1171,0))</f>
        <v/>
      </c>
      <c r="E1173" s="96"/>
      <c r="F1173" s="86"/>
      <c r="G1173" s="94"/>
      <c r="H1173" s="97"/>
      <c r="I1173" s="95"/>
      <c r="J1173" s="95"/>
      <c r="K1173" s="95"/>
      <c r="L1173" s="95"/>
      <c r="M1173" s="94"/>
    </row>
    <row r="1174" spans="1:13" s="2" customFormat="1" ht="30" customHeight="1" x14ac:dyDescent="0.25">
      <c r="A1174" s="59">
        <f>ROW()/3-1</f>
        <v>390.33333333333331</v>
      </c>
      <c r="B1174" s="95"/>
      <c r="C1174" s="3" t="str">
        <f ca="1">IF(B1172="","",CONCATENATE("Zástupce","
",OFFSET(List1!K$11,tisk!A1171,0)))</f>
        <v/>
      </c>
      <c r="D1174" s="5" t="str">
        <f ca="1">IF(B1172="","",CONCATENATE("Dotace bude použita na:",OFFSET(List1!N$11,tisk!A1171,0)))</f>
        <v/>
      </c>
      <c r="E1174" s="96"/>
      <c r="F1174" s="88" t="str">
        <f ca="1">IF(B1172="","",OFFSET(List1!Q$11,tisk!A1171,0))</f>
        <v/>
      </c>
      <c r="G1174" s="94"/>
      <c r="H1174" s="97"/>
      <c r="I1174" s="95"/>
      <c r="J1174" s="95"/>
      <c r="K1174" s="95"/>
      <c r="L1174" s="95"/>
      <c r="M1174" s="94"/>
    </row>
    <row r="1175" spans="1:13" s="2" customFormat="1" ht="75" customHeight="1" x14ac:dyDescent="0.25">
      <c r="A1175" s="59"/>
      <c r="B1175" s="95" t="str">
        <f ca="1">IF(OFFSET(List1!B$11,tisk!A1174,0)&gt;0,OFFSET(List1!B$11,tisk!A1174,0),"")</f>
        <v/>
      </c>
      <c r="C1175" s="3" t="str">
        <f ca="1">IF(B1175="","",CONCATENATE(OFFSET(List1!C$11,tisk!A1174,0),"
",OFFSET(List1!D$11,tisk!A1174,0),"
",OFFSET(List1!E$11,tisk!A1174,0),"
",OFFSET(List1!F$11,tisk!A1174,0)))</f>
        <v/>
      </c>
      <c r="D1175" s="87" t="str">
        <f ca="1">IF(B1175="","",OFFSET(List1!L$11,tisk!A1174,0))</f>
        <v/>
      </c>
      <c r="E1175" s="96" t="str">
        <f ca="1">IF(B1175="","",OFFSET(List1!O$11,tisk!A1174,0))</f>
        <v/>
      </c>
      <c r="F1175" s="88" t="str">
        <f ca="1">IF(B1175="","",OFFSET(List1!P$11,tisk!A1174,0))</f>
        <v/>
      </c>
      <c r="G1175" s="94" t="str">
        <f ca="1">IF(B1175="","",OFFSET(List1!R$11,tisk!A1174,0))</f>
        <v/>
      </c>
      <c r="H1175" s="97" t="str">
        <f ca="1">IF(B1175="","",OFFSET(List1!S$11,tisk!A1174,0))</f>
        <v/>
      </c>
      <c r="I1175" s="95" t="str">
        <f ca="1">IF(B1175="","",OFFSET(List1!T$11,tisk!A1174,0))</f>
        <v/>
      </c>
      <c r="J1175" s="95" t="str">
        <f ca="1">IF(B1175="","",OFFSET(List1!U$11,tisk!A1174,0))</f>
        <v/>
      </c>
      <c r="K1175" s="95" t="str">
        <f ca="1">IF(B1175="","",OFFSET(List1!V$11,tisk!A1174,0))</f>
        <v/>
      </c>
      <c r="L1175" s="95" t="str">
        <f ca="1">IF(B1175="","",OFFSET(List1!W$11,tisk!A1174,0))</f>
        <v/>
      </c>
      <c r="M1175" s="94" t="str">
        <f ca="1">IF(B1175="","",OFFSET(List1!X$11,tisk!A1174,0))</f>
        <v/>
      </c>
    </row>
    <row r="1176" spans="1:13" s="2" customFormat="1" ht="75" customHeight="1" x14ac:dyDescent="0.25">
      <c r="A1176" s="59"/>
      <c r="B1176" s="95"/>
      <c r="C1176" s="3" t="str">
        <f ca="1">IF(B1175="","",CONCATENATE("Okres ",OFFSET(List1!G$11,tisk!A1174,0),"
","Právní forma","
",OFFSET(List1!H$11,tisk!A1174,0),"
","IČO ",OFFSET(List1!I$11,tisk!A1174,0),"
 ","B.Ú. ",OFFSET(List1!J$11,tisk!A1174,0)))</f>
        <v/>
      </c>
      <c r="D1176" s="5" t="str">
        <f ca="1">IF(B1175="","",OFFSET(List1!M$11,tisk!A1174,0))</f>
        <v/>
      </c>
      <c r="E1176" s="96"/>
      <c r="F1176" s="86"/>
      <c r="G1176" s="94"/>
      <c r="H1176" s="97"/>
      <c r="I1176" s="95"/>
      <c r="J1176" s="95"/>
      <c r="K1176" s="95"/>
      <c r="L1176" s="95"/>
      <c r="M1176" s="94"/>
    </row>
    <row r="1177" spans="1:13" s="2" customFormat="1" ht="30" customHeight="1" x14ac:dyDescent="0.25">
      <c r="A1177" s="59">
        <f>ROW()/3-1</f>
        <v>391.33333333333331</v>
      </c>
      <c r="B1177" s="95"/>
      <c r="C1177" s="3" t="str">
        <f ca="1">IF(B1175="","",CONCATENATE("Zástupce","
",OFFSET(List1!K$11,tisk!A1174,0)))</f>
        <v/>
      </c>
      <c r="D1177" s="5" t="str">
        <f ca="1">IF(B1175="","",CONCATENATE("Dotace bude použita na:",OFFSET(List1!N$11,tisk!A1174,0)))</f>
        <v/>
      </c>
      <c r="E1177" s="96"/>
      <c r="F1177" s="88" t="str">
        <f ca="1">IF(B1175="","",OFFSET(List1!Q$11,tisk!A1174,0))</f>
        <v/>
      </c>
      <c r="G1177" s="94"/>
      <c r="H1177" s="97"/>
      <c r="I1177" s="95"/>
      <c r="J1177" s="95"/>
      <c r="K1177" s="95"/>
      <c r="L1177" s="95"/>
      <c r="M1177" s="94"/>
    </row>
    <row r="1178" spans="1:13" s="2" customFormat="1" ht="75" customHeight="1" x14ac:dyDescent="0.25">
      <c r="A1178" s="59"/>
      <c r="B1178" s="95" t="str">
        <f ca="1">IF(OFFSET(List1!B$11,tisk!A1177,0)&gt;0,OFFSET(List1!B$11,tisk!A1177,0),"")</f>
        <v/>
      </c>
      <c r="C1178" s="3" t="str">
        <f ca="1">IF(B1178="","",CONCATENATE(OFFSET(List1!C$11,tisk!A1177,0),"
",OFFSET(List1!D$11,tisk!A1177,0),"
",OFFSET(List1!E$11,tisk!A1177,0),"
",OFFSET(List1!F$11,tisk!A1177,0)))</f>
        <v/>
      </c>
      <c r="D1178" s="87" t="str">
        <f ca="1">IF(B1178="","",OFFSET(List1!L$11,tisk!A1177,0))</f>
        <v/>
      </c>
      <c r="E1178" s="96" t="str">
        <f ca="1">IF(B1178="","",OFFSET(List1!O$11,tisk!A1177,0))</f>
        <v/>
      </c>
      <c r="F1178" s="88" t="str">
        <f ca="1">IF(B1178="","",OFFSET(List1!P$11,tisk!A1177,0))</f>
        <v/>
      </c>
      <c r="G1178" s="94" t="str">
        <f ca="1">IF(B1178="","",OFFSET(List1!R$11,tisk!A1177,0))</f>
        <v/>
      </c>
      <c r="H1178" s="97" t="str">
        <f ca="1">IF(B1178="","",OFFSET(List1!S$11,tisk!A1177,0))</f>
        <v/>
      </c>
      <c r="I1178" s="95" t="str">
        <f ca="1">IF(B1178="","",OFFSET(List1!T$11,tisk!A1177,0))</f>
        <v/>
      </c>
      <c r="J1178" s="95" t="str">
        <f ca="1">IF(B1178="","",OFFSET(List1!U$11,tisk!A1177,0))</f>
        <v/>
      </c>
      <c r="K1178" s="95" t="str">
        <f ca="1">IF(B1178="","",OFFSET(List1!V$11,tisk!A1177,0))</f>
        <v/>
      </c>
      <c r="L1178" s="95" t="str">
        <f ca="1">IF(B1178="","",OFFSET(List1!W$11,tisk!A1177,0))</f>
        <v/>
      </c>
      <c r="M1178" s="94" t="str">
        <f ca="1">IF(B1178="","",OFFSET(List1!X$11,tisk!A1177,0))</f>
        <v/>
      </c>
    </row>
    <row r="1179" spans="1:13" s="2" customFormat="1" ht="75" customHeight="1" x14ac:dyDescent="0.25">
      <c r="A1179" s="59"/>
      <c r="B1179" s="95"/>
      <c r="C1179" s="3" t="str">
        <f ca="1">IF(B1178="","",CONCATENATE("Okres ",OFFSET(List1!G$11,tisk!A1177,0),"
","Právní forma","
",OFFSET(List1!H$11,tisk!A1177,0),"
","IČO ",OFFSET(List1!I$11,tisk!A1177,0),"
 ","B.Ú. ",OFFSET(List1!J$11,tisk!A1177,0)))</f>
        <v/>
      </c>
      <c r="D1179" s="5" t="str">
        <f ca="1">IF(B1178="","",OFFSET(List1!M$11,tisk!A1177,0))</f>
        <v/>
      </c>
      <c r="E1179" s="96"/>
      <c r="F1179" s="86"/>
      <c r="G1179" s="94"/>
      <c r="H1179" s="97"/>
      <c r="I1179" s="95"/>
      <c r="J1179" s="95"/>
      <c r="K1179" s="95"/>
      <c r="L1179" s="95"/>
      <c r="M1179" s="94"/>
    </row>
    <row r="1180" spans="1:13" s="2" customFormat="1" ht="30" customHeight="1" x14ac:dyDescent="0.25">
      <c r="A1180" s="59">
        <f>ROW()/3-1</f>
        <v>392.33333333333331</v>
      </c>
      <c r="B1180" s="95"/>
      <c r="C1180" s="3" t="str">
        <f ca="1">IF(B1178="","",CONCATENATE("Zástupce","
",OFFSET(List1!K$11,tisk!A1177,0)))</f>
        <v/>
      </c>
      <c r="D1180" s="5" t="str">
        <f ca="1">IF(B1178="","",CONCATENATE("Dotace bude použita na:",OFFSET(List1!N$11,tisk!A1177,0)))</f>
        <v/>
      </c>
      <c r="E1180" s="96"/>
      <c r="F1180" s="88" t="str">
        <f ca="1">IF(B1178="","",OFFSET(List1!Q$11,tisk!A1177,0))</f>
        <v/>
      </c>
      <c r="G1180" s="94"/>
      <c r="H1180" s="97"/>
      <c r="I1180" s="95"/>
      <c r="J1180" s="95"/>
      <c r="K1180" s="95"/>
      <c r="L1180" s="95"/>
      <c r="M1180" s="94"/>
    </row>
    <row r="1181" spans="1:13" s="2" customFormat="1" ht="75" customHeight="1" x14ac:dyDescent="0.25">
      <c r="A1181" s="59"/>
      <c r="B1181" s="95" t="str">
        <f ca="1">IF(OFFSET(List1!B$11,tisk!A1180,0)&gt;0,OFFSET(List1!B$11,tisk!A1180,0),"")</f>
        <v/>
      </c>
      <c r="C1181" s="3" t="str">
        <f ca="1">IF(B1181="","",CONCATENATE(OFFSET(List1!C$11,tisk!A1180,0),"
",OFFSET(List1!D$11,tisk!A1180,0),"
",OFFSET(List1!E$11,tisk!A1180,0),"
",OFFSET(List1!F$11,tisk!A1180,0)))</f>
        <v/>
      </c>
      <c r="D1181" s="87" t="str">
        <f ca="1">IF(B1181="","",OFFSET(List1!L$11,tisk!A1180,0))</f>
        <v/>
      </c>
      <c r="E1181" s="96" t="str">
        <f ca="1">IF(B1181="","",OFFSET(List1!O$11,tisk!A1180,0))</f>
        <v/>
      </c>
      <c r="F1181" s="88" t="str">
        <f ca="1">IF(B1181="","",OFFSET(List1!P$11,tisk!A1180,0))</f>
        <v/>
      </c>
      <c r="G1181" s="94" t="str">
        <f ca="1">IF(B1181="","",OFFSET(List1!R$11,tisk!A1180,0))</f>
        <v/>
      </c>
      <c r="H1181" s="97" t="str">
        <f ca="1">IF(B1181="","",OFFSET(List1!S$11,tisk!A1180,0))</f>
        <v/>
      </c>
      <c r="I1181" s="95" t="str">
        <f ca="1">IF(B1181="","",OFFSET(List1!T$11,tisk!A1180,0))</f>
        <v/>
      </c>
      <c r="J1181" s="95" t="str">
        <f ca="1">IF(B1181="","",OFFSET(List1!U$11,tisk!A1180,0))</f>
        <v/>
      </c>
      <c r="K1181" s="95" t="str">
        <f ca="1">IF(B1181="","",OFFSET(List1!V$11,tisk!A1180,0))</f>
        <v/>
      </c>
      <c r="L1181" s="95" t="str">
        <f ca="1">IF(B1181="","",OFFSET(List1!W$11,tisk!A1180,0))</f>
        <v/>
      </c>
      <c r="M1181" s="94" t="str">
        <f ca="1">IF(B1181="","",OFFSET(List1!X$11,tisk!A1180,0))</f>
        <v/>
      </c>
    </row>
    <row r="1182" spans="1:13" s="2" customFormat="1" ht="75" customHeight="1" x14ac:dyDescent="0.25">
      <c r="A1182" s="59"/>
      <c r="B1182" s="95"/>
      <c r="C1182" s="3" t="str">
        <f ca="1">IF(B1181="","",CONCATENATE("Okres ",OFFSET(List1!G$11,tisk!A1180,0),"
","Právní forma","
",OFFSET(List1!H$11,tisk!A1180,0),"
","IČO ",OFFSET(List1!I$11,tisk!A1180,0),"
 ","B.Ú. ",OFFSET(List1!J$11,tisk!A1180,0)))</f>
        <v/>
      </c>
      <c r="D1182" s="5" t="str">
        <f ca="1">IF(B1181="","",OFFSET(List1!M$11,tisk!A1180,0))</f>
        <v/>
      </c>
      <c r="E1182" s="96"/>
      <c r="F1182" s="86"/>
      <c r="G1182" s="94"/>
      <c r="H1182" s="97"/>
      <c r="I1182" s="95"/>
      <c r="J1182" s="95"/>
      <c r="K1182" s="95"/>
      <c r="L1182" s="95"/>
      <c r="M1182" s="94"/>
    </row>
    <row r="1183" spans="1:13" s="2" customFormat="1" ht="30" customHeight="1" x14ac:dyDescent="0.25">
      <c r="A1183" s="59">
        <f>ROW()/3-1</f>
        <v>393.33333333333331</v>
      </c>
      <c r="B1183" s="95"/>
      <c r="C1183" s="3" t="str">
        <f ca="1">IF(B1181="","",CONCATENATE("Zástupce","
",OFFSET(List1!K$11,tisk!A1180,0)))</f>
        <v/>
      </c>
      <c r="D1183" s="5" t="str">
        <f ca="1">IF(B1181="","",CONCATENATE("Dotace bude použita na:",OFFSET(List1!N$11,tisk!A1180,0)))</f>
        <v/>
      </c>
      <c r="E1183" s="96"/>
      <c r="F1183" s="88" t="str">
        <f ca="1">IF(B1181="","",OFFSET(List1!Q$11,tisk!A1180,0))</f>
        <v/>
      </c>
      <c r="G1183" s="94"/>
      <c r="H1183" s="97"/>
      <c r="I1183" s="95"/>
      <c r="J1183" s="95"/>
      <c r="K1183" s="95"/>
      <c r="L1183" s="95"/>
      <c r="M1183" s="94"/>
    </row>
    <row r="1184" spans="1:13" s="2" customFormat="1" ht="75" customHeight="1" x14ac:dyDescent="0.25">
      <c r="A1184" s="59"/>
      <c r="B1184" s="95" t="str">
        <f ca="1">IF(OFFSET(List1!B$11,tisk!A1183,0)&gt;0,OFFSET(List1!B$11,tisk!A1183,0),"")</f>
        <v/>
      </c>
      <c r="C1184" s="3" t="str">
        <f ca="1">IF(B1184="","",CONCATENATE(OFFSET(List1!C$11,tisk!A1183,0),"
",OFFSET(List1!D$11,tisk!A1183,0),"
",OFFSET(List1!E$11,tisk!A1183,0),"
",OFFSET(List1!F$11,tisk!A1183,0)))</f>
        <v/>
      </c>
      <c r="D1184" s="87" t="str">
        <f ca="1">IF(B1184="","",OFFSET(List1!L$11,tisk!A1183,0))</f>
        <v/>
      </c>
      <c r="E1184" s="96" t="str">
        <f ca="1">IF(B1184="","",OFFSET(List1!O$11,tisk!A1183,0))</f>
        <v/>
      </c>
      <c r="F1184" s="88" t="str">
        <f ca="1">IF(B1184="","",OFFSET(List1!P$11,tisk!A1183,0))</f>
        <v/>
      </c>
      <c r="G1184" s="94" t="str">
        <f ca="1">IF(B1184="","",OFFSET(List1!R$11,tisk!A1183,0))</f>
        <v/>
      </c>
      <c r="H1184" s="97" t="str">
        <f ca="1">IF(B1184="","",OFFSET(List1!S$11,tisk!A1183,0))</f>
        <v/>
      </c>
      <c r="I1184" s="95" t="str">
        <f ca="1">IF(B1184="","",OFFSET(List1!T$11,tisk!A1183,0))</f>
        <v/>
      </c>
      <c r="J1184" s="95" t="str">
        <f ca="1">IF(B1184="","",OFFSET(List1!U$11,tisk!A1183,0))</f>
        <v/>
      </c>
      <c r="K1184" s="95" t="str">
        <f ca="1">IF(B1184="","",OFFSET(List1!V$11,tisk!A1183,0))</f>
        <v/>
      </c>
      <c r="L1184" s="95" t="str">
        <f ca="1">IF(B1184="","",OFFSET(List1!W$11,tisk!A1183,0))</f>
        <v/>
      </c>
      <c r="M1184" s="94" t="str">
        <f ca="1">IF(B1184="","",OFFSET(List1!X$11,tisk!A1183,0))</f>
        <v/>
      </c>
    </row>
    <row r="1185" spans="1:13" s="2" customFormat="1" ht="75" customHeight="1" x14ac:dyDescent="0.25">
      <c r="A1185" s="59"/>
      <c r="B1185" s="95"/>
      <c r="C1185" s="3" t="str">
        <f ca="1">IF(B1184="","",CONCATENATE("Okres ",OFFSET(List1!G$11,tisk!A1183,0),"
","Právní forma","
",OFFSET(List1!H$11,tisk!A1183,0),"
","IČO ",OFFSET(List1!I$11,tisk!A1183,0),"
 ","B.Ú. ",OFFSET(List1!J$11,tisk!A1183,0)))</f>
        <v/>
      </c>
      <c r="D1185" s="5" t="str">
        <f ca="1">IF(B1184="","",OFFSET(List1!M$11,tisk!A1183,0))</f>
        <v/>
      </c>
      <c r="E1185" s="96"/>
      <c r="F1185" s="86"/>
      <c r="G1185" s="94"/>
      <c r="H1185" s="97"/>
      <c r="I1185" s="95"/>
      <c r="J1185" s="95"/>
      <c r="K1185" s="95"/>
      <c r="L1185" s="95"/>
      <c r="M1185" s="94"/>
    </row>
    <row r="1186" spans="1:13" s="2" customFormat="1" ht="30" customHeight="1" x14ac:dyDescent="0.25">
      <c r="A1186" s="59">
        <f>ROW()/3-1</f>
        <v>394.33333333333331</v>
      </c>
      <c r="B1186" s="95"/>
      <c r="C1186" s="3" t="str">
        <f ca="1">IF(B1184="","",CONCATENATE("Zástupce","
",OFFSET(List1!K$11,tisk!A1183,0)))</f>
        <v/>
      </c>
      <c r="D1186" s="5" t="str">
        <f ca="1">IF(B1184="","",CONCATENATE("Dotace bude použita na:",OFFSET(List1!N$11,tisk!A1183,0)))</f>
        <v/>
      </c>
      <c r="E1186" s="96"/>
      <c r="F1186" s="88" t="str">
        <f ca="1">IF(B1184="","",OFFSET(List1!Q$11,tisk!A1183,0))</f>
        <v/>
      </c>
      <c r="G1186" s="94"/>
      <c r="H1186" s="97"/>
      <c r="I1186" s="95"/>
      <c r="J1186" s="95"/>
      <c r="K1186" s="95"/>
      <c r="L1186" s="95"/>
      <c r="M1186" s="94"/>
    </row>
    <row r="1187" spans="1:13" s="2" customFormat="1" ht="75" customHeight="1" x14ac:dyDescent="0.25">
      <c r="A1187" s="59"/>
      <c r="B1187" s="95" t="str">
        <f ca="1">IF(OFFSET(List1!B$11,tisk!A1186,0)&gt;0,OFFSET(List1!B$11,tisk!A1186,0),"")</f>
        <v/>
      </c>
      <c r="C1187" s="3" t="str">
        <f ca="1">IF(B1187="","",CONCATENATE(OFFSET(List1!C$11,tisk!A1186,0),"
",OFFSET(List1!D$11,tisk!A1186,0),"
",OFFSET(List1!E$11,tisk!A1186,0),"
",OFFSET(List1!F$11,tisk!A1186,0)))</f>
        <v/>
      </c>
      <c r="D1187" s="87" t="str">
        <f ca="1">IF(B1187="","",OFFSET(List1!L$11,tisk!A1186,0))</f>
        <v/>
      </c>
      <c r="E1187" s="96" t="str">
        <f ca="1">IF(B1187="","",OFFSET(List1!O$11,tisk!A1186,0))</f>
        <v/>
      </c>
      <c r="F1187" s="88" t="str">
        <f ca="1">IF(B1187="","",OFFSET(List1!P$11,tisk!A1186,0))</f>
        <v/>
      </c>
      <c r="G1187" s="94" t="str">
        <f ca="1">IF(B1187="","",OFFSET(List1!R$11,tisk!A1186,0))</f>
        <v/>
      </c>
      <c r="H1187" s="97" t="str">
        <f ca="1">IF(B1187="","",OFFSET(List1!S$11,tisk!A1186,0))</f>
        <v/>
      </c>
      <c r="I1187" s="95" t="str">
        <f ca="1">IF(B1187="","",OFFSET(List1!T$11,tisk!A1186,0))</f>
        <v/>
      </c>
      <c r="J1187" s="95" t="str">
        <f ca="1">IF(B1187="","",OFFSET(List1!U$11,tisk!A1186,0))</f>
        <v/>
      </c>
      <c r="K1187" s="95" t="str">
        <f ca="1">IF(B1187="","",OFFSET(List1!V$11,tisk!A1186,0))</f>
        <v/>
      </c>
      <c r="L1187" s="95" t="str">
        <f ca="1">IF(B1187="","",OFFSET(List1!W$11,tisk!A1186,0))</f>
        <v/>
      </c>
      <c r="M1187" s="94" t="str">
        <f ca="1">IF(B1187="","",OFFSET(List1!X$11,tisk!A1186,0))</f>
        <v/>
      </c>
    </row>
    <row r="1188" spans="1:13" s="2" customFormat="1" ht="75" customHeight="1" x14ac:dyDescent="0.25">
      <c r="A1188" s="59"/>
      <c r="B1188" s="95"/>
      <c r="C1188" s="3" t="str">
        <f ca="1">IF(B1187="","",CONCATENATE("Okres ",OFFSET(List1!G$11,tisk!A1186,0),"
","Právní forma","
",OFFSET(List1!H$11,tisk!A1186,0),"
","IČO ",OFFSET(List1!I$11,tisk!A1186,0),"
 ","B.Ú. ",OFFSET(List1!J$11,tisk!A1186,0)))</f>
        <v/>
      </c>
      <c r="D1188" s="5" t="str">
        <f ca="1">IF(B1187="","",OFFSET(List1!M$11,tisk!A1186,0))</f>
        <v/>
      </c>
      <c r="E1188" s="96"/>
      <c r="F1188" s="86"/>
      <c r="G1188" s="94"/>
      <c r="H1188" s="97"/>
      <c r="I1188" s="95"/>
      <c r="J1188" s="95"/>
      <c r="K1188" s="95"/>
      <c r="L1188" s="95"/>
      <c r="M1188" s="94"/>
    </row>
    <row r="1189" spans="1:13" s="2" customFormat="1" ht="30" customHeight="1" x14ac:dyDescent="0.25">
      <c r="A1189" s="59">
        <f>ROW()/3-1</f>
        <v>395.33333333333331</v>
      </c>
      <c r="B1189" s="95"/>
      <c r="C1189" s="3" t="str">
        <f ca="1">IF(B1187="","",CONCATENATE("Zástupce","
",OFFSET(List1!K$11,tisk!A1186,0)))</f>
        <v/>
      </c>
      <c r="D1189" s="5" t="str">
        <f ca="1">IF(B1187="","",CONCATENATE("Dotace bude použita na:",OFFSET(List1!N$11,tisk!A1186,0)))</f>
        <v/>
      </c>
      <c r="E1189" s="96"/>
      <c r="F1189" s="88" t="str">
        <f ca="1">IF(B1187="","",OFFSET(List1!Q$11,tisk!A1186,0))</f>
        <v/>
      </c>
      <c r="G1189" s="94"/>
      <c r="H1189" s="97"/>
      <c r="I1189" s="95"/>
      <c r="J1189" s="95"/>
      <c r="K1189" s="95"/>
      <c r="L1189" s="95"/>
      <c r="M1189" s="94"/>
    </row>
    <row r="1190" spans="1:13" s="2" customFormat="1" ht="75" customHeight="1" x14ac:dyDescent="0.25">
      <c r="A1190" s="59"/>
      <c r="B1190" s="95" t="str">
        <f ca="1">IF(OFFSET(List1!B$11,tisk!A1189,0)&gt;0,OFFSET(List1!B$11,tisk!A1189,0),"")</f>
        <v/>
      </c>
      <c r="C1190" s="3" t="str">
        <f ca="1">IF(B1190="","",CONCATENATE(OFFSET(List1!C$11,tisk!A1189,0),"
",OFFSET(List1!D$11,tisk!A1189,0),"
",OFFSET(List1!E$11,tisk!A1189,0),"
",OFFSET(List1!F$11,tisk!A1189,0)))</f>
        <v/>
      </c>
      <c r="D1190" s="87" t="str">
        <f ca="1">IF(B1190="","",OFFSET(List1!L$11,tisk!A1189,0))</f>
        <v/>
      </c>
      <c r="E1190" s="96" t="str">
        <f ca="1">IF(B1190="","",OFFSET(List1!O$11,tisk!A1189,0))</f>
        <v/>
      </c>
      <c r="F1190" s="88" t="str">
        <f ca="1">IF(B1190="","",OFFSET(List1!P$11,tisk!A1189,0))</f>
        <v/>
      </c>
      <c r="G1190" s="94" t="str">
        <f ca="1">IF(B1190="","",OFFSET(List1!R$11,tisk!A1189,0))</f>
        <v/>
      </c>
      <c r="H1190" s="97" t="str">
        <f ca="1">IF(B1190="","",OFFSET(List1!S$11,tisk!A1189,0))</f>
        <v/>
      </c>
      <c r="I1190" s="95" t="str">
        <f ca="1">IF(B1190="","",OFFSET(List1!T$11,tisk!A1189,0))</f>
        <v/>
      </c>
      <c r="J1190" s="95" t="str">
        <f ca="1">IF(B1190="","",OFFSET(List1!U$11,tisk!A1189,0))</f>
        <v/>
      </c>
      <c r="K1190" s="95" t="str">
        <f ca="1">IF(B1190="","",OFFSET(List1!V$11,tisk!A1189,0))</f>
        <v/>
      </c>
      <c r="L1190" s="95" t="str">
        <f ca="1">IF(B1190="","",OFFSET(List1!W$11,tisk!A1189,0))</f>
        <v/>
      </c>
      <c r="M1190" s="94" t="str">
        <f ca="1">IF(B1190="","",OFFSET(List1!X$11,tisk!A1189,0))</f>
        <v/>
      </c>
    </row>
    <row r="1191" spans="1:13" s="2" customFormat="1" ht="75" customHeight="1" x14ac:dyDescent="0.25">
      <c r="A1191" s="59"/>
      <c r="B1191" s="95"/>
      <c r="C1191" s="3" t="str">
        <f ca="1">IF(B1190="","",CONCATENATE("Okres ",OFFSET(List1!G$11,tisk!A1189,0),"
","Právní forma","
",OFFSET(List1!H$11,tisk!A1189,0),"
","IČO ",OFFSET(List1!I$11,tisk!A1189,0),"
 ","B.Ú. ",OFFSET(List1!J$11,tisk!A1189,0)))</f>
        <v/>
      </c>
      <c r="D1191" s="5" t="str">
        <f ca="1">IF(B1190="","",OFFSET(List1!M$11,tisk!A1189,0))</f>
        <v/>
      </c>
      <c r="E1191" s="96"/>
      <c r="F1191" s="86"/>
      <c r="G1191" s="94"/>
      <c r="H1191" s="97"/>
      <c r="I1191" s="95"/>
      <c r="J1191" s="95"/>
      <c r="K1191" s="95"/>
      <c r="L1191" s="95"/>
      <c r="M1191" s="94"/>
    </row>
    <row r="1192" spans="1:13" s="2" customFormat="1" ht="30" customHeight="1" x14ac:dyDescent="0.25">
      <c r="A1192" s="59">
        <f>ROW()/3-1</f>
        <v>396.33333333333331</v>
      </c>
      <c r="B1192" s="95"/>
      <c r="C1192" s="3" t="str">
        <f ca="1">IF(B1190="","",CONCATENATE("Zástupce","
",OFFSET(List1!K$11,tisk!A1189,0)))</f>
        <v/>
      </c>
      <c r="D1192" s="5" t="str">
        <f ca="1">IF(B1190="","",CONCATENATE("Dotace bude použita na:",OFFSET(List1!N$11,tisk!A1189,0)))</f>
        <v/>
      </c>
      <c r="E1192" s="96"/>
      <c r="F1192" s="88" t="str">
        <f ca="1">IF(B1190="","",OFFSET(List1!Q$11,tisk!A1189,0))</f>
        <v/>
      </c>
      <c r="G1192" s="94"/>
      <c r="H1192" s="97"/>
      <c r="I1192" s="95"/>
      <c r="J1192" s="95"/>
      <c r="K1192" s="95"/>
      <c r="L1192" s="95"/>
      <c r="M1192" s="94"/>
    </row>
    <row r="1193" spans="1:13" s="2" customFormat="1" ht="75" customHeight="1" x14ac:dyDescent="0.25">
      <c r="A1193" s="59"/>
      <c r="B1193" s="95" t="str">
        <f ca="1">IF(OFFSET(List1!B$11,tisk!A1192,0)&gt;0,OFFSET(List1!B$11,tisk!A1192,0),"")</f>
        <v/>
      </c>
      <c r="C1193" s="3" t="str">
        <f ca="1">IF(B1193="","",CONCATENATE(OFFSET(List1!C$11,tisk!A1192,0),"
",OFFSET(List1!D$11,tisk!A1192,0),"
",OFFSET(List1!E$11,tisk!A1192,0),"
",OFFSET(List1!F$11,tisk!A1192,0)))</f>
        <v/>
      </c>
      <c r="D1193" s="87" t="str">
        <f ca="1">IF(B1193="","",OFFSET(List1!L$11,tisk!A1192,0))</f>
        <v/>
      </c>
      <c r="E1193" s="96" t="str">
        <f ca="1">IF(B1193="","",OFFSET(List1!O$11,tisk!A1192,0))</f>
        <v/>
      </c>
      <c r="F1193" s="88" t="str">
        <f ca="1">IF(B1193="","",OFFSET(List1!P$11,tisk!A1192,0))</f>
        <v/>
      </c>
      <c r="G1193" s="94" t="str">
        <f ca="1">IF(B1193="","",OFFSET(List1!R$11,tisk!A1192,0))</f>
        <v/>
      </c>
      <c r="H1193" s="97" t="str">
        <f ca="1">IF(B1193="","",OFFSET(List1!S$11,tisk!A1192,0))</f>
        <v/>
      </c>
      <c r="I1193" s="95" t="str">
        <f ca="1">IF(B1193="","",OFFSET(List1!T$11,tisk!A1192,0))</f>
        <v/>
      </c>
      <c r="J1193" s="95" t="str">
        <f ca="1">IF(B1193="","",OFFSET(List1!U$11,tisk!A1192,0))</f>
        <v/>
      </c>
      <c r="K1193" s="95" t="str">
        <f ca="1">IF(B1193="","",OFFSET(List1!V$11,tisk!A1192,0))</f>
        <v/>
      </c>
      <c r="L1193" s="95" t="str">
        <f ca="1">IF(B1193="","",OFFSET(List1!W$11,tisk!A1192,0))</f>
        <v/>
      </c>
      <c r="M1193" s="94" t="str">
        <f ca="1">IF(B1193="","",OFFSET(List1!X$11,tisk!A1192,0))</f>
        <v/>
      </c>
    </row>
    <row r="1194" spans="1:13" s="2" customFormat="1" ht="75" customHeight="1" x14ac:dyDescent="0.25">
      <c r="A1194" s="59"/>
      <c r="B1194" s="95"/>
      <c r="C1194" s="3" t="str">
        <f ca="1">IF(B1193="","",CONCATENATE("Okres ",OFFSET(List1!G$11,tisk!A1192,0),"
","Právní forma","
",OFFSET(List1!H$11,tisk!A1192,0),"
","IČO ",OFFSET(List1!I$11,tisk!A1192,0),"
 ","B.Ú. ",OFFSET(List1!J$11,tisk!A1192,0)))</f>
        <v/>
      </c>
      <c r="D1194" s="5" t="str">
        <f ca="1">IF(B1193="","",OFFSET(List1!M$11,tisk!A1192,0))</f>
        <v/>
      </c>
      <c r="E1194" s="96"/>
      <c r="F1194" s="86"/>
      <c r="G1194" s="94"/>
      <c r="H1194" s="97"/>
      <c r="I1194" s="95"/>
      <c r="J1194" s="95"/>
      <c r="K1194" s="95"/>
      <c r="L1194" s="95"/>
      <c r="M1194" s="94"/>
    </row>
    <row r="1195" spans="1:13" s="2" customFormat="1" ht="30" customHeight="1" x14ac:dyDescent="0.25">
      <c r="A1195" s="59">
        <f>ROW()/3-1</f>
        <v>397.33333333333331</v>
      </c>
      <c r="B1195" s="95"/>
      <c r="C1195" s="3" t="str">
        <f ca="1">IF(B1193="","",CONCATENATE("Zástupce","
",OFFSET(List1!K$11,tisk!A1192,0)))</f>
        <v/>
      </c>
      <c r="D1195" s="5" t="str">
        <f ca="1">IF(B1193="","",CONCATENATE("Dotace bude použita na:",OFFSET(List1!N$11,tisk!A1192,0)))</f>
        <v/>
      </c>
      <c r="E1195" s="96"/>
      <c r="F1195" s="88" t="str">
        <f ca="1">IF(B1193="","",OFFSET(List1!Q$11,tisk!A1192,0))</f>
        <v/>
      </c>
      <c r="G1195" s="94"/>
      <c r="H1195" s="97"/>
      <c r="I1195" s="95"/>
      <c r="J1195" s="95"/>
      <c r="K1195" s="95"/>
      <c r="L1195" s="95"/>
      <c r="M1195" s="94"/>
    </row>
    <row r="1196" spans="1:13" s="2" customFormat="1" ht="75" customHeight="1" x14ac:dyDescent="0.25">
      <c r="A1196" s="59"/>
      <c r="B1196" s="95" t="str">
        <f ca="1">IF(OFFSET(List1!B$11,tisk!A1195,0)&gt;0,OFFSET(List1!B$11,tisk!A1195,0),"")</f>
        <v/>
      </c>
      <c r="C1196" s="3" t="str">
        <f ca="1">IF(B1196="","",CONCATENATE(OFFSET(List1!C$11,tisk!A1195,0),"
",OFFSET(List1!D$11,tisk!A1195,0),"
",OFFSET(List1!E$11,tisk!A1195,0),"
",OFFSET(List1!F$11,tisk!A1195,0)))</f>
        <v/>
      </c>
      <c r="D1196" s="87" t="str">
        <f ca="1">IF(B1196="","",OFFSET(List1!L$11,tisk!A1195,0))</f>
        <v/>
      </c>
      <c r="E1196" s="96" t="str">
        <f ca="1">IF(B1196="","",OFFSET(List1!O$11,tisk!A1195,0))</f>
        <v/>
      </c>
      <c r="F1196" s="88" t="str">
        <f ca="1">IF(B1196="","",OFFSET(List1!P$11,tisk!A1195,0))</f>
        <v/>
      </c>
      <c r="G1196" s="94" t="str">
        <f ca="1">IF(B1196="","",OFFSET(List1!R$11,tisk!A1195,0))</f>
        <v/>
      </c>
      <c r="H1196" s="97" t="str">
        <f ca="1">IF(B1196="","",OFFSET(List1!S$11,tisk!A1195,0))</f>
        <v/>
      </c>
      <c r="I1196" s="95" t="str">
        <f ca="1">IF(B1196="","",OFFSET(List1!T$11,tisk!A1195,0))</f>
        <v/>
      </c>
      <c r="J1196" s="95" t="str">
        <f ca="1">IF(B1196="","",OFFSET(List1!U$11,tisk!A1195,0))</f>
        <v/>
      </c>
      <c r="K1196" s="95" t="str">
        <f ca="1">IF(B1196="","",OFFSET(List1!V$11,tisk!A1195,0))</f>
        <v/>
      </c>
      <c r="L1196" s="95" t="str">
        <f ca="1">IF(B1196="","",OFFSET(List1!W$11,tisk!A1195,0))</f>
        <v/>
      </c>
      <c r="M1196" s="94" t="str">
        <f ca="1">IF(B1196="","",OFFSET(List1!X$11,tisk!A1195,0))</f>
        <v/>
      </c>
    </row>
    <row r="1197" spans="1:13" s="2" customFormat="1" ht="75" customHeight="1" x14ac:dyDescent="0.25">
      <c r="A1197" s="59"/>
      <c r="B1197" s="95"/>
      <c r="C1197" s="3" t="str">
        <f ca="1">IF(B1196="","",CONCATENATE("Okres ",OFFSET(List1!G$11,tisk!A1195,0),"
","Právní forma","
",OFFSET(List1!H$11,tisk!A1195,0),"
","IČO ",OFFSET(List1!I$11,tisk!A1195,0),"
 ","B.Ú. ",OFFSET(List1!J$11,tisk!A1195,0)))</f>
        <v/>
      </c>
      <c r="D1197" s="5" t="str">
        <f ca="1">IF(B1196="","",OFFSET(List1!M$11,tisk!A1195,0))</f>
        <v/>
      </c>
      <c r="E1197" s="96"/>
      <c r="F1197" s="86"/>
      <c r="G1197" s="94"/>
      <c r="H1197" s="97"/>
      <c r="I1197" s="95"/>
      <c r="J1197" s="95"/>
      <c r="K1197" s="95"/>
      <c r="L1197" s="95"/>
      <c r="M1197" s="94"/>
    </row>
    <row r="1198" spans="1:13" s="2" customFormat="1" ht="30" customHeight="1" x14ac:dyDescent="0.25">
      <c r="A1198" s="59">
        <f>ROW()/3-1</f>
        <v>398.33333333333331</v>
      </c>
      <c r="B1198" s="95"/>
      <c r="C1198" s="3" t="str">
        <f ca="1">IF(B1196="","",CONCATENATE("Zástupce","
",OFFSET(List1!K$11,tisk!A1195,0)))</f>
        <v/>
      </c>
      <c r="D1198" s="5" t="str">
        <f ca="1">IF(B1196="","",CONCATENATE("Dotace bude použita na:",OFFSET(List1!N$11,tisk!A1195,0)))</f>
        <v/>
      </c>
      <c r="E1198" s="96"/>
      <c r="F1198" s="88" t="str">
        <f ca="1">IF(B1196="","",OFFSET(List1!Q$11,tisk!A1195,0))</f>
        <v/>
      </c>
      <c r="G1198" s="94"/>
      <c r="H1198" s="97"/>
      <c r="I1198" s="95"/>
      <c r="J1198" s="95"/>
      <c r="K1198" s="95"/>
      <c r="L1198" s="95"/>
      <c r="M1198" s="94"/>
    </row>
    <row r="1199" spans="1:13" s="2" customFormat="1" ht="75" customHeight="1" x14ac:dyDescent="0.25">
      <c r="A1199" s="59"/>
      <c r="B1199" s="95" t="str">
        <f ca="1">IF(OFFSET(List1!B$11,tisk!A1198,0)&gt;0,OFFSET(List1!B$11,tisk!A1198,0),"")</f>
        <v/>
      </c>
      <c r="C1199" s="3" t="str">
        <f ca="1">IF(B1199="","",CONCATENATE(OFFSET(List1!C$11,tisk!A1198,0),"
",OFFSET(List1!D$11,tisk!A1198,0),"
",OFFSET(List1!E$11,tisk!A1198,0),"
",OFFSET(List1!F$11,tisk!A1198,0)))</f>
        <v/>
      </c>
      <c r="D1199" s="87" t="str">
        <f ca="1">IF(B1199="","",OFFSET(List1!L$11,tisk!A1198,0))</f>
        <v/>
      </c>
      <c r="E1199" s="96" t="str">
        <f ca="1">IF(B1199="","",OFFSET(List1!O$11,tisk!A1198,0))</f>
        <v/>
      </c>
      <c r="F1199" s="88" t="str">
        <f ca="1">IF(B1199="","",OFFSET(List1!P$11,tisk!A1198,0))</f>
        <v/>
      </c>
      <c r="G1199" s="94" t="str">
        <f ca="1">IF(B1199="","",OFFSET(List1!R$11,tisk!A1198,0))</f>
        <v/>
      </c>
      <c r="H1199" s="97" t="str">
        <f ca="1">IF(B1199="","",OFFSET(List1!S$11,tisk!A1198,0))</f>
        <v/>
      </c>
      <c r="I1199" s="95" t="str">
        <f ca="1">IF(B1199="","",OFFSET(List1!T$11,tisk!A1198,0))</f>
        <v/>
      </c>
      <c r="J1199" s="95" t="str">
        <f ca="1">IF(B1199="","",OFFSET(List1!U$11,tisk!A1198,0))</f>
        <v/>
      </c>
      <c r="K1199" s="95" t="str">
        <f ca="1">IF(B1199="","",OFFSET(List1!V$11,tisk!A1198,0))</f>
        <v/>
      </c>
      <c r="L1199" s="95" t="str">
        <f ca="1">IF(B1199="","",OFFSET(List1!W$11,tisk!A1198,0))</f>
        <v/>
      </c>
      <c r="M1199" s="94" t="str">
        <f ca="1">IF(B1199="","",OFFSET(List1!X$11,tisk!A1198,0))</f>
        <v/>
      </c>
    </row>
    <row r="1200" spans="1:13" s="2" customFormat="1" ht="75" customHeight="1" x14ac:dyDescent="0.25">
      <c r="A1200" s="59"/>
      <c r="B1200" s="95"/>
      <c r="C1200" s="3" t="str">
        <f ca="1">IF(B1199="","",CONCATENATE("Okres ",OFFSET(List1!G$11,tisk!A1198,0),"
","Právní forma","
",OFFSET(List1!H$11,tisk!A1198,0),"
","IČO ",OFFSET(List1!I$11,tisk!A1198,0),"
 ","B.Ú. ",OFFSET(List1!J$11,tisk!A1198,0)))</f>
        <v/>
      </c>
      <c r="D1200" s="5" t="str">
        <f ca="1">IF(B1199="","",OFFSET(List1!M$11,tisk!A1198,0))</f>
        <v/>
      </c>
      <c r="E1200" s="96"/>
      <c r="F1200" s="86"/>
      <c r="G1200" s="94"/>
      <c r="H1200" s="97"/>
      <c r="I1200" s="95"/>
      <c r="J1200" s="95"/>
      <c r="K1200" s="95"/>
      <c r="L1200" s="95"/>
      <c r="M1200" s="94"/>
    </row>
    <row r="1201" spans="1:13" s="2" customFormat="1" ht="30" customHeight="1" x14ac:dyDescent="0.25">
      <c r="A1201" s="59">
        <f>ROW()/3-1</f>
        <v>399.33333333333331</v>
      </c>
      <c r="B1201" s="95"/>
      <c r="C1201" s="3" t="str">
        <f ca="1">IF(B1199="","",CONCATENATE("Zástupce","
",OFFSET(List1!K$11,tisk!A1198,0)))</f>
        <v/>
      </c>
      <c r="D1201" s="5" t="str">
        <f ca="1">IF(B1199="","",CONCATENATE("Dotace bude použita na:",OFFSET(List1!N$11,tisk!A1198,0)))</f>
        <v/>
      </c>
      <c r="E1201" s="96"/>
      <c r="F1201" s="88" t="str">
        <f ca="1">IF(B1199="","",OFFSET(List1!Q$11,tisk!A1198,0))</f>
        <v/>
      </c>
      <c r="G1201" s="94"/>
      <c r="H1201" s="97"/>
      <c r="I1201" s="95"/>
      <c r="J1201" s="95"/>
      <c r="K1201" s="95"/>
      <c r="L1201" s="95"/>
      <c r="M1201" s="94"/>
    </row>
    <row r="1202" spans="1:13" s="2" customFormat="1" ht="75" customHeight="1" x14ac:dyDescent="0.25">
      <c r="A1202" s="59"/>
      <c r="B1202" s="95" t="str">
        <f ca="1">IF(OFFSET(List1!B$11,tisk!A1201,0)&gt;0,OFFSET(List1!B$11,tisk!A1201,0),"")</f>
        <v/>
      </c>
      <c r="C1202" s="3" t="str">
        <f ca="1">IF(B1202="","",CONCATENATE(OFFSET(List1!C$11,tisk!A1201,0),"
",OFFSET(List1!D$11,tisk!A1201,0),"
",OFFSET(List1!E$11,tisk!A1201,0),"
",OFFSET(List1!F$11,tisk!A1201,0)))</f>
        <v/>
      </c>
      <c r="D1202" s="87" t="str">
        <f ca="1">IF(B1202="","",OFFSET(List1!L$11,tisk!A1201,0))</f>
        <v/>
      </c>
      <c r="E1202" s="96" t="str">
        <f ca="1">IF(B1202="","",OFFSET(List1!O$11,tisk!A1201,0))</f>
        <v/>
      </c>
      <c r="F1202" s="88" t="str">
        <f ca="1">IF(B1202="","",OFFSET(List1!P$11,tisk!A1201,0))</f>
        <v/>
      </c>
      <c r="G1202" s="94" t="str">
        <f ca="1">IF(B1202="","",OFFSET(List1!R$11,tisk!A1201,0))</f>
        <v/>
      </c>
      <c r="H1202" s="97" t="str">
        <f ca="1">IF(B1202="","",OFFSET(List1!S$11,tisk!A1201,0))</f>
        <v/>
      </c>
      <c r="I1202" s="95" t="str">
        <f ca="1">IF(B1202="","",OFFSET(List1!T$11,tisk!A1201,0))</f>
        <v/>
      </c>
      <c r="J1202" s="95" t="str">
        <f ca="1">IF(B1202="","",OFFSET(List1!U$11,tisk!A1201,0))</f>
        <v/>
      </c>
      <c r="K1202" s="95" t="str">
        <f ca="1">IF(B1202="","",OFFSET(List1!V$11,tisk!A1201,0))</f>
        <v/>
      </c>
      <c r="L1202" s="95" t="str">
        <f ca="1">IF(B1202="","",OFFSET(List1!W$11,tisk!A1201,0))</f>
        <v/>
      </c>
      <c r="M1202" s="94" t="str">
        <f ca="1">IF(B1202="","",OFFSET(List1!X$11,tisk!A1201,0))</f>
        <v/>
      </c>
    </row>
    <row r="1203" spans="1:13" s="2" customFormat="1" ht="75" customHeight="1" x14ac:dyDescent="0.25">
      <c r="A1203" s="59"/>
      <c r="B1203" s="95"/>
      <c r="C1203" s="3" t="str">
        <f ca="1">IF(B1202="","",CONCATENATE("Okres ",OFFSET(List1!G$11,tisk!A1201,0),"
","Právní forma","
",OFFSET(List1!H$11,tisk!A1201,0),"
","IČO ",OFFSET(List1!I$11,tisk!A1201,0),"
 ","B.Ú. ",OFFSET(List1!J$11,tisk!A1201,0)))</f>
        <v/>
      </c>
      <c r="D1203" s="5" t="str">
        <f ca="1">IF(B1202="","",OFFSET(List1!M$11,tisk!A1201,0))</f>
        <v/>
      </c>
      <c r="E1203" s="96"/>
      <c r="F1203" s="86"/>
      <c r="G1203" s="94"/>
      <c r="H1203" s="97"/>
      <c r="I1203" s="95"/>
      <c r="J1203" s="95"/>
      <c r="K1203" s="95"/>
      <c r="L1203" s="95"/>
      <c r="M1203" s="94"/>
    </row>
    <row r="1204" spans="1:13" s="2" customFormat="1" ht="30" customHeight="1" x14ac:dyDescent="0.25">
      <c r="A1204" s="59">
        <f>ROW()/3-1</f>
        <v>400.33333333333331</v>
      </c>
      <c r="B1204" s="95"/>
      <c r="C1204" s="3" t="str">
        <f ca="1">IF(B1202="","",CONCATENATE("Zástupce","
",OFFSET(List1!K$11,tisk!A1201,0)))</f>
        <v/>
      </c>
      <c r="D1204" s="5" t="str">
        <f ca="1">IF(B1202="","",CONCATENATE("Dotace bude použita na:",OFFSET(List1!N$11,tisk!A1201,0)))</f>
        <v/>
      </c>
      <c r="E1204" s="96"/>
      <c r="F1204" s="88" t="str">
        <f ca="1">IF(B1202="","",OFFSET(List1!Q$11,tisk!A1201,0))</f>
        <v/>
      </c>
      <c r="G1204" s="94"/>
      <c r="H1204" s="97"/>
      <c r="I1204" s="95"/>
      <c r="J1204" s="95"/>
      <c r="K1204" s="95"/>
      <c r="L1204" s="95"/>
      <c r="M1204" s="94"/>
    </row>
    <row r="1205" spans="1:13" s="2" customFormat="1" ht="75" customHeight="1" x14ac:dyDescent="0.25">
      <c r="A1205" s="59"/>
      <c r="B1205" s="95" t="str">
        <f ca="1">IF(OFFSET(List1!B$11,tisk!A1204,0)&gt;0,OFFSET(List1!B$11,tisk!A1204,0),"")</f>
        <v/>
      </c>
      <c r="C1205" s="3" t="str">
        <f ca="1">IF(B1205="","",CONCATENATE(OFFSET(List1!C$11,tisk!A1204,0),"
",OFFSET(List1!D$11,tisk!A1204,0),"
",OFFSET(List1!E$11,tisk!A1204,0),"
",OFFSET(List1!F$11,tisk!A1204,0)))</f>
        <v/>
      </c>
      <c r="D1205" s="87" t="str">
        <f ca="1">IF(B1205="","",OFFSET(List1!L$11,tisk!A1204,0))</f>
        <v/>
      </c>
      <c r="E1205" s="96" t="str">
        <f ca="1">IF(B1205="","",OFFSET(List1!O$11,tisk!A1204,0))</f>
        <v/>
      </c>
      <c r="F1205" s="88" t="str">
        <f ca="1">IF(B1205="","",OFFSET(List1!P$11,tisk!A1204,0))</f>
        <v/>
      </c>
      <c r="G1205" s="94" t="str">
        <f ca="1">IF(B1205="","",OFFSET(List1!R$11,tisk!A1204,0))</f>
        <v/>
      </c>
      <c r="H1205" s="97" t="str">
        <f ca="1">IF(B1205="","",OFFSET(List1!S$11,tisk!A1204,0))</f>
        <v/>
      </c>
      <c r="I1205" s="95" t="str">
        <f ca="1">IF(B1205="","",OFFSET(List1!T$11,tisk!A1204,0))</f>
        <v/>
      </c>
      <c r="J1205" s="95" t="str">
        <f ca="1">IF(B1205="","",OFFSET(List1!U$11,tisk!A1204,0))</f>
        <v/>
      </c>
      <c r="K1205" s="95" t="str">
        <f ca="1">IF(B1205="","",OFFSET(List1!V$11,tisk!A1204,0))</f>
        <v/>
      </c>
      <c r="L1205" s="95" t="str">
        <f ca="1">IF(B1205="","",OFFSET(List1!W$11,tisk!A1204,0))</f>
        <v/>
      </c>
      <c r="M1205" s="94" t="str">
        <f ca="1">IF(B1205="","",OFFSET(List1!X$11,tisk!A1204,0))</f>
        <v/>
      </c>
    </row>
    <row r="1206" spans="1:13" s="2" customFormat="1" ht="75" customHeight="1" x14ac:dyDescent="0.25">
      <c r="A1206" s="59"/>
      <c r="B1206" s="95"/>
      <c r="C1206" s="3" t="str">
        <f ca="1">IF(B1205="","",CONCATENATE("Okres ",OFFSET(List1!G$11,tisk!A1204,0),"
","Právní forma","
",OFFSET(List1!H$11,tisk!A1204,0),"
","IČO ",OFFSET(List1!I$11,tisk!A1204,0),"
 ","B.Ú. ",OFFSET(List1!J$11,tisk!A1204,0)))</f>
        <v/>
      </c>
      <c r="D1206" s="5" t="str">
        <f ca="1">IF(B1205="","",OFFSET(List1!M$11,tisk!A1204,0))</f>
        <v/>
      </c>
      <c r="E1206" s="96"/>
      <c r="F1206" s="86"/>
      <c r="G1206" s="94"/>
      <c r="H1206" s="97"/>
      <c r="I1206" s="95"/>
      <c r="J1206" s="95"/>
      <c r="K1206" s="95"/>
      <c r="L1206" s="95"/>
      <c r="M1206" s="94"/>
    </row>
    <row r="1207" spans="1:13" s="2" customFormat="1" ht="30" customHeight="1" x14ac:dyDescent="0.25">
      <c r="A1207" s="59">
        <f>ROW()/3-1</f>
        <v>401.33333333333331</v>
      </c>
      <c r="B1207" s="95"/>
      <c r="C1207" s="3" t="str">
        <f ca="1">IF(B1205="","",CONCATENATE("Zástupce","
",OFFSET(List1!K$11,tisk!A1204,0)))</f>
        <v/>
      </c>
      <c r="D1207" s="5" t="str">
        <f ca="1">IF(B1205="","",CONCATENATE("Dotace bude použita na:",OFFSET(List1!N$11,tisk!A1204,0)))</f>
        <v/>
      </c>
      <c r="E1207" s="96"/>
      <c r="F1207" s="88" t="str">
        <f ca="1">IF(B1205="","",OFFSET(List1!Q$11,tisk!A1204,0))</f>
        <v/>
      </c>
      <c r="G1207" s="94"/>
      <c r="H1207" s="97"/>
      <c r="I1207" s="95"/>
      <c r="J1207" s="95"/>
      <c r="K1207" s="95"/>
      <c r="L1207" s="95"/>
      <c r="M1207" s="94"/>
    </row>
    <row r="1208" spans="1:13" s="2" customFormat="1" ht="75" customHeight="1" x14ac:dyDescent="0.25">
      <c r="A1208" s="59"/>
      <c r="B1208" s="95" t="str">
        <f ca="1">IF(OFFSET(List1!B$11,tisk!A1207,0)&gt;0,OFFSET(List1!B$11,tisk!A1207,0),"")</f>
        <v/>
      </c>
      <c r="C1208" s="3" t="str">
        <f ca="1">IF(B1208="","",CONCATENATE(OFFSET(List1!C$11,tisk!A1207,0),"
",OFFSET(List1!D$11,tisk!A1207,0),"
",OFFSET(List1!E$11,tisk!A1207,0),"
",OFFSET(List1!F$11,tisk!A1207,0)))</f>
        <v/>
      </c>
      <c r="D1208" s="87" t="str">
        <f ca="1">IF(B1208="","",OFFSET(List1!L$11,tisk!A1207,0))</f>
        <v/>
      </c>
      <c r="E1208" s="96" t="str">
        <f ca="1">IF(B1208="","",OFFSET(List1!O$11,tisk!A1207,0))</f>
        <v/>
      </c>
      <c r="F1208" s="88" t="str">
        <f ca="1">IF(B1208="","",OFFSET(List1!P$11,tisk!A1207,0))</f>
        <v/>
      </c>
      <c r="G1208" s="94" t="str">
        <f ca="1">IF(B1208="","",OFFSET(List1!R$11,tisk!A1207,0))</f>
        <v/>
      </c>
      <c r="H1208" s="97" t="str">
        <f ca="1">IF(B1208="","",OFFSET(List1!S$11,tisk!A1207,0))</f>
        <v/>
      </c>
      <c r="I1208" s="95" t="str">
        <f ca="1">IF(B1208="","",OFFSET(List1!T$11,tisk!A1207,0))</f>
        <v/>
      </c>
      <c r="J1208" s="95" t="str">
        <f ca="1">IF(B1208="","",OFFSET(List1!U$11,tisk!A1207,0))</f>
        <v/>
      </c>
      <c r="K1208" s="95" t="str">
        <f ca="1">IF(B1208="","",OFFSET(List1!V$11,tisk!A1207,0))</f>
        <v/>
      </c>
      <c r="L1208" s="95" t="str">
        <f ca="1">IF(B1208="","",OFFSET(List1!W$11,tisk!A1207,0))</f>
        <v/>
      </c>
      <c r="M1208" s="94" t="str">
        <f ca="1">IF(B1208="","",OFFSET(List1!X$11,tisk!A1207,0))</f>
        <v/>
      </c>
    </row>
    <row r="1209" spans="1:13" s="2" customFormat="1" ht="75" customHeight="1" x14ac:dyDescent="0.25">
      <c r="A1209" s="59"/>
      <c r="B1209" s="95"/>
      <c r="C1209" s="3" t="str">
        <f ca="1">IF(B1208="","",CONCATENATE("Okres ",OFFSET(List1!G$11,tisk!A1207,0),"
","Právní forma","
",OFFSET(List1!H$11,tisk!A1207,0),"
","IČO ",OFFSET(List1!I$11,tisk!A1207,0),"
 ","B.Ú. ",OFFSET(List1!J$11,tisk!A1207,0)))</f>
        <v/>
      </c>
      <c r="D1209" s="5" t="str">
        <f ca="1">IF(B1208="","",OFFSET(List1!M$11,tisk!A1207,0))</f>
        <v/>
      </c>
      <c r="E1209" s="96"/>
      <c r="F1209" s="86"/>
      <c r="G1209" s="94"/>
      <c r="H1209" s="97"/>
      <c r="I1209" s="95"/>
      <c r="J1209" s="95"/>
      <c r="K1209" s="95"/>
      <c r="L1209" s="95"/>
      <c r="M1209" s="94"/>
    </row>
    <row r="1210" spans="1:13" s="2" customFormat="1" ht="30" customHeight="1" x14ac:dyDescent="0.25">
      <c r="A1210" s="59">
        <f>ROW()/3-1</f>
        <v>402.33333333333331</v>
      </c>
      <c r="B1210" s="95"/>
      <c r="C1210" s="3" t="str">
        <f ca="1">IF(B1208="","",CONCATENATE("Zástupce","
",OFFSET(List1!K$11,tisk!A1207,0)))</f>
        <v/>
      </c>
      <c r="D1210" s="5" t="str">
        <f ca="1">IF(B1208="","",CONCATENATE("Dotace bude použita na:",OFFSET(List1!N$11,tisk!A1207,0)))</f>
        <v/>
      </c>
      <c r="E1210" s="96"/>
      <c r="F1210" s="88" t="str">
        <f ca="1">IF(B1208="","",OFFSET(List1!Q$11,tisk!A1207,0))</f>
        <v/>
      </c>
      <c r="G1210" s="94"/>
      <c r="H1210" s="97"/>
      <c r="I1210" s="95"/>
      <c r="J1210" s="95"/>
      <c r="K1210" s="95"/>
      <c r="L1210" s="95"/>
      <c r="M1210" s="94"/>
    </row>
    <row r="1211" spans="1:13" s="2" customFormat="1" ht="75" customHeight="1" x14ac:dyDescent="0.25">
      <c r="A1211" s="59"/>
      <c r="B1211" s="95" t="str">
        <f ca="1">IF(OFFSET(List1!B$11,tisk!A1210,0)&gt;0,OFFSET(List1!B$11,tisk!A1210,0),"")</f>
        <v/>
      </c>
      <c r="C1211" s="3" t="str">
        <f ca="1">IF(B1211="","",CONCATENATE(OFFSET(List1!C$11,tisk!A1210,0),"
",OFFSET(List1!D$11,tisk!A1210,0),"
",OFFSET(List1!E$11,tisk!A1210,0),"
",OFFSET(List1!F$11,tisk!A1210,0)))</f>
        <v/>
      </c>
      <c r="D1211" s="87" t="str">
        <f ca="1">IF(B1211="","",OFFSET(List1!L$11,tisk!A1210,0))</f>
        <v/>
      </c>
      <c r="E1211" s="96" t="str">
        <f ca="1">IF(B1211="","",OFFSET(List1!O$11,tisk!A1210,0))</f>
        <v/>
      </c>
      <c r="F1211" s="88" t="str">
        <f ca="1">IF(B1211="","",OFFSET(List1!P$11,tisk!A1210,0))</f>
        <v/>
      </c>
      <c r="G1211" s="94" t="str">
        <f ca="1">IF(B1211="","",OFFSET(List1!R$11,tisk!A1210,0))</f>
        <v/>
      </c>
      <c r="H1211" s="97" t="str">
        <f ca="1">IF(B1211="","",OFFSET(List1!S$11,tisk!A1210,0))</f>
        <v/>
      </c>
      <c r="I1211" s="95" t="str">
        <f ca="1">IF(B1211="","",OFFSET(List1!T$11,tisk!A1210,0))</f>
        <v/>
      </c>
      <c r="J1211" s="95" t="str">
        <f ca="1">IF(B1211="","",OFFSET(List1!U$11,tisk!A1210,0))</f>
        <v/>
      </c>
      <c r="K1211" s="95" t="str">
        <f ca="1">IF(B1211="","",OFFSET(List1!V$11,tisk!A1210,0))</f>
        <v/>
      </c>
      <c r="L1211" s="95" t="str">
        <f ca="1">IF(B1211="","",OFFSET(List1!W$11,tisk!A1210,0))</f>
        <v/>
      </c>
      <c r="M1211" s="94" t="str">
        <f ca="1">IF(B1211="","",OFFSET(List1!X$11,tisk!A1210,0))</f>
        <v/>
      </c>
    </row>
    <row r="1212" spans="1:13" s="2" customFormat="1" ht="75" customHeight="1" x14ac:dyDescent="0.25">
      <c r="A1212" s="59"/>
      <c r="B1212" s="95"/>
      <c r="C1212" s="3" t="str">
        <f ca="1">IF(B1211="","",CONCATENATE("Okres ",OFFSET(List1!G$11,tisk!A1210,0),"
","Právní forma","
",OFFSET(List1!H$11,tisk!A1210,0),"
","IČO ",OFFSET(List1!I$11,tisk!A1210,0),"
 ","B.Ú. ",OFFSET(List1!J$11,tisk!A1210,0)))</f>
        <v/>
      </c>
      <c r="D1212" s="5" t="str">
        <f ca="1">IF(B1211="","",OFFSET(List1!M$11,tisk!A1210,0))</f>
        <v/>
      </c>
      <c r="E1212" s="96"/>
      <c r="F1212" s="86"/>
      <c r="G1212" s="94"/>
      <c r="H1212" s="97"/>
      <c r="I1212" s="95"/>
      <c r="J1212" s="95"/>
      <c r="K1212" s="95"/>
      <c r="L1212" s="95"/>
      <c r="M1212" s="94"/>
    </row>
    <row r="1213" spans="1:13" s="2" customFormat="1" ht="30" customHeight="1" x14ac:dyDescent="0.25">
      <c r="A1213" s="59">
        <f>ROW()/3-1</f>
        <v>403.33333333333331</v>
      </c>
      <c r="B1213" s="95"/>
      <c r="C1213" s="3" t="str">
        <f ca="1">IF(B1211="","",CONCATENATE("Zástupce","
",OFFSET(List1!K$11,tisk!A1210,0)))</f>
        <v/>
      </c>
      <c r="D1213" s="5" t="str">
        <f ca="1">IF(B1211="","",CONCATENATE("Dotace bude použita na:",OFFSET(List1!N$11,tisk!A1210,0)))</f>
        <v/>
      </c>
      <c r="E1213" s="96"/>
      <c r="F1213" s="88" t="str">
        <f ca="1">IF(B1211="","",OFFSET(List1!Q$11,tisk!A1210,0))</f>
        <v/>
      </c>
      <c r="G1213" s="94"/>
      <c r="H1213" s="97"/>
      <c r="I1213" s="95"/>
      <c r="J1213" s="95"/>
      <c r="K1213" s="95"/>
      <c r="L1213" s="95"/>
      <c r="M1213" s="94"/>
    </row>
    <row r="1214" spans="1:13" s="2" customFormat="1" ht="75" customHeight="1" x14ac:dyDescent="0.25">
      <c r="A1214" s="59"/>
      <c r="B1214" s="95" t="str">
        <f ca="1">IF(OFFSET(List1!B$11,tisk!A1213,0)&gt;0,OFFSET(List1!B$11,tisk!A1213,0),"")</f>
        <v/>
      </c>
      <c r="C1214" s="3" t="str">
        <f ca="1">IF(B1214="","",CONCATENATE(OFFSET(List1!C$11,tisk!A1213,0),"
",OFFSET(List1!D$11,tisk!A1213,0),"
",OFFSET(List1!E$11,tisk!A1213,0),"
",OFFSET(List1!F$11,tisk!A1213,0)))</f>
        <v/>
      </c>
      <c r="D1214" s="87" t="str">
        <f ca="1">IF(B1214="","",OFFSET(List1!L$11,tisk!A1213,0))</f>
        <v/>
      </c>
      <c r="E1214" s="96" t="str">
        <f ca="1">IF(B1214="","",OFFSET(List1!O$11,tisk!A1213,0))</f>
        <v/>
      </c>
      <c r="F1214" s="88" t="str">
        <f ca="1">IF(B1214="","",OFFSET(List1!P$11,tisk!A1213,0))</f>
        <v/>
      </c>
      <c r="G1214" s="94" t="str">
        <f ca="1">IF(B1214="","",OFFSET(List1!R$11,tisk!A1213,0))</f>
        <v/>
      </c>
      <c r="H1214" s="97" t="str">
        <f ca="1">IF(B1214="","",OFFSET(List1!S$11,tisk!A1213,0))</f>
        <v/>
      </c>
      <c r="I1214" s="95" t="str">
        <f ca="1">IF(B1214="","",OFFSET(List1!T$11,tisk!A1213,0))</f>
        <v/>
      </c>
      <c r="J1214" s="95" t="str">
        <f ca="1">IF(B1214="","",OFFSET(List1!U$11,tisk!A1213,0))</f>
        <v/>
      </c>
      <c r="K1214" s="95" t="str">
        <f ca="1">IF(B1214="","",OFFSET(List1!V$11,tisk!A1213,0))</f>
        <v/>
      </c>
      <c r="L1214" s="95" t="str">
        <f ca="1">IF(B1214="","",OFFSET(List1!W$11,tisk!A1213,0))</f>
        <v/>
      </c>
      <c r="M1214" s="94" t="str">
        <f ca="1">IF(B1214="","",OFFSET(List1!X$11,tisk!A1213,0))</f>
        <v/>
      </c>
    </row>
    <row r="1215" spans="1:13" s="2" customFormat="1" ht="75" customHeight="1" x14ac:dyDescent="0.25">
      <c r="A1215" s="59"/>
      <c r="B1215" s="95"/>
      <c r="C1215" s="3" t="str">
        <f ca="1">IF(B1214="","",CONCATENATE("Okres ",OFFSET(List1!G$11,tisk!A1213,0),"
","Právní forma","
",OFFSET(List1!H$11,tisk!A1213,0),"
","IČO ",OFFSET(List1!I$11,tisk!A1213,0),"
 ","B.Ú. ",OFFSET(List1!J$11,tisk!A1213,0)))</f>
        <v/>
      </c>
      <c r="D1215" s="5" t="str">
        <f ca="1">IF(B1214="","",OFFSET(List1!M$11,tisk!A1213,0))</f>
        <v/>
      </c>
      <c r="E1215" s="96"/>
      <c r="F1215" s="86"/>
      <c r="G1215" s="94"/>
      <c r="H1215" s="97"/>
      <c r="I1215" s="95"/>
      <c r="J1215" s="95"/>
      <c r="K1215" s="95"/>
      <c r="L1215" s="95"/>
      <c r="M1215" s="94"/>
    </row>
    <row r="1216" spans="1:13" s="2" customFormat="1" ht="30" customHeight="1" x14ac:dyDescent="0.25">
      <c r="A1216" s="59">
        <f>ROW()/3-1</f>
        <v>404.33333333333331</v>
      </c>
      <c r="B1216" s="95"/>
      <c r="C1216" s="3" t="str">
        <f ca="1">IF(B1214="","",CONCATENATE("Zástupce","
",OFFSET(List1!K$11,tisk!A1213,0)))</f>
        <v/>
      </c>
      <c r="D1216" s="5" t="str">
        <f ca="1">IF(B1214="","",CONCATENATE("Dotace bude použita na:",OFFSET(List1!N$11,tisk!A1213,0)))</f>
        <v/>
      </c>
      <c r="E1216" s="96"/>
      <c r="F1216" s="88" t="str">
        <f ca="1">IF(B1214="","",OFFSET(List1!Q$11,tisk!A1213,0))</f>
        <v/>
      </c>
      <c r="G1216" s="94"/>
      <c r="H1216" s="97"/>
      <c r="I1216" s="95"/>
      <c r="J1216" s="95"/>
      <c r="K1216" s="95"/>
      <c r="L1216" s="95"/>
      <c r="M1216" s="94"/>
    </row>
    <row r="1217" spans="1:13" s="2" customFormat="1" ht="75" customHeight="1" x14ac:dyDescent="0.25">
      <c r="A1217" s="59"/>
      <c r="B1217" s="95" t="str">
        <f ca="1">IF(OFFSET(List1!B$11,tisk!A1216,0)&gt;0,OFFSET(List1!B$11,tisk!A1216,0),"")</f>
        <v/>
      </c>
      <c r="C1217" s="3" t="str">
        <f ca="1">IF(B1217="","",CONCATENATE(OFFSET(List1!C$11,tisk!A1216,0),"
",OFFSET(List1!D$11,tisk!A1216,0),"
",OFFSET(List1!E$11,tisk!A1216,0),"
",OFFSET(List1!F$11,tisk!A1216,0)))</f>
        <v/>
      </c>
      <c r="D1217" s="87" t="str">
        <f ca="1">IF(B1217="","",OFFSET(List1!L$11,tisk!A1216,0))</f>
        <v/>
      </c>
      <c r="E1217" s="96" t="str">
        <f ca="1">IF(B1217="","",OFFSET(List1!O$11,tisk!A1216,0))</f>
        <v/>
      </c>
      <c r="F1217" s="88" t="str">
        <f ca="1">IF(B1217="","",OFFSET(List1!P$11,tisk!A1216,0))</f>
        <v/>
      </c>
      <c r="G1217" s="94" t="str">
        <f ca="1">IF(B1217="","",OFFSET(List1!R$11,tisk!A1216,0))</f>
        <v/>
      </c>
      <c r="H1217" s="97" t="str">
        <f ca="1">IF(B1217="","",OFFSET(List1!S$11,tisk!A1216,0))</f>
        <v/>
      </c>
      <c r="I1217" s="95" t="str">
        <f ca="1">IF(B1217="","",OFFSET(List1!T$11,tisk!A1216,0))</f>
        <v/>
      </c>
      <c r="J1217" s="95" t="str">
        <f ca="1">IF(B1217="","",OFFSET(List1!U$11,tisk!A1216,0))</f>
        <v/>
      </c>
      <c r="K1217" s="95" t="str">
        <f ca="1">IF(B1217="","",OFFSET(List1!V$11,tisk!A1216,0))</f>
        <v/>
      </c>
      <c r="L1217" s="95" t="str">
        <f ca="1">IF(B1217="","",OFFSET(List1!W$11,tisk!A1216,0))</f>
        <v/>
      </c>
      <c r="M1217" s="94" t="str">
        <f ca="1">IF(B1217="","",OFFSET(List1!X$11,tisk!A1216,0))</f>
        <v/>
      </c>
    </row>
    <row r="1218" spans="1:13" s="2" customFormat="1" ht="75" customHeight="1" x14ac:dyDescent="0.25">
      <c r="A1218" s="59"/>
      <c r="B1218" s="95"/>
      <c r="C1218" s="3" t="str">
        <f ca="1">IF(B1217="","",CONCATENATE("Okres ",OFFSET(List1!G$11,tisk!A1216,0),"
","Právní forma","
",OFFSET(List1!H$11,tisk!A1216,0),"
","IČO ",OFFSET(List1!I$11,tisk!A1216,0),"
 ","B.Ú. ",OFFSET(List1!J$11,tisk!A1216,0)))</f>
        <v/>
      </c>
      <c r="D1218" s="5" t="str">
        <f ca="1">IF(B1217="","",OFFSET(List1!M$11,tisk!A1216,0))</f>
        <v/>
      </c>
      <c r="E1218" s="96"/>
      <c r="F1218" s="86"/>
      <c r="G1218" s="94"/>
      <c r="H1218" s="97"/>
      <c r="I1218" s="95"/>
      <c r="J1218" s="95"/>
      <c r="K1218" s="95"/>
      <c r="L1218" s="95"/>
      <c r="M1218" s="94"/>
    </row>
    <row r="1219" spans="1:13" s="2" customFormat="1" ht="30" customHeight="1" x14ac:dyDescent="0.25">
      <c r="A1219" s="59">
        <f>ROW()/3-1</f>
        <v>405.33333333333331</v>
      </c>
      <c r="B1219" s="95"/>
      <c r="C1219" s="3" t="str">
        <f ca="1">IF(B1217="","",CONCATENATE("Zástupce","
",OFFSET(List1!K$11,tisk!A1216,0)))</f>
        <v/>
      </c>
      <c r="D1219" s="5" t="str">
        <f ca="1">IF(B1217="","",CONCATENATE("Dotace bude použita na:",OFFSET(List1!N$11,tisk!A1216,0)))</f>
        <v/>
      </c>
      <c r="E1219" s="96"/>
      <c r="F1219" s="88" t="str">
        <f ca="1">IF(B1217="","",OFFSET(List1!Q$11,tisk!A1216,0))</f>
        <v/>
      </c>
      <c r="G1219" s="94"/>
      <c r="H1219" s="97"/>
      <c r="I1219" s="95"/>
      <c r="J1219" s="95"/>
      <c r="K1219" s="95"/>
      <c r="L1219" s="95"/>
      <c r="M1219" s="94"/>
    </row>
    <row r="1220" spans="1:13" s="2" customFormat="1" ht="75" customHeight="1" x14ac:dyDescent="0.25">
      <c r="A1220" s="59"/>
      <c r="B1220" s="95" t="str">
        <f ca="1">IF(OFFSET(List1!B$11,tisk!A1219,0)&gt;0,OFFSET(List1!B$11,tisk!A1219,0),"")</f>
        <v/>
      </c>
      <c r="C1220" s="3" t="str">
        <f ca="1">IF(B1220="","",CONCATENATE(OFFSET(List1!C$11,tisk!A1219,0),"
",OFFSET(List1!D$11,tisk!A1219,0),"
",OFFSET(List1!E$11,tisk!A1219,0),"
",OFFSET(List1!F$11,tisk!A1219,0)))</f>
        <v/>
      </c>
      <c r="D1220" s="87" t="str">
        <f ca="1">IF(B1220="","",OFFSET(List1!L$11,tisk!A1219,0))</f>
        <v/>
      </c>
      <c r="E1220" s="96" t="str">
        <f ca="1">IF(B1220="","",OFFSET(List1!O$11,tisk!A1219,0))</f>
        <v/>
      </c>
      <c r="F1220" s="88" t="str">
        <f ca="1">IF(B1220="","",OFFSET(List1!P$11,tisk!A1219,0))</f>
        <v/>
      </c>
      <c r="G1220" s="94" t="str">
        <f ca="1">IF(B1220="","",OFFSET(List1!R$11,tisk!A1219,0))</f>
        <v/>
      </c>
      <c r="H1220" s="97" t="str">
        <f ca="1">IF(B1220="","",OFFSET(List1!S$11,tisk!A1219,0))</f>
        <v/>
      </c>
      <c r="I1220" s="95" t="str">
        <f ca="1">IF(B1220="","",OFFSET(List1!T$11,tisk!A1219,0))</f>
        <v/>
      </c>
      <c r="J1220" s="95" t="str">
        <f ca="1">IF(B1220="","",OFFSET(List1!U$11,tisk!A1219,0))</f>
        <v/>
      </c>
      <c r="K1220" s="95" t="str">
        <f ca="1">IF(B1220="","",OFFSET(List1!V$11,tisk!A1219,0))</f>
        <v/>
      </c>
      <c r="L1220" s="95" t="str">
        <f ca="1">IF(B1220="","",OFFSET(List1!W$11,tisk!A1219,0))</f>
        <v/>
      </c>
      <c r="M1220" s="94" t="str">
        <f ca="1">IF(B1220="","",OFFSET(List1!X$11,tisk!A1219,0))</f>
        <v/>
      </c>
    </row>
    <row r="1221" spans="1:13" s="2" customFormat="1" ht="75" customHeight="1" x14ac:dyDescent="0.25">
      <c r="A1221" s="59"/>
      <c r="B1221" s="95"/>
      <c r="C1221" s="3" t="str">
        <f ca="1">IF(B1220="","",CONCATENATE("Okres ",OFFSET(List1!G$11,tisk!A1219,0),"
","Právní forma","
",OFFSET(List1!H$11,tisk!A1219,0),"
","IČO ",OFFSET(List1!I$11,tisk!A1219,0),"
 ","B.Ú. ",OFFSET(List1!J$11,tisk!A1219,0)))</f>
        <v/>
      </c>
      <c r="D1221" s="5" t="str">
        <f ca="1">IF(B1220="","",OFFSET(List1!M$11,tisk!A1219,0))</f>
        <v/>
      </c>
      <c r="E1221" s="96"/>
      <c r="F1221" s="86"/>
      <c r="G1221" s="94"/>
      <c r="H1221" s="97"/>
      <c r="I1221" s="95"/>
      <c r="J1221" s="95"/>
      <c r="K1221" s="95"/>
      <c r="L1221" s="95"/>
      <c r="M1221" s="94"/>
    </row>
    <row r="1222" spans="1:13" s="2" customFormat="1" ht="30" customHeight="1" x14ac:dyDescent="0.25">
      <c r="A1222" s="59">
        <f>ROW()/3-1</f>
        <v>406.33333333333331</v>
      </c>
      <c r="B1222" s="95"/>
      <c r="C1222" s="3" t="str">
        <f ca="1">IF(B1220="","",CONCATENATE("Zástupce","
",OFFSET(List1!K$11,tisk!A1219,0)))</f>
        <v/>
      </c>
      <c r="D1222" s="5" t="str">
        <f ca="1">IF(B1220="","",CONCATENATE("Dotace bude použita na:",OFFSET(List1!N$11,tisk!A1219,0)))</f>
        <v/>
      </c>
      <c r="E1222" s="96"/>
      <c r="F1222" s="88" t="str">
        <f ca="1">IF(B1220="","",OFFSET(List1!Q$11,tisk!A1219,0))</f>
        <v/>
      </c>
      <c r="G1222" s="94"/>
      <c r="H1222" s="97"/>
      <c r="I1222" s="95"/>
      <c r="J1222" s="95"/>
      <c r="K1222" s="95"/>
      <c r="L1222" s="95"/>
      <c r="M1222" s="94"/>
    </row>
    <row r="1223" spans="1:13" s="2" customFormat="1" ht="75" customHeight="1" x14ac:dyDescent="0.25">
      <c r="A1223" s="59"/>
      <c r="B1223" s="95" t="str">
        <f ca="1">IF(OFFSET(List1!B$11,tisk!A1222,0)&gt;0,OFFSET(List1!B$11,tisk!A1222,0),"")</f>
        <v/>
      </c>
      <c r="C1223" s="3" t="str">
        <f ca="1">IF(B1223="","",CONCATENATE(OFFSET(List1!C$11,tisk!A1222,0),"
",OFFSET(List1!D$11,tisk!A1222,0),"
",OFFSET(List1!E$11,tisk!A1222,0),"
",OFFSET(List1!F$11,tisk!A1222,0)))</f>
        <v/>
      </c>
      <c r="D1223" s="87" t="str">
        <f ca="1">IF(B1223="","",OFFSET(List1!L$11,tisk!A1222,0))</f>
        <v/>
      </c>
      <c r="E1223" s="96" t="str">
        <f ca="1">IF(B1223="","",OFFSET(List1!O$11,tisk!A1222,0))</f>
        <v/>
      </c>
      <c r="F1223" s="88" t="str">
        <f ca="1">IF(B1223="","",OFFSET(List1!P$11,tisk!A1222,0))</f>
        <v/>
      </c>
      <c r="G1223" s="94" t="str">
        <f ca="1">IF(B1223="","",OFFSET(List1!R$11,tisk!A1222,0))</f>
        <v/>
      </c>
      <c r="H1223" s="97" t="str">
        <f ca="1">IF(B1223="","",OFFSET(List1!S$11,tisk!A1222,0))</f>
        <v/>
      </c>
      <c r="I1223" s="95" t="str">
        <f ca="1">IF(B1223="","",OFFSET(List1!T$11,tisk!A1222,0))</f>
        <v/>
      </c>
      <c r="J1223" s="95" t="str">
        <f ca="1">IF(B1223="","",OFFSET(List1!U$11,tisk!A1222,0))</f>
        <v/>
      </c>
      <c r="K1223" s="95" t="str">
        <f ca="1">IF(B1223="","",OFFSET(List1!V$11,tisk!A1222,0))</f>
        <v/>
      </c>
      <c r="L1223" s="95" t="str">
        <f ca="1">IF(B1223="","",OFFSET(List1!W$11,tisk!A1222,0))</f>
        <v/>
      </c>
      <c r="M1223" s="94" t="str">
        <f ca="1">IF(B1223="","",OFFSET(List1!X$11,tisk!A1222,0))</f>
        <v/>
      </c>
    </row>
    <row r="1224" spans="1:13" s="2" customFormat="1" ht="75" customHeight="1" x14ac:dyDescent="0.25">
      <c r="A1224" s="59"/>
      <c r="B1224" s="95"/>
      <c r="C1224" s="3" t="str">
        <f ca="1">IF(B1223="","",CONCATENATE("Okres ",OFFSET(List1!G$11,tisk!A1222,0),"
","Právní forma","
",OFFSET(List1!H$11,tisk!A1222,0),"
","IČO ",OFFSET(List1!I$11,tisk!A1222,0),"
 ","B.Ú. ",OFFSET(List1!J$11,tisk!A1222,0)))</f>
        <v/>
      </c>
      <c r="D1224" s="5" t="str">
        <f ca="1">IF(B1223="","",OFFSET(List1!M$11,tisk!A1222,0))</f>
        <v/>
      </c>
      <c r="E1224" s="96"/>
      <c r="F1224" s="86"/>
      <c r="G1224" s="94"/>
      <c r="H1224" s="97"/>
      <c r="I1224" s="95"/>
      <c r="J1224" s="95"/>
      <c r="K1224" s="95"/>
      <c r="L1224" s="95"/>
      <c r="M1224" s="94"/>
    </row>
    <row r="1225" spans="1:13" s="2" customFormat="1" ht="30" customHeight="1" x14ac:dyDescent="0.25">
      <c r="A1225" s="59">
        <f>ROW()/3-1</f>
        <v>407.33333333333331</v>
      </c>
      <c r="B1225" s="95"/>
      <c r="C1225" s="3" t="str">
        <f ca="1">IF(B1223="","",CONCATENATE("Zástupce","
",OFFSET(List1!K$11,tisk!A1222,0)))</f>
        <v/>
      </c>
      <c r="D1225" s="5" t="str">
        <f ca="1">IF(B1223="","",CONCATENATE("Dotace bude použita na:",OFFSET(List1!N$11,tisk!A1222,0)))</f>
        <v/>
      </c>
      <c r="E1225" s="96"/>
      <c r="F1225" s="88" t="str">
        <f ca="1">IF(B1223="","",OFFSET(List1!Q$11,tisk!A1222,0))</f>
        <v/>
      </c>
      <c r="G1225" s="94"/>
      <c r="H1225" s="97"/>
      <c r="I1225" s="95"/>
      <c r="J1225" s="95"/>
      <c r="K1225" s="95"/>
      <c r="L1225" s="95"/>
      <c r="M1225" s="94"/>
    </row>
    <row r="1226" spans="1:13" s="2" customFormat="1" ht="75" customHeight="1" x14ac:dyDescent="0.25">
      <c r="A1226" s="59"/>
      <c r="B1226" s="95" t="str">
        <f ca="1">IF(OFFSET(List1!B$11,tisk!A1225,0)&gt;0,OFFSET(List1!B$11,tisk!A1225,0),"")</f>
        <v/>
      </c>
      <c r="C1226" s="3" t="str">
        <f ca="1">IF(B1226="","",CONCATENATE(OFFSET(List1!C$11,tisk!A1225,0),"
",OFFSET(List1!D$11,tisk!A1225,0),"
",OFFSET(List1!E$11,tisk!A1225,0),"
",OFFSET(List1!F$11,tisk!A1225,0)))</f>
        <v/>
      </c>
      <c r="D1226" s="87" t="str">
        <f ca="1">IF(B1226="","",OFFSET(List1!L$11,tisk!A1225,0))</f>
        <v/>
      </c>
      <c r="E1226" s="96" t="str">
        <f ca="1">IF(B1226="","",OFFSET(List1!O$11,tisk!A1225,0))</f>
        <v/>
      </c>
      <c r="F1226" s="88" t="str">
        <f ca="1">IF(B1226="","",OFFSET(List1!P$11,tisk!A1225,0))</f>
        <v/>
      </c>
      <c r="G1226" s="94" t="str">
        <f ca="1">IF(B1226="","",OFFSET(List1!R$11,tisk!A1225,0))</f>
        <v/>
      </c>
      <c r="H1226" s="97" t="str">
        <f ca="1">IF(B1226="","",OFFSET(List1!S$11,tisk!A1225,0))</f>
        <v/>
      </c>
      <c r="I1226" s="95" t="str">
        <f ca="1">IF(B1226="","",OFFSET(List1!T$11,tisk!A1225,0))</f>
        <v/>
      </c>
      <c r="J1226" s="95" t="str">
        <f ca="1">IF(B1226="","",OFFSET(List1!U$11,tisk!A1225,0))</f>
        <v/>
      </c>
      <c r="K1226" s="95" t="str">
        <f ca="1">IF(B1226="","",OFFSET(List1!V$11,tisk!A1225,0))</f>
        <v/>
      </c>
      <c r="L1226" s="95" t="str">
        <f ca="1">IF(B1226="","",OFFSET(List1!W$11,tisk!A1225,0))</f>
        <v/>
      </c>
      <c r="M1226" s="94" t="str">
        <f ca="1">IF(B1226="","",OFFSET(List1!X$11,tisk!A1225,0))</f>
        <v/>
      </c>
    </row>
    <row r="1227" spans="1:13" s="2" customFormat="1" ht="75" customHeight="1" x14ac:dyDescent="0.25">
      <c r="A1227" s="59"/>
      <c r="B1227" s="95"/>
      <c r="C1227" s="3" t="str">
        <f ca="1">IF(B1226="","",CONCATENATE("Okres ",OFFSET(List1!G$11,tisk!A1225,0),"
","Právní forma","
",OFFSET(List1!H$11,tisk!A1225,0),"
","IČO ",OFFSET(List1!I$11,tisk!A1225,0),"
 ","B.Ú. ",OFFSET(List1!J$11,tisk!A1225,0)))</f>
        <v/>
      </c>
      <c r="D1227" s="5" t="str">
        <f ca="1">IF(B1226="","",OFFSET(List1!M$11,tisk!A1225,0))</f>
        <v/>
      </c>
      <c r="E1227" s="96"/>
      <c r="F1227" s="86"/>
      <c r="G1227" s="94"/>
      <c r="H1227" s="97"/>
      <c r="I1227" s="95"/>
      <c r="J1227" s="95"/>
      <c r="K1227" s="95"/>
      <c r="L1227" s="95"/>
      <c r="M1227" s="94"/>
    </row>
    <row r="1228" spans="1:13" s="2" customFormat="1" ht="30" customHeight="1" x14ac:dyDescent="0.25">
      <c r="A1228" s="59">
        <f>ROW()/3-1</f>
        <v>408.33333333333331</v>
      </c>
      <c r="B1228" s="95"/>
      <c r="C1228" s="3" t="str">
        <f ca="1">IF(B1226="","",CONCATENATE("Zástupce","
",OFFSET(List1!K$11,tisk!A1225,0)))</f>
        <v/>
      </c>
      <c r="D1228" s="5" t="str">
        <f ca="1">IF(B1226="","",CONCATENATE("Dotace bude použita na:",OFFSET(List1!N$11,tisk!A1225,0)))</f>
        <v/>
      </c>
      <c r="E1228" s="96"/>
      <c r="F1228" s="88" t="str">
        <f ca="1">IF(B1226="","",OFFSET(List1!Q$11,tisk!A1225,0))</f>
        <v/>
      </c>
      <c r="G1228" s="94"/>
      <c r="H1228" s="97"/>
      <c r="I1228" s="95"/>
      <c r="J1228" s="95"/>
      <c r="K1228" s="95"/>
      <c r="L1228" s="95"/>
      <c r="M1228" s="94"/>
    </row>
    <row r="1229" spans="1:13" s="2" customFormat="1" ht="75" customHeight="1" x14ac:dyDescent="0.25">
      <c r="A1229" s="59"/>
      <c r="B1229" s="95" t="str">
        <f ca="1">IF(OFFSET(List1!B$11,tisk!A1228,0)&gt;0,OFFSET(List1!B$11,tisk!A1228,0),"")</f>
        <v/>
      </c>
      <c r="C1229" s="3" t="str">
        <f ca="1">IF(B1229="","",CONCATENATE(OFFSET(List1!C$11,tisk!A1228,0),"
",OFFSET(List1!D$11,tisk!A1228,0),"
",OFFSET(List1!E$11,tisk!A1228,0),"
",OFFSET(List1!F$11,tisk!A1228,0)))</f>
        <v/>
      </c>
      <c r="D1229" s="87" t="str">
        <f ca="1">IF(B1229="","",OFFSET(List1!L$11,tisk!A1228,0))</f>
        <v/>
      </c>
      <c r="E1229" s="96" t="str">
        <f ca="1">IF(B1229="","",OFFSET(List1!O$11,tisk!A1228,0))</f>
        <v/>
      </c>
      <c r="F1229" s="88" t="str">
        <f ca="1">IF(B1229="","",OFFSET(List1!P$11,tisk!A1228,0))</f>
        <v/>
      </c>
      <c r="G1229" s="94" t="str">
        <f ca="1">IF(B1229="","",OFFSET(List1!R$11,tisk!A1228,0))</f>
        <v/>
      </c>
      <c r="H1229" s="97" t="str">
        <f ca="1">IF(B1229="","",OFFSET(List1!S$11,tisk!A1228,0))</f>
        <v/>
      </c>
      <c r="I1229" s="95" t="str">
        <f ca="1">IF(B1229="","",OFFSET(List1!T$11,tisk!A1228,0))</f>
        <v/>
      </c>
      <c r="J1229" s="95" t="str">
        <f ca="1">IF(B1229="","",OFFSET(List1!U$11,tisk!A1228,0))</f>
        <v/>
      </c>
      <c r="K1229" s="95" t="str">
        <f ca="1">IF(B1229="","",OFFSET(List1!V$11,tisk!A1228,0))</f>
        <v/>
      </c>
      <c r="L1229" s="95" t="str">
        <f ca="1">IF(B1229="","",OFFSET(List1!W$11,tisk!A1228,0))</f>
        <v/>
      </c>
      <c r="M1229" s="94" t="str">
        <f ca="1">IF(B1229="","",OFFSET(List1!X$11,tisk!A1228,0))</f>
        <v/>
      </c>
    </row>
    <row r="1230" spans="1:13" s="2" customFormat="1" ht="75" customHeight="1" x14ac:dyDescent="0.25">
      <c r="A1230" s="59"/>
      <c r="B1230" s="95"/>
      <c r="C1230" s="3" t="str">
        <f ca="1">IF(B1229="","",CONCATENATE("Okres ",OFFSET(List1!G$11,tisk!A1228,0),"
","Právní forma","
",OFFSET(List1!H$11,tisk!A1228,0),"
","IČO ",OFFSET(List1!I$11,tisk!A1228,0),"
 ","B.Ú. ",OFFSET(List1!J$11,tisk!A1228,0)))</f>
        <v/>
      </c>
      <c r="D1230" s="5" t="str">
        <f ca="1">IF(B1229="","",OFFSET(List1!M$11,tisk!A1228,0))</f>
        <v/>
      </c>
      <c r="E1230" s="96"/>
      <c r="F1230" s="86"/>
      <c r="G1230" s="94"/>
      <c r="H1230" s="97"/>
      <c r="I1230" s="95"/>
      <c r="J1230" s="95"/>
      <c r="K1230" s="95"/>
      <c r="L1230" s="95"/>
      <c r="M1230" s="94"/>
    </row>
    <row r="1231" spans="1:13" s="2" customFormat="1" ht="30" customHeight="1" x14ac:dyDescent="0.25">
      <c r="A1231" s="59">
        <f>ROW()/3-1</f>
        <v>409.33333333333331</v>
      </c>
      <c r="B1231" s="95"/>
      <c r="C1231" s="3" t="str">
        <f ca="1">IF(B1229="","",CONCATENATE("Zástupce","
",OFFSET(List1!K$11,tisk!A1228,0)))</f>
        <v/>
      </c>
      <c r="D1231" s="5" t="str">
        <f ca="1">IF(B1229="","",CONCATENATE("Dotace bude použita na:",OFFSET(List1!N$11,tisk!A1228,0)))</f>
        <v/>
      </c>
      <c r="E1231" s="96"/>
      <c r="F1231" s="88" t="str">
        <f ca="1">IF(B1229="","",OFFSET(List1!Q$11,tisk!A1228,0))</f>
        <v/>
      </c>
      <c r="G1231" s="94"/>
      <c r="H1231" s="97"/>
      <c r="I1231" s="95"/>
      <c r="J1231" s="95"/>
      <c r="K1231" s="95"/>
      <c r="L1231" s="95"/>
      <c r="M1231" s="94"/>
    </row>
    <row r="1232" spans="1:13" s="2" customFormat="1" ht="75" customHeight="1" x14ac:dyDescent="0.25">
      <c r="A1232" s="59"/>
      <c r="B1232" s="95" t="str">
        <f ca="1">IF(OFFSET(List1!B$11,tisk!A1231,0)&gt;0,OFFSET(List1!B$11,tisk!A1231,0),"")</f>
        <v/>
      </c>
      <c r="C1232" s="3" t="str">
        <f ca="1">IF(B1232="","",CONCATENATE(OFFSET(List1!C$11,tisk!A1231,0),"
",OFFSET(List1!D$11,tisk!A1231,0),"
",OFFSET(List1!E$11,tisk!A1231,0),"
",OFFSET(List1!F$11,tisk!A1231,0)))</f>
        <v/>
      </c>
      <c r="D1232" s="87" t="str">
        <f ca="1">IF(B1232="","",OFFSET(List1!L$11,tisk!A1231,0))</f>
        <v/>
      </c>
      <c r="E1232" s="96" t="str">
        <f ca="1">IF(B1232="","",OFFSET(List1!O$11,tisk!A1231,0))</f>
        <v/>
      </c>
      <c r="F1232" s="88" t="str">
        <f ca="1">IF(B1232="","",OFFSET(List1!P$11,tisk!A1231,0))</f>
        <v/>
      </c>
      <c r="G1232" s="94" t="str">
        <f ca="1">IF(B1232="","",OFFSET(List1!R$11,tisk!A1231,0))</f>
        <v/>
      </c>
      <c r="H1232" s="97" t="str">
        <f ca="1">IF(B1232="","",OFFSET(List1!S$11,tisk!A1231,0))</f>
        <v/>
      </c>
      <c r="I1232" s="95" t="str">
        <f ca="1">IF(B1232="","",OFFSET(List1!T$11,tisk!A1231,0))</f>
        <v/>
      </c>
      <c r="J1232" s="95" t="str">
        <f ca="1">IF(B1232="","",OFFSET(List1!U$11,tisk!A1231,0))</f>
        <v/>
      </c>
      <c r="K1232" s="95" t="str">
        <f ca="1">IF(B1232="","",OFFSET(List1!V$11,tisk!A1231,0))</f>
        <v/>
      </c>
      <c r="L1232" s="95" t="str">
        <f ca="1">IF(B1232="","",OFFSET(List1!W$11,tisk!A1231,0))</f>
        <v/>
      </c>
      <c r="M1232" s="94" t="str">
        <f ca="1">IF(B1232="","",OFFSET(List1!X$11,tisk!A1231,0))</f>
        <v/>
      </c>
    </row>
    <row r="1233" spans="1:13" s="2" customFormat="1" ht="75" customHeight="1" x14ac:dyDescent="0.25">
      <c r="A1233" s="59"/>
      <c r="B1233" s="95"/>
      <c r="C1233" s="3" t="str">
        <f ca="1">IF(B1232="","",CONCATENATE("Okres ",OFFSET(List1!G$11,tisk!A1231,0),"
","Právní forma","
",OFFSET(List1!H$11,tisk!A1231,0),"
","IČO ",OFFSET(List1!I$11,tisk!A1231,0),"
 ","B.Ú. ",OFFSET(List1!J$11,tisk!A1231,0)))</f>
        <v/>
      </c>
      <c r="D1233" s="5" t="str">
        <f ca="1">IF(B1232="","",OFFSET(List1!M$11,tisk!A1231,0))</f>
        <v/>
      </c>
      <c r="E1233" s="96"/>
      <c r="F1233" s="86"/>
      <c r="G1233" s="94"/>
      <c r="H1233" s="97"/>
      <c r="I1233" s="95"/>
      <c r="J1233" s="95"/>
      <c r="K1233" s="95"/>
      <c r="L1233" s="95"/>
      <c r="M1233" s="94"/>
    </row>
    <row r="1234" spans="1:13" s="2" customFormat="1" ht="30" customHeight="1" x14ac:dyDescent="0.25">
      <c r="A1234" s="59">
        <f>ROW()/3-1</f>
        <v>410.33333333333331</v>
      </c>
      <c r="B1234" s="95"/>
      <c r="C1234" s="3" t="str">
        <f ca="1">IF(B1232="","",CONCATENATE("Zástupce","
",OFFSET(List1!K$11,tisk!A1231,0)))</f>
        <v/>
      </c>
      <c r="D1234" s="5" t="str">
        <f ca="1">IF(B1232="","",CONCATENATE("Dotace bude použita na:",OFFSET(List1!N$11,tisk!A1231,0)))</f>
        <v/>
      </c>
      <c r="E1234" s="96"/>
      <c r="F1234" s="88" t="str">
        <f ca="1">IF(B1232="","",OFFSET(List1!Q$11,tisk!A1231,0))</f>
        <v/>
      </c>
      <c r="G1234" s="94"/>
      <c r="H1234" s="97"/>
      <c r="I1234" s="95"/>
      <c r="J1234" s="95"/>
      <c r="K1234" s="95"/>
      <c r="L1234" s="95"/>
      <c r="M1234" s="94"/>
    </row>
    <row r="1235" spans="1:13" s="2" customFormat="1" ht="75" customHeight="1" x14ac:dyDescent="0.25">
      <c r="A1235" s="59"/>
      <c r="B1235" s="95" t="str">
        <f ca="1">IF(OFFSET(List1!B$11,tisk!A1234,0)&gt;0,OFFSET(List1!B$11,tisk!A1234,0),"")</f>
        <v/>
      </c>
      <c r="C1235" s="3" t="str">
        <f ca="1">IF(B1235="","",CONCATENATE(OFFSET(List1!C$11,tisk!A1234,0),"
",OFFSET(List1!D$11,tisk!A1234,0),"
",OFFSET(List1!E$11,tisk!A1234,0),"
",OFFSET(List1!F$11,tisk!A1234,0)))</f>
        <v/>
      </c>
      <c r="D1235" s="87" t="str">
        <f ca="1">IF(B1235="","",OFFSET(List1!L$11,tisk!A1234,0))</f>
        <v/>
      </c>
      <c r="E1235" s="96" t="str">
        <f ca="1">IF(B1235="","",OFFSET(List1!O$11,tisk!A1234,0))</f>
        <v/>
      </c>
      <c r="F1235" s="88" t="str">
        <f ca="1">IF(B1235="","",OFFSET(List1!P$11,tisk!A1234,0))</f>
        <v/>
      </c>
      <c r="G1235" s="94" t="str">
        <f ca="1">IF(B1235="","",OFFSET(List1!R$11,tisk!A1234,0))</f>
        <v/>
      </c>
      <c r="H1235" s="97" t="str">
        <f ca="1">IF(B1235="","",OFFSET(List1!S$11,tisk!A1234,0))</f>
        <v/>
      </c>
      <c r="I1235" s="95" t="str">
        <f ca="1">IF(B1235="","",OFFSET(List1!T$11,tisk!A1234,0))</f>
        <v/>
      </c>
      <c r="J1235" s="95" t="str">
        <f ca="1">IF(B1235="","",OFFSET(List1!U$11,tisk!A1234,0))</f>
        <v/>
      </c>
      <c r="K1235" s="95" t="str">
        <f ca="1">IF(B1235="","",OFFSET(List1!V$11,tisk!A1234,0))</f>
        <v/>
      </c>
      <c r="L1235" s="95" t="str">
        <f ca="1">IF(B1235="","",OFFSET(List1!W$11,tisk!A1234,0))</f>
        <v/>
      </c>
      <c r="M1235" s="94" t="str">
        <f ca="1">IF(B1235="","",OFFSET(List1!X$11,tisk!A1234,0))</f>
        <v/>
      </c>
    </row>
    <row r="1236" spans="1:13" s="2" customFormat="1" ht="75" customHeight="1" x14ac:dyDescent="0.25">
      <c r="A1236" s="59"/>
      <c r="B1236" s="95"/>
      <c r="C1236" s="3" t="str">
        <f ca="1">IF(B1235="","",CONCATENATE("Okres ",OFFSET(List1!G$11,tisk!A1234,0),"
","Právní forma","
",OFFSET(List1!H$11,tisk!A1234,0),"
","IČO ",OFFSET(List1!I$11,tisk!A1234,0),"
 ","B.Ú. ",OFFSET(List1!J$11,tisk!A1234,0)))</f>
        <v/>
      </c>
      <c r="D1236" s="5" t="str">
        <f ca="1">IF(B1235="","",OFFSET(List1!M$11,tisk!A1234,0))</f>
        <v/>
      </c>
      <c r="E1236" s="96"/>
      <c r="F1236" s="86"/>
      <c r="G1236" s="94"/>
      <c r="H1236" s="97"/>
      <c r="I1236" s="95"/>
      <c r="J1236" s="95"/>
      <c r="K1236" s="95"/>
      <c r="L1236" s="95"/>
      <c r="M1236" s="94"/>
    </row>
    <row r="1237" spans="1:13" s="2" customFormat="1" ht="30" customHeight="1" x14ac:dyDescent="0.25">
      <c r="A1237" s="59">
        <f>ROW()/3-1</f>
        <v>411.33333333333331</v>
      </c>
      <c r="B1237" s="95"/>
      <c r="C1237" s="3" t="str">
        <f ca="1">IF(B1235="","",CONCATENATE("Zástupce","
",OFFSET(List1!K$11,tisk!A1234,0)))</f>
        <v/>
      </c>
      <c r="D1237" s="5" t="str">
        <f ca="1">IF(B1235="","",CONCATENATE("Dotace bude použita na:",OFFSET(List1!N$11,tisk!A1234,0)))</f>
        <v/>
      </c>
      <c r="E1237" s="96"/>
      <c r="F1237" s="88" t="str">
        <f ca="1">IF(B1235="","",OFFSET(List1!Q$11,tisk!A1234,0))</f>
        <v/>
      </c>
      <c r="G1237" s="94"/>
      <c r="H1237" s="97"/>
      <c r="I1237" s="95"/>
      <c r="J1237" s="95"/>
      <c r="K1237" s="95"/>
      <c r="L1237" s="95"/>
      <c r="M1237" s="94"/>
    </row>
    <row r="1238" spans="1:13" s="2" customFormat="1" ht="75" customHeight="1" x14ac:dyDescent="0.25">
      <c r="A1238" s="59"/>
      <c r="B1238" s="95" t="str">
        <f ca="1">IF(OFFSET(List1!B$11,tisk!A1237,0)&gt;0,OFFSET(List1!B$11,tisk!A1237,0),"")</f>
        <v/>
      </c>
      <c r="C1238" s="3" t="str">
        <f ca="1">IF(B1238="","",CONCATENATE(OFFSET(List1!C$11,tisk!A1237,0),"
",OFFSET(List1!D$11,tisk!A1237,0),"
",OFFSET(List1!E$11,tisk!A1237,0),"
",OFFSET(List1!F$11,tisk!A1237,0)))</f>
        <v/>
      </c>
      <c r="D1238" s="87" t="str">
        <f ca="1">IF(B1238="","",OFFSET(List1!L$11,tisk!A1237,0))</f>
        <v/>
      </c>
      <c r="E1238" s="96" t="str">
        <f ca="1">IF(B1238="","",OFFSET(List1!O$11,tisk!A1237,0))</f>
        <v/>
      </c>
      <c r="F1238" s="88" t="str">
        <f ca="1">IF(B1238="","",OFFSET(List1!P$11,tisk!A1237,0))</f>
        <v/>
      </c>
      <c r="G1238" s="94" t="str">
        <f ca="1">IF(B1238="","",OFFSET(List1!R$11,tisk!A1237,0))</f>
        <v/>
      </c>
      <c r="H1238" s="97" t="str">
        <f ca="1">IF(B1238="","",OFFSET(List1!S$11,tisk!A1237,0))</f>
        <v/>
      </c>
      <c r="I1238" s="95" t="str">
        <f ca="1">IF(B1238="","",OFFSET(List1!T$11,tisk!A1237,0))</f>
        <v/>
      </c>
      <c r="J1238" s="95" t="str">
        <f ca="1">IF(B1238="","",OFFSET(List1!U$11,tisk!A1237,0))</f>
        <v/>
      </c>
      <c r="K1238" s="95" t="str">
        <f ca="1">IF(B1238="","",OFFSET(List1!V$11,tisk!A1237,0))</f>
        <v/>
      </c>
      <c r="L1238" s="95" t="str">
        <f ca="1">IF(B1238="","",OFFSET(List1!W$11,tisk!A1237,0))</f>
        <v/>
      </c>
      <c r="M1238" s="94" t="str">
        <f ca="1">IF(B1238="","",OFFSET(List1!X$11,tisk!A1237,0))</f>
        <v/>
      </c>
    </row>
    <row r="1239" spans="1:13" s="2" customFormat="1" ht="75" customHeight="1" x14ac:dyDescent="0.25">
      <c r="A1239" s="59"/>
      <c r="B1239" s="95"/>
      <c r="C1239" s="3" t="str">
        <f ca="1">IF(B1238="","",CONCATENATE("Okres ",OFFSET(List1!G$11,tisk!A1237,0),"
","Právní forma","
",OFFSET(List1!H$11,tisk!A1237,0),"
","IČO ",OFFSET(List1!I$11,tisk!A1237,0),"
 ","B.Ú. ",OFFSET(List1!J$11,tisk!A1237,0)))</f>
        <v/>
      </c>
      <c r="D1239" s="5" t="str">
        <f ca="1">IF(B1238="","",OFFSET(List1!M$11,tisk!A1237,0))</f>
        <v/>
      </c>
      <c r="E1239" s="96"/>
      <c r="F1239" s="86"/>
      <c r="G1239" s="94"/>
      <c r="H1239" s="97"/>
      <c r="I1239" s="95"/>
      <c r="J1239" s="95"/>
      <c r="K1239" s="95"/>
      <c r="L1239" s="95"/>
      <c r="M1239" s="94"/>
    </row>
    <row r="1240" spans="1:13" s="2" customFormat="1" ht="30" customHeight="1" x14ac:dyDescent="0.25">
      <c r="A1240" s="59">
        <f>ROW()/3-1</f>
        <v>412.33333333333331</v>
      </c>
      <c r="B1240" s="95"/>
      <c r="C1240" s="3" t="str">
        <f ca="1">IF(B1238="","",CONCATENATE("Zástupce","
",OFFSET(List1!K$11,tisk!A1237,0)))</f>
        <v/>
      </c>
      <c r="D1240" s="5" t="str">
        <f ca="1">IF(B1238="","",CONCATENATE("Dotace bude použita na:",OFFSET(List1!N$11,tisk!A1237,0)))</f>
        <v/>
      </c>
      <c r="E1240" s="96"/>
      <c r="F1240" s="88" t="str">
        <f ca="1">IF(B1238="","",OFFSET(List1!Q$11,tisk!A1237,0))</f>
        <v/>
      </c>
      <c r="G1240" s="94"/>
      <c r="H1240" s="97"/>
      <c r="I1240" s="95"/>
      <c r="J1240" s="95"/>
      <c r="K1240" s="95"/>
      <c r="L1240" s="95"/>
      <c r="M1240" s="94"/>
    </row>
    <row r="1241" spans="1:13" s="2" customFormat="1" ht="75" customHeight="1" x14ac:dyDescent="0.25">
      <c r="A1241" s="59"/>
      <c r="B1241" s="95" t="str">
        <f ca="1">IF(OFFSET(List1!B$11,tisk!A1240,0)&gt;0,OFFSET(List1!B$11,tisk!A1240,0),"")</f>
        <v/>
      </c>
      <c r="C1241" s="3" t="str">
        <f ca="1">IF(B1241="","",CONCATENATE(OFFSET(List1!C$11,tisk!A1240,0),"
",OFFSET(List1!D$11,tisk!A1240,0),"
",OFFSET(List1!E$11,tisk!A1240,0),"
",OFFSET(List1!F$11,tisk!A1240,0)))</f>
        <v/>
      </c>
      <c r="D1241" s="87" t="str">
        <f ca="1">IF(B1241="","",OFFSET(List1!L$11,tisk!A1240,0))</f>
        <v/>
      </c>
      <c r="E1241" s="96" t="str">
        <f ca="1">IF(B1241="","",OFFSET(List1!O$11,tisk!A1240,0))</f>
        <v/>
      </c>
      <c r="F1241" s="88" t="str">
        <f ca="1">IF(B1241="","",OFFSET(List1!P$11,tisk!A1240,0))</f>
        <v/>
      </c>
      <c r="G1241" s="94" t="str">
        <f ca="1">IF(B1241="","",OFFSET(List1!R$11,tisk!A1240,0))</f>
        <v/>
      </c>
      <c r="H1241" s="97" t="str">
        <f ca="1">IF(B1241="","",OFFSET(List1!S$11,tisk!A1240,0))</f>
        <v/>
      </c>
      <c r="I1241" s="95" t="str">
        <f ca="1">IF(B1241="","",OFFSET(List1!T$11,tisk!A1240,0))</f>
        <v/>
      </c>
      <c r="J1241" s="95" t="str">
        <f ca="1">IF(B1241="","",OFFSET(List1!U$11,tisk!A1240,0))</f>
        <v/>
      </c>
      <c r="K1241" s="95" t="str">
        <f ca="1">IF(B1241="","",OFFSET(List1!V$11,tisk!A1240,0))</f>
        <v/>
      </c>
      <c r="L1241" s="95" t="str">
        <f ca="1">IF(B1241="","",OFFSET(List1!W$11,tisk!A1240,0))</f>
        <v/>
      </c>
      <c r="M1241" s="94" t="str">
        <f ca="1">IF(B1241="","",OFFSET(List1!X$11,tisk!A1240,0))</f>
        <v/>
      </c>
    </row>
    <row r="1242" spans="1:13" s="2" customFormat="1" ht="75" customHeight="1" x14ac:dyDescent="0.25">
      <c r="A1242" s="59"/>
      <c r="B1242" s="95"/>
      <c r="C1242" s="3" t="str">
        <f ca="1">IF(B1241="","",CONCATENATE("Okres ",OFFSET(List1!G$11,tisk!A1240,0),"
","Právní forma","
",OFFSET(List1!H$11,tisk!A1240,0),"
","IČO ",OFFSET(List1!I$11,tisk!A1240,0),"
 ","B.Ú. ",OFFSET(List1!J$11,tisk!A1240,0)))</f>
        <v/>
      </c>
      <c r="D1242" s="5" t="str">
        <f ca="1">IF(B1241="","",OFFSET(List1!M$11,tisk!A1240,0))</f>
        <v/>
      </c>
      <c r="E1242" s="96"/>
      <c r="F1242" s="86"/>
      <c r="G1242" s="94"/>
      <c r="H1242" s="97"/>
      <c r="I1242" s="95"/>
      <c r="J1242" s="95"/>
      <c r="K1242" s="95"/>
      <c r="L1242" s="95"/>
      <c r="M1242" s="94"/>
    </row>
    <row r="1243" spans="1:13" s="2" customFormat="1" ht="30" customHeight="1" x14ac:dyDescent="0.25">
      <c r="A1243" s="59">
        <f>ROW()/3-1</f>
        <v>413.33333333333331</v>
      </c>
      <c r="B1243" s="95"/>
      <c r="C1243" s="3" t="str">
        <f ca="1">IF(B1241="","",CONCATENATE("Zástupce","
",OFFSET(List1!K$11,tisk!A1240,0)))</f>
        <v/>
      </c>
      <c r="D1243" s="5" t="str">
        <f ca="1">IF(B1241="","",CONCATENATE("Dotace bude použita na:",OFFSET(List1!N$11,tisk!A1240,0)))</f>
        <v/>
      </c>
      <c r="E1243" s="96"/>
      <c r="F1243" s="88" t="str">
        <f ca="1">IF(B1241="","",OFFSET(List1!Q$11,tisk!A1240,0))</f>
        <v/>
      </c>
      <c r="G1243" s="94"/>
      <c r="H1243" s="97"/>
      <c r="I1243" s="95"/>
      <c r="J1243" s="95"/>
      <c r="K1243" s="95"/>
      <c r="L1243" s="95"/>
      <c r="M1243" s="94"/>
    </row>
    <row r="1244" spans="1:13" s="2" customFormat="1" ht="75" customHeight="1" x14ac:dyDescent="0.25">
      <c r="A1244" s="59"/>
      <c r="B1244" s="95" t="str">
        <f ca="1">IF(OFFSET(List1!B$11,tisk!A1243,0)&gt;0,OFFSET(List1!B$11,tisk!A1243,0),"")</f>
        <v/>
      </c>
      <c r="C1244" s="3" t="str">
        <f ca="1">IF(B1244="","",CONCATENATE(OFFSET(List1!C$11,tisk!A1243,0),"
",OFFSET(List1!D$11,tisk!A1243,0),"
",OFFSET(List1!E$11,tisk!A1243,0),"
",OFFSET(List1!F$11,tisk!A1243,0)))</f>
        <v/>
      </c>
      <c r="D1244" s="87" t="str">
        <f ca="1">IF(B1244="","",OFFSET(List1!L$11,tisk!A1243,0))</f>
        <v/>
      </c>
      <c r="E1244" s="96" t="str">
        <f ca="1">IF(B1244="","",OFFSET(List1!O$11,tisk!A1243,0))</f>
        <v/>
      </c>
      <c r="F1244" s="88" t="str">
        <f ca="1">IF(B1244="","",OFFSET(List1!P$11,tisk!A1243,0))</f>
        <v/>
      </c>
      <c r="G1244" s="94" t="str">
        <f ca="1">IF(B1244="","",OFFSET(List1!R$11,tisk!A1243,0))</f>
        <v/>
      </c>
      <c r="H1244" s="97" t="str">
        <f ca="1">IF(B1244="","",OFFSET(List1!S$11,tisk!A1243,0))</f>
        <v/>
      </c>
      <c r="I1244" s="95" t="str">
        <f ca="1">IF(B1244="","",OFFSET(List1!T$11,tisk!A1243,0))</f>
        <v/>
      </c>
      <c r="J1244" s="95" t="str">
        <f ca="1">IF(B1244="","",OFFSET(List1!U$11,tisk!A1243,0))</f>
        <v/>
      </c>
      <c r="K1244" s="95" t="str">
        <f ca="1">IF(B1244="","",OFFSET(List1!V$11,tisk!A1243,0))</f>
        <v/>
      </c>
      <c r="L1244" s="95" t="str">
        <f ca="1">IF(B1244="","",OFFSET(List1!W$11,tisk!A1243,0))</f>
        <v/>
      </c>
      <c r="M1244" s="94" t="str">
        <f ca="1">IF(B1244="","",OFFSET(List1!X$11,tisk!A1243,0))</f>
        <v/>
      </c>
    </row>
    <row r="1245" spans="1:13" s="2" customFormat="1" ht="75" customHeight="1" x14ac:dyDescent="0.25">
      <c r="A1245" s="59"/>
      <c r="B1245" s="95"/>
      <c r="C1245" s="3" t="str">
        <f ca="1">IF(B1244="","",CONCATENATE("Okres ",OFFSET(List1!G$11,tisk!A1243,0),"
","Právní forma","
",OFFSET(List1!H$11,tisk!A1243,0),"
","IČO ",OFFSET(List1!I$11,tisk!A1243,0),"
 ","B.Ú. ",OFFSET(List1!J$11,tisk!A1243,0)))</f>
        <v/>
      </c>
      <c r="D1245" s="5" t="str">
        <f ca="1">IF(B1244="","",OFFSET(List1!M$11,tisk!A1243,0))</f>
        <v/>
      </c>
      <c r="E1245" s="96"/>
      <c r="F1245" s="86"/>
      <c r="G1245" s="94"/>
      <c r="H1245" s="97"/>
      <c r="I1245" s="95"/>
      <c r="J1245" s="95"/>
      <c r="K1245" s="95"/>
      <c r="L1245" s="95"/>
      <c r="M1245" s="94"/>
    </row>
    <row r="1246" spans="1:13" s="2" customFormat="1" ht="30" customHeight="1" x14ac:dyDescent="0.25">
      <c r="A1246" s="59">
        <f>ROW()/3-1</f>
        <v>414.33333333333331</v>
      </c>
      <c r="B1246" s="95"/>
      <c r="C1246" s="3" t="str">
        <f ca="1">IF(B1244="","",CONCATENATE("Zástupce","
",OFFSET(List1!K$11,tisk!A1243,0)))</f>
        <v/>
      </c>
      <c r="D1246" s="5" t="str">
        <f ca="1">IF(B1244="","",CONCATENATE("Dotace bude použita na:",OFFSET(List1!N$11,tisk!A1243,0)))</f>
        <v/>
      </c>
      <c r="E1246" s="96"/>
      <c r="F1246" s="88" t="str">
        <f ca="1">IF(B1244="","",OFFSET(List1!Q$11,tisk!A1243,0))</f>
        <v/>
      </c>
      <c r="G1246" s="94"/>
      <c r="H1246" s="97"/>
      <c r="I1246" s="95"/>
      <c r="J1246" s="95"/>
      <c r="K1246" s="95"/>
      <c r="L1246" s="95"/>
      <c r="M1246" s="94"/>
    </row>
    <row r="1247" spans="1:13" s="2" customFormat="1" ht="75" customHeight="1" x14ac:dyDescent="0.25">
      <c r="A1247" s="59"/>
      <c r="B1247" s="95" t="str">
        <f ca="1">IF(OFFSET(List1!B$11,tisk!A1246,0)&gt;0,OFFSET(List1!B$11,tisk!A1246,0),"")</f>
        <v/>
      </c>
      <c r="C1247" s="3" t="str">
        <f ca="1">IF(B1247="","",CONCATENATE(OFFSET(List1!C$11,tisk!A1246,0),"
",OFFSET(List1!D$11,tisk!A1246,0),"
",OFFSET(List1!E$11,tisk!A1246,0),"
",OFFSET(List1!F$11,tisk!A1246,0)))</f>
        <v/>
      </c>
      <c r="D1247" s="87" t="str">
        <f ca="1">IF(B1247="","",OFFSET(List1!L$11,tisk!A1246,0))</f>
        <v/>
      </c>
      <c r="E1247" s="96" t="str">
        <f ca="1">IF(B1247="","",OFFSET(List1!O$11,tisk!A1246,0))</f>
        <v/>
      </c>
      <c r="F1247" s="88" t="str">
        <f ca="1">IF(B1247="","",OFFSET(List1!P$11,tisk!A1246,0))</f>
        <v/>
      </c>
      <c r="G1247" s="94" t="str">
        <f ca="1">IF(B1247="","",OFFSET(List1!R$11,tisk!A1246,0))</f>
        <v/>
      </c>
      <c r="H1247" s="97" t="str">
        <f ca="1">IF(B1247="","",OFFSET(List1!S$11,tisk!A1246,0))</f>
        <v/>
      </c>
      <c r="I1247" s="95" t="str">
        <f ca="1">IF(B1247="","",OFFSET(List1!T$11,tisk!A1246,0))</f>
        <v/>
      </c>
      <c r="J1247" s="95" t="str">
        <f ca="1">IF(B1247="","",OFFSET(List1!U$11,tisk!A1246,0))</f>
        <v/>
      </c>
      <c r="K1247" s="95" t="str">
        <f ca="1">IF(B1247="","",OFFSET(List1!V$11,tisk!A1246,0))</f>
        <v/>
      </c>
      <c r="L1247" s="95" t="str">
        <f ca="1">IF(B1247="","",OFFSET(List1!W$11,tisk!A1246,0))</f>
        <v/>
      </c>
      <c r="M1247" s="94" t="str">
        <f ca="1">IF(B1247="","",OFFSET(List1!X$11,tisk!A1246,0))</f>
        <v/>
      </c>
    </row>
    <row r="1248" spans="1:13" s="2" customFormat="1" ht="75" customHeight="1" x14ac:dyDescent="0.25">
      <c r="A1248" s="59"/>
      <c r="B1248" s="95"/>
      <c r="C1248" s="3" t="str">
        <f ca="1">IF(B1247="","",CONCATENATE("Okres ",OFFSET(List1!G$11,tisk!A1246,0),"
","Právní forma","
",OFFSET(List1!H$11,tisk!A1246,0),"
","IČO ",OFFSET(List1!I$11,tisk!A1246,0),"
 ","B.Ú. ",OFFSET(List1!J$11,tisk!A1246,0)))</f>
        <v/>
      </c>
      <c r="D1248" s="5" t="str">
        <f ca="1">IF(B1247="","",OFFSET(List1!M$11,tisk!A1246,0))</f>
        <v/>
      </c>
      <c r="E1248" s="96"/>
      <c r="F1248" s="86"/>
      <c r="G1248" s="94"/>
      <c r="H1248" s="97"/>
      <c r="I1248" s="95"/>
      <c r="J1248" s="95"/>
      <c r="K1248" s="95"/>
      <c r="L1248" s="95"/>
      <c r="M1248" s="94"/>
    </row>
    <row r="1249" spans="1:13" s="2" customFormat="1" ht="30" customHeight="1" x14ac:dyDescent="0.25">
      <c r="A1249" s="59">
        <f>ROW()/3-1</f>
        <v>415.33333333333331</v>
      </c>
      <c r="B1249" s="95"/>
      <c r="C1249" s="3" t="str">
        <f ca="1">IF(B1247="","",CONCATENATE("Zástupce","
",OFFSET(List1!K$11,tisk!A1246,0)))</f>
        <v/>
      </c>
      <c r="D1249" s="5" t="str">
        <f ca="1">IF(B1247="","",CONCATENATE("Dotace bude použita na:",OFFSET(List1!N$11,tisk!A1246,0)))</f>
        <v/>
      </c>
      <c r="E1249" s="96"/>
      <c r="F1249" s="88" t="str">
        <f ca="1">IF(B1247="","",OFFSET(List1!Q$11,tisk!A1246,0))</f>
        <v/>
      </c>
      <c r="G1249" s="94"/>
      <c r="H1249" s="97"/>
      <c r="I1249" s="95"/>
      <c r="J1249" s="95"/>
      <c r="K1249" s="95"/>
      <c r="L1249" s="95"/>
      <c r="M1249" s="94"/>
    </row>
    <row r="1250" spans="1:13" s="2" customFormat="1" ht="75" customHeight="1" x14ac:dyDescent="0.25">
      <c r="A1250" s="59"/>
      <c r="B1250" s="95" t="str">
        <f ca="1">IF(OFFSET(List1!B$11,tisk!A1249,0)&gt;0,OFFSET(List1!B$11,tisk!A1249,0),"")</f>
        <v/>
      </c>
      <c r="C1250" s="3" t="str">
        <f ca="1">IF(B1250="","",CONCATENATE(OFFSET(List1!C$11,tisk!A1249,0),"
",OFFSET(List1!D$11,tisk!A1249,0),"
",OFFSET(List1!E$11,tisk!A1249,0),"
",OFFSET(List1!F$11,tisk!A1249,0)))</f>
        <v/>
      </c>
      <c r="D1250" s="87" t="str">
        <f ca="1">IF(B1250="","",OFFSET(List1!L$11,tisk!A1249,0))</f>
        <v/>
      </c>
      <c r="E1250" s="96" t="str">
        <f ca="1">IF(B1250="","",OFFSET(List1!O$11,tisk!A1249,0))</f>
        <v/>
      </c>
      <c r="F1250" s="88" t="str">
        <f ca="1">IF(B1250="","",OFFSET(List1!P$11,tisk!A1249,0))</f>
        <v/>
      </c>
      <c r="G1250" s="94" t="str">
        <f ca="1">IF(B1250="","",OFFSET(List1!R$11,tisk!A1249,0))</f>
        <v/>
      </c>
      <c r="H1250" s="97" t="str">
        <f ca="1">IF(B1250="","",OFFSET(List1!S$11,tisk!A1249,0))</f>
        <v/>
      </c>
      <c r="I1250" s="95" t="str">
        <f ca="1">IF(B1250="","",OFFSET(List1!T$11,tisk!A1249,0))</f>
        <v/>
      </c>
      <c r="J1250" s="95" t="str">
        <f ca="1">IF(B1250="","",OFFSET(List1!U$11,tisk!A1249,0))</f>
        <v/>
      </c>
      <c r="K1250" s="95" t="str">
        <f ca="1">IF(B1250="","",OFFSET(List1!V$11,tisk!A1249,0))</f>
        <v/>
      </c>
      <c r="L1250" s="95" t="str">
        <f ca="1">IF(B1250="","",OFFSET(List1!W$11,tisk!A1249,0))</f>
        <v/>
      </c>
      <c r="M1250" s="94" t="str">
        <f ca="1">IF(B1250="","",OFFSET(List1!X$11,tisk!A1249,0))</f>
        <v/>
      </c>
    </row>
    <row r="1251" spans="1:13" s="2" customFormat="1" ht="75" customHeight="1" x14ac:dyDescent="0.25">
      <c r="A1251" s="59"/>
      <c r="B1251" s="95"/>
      <c r="C1251" s="3" t="str">
        <f ca="1">IF(B1250="","",CONCATENATE("Okres ",OFFSET(List1!G$11,tisk!A1249,0),"
","Právní forma","
",OFFSET(List1!H$11,tisk!A1249,0),"
","IČO ",OFFSET(List1!I$11,tisk!A1249,0),"
 ","B.Ú. ",OFFSET(List1!J$11,tisk!A1249,0)))</f>
        <v/>
      </c>
      <c r="D1251" s="5" t="str">
        <f ca="1">IF(B1250="","",OFFSET(List1!M$11,tisk!A1249,0))</f>
        <v/>
      </c>
      <c r="E1251" s="96"/>
      <c r="F1251" s="86"/>
      <c r="G1251" s="94"/>
      <c r="H1251" s="97"/>
      <c r="I1251" s="95"/>
      <c r="J1251" s="95"/>
      <c r="K1251" s="95"/>
      <c r="L1251" s="95"/>
      <c r="M1251" s="94"/>
    </row>
    <row r="1252" spans="1:13" s="2" customFormat="1" ht="30" customHeight="1" x14ac:dyDescent="0.25">
      <c r="A1252" s="59">
        <f>ROW()/3-1</f>
        <v>416.33333333333331</v>
      </c>
      <c r="B1252" s="95"/>
      <c r="C1252" s="3" t="str">
        <f ca="1">IF(B1250="","",CONCATENATE("Zástupce","
",OFFSET(List1!K$11,tisk!A1249,0)))</f>
        <v/>
      </c>
      <c r="D1252" s="5" t="str">
        <f ca="1">IF(B1250="","",CONCATENATE("Dotace bude použita na:",OFFSET(List1!N$11,tisk!A1249,0)))</f>
        <v/>
      </c>
      <c r="E1252" s="96"/>
      <c r="F1252" s="88" t="str">
        <f ca="1">IF(B1250="","",OFFSET(List1!Q$11,tisk!A1249,0))</f>
        <v/>
      </c>
      <c r="G1252" s="94"/>
      <c r="H1252" s="97"/>
      <c r="I1252" s="95"/>
      <c r="J1252" s="95"/>
      <c r="K1252" s="95"/>
      <c r="L1252" s="95"/>
      <c r="M1252" s="94"/>
    </row>
    <row r="1253" spans="1:13" s="2" customFormat="1" ht="75" customHeight="1" x14ac:dyDescent="0.25">
      <c r="A1253" s="59"/>
      <c r="B1253" s="95" t="str">
        <f ca="1">IF(OFFSET(List1!B$11,tisk!A1252,0)&gt;0,OFFSET(List1!B$11,tisk!A1252,0),"")</f>
        <v/>
      </c>
      <c r="C1253" s="3" t="str">
        <f ca="1">IF(B1253="","",CONCATENATE(OFFSET(List1!C$11,tisk!A1252,0),"
",OFFSET(List1!D$11,tisk!A1252,0),"
",OFFSET(List1!E$11,tisk!A1252,0),"
",OFFSET(List1!F$11,tisk!A1252,0)))</f>
        <v/>
      </c>
      <c r="D1253" s="87" t="str">
        <f ca="1">IF(B1253="","",OFFSET(List1!L$11,tisk!A1252,0))</f>
        <v/>
      </c>
      <c r="E1253" s="96" t="str">
        <f ca="1">IF(B1253="","",OFFSET(List1!O$11,tisk!A1252,0))</f>
        <v/>
      </c>
      <c r="F1253" s="88" t="str">
        <f ca="1">IF(B1253="","",OFFSET(List1!P$11,tisk!A1252,0))</f>
        <v/>
      </c>
      <c r="G1253" s="94" t="str">
        <f ca="1">IF(B1253="","",OFFSET(List1!R$11,tisk!A1252,0))</f>
        <v/>
      </c>
      <c r="H1253" s="97" t="str">
        <f ca="1">IF(B1253="","",OFFSET(List1!S$11,tisk!A1252,0))</f>
        <v/>
      </c>
      <c r="I1253" s="95" t="str">
        <f ca="1">IF(B1253="","",OFFSET(List1!T$11,tisk!A1252,0))</f>
        <v/>
      </c>
      <c r="J1253" s="95" t="str">
        <f ca="1">IF(B1253="","",OFFSET(List1!U$11,tisk!A1252,0))</f>
        <v/>
      </c>
      <c r="K1253" s="95" t="str">
        <f ca="1">IF(B1253="","",OFFSET(List1!V$11,tisk!A1252,0))</f>
        <v/>
      </c>
      <c r="L1253" s="95" t="str">
        <f ca="1">IF(B1253="","",OFFSET(List1!W$11,tisk!A1252,0))</f>
        <v/>
      </c>
      <c r="M1253" s="94" t="str">
        <f ca="1">IF(B1253="","",OFFSET(List1!X$11,tisk!A1252,0))</f>
        <v/>
      </c>
    </row>
    <row r="1254" spans="1:13" s="2" customFormat="1" ht="75" customHeight="1" x14ac:dyDescent="0.25">
      <c r="A1254" s="59"/>
      <c r="B1254" s="95"/>
      <c r="C1254" s="3" t="str">
        <f ca="1">IF(B1253="","",CONCATENATE("Okres ",OFFSET(List1!G$11,tisk!A1252,0),"
","Právní forma","
",OFFSET(List1!H$11,tisk!A1252,0),"
","IČO ",OFFSET(List1!I$11,tisk!A1252,0),"
 ","B.Ú. ",OFFSET(List1!J$11,tisk!A1252,0)))</f>
        <v/>
      </c>
      <c r="D1254" s="5" t="str">
        <f ca="1">IF(B1253="","",OFFSET(List1!M$11,tisk!A1252,0))</f>
        <v/>
      </c>
      <c r="E1254" s="96"/>
      <c r="F1254" s="86"/>
      <c r="G1254" s="94"/>
      <c r="H1254" s="97"/>
      <c r="I1254" s="95"/>
      <c r="J1254" s="95"/>
      <c r="K1254" s="95"/>
      <c r="L1254" s="95"/>
      <c r="M1254" s="94"/>
    </row>
    <row r="1255" spans="1:13" s="2" customFormat="1" ht="30" customHeight="1" x14ac:dyDescent="0.25">
      <c r="A1255" s="59">
        <f>ROW()/3-1</f>
        <v>417.33333333333331</v>
      </c>
      <c r="B1255" s="95"/>
      <c r="C1255" s="3" t="str">
        <f ca="1">IF(B1253="","",CONCATENATE("Zástupce","
",OFFSET(List1!K$11,tisk!A1252,0)))</f>
        <v/>
      </c>
      <c r="D1255" s="5" t="str">
        <f ca="1">IF(B1253="","",CONCATENATE("Dotace bude použita na:",OFFSET(List1!N$11,tisk!A1252,0)))</f>
        <v/>
      </c>
      <c r="E1255" s="96"/>
      <c r="F1255" s="88" t="str">
        <f ca="1">IF(B1253="","",OFFSET(List1!Q$11,tisk!A1252,0))</f>
        <v/>
      </c>
      <c r="G1255" s="94"/>
      <c r="H1255" s="97"/>
      <c r="I1255" s="95"/>
      <c r="J1255" s="95"/>
      <c r="K1255" s="95"/>
      <c r="L1255" s="95"/>
      <c r="M1255" s="94"/>
    </row>
    <row r="1256" spans="1:13" s="2" customFormat="1" ht="75" customHeight="1" x14ac:dyDescent="0.25">
      <c r="A1256" s="59"/>
      <c r="B1256" s="95" t="str">
        <f ca="1">IF(OFFSET(List1!B$11,tisk!A1255,0)&gt;0,OFFSET(List1!B$11,tisk!A1255,0),"")</f>
        <v/>
      </c>
      <c r="C1256" s="3" t="str">
        <f ca="1">IF(B1256="","",CONCATENATE(OFFSET(List1!C$11,tisk!A1255,0),"
",OFFSET(List1!D$11,tisk!A1255,0),"
",OFFSET(List1!E$11,tisk!A1255,0),"
",OFFSET(List1!F$11,tisk!A1255,0)))</f>
        <v/>
      </c>
      <c r="D1256" s="87" t="str">
        <f ca="1">IF(B1256="","",OFFSET(List1!L$11,tisk!A1255,0))</f>
        <v/>
      </c>
      <c r="E1256" s="96" t="str">
        <f ca="1">IF(B1256="","",OFFSET(List1!O$11,tisk!A1255,0))</f>
        <v/>
      </c>
      <c r="F1256" s="88" t="str">
        <f ca="1">IF(B1256="","",OFFSET(List1!P$11,tisk!A1255,0))</f>
        <v/>
      </c>
      <c r="G1256" s="94" t="str">
        <f ca="1">IF(B1256="","",OFFSET(List1!R$11,tisk!A1255,0))</f>
        <v/>
      </c>
      <c r="H1256" s="97" t="str">
        <f ca="1">IF(B1256="","",OFFSET(List1!S$11,tisk!A1255,0))</f>
        <v/>
      </c>
      <c r="I1256" s="95" t="str">
        <f ca="1">IF(B1256="","",OFFSET(List1!T$11,tisk!A1255,0))</f>
        <v/>
      </c>
      <c r="J1256" s="95" t="str">
        <f ca="1">IF(B1256="","",OFFSET(List1!U$11,tisk!A1255,0))</f>
        <v/>
      </c>
      <c r="K1256" s="95" t="str">
        <f ca="1">IF(B1256="","",OFFSET(List1!V$11,tisk!A1255,0))</f>
        <v/>
      </c>
      <c r="L1256" s="95" t="str">
        <f ca="1">IF(B1256="","",OFFSET(List1!W$11,tisk!A1255,0))</f>
        <v/>
      </c>
      <c r="M1256" s="94" t="str">
        <f ca="1">IF(B1256="","",OFFSET(List1!X$11,tisk!A1255,0))</f>
        <v/>
      </c>
    </row>
    <row r="1257" spans="1:13" s="2" customFormat="1" ht="75" customHeight="1" x14ac:dyDescent="0.25">
      <c r="A1257" s="59"/>
      <c r="B1257" s="95"/>
      <c r="C1257" s="3" t="str">
        <f ca="1">IF(B1256="","",CONCATENATE("Okres ",OFFSET(List1!G$11,tisk!A1255,0),"
","Právní forma","
",OFFSET(List1!H$11,tisk!A1255,0),"
","IČO ",OFFSET(List1!I$11,tisk!A1255,0),"
 ","B.Ú. ",OFFSET(List1!J$11,tisk!A1255,0)))</f>
        <v/>
      </c>
      <c r="D1257" s="5" t="str">
        <f ca="1">IF(B1256="","",OFFSET(List1!M$11,tisk!A1255,0))</f>
        <v/>
      </c>
      <c r="E1257" s="96"/>
      <c r="F1257" s="86"/>
      <c r="G1257" s="94"/>
      <c r="H1257" s="97"/>
      <c r="I1257" s="95"/>
      <c r="J1257" s="95"/>
      <c r="K1257" s="95"/>
      <c r="L1257" s="95"/>
      <c r="M1257" s="94"/>
    </row>
    <row r="1258" spans="1:13" s="2" customFormat="1" ht="30" customHeight="1" x14ac:dyDescent="0.25">
      <c r="A1258" s="59">
        <f>ROW()/3-1</f>
        <v>418.33333333333331</v>
      </c>
      <c r="B1258" s="95"/>
      <c r="C1258" s="3" t="str">
        <f ca="1">IF(B1256="","",CONCATENATE("Zástupce","
",OFFSET(List1!K$11,tisk!A1255,0)))</f>
        <v/>
      </c>
      <c r="D1258" s="5" t="str">
        <f ca="1">IF(B1256="","",CONCATENATE("Dotace bude použita na:",OFFSET(List1!N$11,tisk!A1255,0)))</f>
        <v/>
      </c>
      <c r="E1258" s="96"/>
      <c r="F1258" s="88" t="str">
        <f ca="1">IF(B1256="","",OFFSET(List1!Q$11,tisk!A1255,0))</f>
        <v/>
      </c>
      <c r="G1258" s="94"/>
      <c r="H1258" s="97"/>
      <c r="I1258" s="95"/>
      <c r="J1258" s="95"/>
      <c r="K1258" s="95"/>
      <c r="L1258" s="95"/>
      <c r="M1258" s="94"/>
    </row>
    <row r="1259" spans="1:13" s="2" customFormat="1" ht="75" customHeight="1" x14ac:dyDescent="0.25">
      <c r="A1259" s="59"/>
      <c r="B1259" s="95" t="str">
        <f ca="1">IF(OFFSET(List1!B$11,tisk!A1258,0)&gt;0,OFFSET(List1!B$11,tisk!A1258,0),"")</f>
        <v/>
      </c>
      <c r="C1259" s="3" t="str">
        <f ca="1">IF(B1259="","",CONCATENATE(OFFSET(List1!C$11,tisk!A1258,0),"
",OFFSET(List1!D$11,tisk!A1258,0),"
",OFFSET(List1!E$11,tisk!A1258,0),"
",OFFSET(List1!F$11,tisk!A1258,0)))</f>
        <v/>
      </c>
      <c r="D1259" s="87" t="str">
        <f ca="1">IF(B1259="","",OFFSET(List1!L$11,tisk!A1258,0))</f>
        <v/>
      </c>
      <c r="E1259" s="96" t="str">
        <f ca="1">IF(B1259="","",OFFSET(List1!O$11,tisk!A1258,0))</f>
        <v/>
      </c>
      <c r="F1259" s="88" t="str">
        <f ca="1">IF(B1259="","",OFFSET(List1!P$11,tisk!A1258,0))</f>
        <v/>
      </c>
      <c r="G1259" s="94" t="str">
        <f ca="1">IF(B1259="","",OFFSET(List1!R$11,tisk!A1258,0))</f>
        <v/>
      </c>
      <c r="H1259" s="97" t="str">
        <f ca="1">IF(B1259="","",OFFSET(List1!S$11,tisk!A1258,0))</f>
        <v/>
      </c>
      <c r="I1259" s="95" t="str">
        <f ca="1">IF(B1259="","",OFFSET(List1!T$11,tisk!A1258,0))</f>
        <v/>
      </c>
      <c r="J1259" s="95" t="str">
        <f ca="1">IF(B1259="","",OFFSET(List1!U$11,tisk!A1258,0))</f>
        <v/>
      </c>
      <c r="K1259" s="95" t="str">
        <f ca="1">IF(B1259="","",OFFSET(List1!V$11,tisk!A1258,0))</f>
        <v/>
      </c>
      <c r="L1259" s="95" t="str">
        <f ca="1">IF(B1259="","",OFFSET(List1!W$11,tisk!A1258,0))</f>
        <v/>
      </c>
      <c r="M1259" s="94" t="str">
        <f ca="1">IF(B1259="","",OFFSET(List1!X$11,tisk!A1258,0))</f>
        <v/>
      </c>
    </row>
    <row r="1260" spans="1:13" s="2" customFormat="1" ht="75" customHeight="1" x14ac:dyDescent="0.25">
      <c r="A1260" s="59"/>
      <c r="B1260" s="95"/>
      <c r="C1260" s="3" t="str">
        <f ca="1">IF(B1259="","",CONCATENATE("Okres ",OFFSET(List1!G$11,tisk!A1258,0),"
","Právní forma","
",OFFSET(List1!H$11,tisk!A1258,0),"
","IČO ",OFFSET(List1!I$11,tisk!A1258,0),"
 ","B.Ú. ",OFFSET(List1!J$11,tisk!A1258,0)))</f>
        <v/>
      </c>
      <c r="D1260" s="5" t="str">
        <f ca="1">IF(B1259="","",OFFSET(List1!M$11,tisk!A1258,0))</f>
        <v/>
      </c>
      <c r="E1260" s="96"/>
      <c r="F1260" s="86"/>
      <c r="G1260" s="94"/>
      <c r="H1260" s="97"/>
      <c r="I1260" s="95"/>
      <c r="J1260" s="95"/>
      <c r="K1260" s="95"/>
      <c r="L1260" s="95"/>
      <c r="M1260" s="94"/>
    </row>
    <row r="1261" spans="1:13" s="2" customFormat="1" ht="30" customHeight="1" x14ac:dyDescent="0.25">
      <c r="A1261" s="59">
        <f>ROW()/3-1</f>
        <v>419.33333333333331</v>
      </c>
      <c r="B1261" s="95"/>
      <c r="C1261" s="3" t="str">
        <f ca="1">IF(B1259="","",CONCATENATE("Zástupce","
",OFFSET(List1!K$11,tisk!A1258,0)))</f>
        <v/>
      </c>
      <c r="D1261" s="5" t="str">
        <f ca="1">IF(B1259="","",CONCATENATE("Dotace bude použita na:",OFFSET(List1!N$11,tisk!A1258,0)))</f>
        <v/>
      </c>
      <c r="E1261" s="96"/>
      <c r="F1261" s="88" t="str">
        <f ca="1">IF(B1259="","",OFFSET(List1!Q$11,tisk!A1258,0))</f>
        <v/>
      </c>
      <c r="G1261" s="94"/>
      <c r="H1261" s="97"/>
      <c r="I1261" s="95"/>
      <c r="J1261" s="95"/>
      <c r="K1261" s="95"/>
      <c r="L1261" s="95"/>
      <c r="M1261" s="94"/>
    </row>
    <row r="1262" spans="1:13" s="2" customFormat="1" ht="75" customHeight="1" x14ac:dyDescent="0.25">
      <c r="A1262" s="59"/>
      <c r="B1262" s="95" t="str">
        <f ca="1">IF(OFFSET(List1!B$11,tisk!A1261,0)&gt;0,OFFSET(List1!B$11,tisk!A1261,0),"")</f>
        <v/>
      </c>
      <c r="C1262" s="3" t="str">
        <f ca="1">IF(B1262="","",CONCATENATE(OFFSET(List1!C$11,tisk!A1261,0),"
",OFFSET(List1!D$11,tisk!A1261,0),"
",OFFSET(List1!E$11,tisk!A1261,0),"
",OFFSET(List1!F$11,tisk!A1261,0)))</f>
        <v/>
      </c>
      <c r="D1262" s="87" t="str">
        <f ca="1">IF(B1262="","",OFFSET(List1!L$11,tisk!A1261,0))</f>
        <v/>
      </c>
      <c r="E1262" s="96" t="str">
        <f ca="1">IF(B1262="","",OFFSET(List1!O$11,tisk!A1261,0))</f>
        <v/>
      </c>
      <c r="F1262" s="88" t="str">
        <f ca="1">IF(B1262="","",OFFSET(List1!P$11,tisk!A1261,0))</f>
        <v/>
      </c>
      <c r="G1262" s="94" t="str">
        <f ca="1">IF(B1262="","",OFFSET(List1!R$11,tisk!A1261,0))</f>
        <v/>
      </c>
      <c r="H1262" s="97" t="str">
        <f ca="1">IF(B1262="","",OFFSET(List1!S$11,tisk!A1261,0))</f>
        <v/>
      </c>
      <c r="I1262" s="95" t="str">
        <f ca="1">IF(B1262="","",OFFSET(List1!T$11,tisk!A1261,0))</f>
        <v/>
      </c>
      <c r="J1262" s="95" t="str">
        <f ca="1">IF(B1262="","",OFFSET(List1!U$11,tisk!A1261,0))</f>
        <v/>
      </c>
      <c r="K1262" s="95" t="str">
        <f ca="1">IF(B1262="","",OFFSET(List1!V$11,tisk!A1261,0))</f>
        <v/>
      </c>
      <c r="L1262" s="95" t="str">
        <f ca="1">IF(B1262="","",OFFSET(List1!W$11,tisk!A1261,0))</f>
        <v/>
      </c>
      <c r="M1262" s="94" t="str">
        <f ca="1">IF(B1262="","",OFFSET(List1!X$11,tisk!A1261,0))</f>
        <v/>
      </c>
    </row>
    <row r="1263" spans="1:13" s="2" customFormat="1" ht="75" customHeight="1" x14ac:dyDescent="0.25">
      <c r="A1263" s="59"/>
      <c r="B1263" s="95"/>
      <c r="C1263" s="3" t="str">
        <f ca="1">IF(B1262="","",CONCATENATE("Okres ",OFFSET(List1!G$11,tisk!A1261,0),"
","Právní forma","
",OFFSET(List1!H$11,tisk!A1261,0),"
","IČO ",OFFSET(List1!I$11,tisk!A1261,0),"
 ","B.Ú. ",OFFSET(List1!J$11,tisk!A1261,0)))</f>
        <v/>
      </c>
      <c r="D1263" s="5" t="str">
        <f ca="1">IF(B1262="","",OFFSET(List1!M$11,tisk!A1261,0))</f>
        <v/>
      </c>
      <c r="E1263" s="96"/>
      <c r="F1263" s="86"/>
      <c r="G1263" s="94"/>
      <c r="H1263" s="97"/>
      <c r="I1263" s="95"/>
      <c r="J1263" s="95"/>
      <c r="K1263" s="95"/>
      <c r="L1263" s="95"/>
      <c r="M1263" s="94"/>
    </row>
    <row r="1264" spans="1:13" s="2" customFormat="1" ht="30" customHeight="1" x14ac:dyDescent="0.25">
      <c r="A1264" s="59">
        <f>ROW()/3-1</f>
        <v>420.33333333333331</v>
      </c>
      <c r="B1264" s="95"/>
      <c r="C1264" s="3" t="str">
        <f ca="1">IF(B1262="","",CONCATENATE("Zástupce","
",OFFSET(List1!K$11,tisk!A1261,0)))</f>
        <v/>
      </c>
      <c r="D1264" s="5" t="str">
        <f ca="1">IF(B1262="","",CONCATENATE("Dotace bude použita na:",OFFSET(List1!N$11,tisk!A1261,0)))</f>
        <v/>
      </c>
      <c r="E1264" s="96"/>
      <c r="F1264" s="88" t="str">
        <f ca="1">IF(B1262="","",OFFSET(List1!Q$11,tisk!A1261,0))</f>
        <v/>
      </c>
      <c r="G1264" s="94"/>
      <c r="H1264" s="97"/>
      <c r="I1264" s="95"/>
      <c r="J1264" s="95"/>
      <c r="K1264" s="95"/>
      <c r="L1264" s="95"/>
      <c r="M1264" s="94"/>
    </row>
    <row r="1265" spans="1:13" s="2" customFormat="1" ht="75" customHeight="1" x14ac:dyDescent="0.25">
      <c r="A1265" s="59"/>
      <c r="B1265" s="95" t="str">
        <f ca="1">IF(OFFSET(List1!B$11,tisk!A1264,0)&gt;0,OFFSET(List1!B$11,tisk!A1264,0),"")</f>
        <v/>
      </c>
      <c r="C1265" s="3" t="str">
        <f ca="1">IF(B1265="","",CONCATENATE(OFFSET(List1!C$11,tisk!A1264,0),"
",OFFSET(List1!D$11,tisk!A1264,0),"
",OFFSET(List1!E$11,tisk!A1264,0),"
",OFFSET(List1!F$11,tisk!A1264,0)))</f>
        <v/>
      </c>
      <c r="D1265" s="87" t="str">
        <f ca="1">IF(B1265="","",OFFSET(List1!L$11,tisk!A1264,0))</f>
        <v/>
      </c>
      <c r="E1265" s="96" t="str">
        <f ca="1">IF(B1265="","",OFFSET(List1!O$11,tisk!A1264,0))</f>
        <v/>
      </c>
      <c r="F1265" s="88" t="str">
        <f ca="1">IF(B1265="","",OFFSET(List1!P$11,tisk!A1264,0))</f>
        <v/>
      </c>
      <c r="G1265" s="94" t="str">
        <f ca="1">IF(B1265="","",OFFSET(List1!R$11,tisk!A1264,0))</f>
        <v/>
      </c>
      <c r="H1265" s="97" t="str">
        <f ca="1">IF(B1265="","",OFFSET(List1!S$11,tisk!A1264,0))</f>
        <v/>
      </c>
      <c r="I1265" s="95" t="str">
        <f ca="1">IF(B1265="","",OFFSET(List1!T$11,tisk!A1264,0))</f>
        <v/>
      </c>
      <c r="J1265" s="95" t="str">
        <f ca="1">IF(B1265="","",OFFSET(List1!U$11,tisk!A1264,0))</f>
        <v/>
      </c>
      <c r="K1265" s="95" t="str">
        <f ca="1">IF(B1265="","",OFFSET(List1!V$11,tisk!A1264,0))</f>
        <v/>
      </c>
      <c r="L1265" s="95" t="str">
        <f ca="1">IF(B1265="","",OFFSET(List1!W$11,tisk!A1264,0))</f>
        <v/>
      </c>
      <c r="M1265" s="94" t="str">
        <f ca="1">IF(B1265="","",OFFSET(List1!X$11,tisk!A1264,0))</f>
        <v/>
      </c>
    </row>
    <row r="1266" spans="1:13" s="2" customFormat="1" ht="75" customHeight="1" x14ac:dyDescent="0.25">
      <c r="A1266" s="59"/>
      <c r="B1266" s="95"/>
      <c r="C1266" s="3" t="str">
        <f ca="1">IF(B1265="","",CONCATENATE("Okres ",OFFSET(List1!G$11,tisk!A1264,0),"
","Právní forma","
",OFFSET(List1!H$11,tisk!A1264,0),"
","IČO ",OFFSET(List1!I$11,tisk!A1264,0),"
 ","B.Ú. ",OFFSET(List1!J$11,tisk!A1264,0)))</f>
        <v/>
      </c>
      <c r="D1266" s="5" t="str">
        <f ca="1">IF(B1265="","",OFFSET(List1!M$11,tisk!A1264,0))</f>
        <v/>
      </c>
      <c r="E1266" s="96"/>
      <c r="F1266" s="86"/>
      <c r="G1266" s="94"/>
      <c r="H1266" s="97"/>
      <c r="I1266" s="95"/>
      <c r="J1266" s="95"/>
      <c r="K1266" s="95"/>
      <c r="L1266" s="95"/>
      <c r="M1266" s="94"/>
    </row>
    <row r="1267" spans="1:13" s="2" customFormat="1" ht="30" customHeight="1" x14ac:dyDescent="0.25">
      <c r="A1267" s="59">
        <f>ROW()/3-1</f>
        <v>421.33333333333331</v>
      </c>
      <c r="B1267" s="95"/>
      <c r="C1267" s="3" t="str">
        <f ca="1">IF(B1265="","",CONCATENATE("Zástupce","
",OFFSET(List1!K$11,tisk!A1264,0)))</f>
        <v/>
      </c>
      <c r="D1267" s="5" t="str">
        <f ca="1">IF(B1265="","",CONCATENATE("Dotace bude použita na:",OFFSET(List1!N$11,tisk!A1264,0)))</f>
        <v/>
      </c>
      <c r="E1267" s="96"/>
      <c r="F1267" s="88" t="str">
        <f ca="1">IF(B1265="","",OFFSET(List1!Q$11,tisk!A1264,0))</f>
        <v/>
      </c>
      <c r="G1267" s="94"/>
      <c r="H1267" s="97"/>
      <c r="I1267" s="95"/>
      <c r="J1267" s="95"/>
      <c r="K1267" s="95"/>
      <c r="L1267" s="95"/>
      <c r="M1267" s="94"/>
    </row>
    <row r="1268" spans="1:13" s="2" customFormat="1" ht="75" customHeight="1" x14ac:dyDescent="0.25">
      <c r="A1268" s="59"/>
      <c r="B1268" s="95" t="str">
        <f ca="1">IF(OFFSET(List1!B$11,tisk!A1267,0)&gt;0,OFFSET(List1!B$11,tisk!A1267,0),"")</f>
        <v/>
      </c>
      <c r="C1268" s="3" t="str">
        <f ca="1">IF(B1268="","",CONCATENATE(OFFSET(List1!C$11,tisk!A1267,0),"
",OFFSET(List1!D$11,tisk!A1267,0),"
",OFFSET(List1!E$11,tisk!A1267,0),"
",OFFSET(List1!F$11,tisk!A1267,0)))</f>
        <v/>
      </c>
      <c r="D1268" s="87" t="str">
        <f ca="1">IF(B1268="","",OFFSET(List1!L$11,tisk!A1267,0))</f>
        <v/>
      </c>
      <c r="E1268" s="96" t="str">
        <f ca="1">IF(B1268="","",OFFSET(List1!O$11,tisk!A1267,0))</f>
        <v/>
      </c>
      <c r="F1268" s="88" t="str">
        <f ca="1">IF(B1268="","",OFFSET(List1!P$11,tisk!A1267,0))</f>
        <v/>
      </c>
      <c r="G1268" s="94" t="str">
        <f ca="1">IF(B1268="","",OFFSET(List1!R$11,tisk!A1267,0))</f>
        <v/>
      </c>
      <c r="H1268" s="97" t="str">
        <f ca="1">IF(B1268="","",OFFSET(List1!S$11,tisk!A1267,0))</f>
        <v/>
      </c>
      <c r="I1268" s="95" t="str">
        <f ca="1">IF(B1268="","",OFFSET(List1!T$11,tisk!A1267,0))</f>
        <v/>
      </c>
      <c r="J1268" s="95" t="str">
        <f ca="1">IF(B1268="","",OFFSET(List1!U$11,tisk!A1267,0))</f>
        <v/>
      </c>
      <c r="K1268" s="95" t="str">
        <f ca="1">IF(B1268="","",OFFSET(List1!V$11,tisk!A1267,0))</f>
        <v/>
      </c>
      <c r="L1268" s="95" t="str">
        <f ca="1">IF(B1268="","",OFFSET(List1!W$11,tisk!A1267,0))</f>
        <v/>
      </c>
      <c r="M1268" s="94" t="str">
        <f ca="1">IF(B1268="","",OFFSET(List1!X$11,tisk!A1267,0))</f>
        <v/>
      </c>
    </row>
    <row r="1269" spans="1:13" s="2" customFormat="1" ht="75" customHeight="1" x14ac:dyDescent="0.25">
      <c r="A1269" s="59"/>
      <c r="B1269" s="95"/>
      <c r="C1269" s="3" t="str">
        <f ca="1">IF(B1268="","",CONCATENATE("Okres ",OFFSET(List1!G$11,tisk!A1267,0),"
","Právní forma","
",OFFSET(List1!H$11,tisk!A1267,0),"
","IČO ",OFFSET(List1!I$11,tisk!A1267,0),"
 ","B.Ú. ",OFFSET(List1!J$11,tisk!A1267,0)))</f>
        <v/>
      </c>
      <c r="D1269" s="5" t="str">
        <f ca="1">IF(B1268="","",OFFSET(List1!M$11,tisk!A1267,0))</f>
        <v/>
      </c>
      <c r="E1269" s="96"/>
      <c r="F1269" s="86"/>
      <c r="G1269" s="94"/>
      <c r="H1269" s="97"/>
      <c r="I1269" s="95"/>
      <c r="J1269" s="95"/>
      <c r="K1269" s="95"/>
      <c r="L1269" s="95"/>
      <c r="M1269" s="94"/>
    </row>
    <row r="1270" spans="1:13" s="2" customFormat="1" ht="30" customHeight="1" x14ac:dyDescent="0.25">
      <c r="A1270" s="59">
        <f>ROW()/3-1</f>
        <v>422.33333333333331</v>
      </c>
      <c r="B1270" s="95"/>
      <c r="C1270" s="3" t="str">
        <f ca="1">IF(B1268="","",CONCATENATE("Zástupce","
",OFFSET(List1!K$11,tisk!A1267,0)))</f>
        <v/>
      </c>
      <c r="D1270" s="5" t="str">
        <f ca="1">IF(B1268="","",CONCATENATE("Dotace bude použita na:",OFFSET(List1!N$11,tisk!A1267,0)))</f>
        <v/>
      </c>
      <c r="E1270" s="96"/>
      <c r="F1270" s="88" t="str">
        <f ca="1">IF(B1268="","",OFFSET(List1!Q$11,tisk!A1267,0))</f>
        <v/>
      </c>
      <c r="G1270" s="94"/>
      <c r="H1270" s="97"/>
      <c r="I1270" s="95"/>
      <c r="J1270" s="95"/>
      <c r="K1270" s="95"/>
      <c r="L1270" s="95"/>
      <c r="M1270" s="94"/>
    </row>
    <row r="1271" spans="1:13" s="2" customFormat="1" ht="75" customHeight="1" x14ac:dyDescent="0.25">
      <c r="A1271" s="59"/>
      <c r="B1271" s="95" t="str">
        <f ca="1">IF(OFFSET(List1!B$11,tisk!A1270,0)&gt;0,OFFSET(List1!B$11,tisk!A1270,0),"")</f>
        <v/>
      </c>
      <c r="C1271" s="3" t="str">
        <f ca="1">IF(B1271="","",CONCATENATE(OFFSET(List1!C$11,tisk!A1270,0),"
",OFFSET(List1!D$11,tisk!A1270,0),"
",OFFSET(List1!E$11,tisk!A1270,0),"
",OFFSET(List1!F$11,tisk!A1270,0)))</f>
        <v/>
      </c>
      <c r="D1271" s="87" t="str">
        <f ca="1">IF(B1271="","",OFFSET(List1!L$11,tisk!A1270,0))</f>
        <v/>
      </c>
      <c r="E1271" s="96" t="str">
        <f ca="1">IF(B1271="","",OFFSET(List1!O$11,tisk!A1270,0))</f>
        <v/>
      </c>
      <c r="F1271" s="88" t="str">
        <f ca="1">IF(B1271="","",OFFSET(List1!P$11,tisk!A1270,0))</f>
        <v/>
      </c>
      <c r="G1271" s="94" t="str">
        <f ca="1">IF(B1271="","",OFFSET(List1!R$11,tisk!A1270,0))</f>
        <v/>
      </c>
      <c r="H1271" s="97" t="str">
        <f ca="1">IF(B1271="","",OFFSET(List1!S$11,tisk!A1270,0))</f>
        <v/>
      </c>
      <c r="I1271" s="95" t="str">
        <f ca="1">IF(B1271="","",OFFSET(List1!T$11,tisk!A1270,0))</f>
        <v/>
      </c>
      <c r="J1271" s="95" t="str">
        <f ca="1">IF(B1271="","",OFFSET(List1!U$11,tisk!A1270,0))</f>
        <v/>
      </c>
      <c r="K1271" s="95" t="str">
        <f ca="1">IF(B1271="","",OFFSET(List1!V$11,tisk!A1270,0))</f>
        <v/>
      </c>
      <c r="L1271" s="95" t="str">
        <f ca="1">IF(B1271="","",OFFSET(List1!W$11,tisk!A1270,0))</f>
        <v/>
      </c>
      <c r="M1271" s="94" t="str">
        <f ca="1">IF(B1271="","",OFFSET(List1!X$11,tisk!A1270,0))</f>
        <v/>
      </c>
    </row>
    <row r="1272" spans="1:13" s="2" customFormat="1" ht="75" customHeight="1" x14ac:dyDescent="0.25">
      <c r="A1272" s="59"/>
      <c r="B1272" s="95"/>
      <c r="C1272" s="3" t="str">
        <f ca="1">IF(B1271="","",CONCATENATE("Okres ",OFFSET(List1!G$11,tisk!A1270,0),"
","Právní forma","
",OFFSET(List1!H$11,tisk!A1270,0),"
","IČO ",OFFSET(List1!I$11,tisk!A1270,0),"
 ","B.Ú. ",OFFSET(List1!J$11,tisk!A1270,0)))</f>
        <v/>
      </c>
      <c r="D1272" s="5" t="str">
        <f ca="1">IF(B1271="","",OFFSET(List1!M$11,tisk!A1270,0))</f>
        <v/>
      </c>
      <c r="E1272" s="96"/>
      <c r="F1272" s="86"/>
      <c r="G1272" s="94"/>
      <c r="H1272" s="97"/>
      <c r="I1272" s="95"/>
      <c r="J1272" s="95"/>
      <c r="K1272" s="95"/>
      <c r="L1272" s="95"/>
      <c r="M1272" s="94"/>
    </row>
    <row r="1273" spans="1:13" s="2" customFormat="1" ht="30" customHeight="1" x14ac:dyDescent="0.25">
      <c r="A1273" s="59">
        <f>ROW()/3-1</f>
        <v>423.33333333333331</v>
      </c>
      <c r="B1273" s="95"/>
      <c r="C1273" s="3" t="str">
        <f ca="1">IF(B1271="","",CONCATENATE("Zástupce","
",OFFSET(List1!K$11,tisk!A1270,0)))</f>
        <v/>
      </c>
      <c r="D1273" s="5" t="str">
        <f ca="1">IF(B1271="","",CONCATENATE("Dotace bude použita na:",OFFSET(List1!N$11,tisk!A1270,0)))</f>
        <v/>
      </c>
      <c r="E1273" s="96"/>
      <c r="F1273" s="88" t="str">
        <f ca="1">IF(B1271="","",OFFSET(List1!Q$11,tisk!A1270,0))</f>
        <v/>
      </c>
      <c r="G1273" s="94"/>
      <c r="H1273" s="97"/>
      <c r="I1273" s="95"/>
      <c r="J1273" s="95"/>
      <c r="K1273" s="95"/>
      <c r="L1273" s="95"/>
      <c r="M1273" s="94"/>
    </row>
    <row r="1274" spans="1:13" s="2" customFormat="1" ht="75" customHeight="1" x14ac:dyDescent="0.25">
      <c r="A1274" s="59"/>
      <c r="B1274" s="95" t="str">
        <f ca="1">IF(OFFSET(List1!B$11,tisk!A1273,0)&gt;0,OFFSET(List1!B$11,tisk!A1273,0),"")</f>
        <v/>
      </c>
      <c r="C1274" s="3" t="str">
        <f ca="1">IF(B1274="","",CONCATENATE(OFFSET(List1!C$11,tisk!A1273,0),"
",OFFSET(List1!D$11,tisk!A1273,0),"
",OFFSET(List1!E$11,tisk!A1273,0),"
",OFFSET(List1!F$11,tisk!A1273,0)))</f>
        <v/>
      </c>
      <c r="D1274" s="87" t="str">
        <f ca="1">IF(B1274="","",OFFSET(List1!L$11,tisk!A1273,0))</f>
        <v/>
      </c>
      <c r="E1274" s="96" t="str">
        <f ca="1">IF(B1274="","",OFFSET(List1!O$11,tisk!A1273,0))</f>
        <v/>
      </c>
      <c r="F1274" s="88" t="str">
        <f ca="1">IF(B1274="","",OFFSET(List1!P$11,tisk!A1273,0))</f>
        <v/>
      </c>
      <c r="G1274" s="94" t="str">
        <f ca="1">IF(B1274="","",OFFSET(List1!R$11,tisk!A1273,0))</f>
        <v/>
      </c>
      <c r="H1274" s="97" t="str">
        <f ca="1">IF(B1274="","",OFFSET(List1!S$11,tisk!A1273,0))</f>
        <v/>
      </c>
      <c r="I1274" s="95" t="str">
        <f ca="1">IF(B1274="","",OFFSET(List1!T$11,tisk!A1273,0))</f>
        <v/>
      </c>
      <c r="J1274" s="95" t="str">
        <f ca="1">IF(B1274="","",OFFSET(List1!U$11,tisk!A1273,0))</f>
        <v/>
      </c>
      <c r="K1274" s="95" t="str">
        <f ca="1">IF(B1274="","",OFFSET(List1!V$11,tisk!A1273,0))</f>
        <v/>
      </c>
      <c r="L1274" s="95" t="str">
        <f ca="1">IF(B1274="","",OFFSET(List1!W$11,tisk!A1273,0))</f>
        <v/>
      </c>
      <c r="M1274" s="94" t="str">
        <f ca="1">IF(B1274="","",OFFSET(List1!X$11,tisk!A1273,0))</f>
        <v/>
      </c>
    </row>
    <row r="1275" spans="1:13" s="2" customFormat="1" ht="75" customHeight="1" x14ac:dyDescent="0.25">
      <c r="A1275" s="59"/>
      <c r="B1275" s="95"/>
      <c r="C1275" s="3" t="str">
        <f ca="1">IF(B1274="","",CONCATENATE("Okres ",OFFSET(List1!G$11,tisk!A1273,0),"
","Právní forma","
",OFFSET(List1!H$11,tisk!A1273,0),"
","IČO ",OFFSET(List1!I$11,tisk!A1273,0),"
 ","B.Ú. ",OFFSET(List1!J$11,tisk!A1273,0)))</f>
        <v/>
      </c>
      <c r="D1275" s="5" t="str">
        <f ca="1">IF(B1274="","",OFFSET(List1!M$11,tisk!A1273,0))</f>
        <v/>
      </c>
      <c r="E1275" s="96"/>
      <c r="F1275" s="86"/>
      <c r="G1275" s="94"/>
      <c r="H1275" s="97"/>
      <c r="I1275" s="95"/>
      <c r="J1275" s="95"/>
      <c r="K1275" s="95"/>
      <c r="L1275" s="95"/>
      <c r="M1275" s="94"/>
    </row>
    <row r="1276" spans="1:13" s="2" customFormat="1" ht="30" customHeight="1" x14ac:dyDescent="0.25">
      <c r="A1276" s="59">
        <f>ROW()/3-1</f>
        <v>424.33333333333331</v>
      </c>
      <c r="B1276" s="95"/>
      <c r="C1276" s="3" t="str">
        <f ca="1">IF(B1274="","",CONCATENATE("Zástupce","
",OFFSET(List1!K$11,tisk!A1273,0)))</f>
        <v/>
      </c>
      <c r="D1276" s="5" t="str">
        <f ca="1">IF(B1274="","",CONCATENATE("Dotace bude použita na:",OFFSET(List1!N$11,tisk!A1273,0)))</f>
        <v/>
      </c>
      <c r="E1276" s="96"/>
      <c r="F1276" s="88" t="str">
        <f ca="1">IF(B1274="","",OFFSET(List1!Q$11,tisk!A1273,0))</f>
        <v/>
      </c>
      <c r="G1276" s="94"/>
      <c r="H1276" s="97"/>
      <c r="I1276" s="95"/>
      <c r="J1276" s="95"/>
      <c r="K1276" s="95"/>
      <c r="L1276" s="95"/>
      <c r="M1276" s="94"/>
    </row>
    <row r="1277" spans="1:13" s="2" customFormat="1" ht="75" customHeight="1" x14ac:dyDescent="0.25">
      <c r="A1277" s="59"/>
      <c r="B1277" s="95" t="str">
        <f ca="1">IF(OFFSET(List1!B$11,tisk!A1276,0)&gt;0,OFFSET(List1!B$11,tisk!A1276,0),"")</f>
        <v/>
      </c>
      <c r="C1277" s="3" t="str">
        <f ca="1">IF(B1277="","",CONCATENATE(OFFSET(List1!C$11,tisk!A1276,0),"
",OFFSET(List1!D$11,tisk!A1276,0),"
",OFFSET(List1!E$11,tisk!A1276,0),"
",OFFSET(List1!F$11,tisk!A1276,0)))</f>
        <v/>
      </c>
      <c r="D1277" s="87" t="str">
        <f ca="1">IF(B1277="","",OFFSET(List1!L$11,tisk!A1276,0))</f>
        <v/>
      </c>
      <c r="E1277" s="96" t="str">
        <f ca="1">IF(B1277="","",OFFSET(List1!O$11,tisk!A1276,0))</f>
        <v/>
      </c>
      <c r="F1277" s="88" t="str">
        <f ca="1">IF(B1277="","",OFFSET(List1!P$11,tisk!A1276,0))</f>
        <v/>
      </c>
      <c r="G1277" s="94" t="str">
        <f ca="1">IF(B1277="","",OFFSET(List1!R$11,tisk!A1276,0))</f>
        <v/>
      </c>
      <c r="H1277" s="97" t="str">
        <f ca="1">IF(B1277="","",OFFSET(List1!S$11,tisk!A1276,0))</f>
        <v/>
      </c>
      <c r="I1277" s="95" t="str">
        <f ca="1">IF(B1277="","",OFFSET(List1!T$11,tisk!A1276,0))</f>
        <v/>
      </c>
      <c r="J1277" s="95" t="str">
        <f ca="1">IF(B1277="","",OFFSET(List1!U$11,tisk!A1276,0))</f>
        <v/>
      </c>
      <c r="K1277" s="95" t="str">
        <f ca="1">IF(B1277="","",OFFSET(List1!V$11,tisk!A1276,0))</f>
        <v/>
      </c>
      <c r="L1277" s="95" t="str">
        <f ca="1">IF(B1277="","",OFFSET(List1!W$11,tisk!A1276,0))</f>
        <v/>
      </c>
      <c r="M1277" s="94" t="str">
        <f ca="1">IF(B1277="","",OFFSET(List1!X$11,tisk!A1276,0))</f>
        <v/>
      </c>
    </row>
    <row r="1278" spans="1:13" s="2" customFormat="1" ht="75" customHeight="1" x14ac:dyDescent="0.25">
      <c r="A1278" s="59"/>
      <c r="B1278" s="95"/>
      <c r="C1278" s="3" t="str">
        <f ca="1">IF(B1277="","",CONCATENATE("Okres ",OFFSET(List1!G$11,tisk!A1276,0),"
","Právní forma","
",OFFSET(List1!H$11,tisk!A1276,0),"
","IČO ",OFFSET(List1!I$11,tisk!A1276,0),"
 ","B.Ú. ",OFFSET(List1!J$11,tisk!A1276,0)))</f>
        <v/>
      </c>
      <c r="D1278" s="5" t="str">
        <f ca="1">IF(B1277="","",OFFSET(List1!M$11,tisk!A1276,0))</f>
        <v/>
      </c>
      <c r="E1278" s="96"/>
      <c r="F1278" s="86"/>
      <c r="G1278" s="94"/>
      <c r="H1278" s="97"/>
      <c r="I1278" s="95"/>
      <c r="J1278" s="95"/>
      <c r="K1278" s="95"/>
      <c r="L1278" s="95"/>
      <c r="M1278" s="94"/>
    </row>
    <row r="1279" spans="1:13" s="2" customFormat="1" ht="30" customHeight="1" x14ac:dyDescent="0.25">
      <c r="A1279" s="59">
        <f>ROW()/3-1</f>
        <v>425.33333333333331</v>
      </c>
      <c r="B1279" s="95"/>
      <c r="C1279" s="3" t="str">
        <f ca="1">IF(B1277="","",CONCATENATE("Zástupce","
",OFFSET(List1!K$11,tisk!A1276,0)))</f>
        <v/>
      </c>
      <c r="D1279" s="5" t="str">
        <f ca="1">IF(B1277="","",CONCATENATE("Dotace bude použita na:",OFFSET(List1!N$11,tisk!A1276,0)))</f>
        <v/>
      </c>
      <c r="E1279" s="96"/>
      <c r="F1279" s="88" t="str">
        <f ca="1">IF(B1277="","",OFFSET(List1!Q$11,tisk!A1276,0))</f>
        <v/>
      </c>
      <c r="G1279" s="94"/>
      <c r="H1279" s="97"/>
      <c r="I1279" s="95"/>
      <c r="J1279" s="95"/>
      <c r="K1279" s="95"/>
      <c r="L1279" s="95"/>
      <c r="M1279" s="94"/>
    </row>
    <row r="1280" spans="1:13" s="2" customFormat="1" ht="75" customHeight="1" x14ac:dyDescent="0.25">
      <c r="A1280" s="59"/>
      <c r="B1280" s="95" t="str">
        <f ca="1">IF(OFFSET(List1!B$11,tisk!A1279,0)&gt;0,OFFSET(List1!B$11,tisk!A1279,0),"")</f>
        <v/>
      </c>
      <c r="C1280" s="3" t="str">
        <f ca="1">IF(B1280="","",CONCATENATE(OFFSET(List1!C$11,tisk!A1279,0),"
",OFFSET(List1!D$11,tisk!A1279,0),"
",OFFSET(List1!E$11,tisk!A1279,0),"
",OFFSET(List1!F$11,tisk!A1279,0)))</f>
        <v/>
      </c>
      <c r="D1280" s="87" t="str">
        <f ca="1">IF(B1280="","",OFFSET(List1!L$11,tisk!A1279,0))</f>
        <v/>
      </c>
      <c r="E1280" s="96" t="str">
        <f ca="1">IF(B1280="","",OFFSET(List1!O$11,tisk!A1279,0))</f>
        <v/>
      </c>
      <c r="F1280" s="88" t="str">
        <f ca="1">IF(B1280="","",OFFSET(List1!P$11,tisk!A1279,0))</f>
        <v/>
      </c>
      <c r="G1280" s="94" t="str">
        <f ca="1">IF(B1280="","",OFFSET(List1!R$11,tisk!A1279,0))</f>
        <v/>
      </c>
      <c r="H1280" s="97" t="str">
        <f ca="1">IF(B1280="","",OFFSET(List1!S$11,tisk!A1279,0))</f>
        <v/>
      </c>
      <c r="I1280" s="95" t="str">
        <f ca="1">IF(B1280="","",OFFSET(List1!T$11,tisk!A1279,0))</f>
        <v/>
      </c>
      <c r="J1280" s="95" t="str">
        <f ca="1">IF(B1280="","",OFFSET(List1!U$11,tisk!A1279,0))</f>
        <v/>
      </c>
      <c r="K1280" s="95" t="str">
        <f ca="1">IF(B1280="","",OFFSET(List1!V$11,tisk!A1279,0))</f>
        <v/>
      </c>
      <c r="L1280" s="95" t="str">
        <f ca="1">IF(B1280="","",OFFSET(List1!W$11,tisk!A1279,0))</f>
        <v/>
      </c>
      <c r="M1280" s="94" t="str">
        <f ca="1">IF(B1280="","",OFFSET(List1!X$11,tisk!A1279,0))</f>
        <v/>
      </c>
    </row>
    <row r="1281" spans="1:13" s="2" customFormat="1" ht="75" customHeight="1" x14ac:dyDescent="0.25">
      <c r="A1281" s="59"/>
      <c r="B1281" s="95"/>
      <c r="C1281" s="3" t="str">
        <f ca="1">IF(B1280="","",CONCATENATE("Okres ",OFFSET(List1!G$11,tisk!A1279,0),"
","Právní forma","
",OFFSET(List1!H$11,tisk!A1279,0),"
","IČO ",OFFSET(List1!I$11,tisk!A1279,0),"
 ","B.Ú. ",OFFSET(List1!J$11,tisk!A1279,0)))</f>
        <v/>
      </c>
      <c r="D1281" s="5" t="str">
        <f ca="1">IF(B1280="","",OFFSET(List1!M$11,tisk!A1279,0))</f>
        <v/>
      </c>
      <c r="E1281" s="96"/>
      <c r="F1281" s="86"/>
      <c r="G1281" s="94"/>
      <c r="H1281" s="97"/>
      <c r="I1281" s="95"/>
      <c r="J1281" s="95"/>
      <c r="K1281" s="95"/>
      <c r="L1281" s="95"/>
      <c r="M1281" s="94"/>
    </row>
    <row r="1282" spans="1:13" s="2" customFormat="1" ht="30" customHeight="1" x14ac:dyDescent="0.25">
      <c r="A1282" s="59">
        <f>ROW()/3-1</f>
        <v>426.33333333333331</v>
      </c>
      <c r="B1282" s="95"/>
      <c r="C1282" s="3" t="str">
        <f ca="1">IF(B1280="","",CONCATENATE("Zástupce","
",OFFSET(List1!K$11,tisk!A1279,0)))</f>
        <v/>
      </c>
      <c r="D1282" s="5" t="str">
        <f ca="1">IF(B1280="","",CONCATENATE("Dotace bude použita na:",OFFSET(List1!N$11,tisk!A1279,0)))</f>
        <v/>
      </c>
      <c r="E1282" s="96"/>
      <c r="F1282" s="88" t="str">
        <f ca="1">IF(B1280="","",OFFSET(List1!Q$11,tisk!A1279,0))</f>
        <v/>
      </c>
      <c r="G1282" s="94"/>
      <c r="H1282" s="97"/>
      <c r="I1282" s="95"/>
      <c r="J1282" s="95"/>
      <c r="K1282" s="95"/>
      <c r="L1282" s="95"/>
      <c r="M1282" s="94"/>
    </row>
    <row r="1283" spans="1:13" s="2" customFormat="1" ht="75" customHeight="1" x14ac:dyDescent="0.25">
      <c r="A1283" s="59"/>
      <c r="B1283" s="95" t="str">
        <f ca="1">IF(OFFSET(List1!B$11,tisk!A1282,0)&gt;0,OFFSET(List1!B$11,tisk!A1282,0),"")</f>
        <v/>
      </c>
      <c r="C1283" s="3" t="str">
        <f ca="1">IF(B1283="","",CONCATENATE(OFFSET(List1!C$11,tisk!A1282,0),"
",OFFSET(List1!D$11,tisk!A1282,0),"
",OFFSET(List1!E$11,tisk!A1282,0),"
",OFFSET(List1!F$11,tisk!A1282,0)))</f>
        <v/>
      </c>
      <c r="D1283" s="87" t="str">
        <f ca="1">IF(B1283="","",OFFSET(List1!L$11,tisk!A1282,0))</f>
        <v/>
      </c>
      <c r="E1283" s="96" t="str">
        <f ca="1">IF(B1283="","",OFFSET(List1!O$11,tisk!A1282,0))</f>
        <v/>
      </c>
      <c r="F1283" s="88" t="str">
        <f ca="1">IF(B1283="","",OFFSET(List1!P$11,tisk!A1282,0))</f>
        <v/>
      </c>
      <c r="G1283" s="94" t="str">
        <f ca="1">IF(B1283="","",OFFSET(List1!R$11,tisk!A1282,0))</f>
        <v/>
      </c>
      <c r="H1283" s="97" t="str">
        <f ca="1">IF(B1283="","",OFFSET(List1!S$11,tisk!A1282,0))</f>
        <v/>
      </c>
      <c r="I1283" s="95" t="str">
        <f ca="1">IF(B1283="","",OFFSET(List1!T$11,tisk!A1282,0))</f>
        <v/>
      </c>
      <c r="J1283" s="95" t="str">
        <f ca="1">IF(B1283="","",OFFSET(List1!U$11,tisk!A1282,0))</f>
        <v/>
      </c>
      <c r="K1283" s="95" t="str">
        <f ca="1">IF(B1283="","",OFFSET(List1!V$11,tisk!A1282,0))</f>
        <v/>
      </c>
      <c r="L1283" s="95" t="str">
        <f ca="1">IF(B1283="","",OFFSET(List1!W$11,tisk!A1282,0))</f>
        <v/>
      </c>
      <c r="M1283" s="94" t="str">
        <f ca="1">IF(B1283="","",OFFSET(List1!X$11,tisk!A1282,0))</f>
        <v/>
      </c>
    </row>
    <row r="1284" spans="1:13" s="2" customFormat="1" ht="75" customHeight="1" x14ac:dyDescent="0.25">
      <c r="A1284" s="59"/>
      <c r="B1284" s="95"/>
      <c r="C1284" s="3" t="str">
        <f ca="1">IF(B1283="","",CONCATENATE("Okres ",OFFSET(List1!G$11,tisk!A1282,0),"
","Právní forma","
",OFFSET(List1!H$11,tisk!A1282,0),"
","IČO ",OFFSET(List1!I$11,tisk!A1282,0),"
 ","B.Ú. ",OFFSET(List1!J$11,tisk!A1282,0)))</f>
        <v/>
      </c>
      <c r="D1284" s="5" t="str">
        <f ca="1">IF(B1283="","",OFFSET(List1!M$11,tisk!A1282,0))</f>
        <v/>
      </c>
      <c r="E1284" s="96"/>
      <c r="F1284" s="86"/>
      <c r="G1284" s="94"/>
      <c r="H1284" s="97"/>
      <c r="I1284" s="95"/>
      <c r="J1284" s="95"/>
      <c r="K1284" s="95"/>
      <c r="L1284" s="95"/>
      <c r="M1284" s="94"/>
    </row>
    <row r="1285" spans="1:13" s="2" customFormat="1" ht="30" customHeight="1" x14ac:dyDescent="0.25">
      <c r="A1285" s="59">
        <f>ROW()/3-1</f>
        <v>427.33333333333331</v>
      </c>
      <c r="B1285" s="95"/>
      <c r="C1285" s="3" t="str">
        <f ca="1">IF(B1283="","",CONCATENATE("Zástupce","
",OFFSET(List1!K$11,tisk!A1282,0)))</f>
        <v/>
      </c>
      <c r="D1285" s="5" t="str">
        <f ca="1">IF(B1283="","",CONCATENATE("Dotace bude použita na:",OFFSET(List1!N$11,tisk!A1282,0)))</f>
        <v/>
      </c>
      <c r="E1285" s="96"/>
      <c r="F1285" s="88" t="str">
        <f ca="1">IF(B1283="","",OFFSET(List1!Q$11,tisk!A1282,0))</f>
        <v/>
      </c>
      <c r="G1285" s="94"/>
      <c r="H1285" s="97"/>
      <c r="I1285" s="95"/>
      <c r="J1285" s="95"/>
      <c r="K1285" s="95"/>
      <c r="L1285" s="95"/>
      <c r="M1285" s="94"/>
    </row>
    <row r="1286" spans="1:13" s="2" customFormat="1" ht="75" customHeight="1" x14ac:dyDescent="0.25">
      <c r="A1286" s="59"/>
      <c r="B1286" s="95" t="str">
        <f ca="1">IF(OFFSET(List1!B$11,tisk!A1285,0)&gt;0,OFFSET(List1!B$11,tisk!A1285,0),"")</f>
        <v/>
      </c>
      <c r="C1286" s="3" t="str">
        <f ca="1">IF(B1286="","",CONCATENATE(OFFSET(List1!C$11,tisk!A1285,0),"
",OFFSET(List1!D$11,tisk!A1285,0),"
",OFFSET(List1!E$11,tisk!A1285,0),"
",OFFSET(List1!F$11,tisk!A1285,0)))</f>
        <v/>
      </c>
      <c r="D1286" s="87" t="str">
        <f ca="1">IF(B1286="","",OFFSET(List1!L$11,tisk!A1285,0))</f>
        <v/>
      </c>
      <c r="E1286" s="96" t="str">
        <f ca="1">IF(B1286="","",OFFSET(List1!O$11,tisk!A1285,0))</f>
        <v/>
      </c>
      <c r="F1286" s="88" t="str">
        <f ca="1">IF(B1286="","",OFFSET(List1!P$11,tisk!A1285,0))</f>
        <v/>
      </c>
      <c r="G1286" s="94" t="str">
        <f ca="1">IF(B1286="","",OFFSET(List1!R$11,tisk!A1285,0))</f>
        <v/>
      </c>
      <c r="H1286" s="97" t="str">
        <f ca="1">IF(B1286="","",OFFSET(List1!S$11,tisk!A1285,0))</f>
        <v/>
      </c>
      <c r="I1286" s="95" t="str">
        <f ca="1">IF(B1286="","",OFFSET(List1!T$11,tisk!A1285,0))</f>
        <v/>
      </c>
      <c r="J1286" s="95" t="str">
        <f ca="1">IF(B1286="","",OFFSET(List1!U$11,tisk!A1285,0))</f>
        <v/>
      </c>
      <c r="K1286" s="95" t="str">
        <f ca="1">IF(B1286="","",OFFSET(List1!V$11,tisk!A1285,0))</f>
        <v/>
      </c>
      <c r="L1286" s="95" t="str">
        <f ca="1">IF(B1286="","",OFFSET(List1!W$11,tisk!A1285,0))</f>
        <v/>
      </c>
      <c r="M1286" s="94" t="str">
        <f ca="1">IF(B1286="","",OFFSET(List1!X$11,tisk!A1285,0))</f>
        <v/>
      </c>
    </row>
    <row r="1287" spans="1:13" s="2" customFormat="1" ht="75" customHeight="1" x14ac:dyDescent="0.25">
      <c r="A1287" s="59"/>
      <c r="B1287" s="95"/>
      <c r="C1287" s="3" t="str">
        <f ca="1">IF(B1286="","",CONCATENATE("Okres ",OFFSET(List1!G$11,tisk!A1285,0),"
","Právní forma","
",OFFSET(List1!H$11,tisk!A1285,0),"
","IČO ",OFFSET(List1!I$11,tisk!A1285,0),"
 ","B.Ú. ",OFFSET(List1!J$11,tisk!A1285,0)))</f>
        <v/>
      </c>
      <c r="D1287" s="5" t="str">
        <f ca="1">IF(B1286="","",OFFSET(List1!M$11,tisk!A1285,0))</f>
        <v/>
      </c>
      <c r="E1287" s="96"/>
      <c r="F1287" s="86"/>
      <c r="G1287" s="94"/>
      <c r="H1287" s="97"/>
      <c r="I1287" s="95"/>
      <c r="J1287" s="95"/>
      <c r="K1287" s="95"/>
      <c r="L1287" s="95"/>
      <c r="M1287" s="94"/>
    </row>
    <row r="1288" spans="1:13" s="2" customFormat="1" ht="30" customHeight="1" x14ac:dyDescent="0.25">
      <c r="A1288" s="59">
        <f>ROW()/3-1</f>
        <v>428.33333333333331</v>
      </c>
      <c r="B1288" s="95"/>
      <c r="C1288" s="3" t="str">
        <f ca="1">IF(B1286="","",CONCATENATE("Zástupce","
",OFFSET(List1!K$11,tisk!A1285,0)))</f>
        <v/>
      </c>
      <c r="D1288" s="5" t="str">
        <f ca="1">IF(B1286="","",CONCATENATE("Dotace bude použita na:",OFFSET(List1!N$11,tisk!A1285,0)))</f>
        <v/>
      </c>
      <c r="E1288" s="96"/>
      <c r="F1288" s="88" t="str">
        <f ca="1">IF(B1286="","",OFFSET(List1!Q$11,tisk!A1285,0))</f>
        <v/>
      </c>
      <c r="G1288" s="94"/>
      <c r="H1288" s="97"/>
      <c r="I1288" s="95"/>
      <c r="J1288" s="95"/>
      <c r="K1288" s="95"/>
      <c r="L1288" s="95"/>
      <c r="M1288" s="94"/>
    </row>
    <row r="1289" spans="1:13" s="2" customFormat="1" ht="75" customHeight="1" x14ac:dyDescent="0.25">
      <c r="A1289" s="59"/>
      <c r="B1289" s="95" t="str">
        <f ca="1">IF(OFFSET(List1!B$11,tisk!A1288,0)&gt;0,OFFSET(List1!B$11,tisk!A1288,0),"")</f>
        <v/>
      </c>
      <c r="C1289" s="3" t="str">
        <f ca="1">IF(B1289="","",CONCATENATE(OFFSET(List1!C$11,tisk!A1288,0),"
",OFFSET(List1!D$11,tisk!A1288,0),"
",OFFSET(List1!E$11,tisk!A1288,0),"
",OFFSET(List1!F$11,tisk!A1288,0)))</f>
        <v/>
      </c>
      <c r="D1289" s="87" t="str">
        <f ca="1">IF(B1289="","",OFFSET(List1!L$11,tisk!A1288,0))</f>
        <v/>
      </c>
      <c r="E1289" s="96" t="str">
        <f ca="1">IF(B1289="","",OFFSET(List1!O$11,tisk!A1288,0))</f>
        <v/>
      </c>
      <c r="F1289" s="88" t="str">
        <f ca="1">IF(B1289="","",OFFSET(List1!P$11,tisk!A1288,0))</f>
        <v/>
      </c>
      <c r="G1289" s="94" t="str">
        <f ca="1">IF(B1289="","",OFFSET(List1!R$11,tisk!A1288,0))</f>
        <v/>
      </c>
      <c r="H1289" s="97" t="str">
        <f ca="1">IF(B1289="","",OFFSET(List1!S$11,tisk!A1288,0))</f>
        <v/>
      </c>
      <c r="I1289" s="95" t="str">
        <f ca="1">IF(B1289="","",OFFSET(List1!T$11,tisk!A1288,0))</f>
        <v/>
      </c>
      <c r="J1289" s="95" t="str">
        <f ca="1">IF(B1289="","",OFFSET(List1!U$11,tisk!A1288,0))</f>
        <v/>
      </c>
      <c r="K1289" s="95" t="str">
        <f ca="1">IF(B1289="","",OFFSET(List1!V$11,tisk!A1288,0))</f>
        <v/>
      </c>
      <c r="L1289" s="95" t="str">
        <f ca="1">IF(B1289="","",OFFSET(List1!W$11,tisk!A1288,0))</f>
        <v/>
      </c>
      <c r="M1289" s="94" t="str">
        <f ca="1">IF(B1289="","",OFFSET(List1!X$11,tisk!A1288,0))</f>
        <v/>
      </c>
    </row>
    <row r="1290" spans="1:13" s="2" customFormat="1" ht="75" customHeight="1" x14ac:dyDescent="0.25">
      <c r="A1290" s="59"/>
      <c r="B1290" s="95"/>
      <c r="C1290" s="3" t="str">
        <f ca="1">IF(B1289="","",CONCATENATE("Okres ",OFFSET(List1!G$11,tisk!A1288,0),"
","Právní forma","
",OFFSET(List1!H$11,tisk!A1288,0),"
","IČO ",OFFSET(List1!I$11,tisk!A1288,0),"
 ","B.Ú. ",OFFSET(List1!J$11,tisk!A1288,0)))</f>
        <v/>
      </c>
      <c r="D1290" s="5" t="str">
        <f ca="1">IF(B1289="","",OFFSET(List1!M$11,tisk!A1288,0))</f>
        <v/>
      </c>
      <c r="E1290" s="96"/>
      <c r="F1290" s="86"/>
      <c r="G1290" s="94"/>
      <c r="H1290" s="97"/>
      <c r="I1290" s="95"/>
      <c r="J1290" s="95"/>
      <c r="K1290" s="95"/>
      <c r="L1290" s="95"/>
      <c r="M1290" s="94"/>
    </row>
    <row r="1291" spans="1:13" s="2" customFormat="1" ht="30" customHeight="1" x14ac:dyDescent="0.25">
      <c r="A1291" s="59">
        <f>ROW()/3-1</f>
        <v>429.33333333333331</v>
      </c>
      <c r="B1291" s="95"/>
      <c r="C1291" s="3" t="str">
        <f ca="1">IF(B1289="","",CONCATENATE("Zástupce","
",OFFSET(List1!K$11,tisk!A1288,0)))</f>
        <v/>
      </c>
      <c r="D1291" s="5" t="str">
        <f ca="1">IF(B1289="","",CONCATENATE("Dotace bude použita na:",OFFSET(List1!N$11,tisk!A1288,0)))</f>
        <v/>
      </c>
      <c r="E1291" s="96"/>
      <c r="F1291" s="88" t="str">
        <f ca="1">IF(B1289="","",OFFSET(List1!Q$11,tisk!A1288,0))</f>
        <v/>
      </c>
      <c r="G1291" s="94"/>
      <c r="H1291" s="97"/>
      <c r="I1291" s="95"/>
      <c r="J1291" s="95"/>
      <c r="K1291" s="95"/>
      <c r="L1291" s="95"/>
      <c r="M1291" s="94"/>
    </row>
    <row r="1292" spans="1:13" s="2" customFormat="1" ht="75" customHeight="1" x14ac:dyDescent="0.25">
      <c r="A1292" s="59"/>
      <c r="B1292" s="95" t="str">
        <f ca="1">IF(OFFSET(List1!B$11,tisk!A1291,0)&gt;0,OFFSET(List1!B$11,tisk!A1291,0),"")</f>
        <v/>
      </c>
      <c r="C1292" s="3" t="str">
        <f ca="1">IF(B1292="","",CONCATENATE(OFFSET(List1!C$11,tisk!A1291,0),"
",OFFSET(List1!D$11,tisk!A1291,0),"
",OFFSET(List1!E$11,tisk!A1291,0),"
",OFFSET(List1!F$11,tisk!A1291,0)))</f>
        <v/>
      </c>
      <c r="D1292" s="87" t="str">
        <f ca="1">IF(B1292="","",OFFSET(List1!L$11,tisk!A1291,0))</f>
        <v/>
      </c>
      <c r="E1292" s="96" t="str">
        <f ca="1">IF(B1292="","",OFFSET(List1!O$11,tisk!A1291,0))</f>
        <v/>
      </c>
      <c r="F1292" s="88" t="str">
        <f ca="1">IF(B1292="","",OFFSET(List1!P$11,tisk!A1291,0))</f>
        <v/>
      </c>
      <c r="G1292" s="94" t="str">
        <f ca="1">IF(B1292="","",OFFSET(List1!R$11,tisk!A1291,0))</f>
        <v/>
      </c>
      <c r="H1292" s="97" t="str">
        <f ca="1">IF(B1292="","",OFFSET(List1!S$11,tisk!A1291,0))</f>
        <v/>
      </c>
      <c r="I1292" s="95" t="str">
        <f ca="1">IF(B1292="","",OFFSET(List1!T$11,tisk!A1291,0))</f>
        <v/>
      </c>
      <c r="J1292" s="95" t="str">
        <f ca="1">IF(B1292="","",OFFSET(List1!U$11,tisk!A1291,0))</f>
        <v/>
      </c>
      <c r="K1292" s="95" t="str">
        <f ca="1">IF(B1292="","",OFFSET(List1!V$11,tisk!A1291,0))</f>
        <v/>
      </c>
      <c r="L1292" s="95" t="str">
        <f ca="1">IF(B1292="","",OFFSET(List1!W$11,tisk!A1291,0))</f>
        <v/>
      </c>
      <c r="M1292" s="94" t="str">
        <f ca="1">IF(B1292="","",OFFSET(List1!X$11,tisk!A1291,0))</f>
        <v/>
      </c>
    </row>
    <row r="1293" spans="1:13" s="2" customFormat="1" ht="75" customHeight="1" x14ac:dyDescent="0.25">
      <c r="A1293" s="59"/>
      <c r="B1293" s="95"/>
      <c r="C1293" s="3" t="str">
        <f ca="1">IF(B1292="","",CONCATENATE("Okres ",OFFSET(List1!G$11,tisk!A1291,0),"
","Právní forma","
",OFFSET(List1!H$11,tisk!A1291,0),"
","IČO ",OFFSET(List1!I$11,tisk!A1291,0),"
 ","B.Ú. ",OFFSET(List1!J$11,tisk!A1291,0)))</f>
        <v/>
      </c>
      <c r="D1293" s="5" t="str">
        <f ca="1">IF(B1292="","",OFFSET(List1!M$11,tisk!A1291,0))</f>
        <v/>
      </c>
      <c r="E1293" s="96"/>
      <c r="F1293" s="86"/>
      <c r="G1293" s="94"/>
      <c r="H1293" s="97"/>
      <c r="I1293" s="95"/>
      <c r="J1293" s="95"/>
      <c r="K1293" s="95"/>
      <c r="L1293" s="95"/>
      <c r="M1293" s="94"/>
    </row>
    <row r="1294" spans="1:13" s="2" customFormat="1" ht="30" customHeight="1" x14ac:dyDescent="0.25">
      <c r="A1294" s="59">
        <f>ROW()/3-1</f>
        <v>430.33333333333331</v>
      </c>
      <c r="B1294" s="95"/>
      <c r="C1294" s="3" t="str">
        <f ca="1">IF(B1292="","",CONCATENATE("Zástupce","
",OFFSET(List1!K$11,tisk!A1291,0)))</f>
        <v/>
      </c>
      <c r="D1294" s="5" t="str">
        <f ca="1">IF(B1292="","",CONCATENATE("Dotace bude použita na:",OFFSET(List1!N$11,tisk!A1291,0)))</f>
        <v/>
      </c>
      <c r="E1294" s="96"/>
      <c r="F1294" s="88" t="str">
        <f ca="1">IF(B1292="","",OFFSET(List1!Q$11,tisk!A1291,0))</f>
        <v/>
      </c>
      <c r="G1294" s="94"/>
      <c r="H1294" s="97"/>
      <c r="I1294" s="95"/>
      <c r="J1294" s="95"/>
      <c r="K1294" s="95"/>
      <c r="L1294" s="95"/>
      <c r="M1294" s="94"/>
    </row>
    <row r="1295" spans="1:13" s="2" customFormat="1" ht="75" customHeight="1" x14ac:dyDescent="0.25">
      <c r="A1295" s="59"/>
      <c r="B1295" s="95" t="str">
        <f ca="1">IF(OFFSET(List1!B$11,tisk!A1294,0)&gt;0,OFFSET(List1!B$11,tisk!A1294,0),"")</f>
        <v/>
      </c>
      <c r="C1295" s="3" t="str">
        <f ca="1">IF(B1295="","",CONCATENATE(OFFSET(List1!C$11,tisk!A1294,0),"
",OFFSET(List1!D$11,tisk!A1294,0),"
",OFFSET(List1!E$11,tisk!A1294,0),"
",OFFSET(List1!F$11,tisk!A1294,0)))</f>
        <v/>
      </c>
      <c r="D1295" s="87" t="str">
        <f ca="1">IF(B1295="","",OFFSET(List1!L$11,tisk!A1294,0))</f>
        <v/>
      </c>
      <c r="E1295" s="96" t="str">
        <f ca="1">IF(B1295="","",OFFSET(List1!O$11,tisk!A1294,0))</f>
        <v/>
      </c>
      <c r="F1295" s="88" t="str">
        <f ca="1">IF(B1295="","",OFFSET(List1!P$11,tisk!A1294,0))</f>
        <v/>
      </c>
      <c r="G1295" s="94" t="str">
        <f ca="1">IF(B1295="","",OFFSET(List1!R$11,tisk!A1294,0))</f>
        <v/>
      </c>
      <c r="H1295" s="97" t="str">
        <f ca="1">IF(B1295="","",OFFSET(List1!S$11,tisk!A1294,0))</f>
        <v/>
      </c>
      <c r="I1295" s="95" t="str">
        <f ca="1">IF(B1295="","",OFFSET(List1!T$11,tisk!A1294,0))</f>
        <v/>
      </c>
      <c r="J1295" s="95" t="str">
        <f ca="1">IF(B1295="","",OFFSET(List1!U$11,tisk!A1294,0))</f>
        <v/>
      </c>
      <c r="K1295" s="95" t="str">
        <f ca="1">IF(B1295="","",OFFSET(List1!V$11,tisk!A1294,0))</f>
        <v/>
      </c>
      <c r="L1295" s="95" t="str">
        <f ca="1">IF(B1295="","",OFFSET(List1!W$11,tisk!A1294,0))</f>
        <v/>
      </c>
      <c r="M1295" s="94" t="str">
        <f ca="1">IF(B1295="","",OFFSET(List1!X$11,tisk!A1294,0))</f>
        <v/>
      </c>
    </row>
    <row r="1296" spans="1:13" s="2" customFormat="1" ht="75" customHeight="1" x14ac:dyDescent="0.25">
      <c r="A1296" s="59"/>
      <c r="B1296" s="95"/>
      <c r="C1296" s="3" t="str">
        <f ca="1">IF(B1295="","",CONCATENATE("Okres ",OFFSET(List1!G$11,tisk!A1294,0),"
","Právní forma","
",OFFSET(List1!H$11,tisk!A1294,0),"
","IČO ",OFFSET(List1!I$11,tisk!A1294,0),"
 ","B.Ú. ",OFFSET(List1!J$11,tisk!A1294,0)))</f>
        <v/>
      </c>
      <c r="D1296" s="5" t="str">
        <f ca="1">IF(B1295="","",OFFSET(List1!M$11,tisk!A1294,0))</f>
        <v/>
      </c>
      <c r="E1296" s="96"/>
      <c r="F1296" s="86"/>
      <c r="G1296" s="94"/>
      <c r="H1296" s="97"/>
      <c r="I1296" s="95"/>
      <c r="J1296" s="95"/>
      <c r="K1296" s="95"/>
      <c r="L1296" s="95"/>
      <c r="M1296" s="94"/>
    </row>
    <row r="1297" spans="1:13" s="2" customFormat="1" ht="30" customHeight="1" x14ac:dyDescent="0.25">
      <c r="A1297" s="59">
        <f>ROW()/3-1</f>
        <v>431.33333333333331</v>
      </c>
      <c r="B1297" s="95"/>
      <c r="C1297" s="3" t="str">
        <f ca="1">IF(B1295="","",CONCATENATE("Zástupce","
",OFFSET(List1!K$11,tisk!A1294,0)))</f>
        <v/>
      </c>
      <c r="D1297" s="5" t="str">
        <f ca="1">IF(B1295="","",CONCATENATE("Dotace bude použita na:",OFFSET(List1!N$11,tisk!A1294,0)))</f>
        <v/>
      </c>
      <c r="E1297" s="96"/>
      <c r="F1297" s="88" t="str">
        <f ca="1">IF(B1295="","",OFFSET(List1!Q$11,tisk!A1294,0))</f>
        <v/>
      </c>
      <c r="G1297" s="94"/>
      <c r="H1297" s="97"/>
      <c r="I1297" s="95"/>
      <c r="J1297" s="95"/>
      <c r="K1297" s="95"/>
      <c r="L1297" s="95"/>
      <c r="M1297" s="94"/>
    </row>
    <row r="1298" spans="1:13" s="2" customFormat="1" ht="75" customHeight="1" x14ac:dyDescent="0.25">
      <c r="A1298" s="59"/>
      <c r="B1298" s="95" t="str">
        <f ca="1">IF(OFFSET(List1!B$11,tisk!A1297,0)&gt;0,OFFSET(List1!B$11,tisk!A1297,0),"")</f>
        <v/>
      </c>
      <c r="C1298" s="3" t="str">
        <f ca="1">IF(B1298="","",CONCATENATE(OFFSET(List1!C$11,tisk!A1297,0),"
",OFFSET(List1!D$11,tisk!A1297,0),"
",OFFSET(List1!E$11,tisk!A1297,0),"
",OFFSET(List1!F$11,tisk!A1297,0)))</f>
        <v/>
      </c>
      <c r="D1298" s="87" t="str">
        <f ca="1">IF(B1298="","",OFFSET(List1!L$11,tisk!A1297,0))</f>
        <v/>
      </c>
      <c r="E1298" s="96" t="str">
        <f ca="1">IF(B1298="","",OFFSET(List1!O$11,tisk!A1297,0))</f>
        <v/>
      </c>
      <c r="F1298" s="88" t="str">
        <f ca="1">IF(B1298="","",OFFSET(List1!P$11,tisk!A1297,0))</f>
        <v/>
      </c>
      <c r="G1298" s="94" t="str">
        <f ca="1">IF(B1298="","",OFFSET(List1!R$11,tisk!A1297,0))</f>
        <v/>
      </c>
      <c r="H1298" s="97" t="str">
        <f ca="1">IF(B1298="","",OFFSET(List1!S$11,tisk!A1297,0))</f>
        <v/>
      </c>
      <c r="I1298" s="95" t="str">
        <f ca="1">IF(B1298="","",OFFSET(List1!T$11,tisk!A1297,0))</f>
        <v/>
      </c>
      <c r="J1298" s="95" t="str">
        <f ca="1">IF(B1298="","",OFFSET(List1!U$11,tisk!A1297,0))</f>
        <v/>
      </c>
      <c r="K1298" s="95" t="str">
        <f ca="1">IF(B1298="","",OFFSET(List1!V$11,tisk!A1297,0))</f>
        <v/>
      </c>
      <c r="L1298" s="95" t="str">
        <f ca="1">IF(B1298="","",OFFSET(List1!W$11,tisk!A1297,0))</f>
        <v/>
      </c>
      <c r="M1298" s="94" t="str">
        <f ca="1">IF(B1298="","",OFFSET(List1!X$11,tisk!A1297,0))</f>
        <v/>
      </c>
    </row>
    <row r="1299" spans="1:13" s="2" customFormat="1" ht="75" customHeight="1" x14ac:dyDescent="0.25">
      <c r="A1299" s="59"/>
      <c r="B1299" s="95"/>
      <c r="C1299" s="3" t="str">
        <f ca="1">IF(B1298="","",CONCATENATE("Okres ",OFFSET(List1!G$11,tisk!A1297,0),"
","Právní forma","
",OFFSET(List1!H$11,tisk!A1297,0),"
","IČO ",OFFSET(List1!I$11,tisk!A1297,0),"
 ","B.Ú. ",OFFSET(List1!J$11,tisk!A1297,0)))</f>
        <v/>
      </c>
      <c r="D1299" s="5" t="str">
        <f ca="1">IF(B1298="","",OFFSET(List1!M$11,tisk!A1297,0))</f>
        <v/>
      </c>
      <c r="E1299" s="96"/>
      <c r="F1299" s="86"/>
      <c r="G1299" s="94"/>
      <c r="H1299" s="97"/>
      <c r="I1299" s="95"/>
      <c r="J1299" s="95"/>
      <c r="K1299" s="95"/>
      <c r="L1299" s="95"/>
      <c r="M1299" s="94"/>
    </row>
    <row r="1300" spans="1:13" s="2" customFormat="1" ht="30" customHeight="1" x14ac:dyDescent="0.25">
      <c r="A1300" s="59">
        <f>ROW()/3-1</f>
        <v>432.33333333333331</v>
      </c>
      <c r="B1300" s="95"/>
      <c r="C1300" s="3" t="str">
        <f ca="1">IF(B1298="","",CONCATENATE("Zástupce","
",OFFSET(List1!K$11,tisk!A1297,0)))</f>
        <v/>
      </c>
      <c r="D1300" s="5" t="str">
        <f ca="1">IF(B1298="","",CONCATENATE("Dotace bude použita na:",OFFSET(List1!N$11,tisk!A1297,0)))</f>
        <v/>
      </c>
      <c r="E1300" s="96"/>
      <c r="F1300" s="88" t="str">
        <f ca="1">IF(B1298="","",OFFSET(List1!Q$11,tisk!A1297,0))</f>
        <v/>
      </c>
      <c r="G1300" s="94"/>
      <c r="H1300" s="97"/>
      <c r="I1300" s="95"/>
      <c r="J1300" s="95"/>
      <c r="K1300" s="95"/>
      <c r="L1300" s="95"/>
      <c r="M1300" s="94"/>
    </row>
    <row r="1301" spans="1:13" s="2" customFormat="1" ht="75" customHeight="1" x14ac:dyDescent="0.25">
      <c r="A1301" s="59"/>
      <c r="B1301" s="95" t="str">
        <f ca="1">IF(OFFSET(List1!B$11,tisk!A1300,0)&gt;0,OFFSET(List1!B$11,tisk!A1300,0),"")</f>
        <v/>
      </c>
      <c r="C1301" s="3" t="str">
        <f ca="1">IF(B1301="","",CONCATENATE(OFFSET(List1!C$11,tisk!A1300,0),"
",OFFSET(List1!D$11,tisk!A1300,0),"
",OFFSET(List1!E$11,tisk!A1300,0),"
",OFFSET(List1!F$11,tisk!A1300,0)))</f>
        <v/>
      </c>
      <c r="D1301" s="87" t="str">
        <f ca="1">IF(B1301="","",OFFSET(List1!L$11,tisk!A1300,0))</f>
        <v/>
      </c>
      <c r="E1301" s="96" t="str">
        <f ca="1">IF(B1301="","",OFFSET(List1!O$11,tisk!A1300,0))</f>
        <v/>
      </c>
      <c r="F1301" s="88" t="str">
        <f ca="1">IF(B1301="","",OFFSET(List1!P$11,tisk!A1300,0))</f>
        <v/>
      </c>
      <c r="G1301" s="94" t="str">
        <f ca="1">IF(B1301="","",OFFSET(List1!R$11,tisk!A1300,0))</f>
        <v/>
      </c>
      <c r="H1301" s="97" t="str">
        <f ca="1">IF(B1301="","",OFFSET(List1!S$11,tisk!A1300,0))</f>
        <v/>
      </c>
      <c r="I1301" s="95" t="str">
        <f ca="1">IF(B1301="","",OFFSET(List1!T$11,tisk!A1300,0))</f>
        <v/>
      </c>
      <c r="J1301" s="95" t="str">
        <f ca="1">IF(B1301="","",OFFSET(List1!U$11,tisk!A1300,0))</f>
        <v/>
      </c>
      <c r="K1301" s="95" t="str">
        <f ca="1">IF(B1301="","",OFFSET(List1!V$11,tisk!A1300,0))</f>
        <v/>
      </c>
      <c r="L1301" s="95" t="str">
        <f ca="1">IF(B1301="","",OFFSET(List1!W$11,tisk!A1300,0))</f>
        <v/>
      </c>
      <c r="M1301" s="94" t="str">
        <f ca="1">IF(B1301="","",OFFSET(List1!X$11,tisk!A1300,0))</f>
        <v/>
      </c>
    </row>
    <row r="1302" spans="1:13" s="2" customFormat="1" ht="75" customHeight="1" x14ac:dyDescent="0.25">
      <c r="A1302" s="59"/>
      <c r="B1302" s="95"/>
      <c r="C1302" s="3" t="str">
        <f ca="1">IF(B1301="","",CONCATENATE("Okres ",OFFSET(List1!G$11,tisk!A1300,0),"
","Právní forma","
",OFFSET(List1!H$11,tisk!A1300,0),"
","IČO ",OFFSET(List1!I$11,tisk!A1300,0),"
 ","B.Ú. ",OFFSET(List1!J$11,tisk!A1300,0)))</f>
        <v/>
      </c>
      <c r="D1302" s="5" t="str">
        <f ca="1">IF(B1301="","",OFFSET(List1!M$11,tisk!A1300,0))</f>
        <v/>
      </c>
      <c r="E1302" s="96"/>
      <c r="F1302" s="86"/>
      <c r="G1302" s="94"/>
      <c r="H1302" s="97"/>
      <c r="I1302" s="95"/>
      <c r="J1302" s="95"/>
      <c r="K1302" s="95"/>
      <c r="L1302" s="95"/>
      <c r="M1302" s="94"/>
    </row>
    <row r="1303" spans="1:13" s="2" customFormat="1" ht="30" customHeight="1" x14ac:dyDescent="0.25">
      <c r="A1303" s="59">
        <f>ROW()/3-1</f>
        <v>433.33333333333331</v>
      </c>
      <c r="B1303" s="95"/>
      <c r="C1303" s="3" t="str">
        <f ca="1">IF(B1301="","",CONCATENATE("Zástupce","
",OFFSET(List1!K$11,tisk!A1300,0)))</f>
        <v/>
      </c>
      <c r="D1303" s="5" t="str">
        <f ca="1">IF(B1301="","",CONCATENATE("Dotace bude použita na:",OFFSET(List1!N$11,tisk!A1300,0)))</f>
        <v/>
      </c>
      <c r="E1303" s="96"/>
      <c r="F1303" s="88" t="str">
        <f ca="1">IF(B1301="","",OFFSET(List1!Q$11,tisk!A1300,0))</f>
        <v/>
      </c>
      <c r="G1303" s="94"/>
      <c r="H1303" s="97"/>
      <c r="I1303" s="95"/>
      <c r="J1303" s="95"/>
      <c r="K1303" s="95"/>
      <c r="L1303" s="95"/>
      <c r="M1303" s="94"/>
    </row>
    <row r="1304" spans="1:13" s="2" customFormat="1" ht="75" customHeight="1" x14ac:dyDescent="0.25">
      <c r="A1304" s="59"/>
      <c r="B1304" s="95" t="str">
        <f ca="1">IF(OFFSET(List1!B$11,tisk!A1303,0)&gt;0,OFFSET(List1!B$11,tisk!A1303,0),"")</f>
        <v/>
      </c>
      <c r="C1304" s="3" t="str">
        <f ca="1">IF(B1304="","",CONCATENATE(OFFSET(List1!C$11,tisk!A1303,0),"
",OFFSET(List1!D$11,tisk!A1303,0),"
",OFFSET(List1!E$11,tisk!A1303,0),"
",OFFSET(List1!F$11,tisk!A1303,0)))</f>
        <v/>
      </c>
      <c r="D1304" s="87" t="str">
        <f ca="1">IF(B1304="","",OFFSET(List1!L$11,tisk!A1303,0))</f>
        <v/>
      </c>
      <c r="E1304" s="96" t="str">
        <f ca="1">IF(B1304="","",OFFSET(List1!O$11,tisk!A1303,0))</f>
        <v/>
      </c>
      <c r="F1304" s="88" t="str">
        <f ca="1">IF(B1304="","",OFFSET(List1!P$11,tisk!A1303,0))</f>
        <v/>
      </c>
      <c r="G1304" s="94" t="str">
        <f ca="1">IF(B1304="","",OFFSET(List1!R$11,tisk!A1303,0))</f>
        <v/>
      </c>
      <c r="H1304" s="97" t="str">
        <f ca="1">IF(B1304="","",OFFSET(List1!S$11,tisk!A1303,0))</f>
        <v/>
      </c>
      <c r="I1304" s="95" t="str">
        <f ca="1">IF(B1304="","",OFFSET(List1!T$11,tisk!A1303,0))</f>
        <v/>
      </c>
      <c r="J1304" s="95" t="str">
        <f ca="1">IF(B1304="","",OFFSET(List1!U$11,tisk!A1303,0))</f>
        <v/>
      </c>
      <c r="K1304" s="95" t="str">
        <f ca="1">IF(B1304="","",OFFSET(List1!V$11,tisk!A1303,0))</f>
        <v/>
      </c>
      <c r="L1304" s="95" t="str">
        <f ca="1">IF(B1304="","",OFFSET(List1!W$11,tisk!A1303,0))</f>
        <v/>
      </c>
      <c r="M1304" s="94" t="str">
        <f ca="1">IF(B1304="","",OFFSET(List1!X$11,tisk!A1303,0))</f>
        <v/>
      </c>
    </row>
    <row r="1305" spans="1:13" s="2" customFormat="1" ht="75" customHeight="1" x14ac:dyDescent="0.25">
      <c r="A1305" s="59"/>
      <c r="B1305" s="95"/>
      <c r="C1305" s="3" t="str">
        <f ca="1">IF(B1304="","",CONCATENATE("Okres ",OFFSET(List1!G$11,tisk!A1303,0),"
","Právní forma","
",OFFSET(List1!H$11,tisk!A1303,0),"
","IČO ",OFFSET(List1!I$11,tisk!A1303,0),"
 ","B.Ú. ",OFFSET(List1!J$11,tisk!A1303,0)))</f>
        <v/>
      </c>
      <c r="D1305" s="5" t="str">
        <f ca="1">IF(B1304="","",OFFSET(List1!M$11,tisk!A1303,0))</f>
        <v/>
      </c>
      <c r="E1305" s="96"/>
      <c r="F1305" s="86"/>
      <c r="G1305" s="94"/>
      <c r="H1305" s="97"/>
      <c r="I1305" s="95"/>
      <c r="J1305" s="95"/>
      <c r="K1305" s="95"/>
      <c r="L1305" s="95"/>
      <c r="M1305" s="94"/>
    </row>
    <row r="1306" spans="1:13" s="2" customFormat="1" ht="30" customHeight="1" x14ac:dyDescent="0.25">
      <c r="A1306" s="59">
        <f>ROW()/3-1</f>
        <v>434.33333333333331</v>
      </c>
      <c r="B1306" s="95"/>
      <c r="C1306" s="3" t="str">
        <f ca="1">IF(B1304="","",CONCATENATE("Zástupce","
",OFFSET(List1!K$11,tisk!A1303,0)))</f>
        <v/>
      </c>
      <c r="D1306" s="5" t="str">
        <f ca="1">IF(B1304="","",CONCATENATE("Dotace bude použita na:",OFFSET(List1!N$11,tisk!A1303,0)))</f>
        <v/>
      </c>
      <c r="E1306" s="96"/>
      <c r="F1306" s="88" t="str">
        <f ca="1">IF(B1304="","",OFFSET(List1!Q$11,tisk!A1303,0))</f>
        <v/>
      </c>
      <c r="G1306" s="94"/>
      <c r="H1306" s="97"/>
      <c r="I1306" s="95"/>
      <c r="J1306" s="95"/>
      <c r="K1306" s="95"/>
      <c r="L1306" s="95"/>
      <c r="M1306" s="94"/>
    </row>
    <row r="1307" spans="1:13" s="2" customFormat="1" ht="75" customHeight="1" x14ac:dyDescent="0.25">
      <c r="A1307" s="59"/>
      <c r="B1307" s="95" t="str">
        <f ca="1">IF(OFFSET(List1!B$11,tisk!A1306,0)&gt;0,OFFSET(List1!B$11,tisk!A1306,0),"")</f>
        <v/>
      </c>
      <c r="C1307" s="3" t="str">
        <f ca="1">IF(B1307="","",CONCATENATE(OFFSET(List1!C$11,tisk!A1306,0),"
",OFFSET(List1!D$11,tisk!A1306,0),"
",OFFSET(List1!E$11,tisk!A1306,0),"
",OFFSET(List1!F$11,tisk!A1306,0)))</f>
        <v/>
      </c>
      <c r="D1307" s="87" t="str">
        <f ca="1">IF(B1307="","",OFFSET(List1!L$11,tisk!A1306,0))</f>
        <v/>
      </c>
      <c r="E1307" s="96" t="str">
        <f ca="1">IF(B1307="","",OFFSET(List1!O$11,tisk!A1306,0))</f>
        <v/>
      </c>
      <c r="F1307" s="88" t="str">
        <f ca="1">IF(B1307="","",OFFSET(List1!P$11,tisk!A1306,0))</f>
        <v/>
      </c>
      <c r="G1307" s="94" t="str">
        <f ca="1">IF(B1307="","",OFFSET(List1!R$11,tisk!A1306,0))</f>
        <v/>
      </c>
      <c r="H1307" s="97" t="str">
        <f ca="1">IF(B1307="","",OFFSET(List1!S$11,tisk!A1306,0))</f>
        <v/>
      </c>
      <c r="I1307" s="95" t="str">
        <f ca="1">IF(B1307="","",OFFSET(List1!T$11,tisk!A1306,0))</f>
        <v/>
      </c>
      <c r="J1307" s="95" t="str">
        <f ca="1">IF(B1307="","",OFFSET(List1!U$11,tisk!A1306,0))</f>
        <v/>
      </c>
      <c r="K1307" s="95" t="str">
        <f ca="1">IF(B1307="","",OFFSET(List1!V$11,tisk!A1306,0))</f>
        <v/>
      </c>
      <c r="L1307" s="95" t="str">
        <f ca="1">IF(B1307="","",OFFSET(List1!W$11,tisk!A1306,0))</f>
        <v/>
      </c>
      <c r="M1307" s="94" t="str">
        <f ca="1">IF(B1307="","",OFFSET(List1!X$11,tisk!A1306,0))</f>
        <v/>
      </c>
    </row>
    <row r="1308" spans="1:13" s="2" customFormat="1" ht="75" customHeight="1" x14ac:dyDescent="0.25">
      <c r="A1308" s="59"/>
      <c r="B1308" s="95"/>
      <c r="C1308" s="3" t="str">
        <f ca="1">IF(B1307="","",CONCATENATE("Okres ",OFFSET(List1!G$11,tisk!A1306,0),"
","Právní forma","
",OFFSET(List1!H$11,tisk!A1306,0),"
","IČO ",OFFSET(List1!I$11,tisk!A1306,0),"
 ","B.Ú. ",OFFSET(List1!J$11,tisk!A1306,0)))</f>
        <v/>
      </c>
      <c r="D1308" s="5" t="str">
        <f ca="1">IF(B1307="","",OFFSET(List1!M$11,tisk!A1306,0))</f>
        <v/>
      </c>
      <c r="E1308" s="96"/>
      <c r="F1308" s="86"/>
      <c r="G1308" s="94"/>
      <c r="H1308" s="97"/>
      <c r="I1308" s="95"/>
      <c r="J1308" s="95"/>
      <c r="K1308" s="95"/>
      <c r="L1308" s="95"/>
      <c r="M1308" s="94"/>
    </row>
    <row r="1309" spans="1:13" s="2" customFormat="1" ht="30" customHeight="1" x14ac:dyDescent="0.25">
      <c r="A1309" s="59">
        <f>ROW()/3-1</f>
        <v>435.33333333333331</v>
      </c>
      <c r="B1309" s="95"/>
      <c r="C1309" s="3" t="str">
        <f ca="1">IF(B1307="","",CONCATENATE("Zástupce","
",OFFSET(List1!K$11,tisk!A1306,0)))</f>
        <v/>
      </c>
      <c r="D1309" s="5" t="str">
        <f ca="1">IF(B1307="","",CONCATENATE("Dotace bude použita na:",OFFSET(List1!N$11,tisk!A1306,0)))</f>
        <v/>
      </c>
      <c r="E1309" s="96"/>
      <c r="F1309" s="88" t="str">
        <f ca="1">IF(B1307="","",OFFSET(List1!Q$11,tisk!A1306,0))</f>
        <v/>
      </c>
      <c r="G1309" s="94"/>
      <c r="H1309" s="97"/>
      <c r="I1309" s="95"/>
      <c r="J1309" s="95"/>
      <c r="K1309" s="95"/>
      <c r="L1309" s="95"/>
      <c r="M1309" s="94"/>
    </row>
    <row r="1310" spans="1:13" s="2" customFormat="1" ht="75" customHeight="1" x14ac:dyDescent="0.25">
      <c r="A1310" s="59"/>
      <c r="B1310" s="95" t="str">
        <f ca="1">IF(OFFSET(List1!B$11,tisk!A1309,0)&gt;0,OFFSET(List1!B$11,tisk!A1309,0),"")</f>
        <v/>
      </c>
      <c r="C1310" s="3" t="str">
        <f ca="1">IF(B1310="","",CONCATENATE(OFFSET(List1!C$11,tisk!A1309,0),"
",OFFSET(List1!D$11,tisk!A1309,0),"
",OFFSET(List1!E$11,tisk!A1309,0),"
",OFFSET(List1!F$11,tisk!A1309,0)))</f>
        <v/>
      </c>
      <c r="D1310" s="87" t="str">
        <f ca="1">IF(B1310="","",OFFSET(List1!L$11,tisk!A1309,0))</f>
        <v/>
      </c>
      <c r="E1310" s="96" t="str">
        <f ca="1">IF(B1310="","",OFFSET(List1!O$11,tisk!A1309,0))</f>
        <v/>
      </c>
      <c r="F1310" s="88" t="str">
        <f ca="1">IF(B1310="","",OFFSET(List1!P$11,tisk!A1309,0))</f>
        <v/>
      </c>
      <c r="G1310" s="94" t="str">
        <f ca="1">IF(B1310="","",OFFSET(List1!R$11,tisk!A1309,0))</f>
        <v/>
      </c>
      <c r="H1310" s="97" t="str">
        <f ca="1">IF(B1310="","",OFFSET(List1!S$11,tisk!A1309,0))</f>
        <v/>
      </c>
      <c r="I1310" s="95" t="str">
        <f ca="1">IF(B1310="","",OFFSET(List1!T$11,tisk!A1309,0))</f>
        <v/>
      </c>
      <c r="J1310" s="95" t="str">
        <f ca="1">IF(B1310="","",OFFSET(List1!U$11,tisk!A1309,0))</f>
        <v/>
      </c>
      <c r="K1310" s="95" t="str">
        <f ca="1">IF(B1310="","",OFFSET(List1!V$11,tisk!A1309,0))</f>
        <v/>
      </c>
      <c r="L1310" s="95" t="str">
        <f ca="1">IF(B1310="","",OFFSET(List1!W$11,tisk!A1309,0))</f>
        <v/>
      </c>
      <c r="M1310" s="94" t="str">
        <f ca="1">IF(B1310="","",OFFSET(List1!X$11,tisk!A1309,0))</f>
        <v/>
      </c>
    </row>
    <row r="1311" spans="1:13" s="2" customFormat="1" ht="75" customHeight="1" x14ac:dyDescent="0.25">
      <c r="A1311" s="59"/>
      <c r="B1311" s="95"/>
      <c r="C1311" s="3" t="str">
        <f ca="1">IF(B1310="","",CONCATENATE("Okres ",OFFSET(List1!G$11,tisk!A1309,0),"
","Právní forma","
",OFFSET(List1!H$11,tisk!A1309,0),"
","IČO ",OFFSET(List1!I$11,tisk!A1309,0),"
 ","B.Ú. ",OFFSET(List1!J$11,tisk!A1309,0)))</f>
        <v/>
      </c>
      <c r="D1311" s="5" t="str">
        <f ca="1">IF(B1310="","",OFFSET(List1!M$11,tisk!A1309,0))</f>
        <v/>
      </c>
      <c r="E1311" s="96"/>
      <c r="F1311" s="86"/>
      <c r="G1311" s="94"/>
      <c r="H1311" s="97"/>
      <c r="I1311" s="95"/>
      <c r="J1311" s="95"/>
      <c r="K1311" s="95"/>
      <c r="L1311" s="95"/>
      <c r="M1311" s="94"/>
    </row>
    <row r="1312" spans="1:13" s="2" customFormat="1" ht="30" customHeight="1" x14ac:dyDescent="0.25">
      <c r="A1312" s="59">
        <f>ROW()/3-1</f>
        <v>436.33333333333331</v>
      </c>
      <c r="B1312" s="95"/>
      <c r="C1312" s="3" t="str">
        <f ca="1">IF(B1310="","",CONCATENATE("Zástupce","
",OFFSET(List1!K$11,tisk!A1309,0)))</f>
        <v/>
      </c>
      <c r="D1312" s="5" t="str">
        <f ca="1">IF(B1310="","",CONCATENATE("Dotace bude použita na:",OFFSET(List1!N$11,tisk!A1309,0)))</f>
        <v/>
      </c>
      <c r="E1312" s="96"/>
      <c r="F1312" s="88" t="str">
        <f ca="1">IF(B1310="","",OFFSET(List1!Q$11,tisk!A1309,0))</f>
        <v/>
      </c>
      <c r="G1312" s="94"/>
      <c r="H1312" s="97"/>
      <c r="I1312" s="95"/>
      <c r="J1312" s="95"/>
      <c r="K1312" s="95"/>
      <c r="L1312" s="95"/>
      <c r="M1312" s="94"/>
    </row>
    <row r="1313" spans="1:13" s="2" customFormat="1" ht="75" customHeight="1" x14ac:dyDescent="0.25">
      <c r="A1313" s="59"/>
      <c r="B1313" s="95" t="str">
        <f ca="1">IF(OFFSET(List1!B$11,tisk!A1312,0)&gt;0,OFFSET(List1!B$11,tisk!A1312,0),"")</f>
        <v/>
      </c>
      <c r="C1313" s="3" t="str">
        <f ca="1">IF(B1313="","",CONCATENATE(OFFSET(List1!C$11,tisk!A1312,0),"
",OFFSET(List1!D$11,tisk!A1312,0),"
",OFFSET(List1!E$11,tisk!A1312,0),"
",OFFSET(List1!F$11,tisk!A1312,0)))</f>
        <v/>
      </c>
      <c r="D1313" s="87" t="str">
        <f ca="1">IF(B1313="","",OFFSET(List1!L$11,tisk!A1312,0))</f>
        <v/>
      </c>
      <c r="E1313" s="96" t="str">
        <f ca="1">IF(B1313="","",OFFSET(List1!O$11,tisk!A1312,0))</f>
        <v/>
      </c>
      <c r="F1313" s="88" t="str">
        <f ca="1">IF(B1313="","",OFFSET(List1!P$11,tisk!A1312,0))</f>
        <v/>
      </c>
      <c r="G1313" s="94" t="str">
        <f ca="1">IF(B1313="","",OFFSET(List1!R$11,tisk!A1312,0))</f>
        <v/>
      </c>
      <c r="H1313" s="97" t="str">
        <f ca="1">IF(B1313="","",OFFSET(List1!S$11,tisk!A1312,0))</f>
        <v/>
      </c>
      <c r="I1313" s="95" t="str">
        <f ca="1">IF(B1313="","",OFFSET(List1!T$11,tisk!A1312,0))</f>
        <v/>
      </c>
      <c r="J1313" s="95" t="str">
        <f ca="1">IF(B1313="","",OFFSET(List1!U$11,tisk!A1312,0))</f>
        <v/>
      </c>
      <c r="K1313" s="95" t="str">
        <f ca="1">IF(B1313="","",OFFSET(List1!V$11,tisk!A1312,0))</f>
        <v/>
      </c>
      <c r="L1313" s="95" t="str">
        <f ca="1">IF(B1313="","",OFFSET(List1!W$11,tisk!A1312,0))</f>
        <v/>
      </c>
      <c r="M1313" s="94" t="str">
        <f ca="1">IF(B1313="","",OFFSET(List1!X$11,tisk!A1312,0))</f>
        <v/>
      </c>
    </row>
    <row r="1314" spans="1:13" s="2" customFormat="1" ht="75" customHeight="1" x14ac:dyDescent="0.25">
      <c r="A1314" s="59"/>
      <c r="B1314" s="95"/>
      <c r="C1314" s="3" t="str">
        <f ca="1">IF(B1313="","",CONCATENATE("Okres ",OFFSET(List1!G$11,tisk!A1312,0),"
","Právní forma","
",OFFSET(List1!H$11,tisk!A1312,0),"
","IČO ",OFFSET(List1!I$11,tisk!A1312,0),"
 ","B.Ú. ",OFFSET(List1!J$11,tisk!A1312,0)))</f>
        <v/>
      </c>
      <c r="D1314" s="5" t="str">
        <f ca="1">IF(B1313="","",OFFSET(List1!M$11,tisk!A1312,0))</f>
        <v/>
      </c>
      <c r="E1314" s="96"/>
      <c r="F1314" s="86"/>
      <c r="G1314" s="94"/>
      <c r="H1314" s="97"/>
      <c r="I1314" s="95"/>
      <c r="J1314" s="95"/>
      <c r="K1314" s="95"/>
      <c r="L1314" s="95"/>
      <c r="M1314" s="94"/>
    </row>
    <row r="1315" spans="1:13" s="2" customFormat="1" ht="30" customHeight="1" x14ac:dyDescent="0.25">
      <c r="A1315" s="59">
        <f>ROW()/3-1</f>
        <v>437.33333333333331</v>
      </c>
      <c r="B1315" s="95"/>
      <c r="C1315" s="3" t="str">
        <f ca="1">IF(B1313="","",CONCATENATE("Zástupce","
",OFFSET(List1!K$11,tisk!A1312,0)))</f>
        <v/>
      </c>
      <c r="D1315" s="5" t="str">
        <f ca="1">IF(B1313="","",CONCATENATE("Dotace bude použita na:",OFFSET(List1!N$11,tisk!A1312,0)))</f>
        <v/>
      </c>
      <c r="E1315" s="96"/>
      <c r="F1315" s="88" t="str">
        <f ca="1">IF(B1313="","",OFFSET(List1!Q$11,tisk!A1312,0))</f>
        <v/>
      </c>
      <c r="G1315" s="94"/>
      <c r="H1315" s="97"/>
      <c r="I1315" s="95"/>
      <c r="J1315" s="95"/>
      <c r="K1315" s="95"/>
      <c r="L1315" s="95"/>
      <c r="M1315" s="94"/>
    </row>
    <row r="1316" spans="1:13" s="2" customFormat="1" ht="75" customHeight="1" x14ac:dyDescent="0.25">
      <c r="A1316" s="59"/>
      <c r="B1316" s="95" t="str">
        <f ca="1">IF(OFFSET(List1!B$11,tisk!A1315,0)&gt;0,OFFSET(List1!B$11,tisk!A1315,0),"")</f>
        <v/>
      </c>
      <c r="C1316" s="3" t="str">
        <f ca="1">IF(B1316="","",CONCATENATE(OFFSET(List1!C$11,tisk!A1315,0),"
",OFFSET(List1!D$11,tisk!A1315,0),"
",OFFSET(List1!E$11,tisk!A1315,0),"
",OFFSET(List1!F$11,tisk!A1315,0)))</f>
        <v/>
      </c>
      <c r="D1316" s="87" t="str">
        <f ca="1">IF(B1316="","",OFFSET(List1!L$11,tisk!A1315,0))</f>
        <v/>
      </c>
      <c r="E1316" s="96" t="str">
        <f ca="1">IF(B1316="","",OFFSET(List1!O$11,tisk!A1315,0))</f>
        <v/>
      </c>
      <c r="F1316" s="88" t="str">
        <f ca="1">IF(B1316="","",OFFSET(List1!P$11,tisk!A1315,0))</f>
        <v/>
      </c>
      <c r="G1316" s="94" t="str">
        <f ca="1">IF(B1316="","",OFFSET(List1!R$11,tisk!A1315,0))</f>
        <v/>
      </c>
      <c r="H1316" s="97" t="str">
        <f ca="1">IF(B1316="","",OFFSET(List1!S$11,tisk!A1315,0))</f>
        <v/>
      </c>
      <c r="I1316" s="95" t="str">
        <f ca="1">IF(B1316="","",OFFSET(List1!T$11,tisk!A1315,0))</f>
        <v/>
      </c>
      <c r="J1316" s="95" t="str">
        <f ca="1">IF(B1316="","",OFFSET(List1!U$11,tisk!A1315,0))</f>
        <v/>
      </c>
      <c r="K1316" s="95" t="str">
        <f ca="1">IF(B1316="","",OFFSET(List1!V$11,tisk!A1315,0))</f>
        <v/>
      </c>
      <c r="L1316" s="95" t="str">
        <f ca="1">IF(B1316="","",OFFSET(List1!W$11,tisk!A1315,0))</f>
        <v/>
      </c>
      <c r="M1316" s="94" t="str">
        <f ca="1">IF(B1316="","",OFFSET(List1!X$11,tisk!A1315,0))</f>
        <v/>
      </c>
    </row>
    <row r="1317" spans="1:13" s="2" customFormat="1" ht="75" customHeight="1" x14ac:dyDescent="0.25">
      <c r="A1317" s="59"/>
      <c r="B1317" s="95"/>
      <c r="C1317" s="3" t="str">
        <f ca="1">IF(B1316="","",CONCATENATE("Okres ",OFFSET(List1!G$11,tisk!A1315,0),"
","Právní forma","
",OFFSET(List1!H$11,tisk!A1315,0),"
","IČO ",OFFSET(List1!I$11,tisk!A1315,0),"
 ","B.Ú. ",OFFSET(List1!J$11,tisk!A1315,0)))</f>
        <v/>
      </c>
      <c r="D1317" s="5" t="str">
        <f ca="1">IF(B1316="","",OFFSET(List1!M$11,tisk!A1315,0))</f>
        <v/>
      </c>
      <c r="E1317" s="96"/>
      <c r="F1317" s="86"/>
      <c r="G1317" s="94"/>
      <c r="H1317" s="97"/>
      <c r="I1317" s="95"/>
      <c r="J1317" s="95"/>
      <c r="K1317" s="95"/>
      <c r="L1317" s="95"/>
      <c r="M1317" s="94"/>
    </row>
    <row r="1318" spans="1:13" s="2" customFormat="1" ht="30" customHeight="1" x14ac:dyDescent="0.25">
      <c r="A1318" s="59">
        <f>ROW()/3-1</f>
        <v>438.33333333333331</v>
      </c>
      <c r="B1318" s="95"/>
      <c r="C1318" s="3" t="str">
        <f ca="1">IF(B1316="","",CONCATENATE("Zástupce","
",OFFSET(List1!K$11,tisk!A1315,0)))</f>
        <v/>
      </c>
      <c r="D1318" s="5" t="str">
        <f ca="1">IF(B1316="","",CONCATENATE("Dotace bude použita na:",OFFSET(List1!N$11,tisk!A1315,0)))</f>
        <v/>
      </c>
      <c r="E1318" s="96"/>
      <c r="F1318" s="88" t="str">
        <f ca="1">IF(B1316="","",OFFSET(List1!Q$11,tisk!A1315,0))</f>
        <v/>
      </c>
      <c r="G1318" s="94"/>
      <c r="H1318" s="97"/>
      <c r="I1318" s="95"/>
      <c r="J1318" s="95"/>
      <c r="K1318" s="95"/>
      <c r="L1318" s="95"/>
      <c r="M1318" s="94"/>
    </row>
    <row r="1319" spans="1:13" s="2" customFormat="1" ht="75" customHeight="1" x14ac:dyDescent="0.25">
      <c r="A1319" s="59"/>
      <c r="B1319" s="95" t="str">
        <f ca="1">IF(OFFSET(List1!B$11,tisk!A1318,0)&gt;0,OFFSET(List1!B$11,tisk!A1318,0),"")</f>
        <v/>
      </c>
      <c r="C1319" s="3" t="str">
        <f ca="1">IF(B1319="","",CONCATENATE(OFFSET(List1!C$11,tisk!A1318,0),"
",OFFSET(List1!D$11,tisk!A1318,0),"
",OFFSET(List1!E$11,tisk!A1318,0),"
",OFFSET(List1!F$11,tisk!A1318,0)))</f>
        <v/>
      </c>
      <c r="D1319" s="87" t="str">
        <f ca="1">IF(B1319="","",OFFSET(List1!L$11,tisk!A1318,0))</f>
        <v/>
      </c>
      <c r="E1319" s="96" t="str">
        <f ca="1">IF(B1319="","",OFFSET(List1!O$11,tisk!A1318,0))</f>
        <v/>
      </c>
      <c r="F1319" s="88" t="str">
        <f ca="1">IF(B1319="","",OFFSET(List1!P$11,tisk!A1318,0))</f>
        <v/>
      </c>
      <c r="G1319" s="94" t="str">
        <f ca="1">IF(B1319="","",OFFSET(List1!R$11,tisk!A1318,0))</f>
        <v/>
      </c>
      <c r="H1319" s="97" t="str">
        <f ca="1">IF(B1319="","",OFFSET(List1!S$11,tisk!A1318,0))</f>
        <v/>
      </c>
      <c r="I1319" s="95" t="str">
        <f ca="1">IF(B1319="","",OFFSET(List1!T$11,tisk!A1318,0))</f>
        <v/>
      </c>
      <c r="J1319" s="95" t="str">
        <f ca="1">IF(B1319="","",OFFSET(List1!U$11,tisk!A1318,0))</f>
        <v/>
      </c>
      <c r="K1319" s="95" t="str">
        <f ca="1">IF(B1319="","",OFFSET(List1!V$11,tisk!A1318,0))</f>
        <v/>
      </c>
      <c r="L1319" s="95" t="str">
        <f ca="1">IF(B1319="","",OFFSET(List1!W$11,tisk!A1318,0))</f>
        <v/>
      </c>
      <c r="M1319" s="94" t="str">
        <f ca="1">IF(B1319="","",OFFSET(List1!X$11,tisk!A1318,0))</f>
        <v/>
      </c>
    </row>
    <row r="1320" spans="1:13" s="2" customFormat="1" ht="75" customHeight="1" x14ac:dyDescent="0.25">
      <c r="A1320" s="59"/>
      <c r="B1320" s="95"/>
      <c r="C1320" s="3" t="str">
        <f ca="1">IF(B1319="","",CONCATENATE("Okres ",OFFSET(List1!G$11,tisk!A1318,0),"
","Právní forma","
",OFFSET(List1!H$11,tisk!A1318,0),"
","IČO ",OFFSET(List1!I$11,tisk!A1318,0),"
 ","B.Ú. ",OFFSET(List1!J$11,tisk!A1318,0)))</f>
        <v/>
      </c>
      <c r="D1320" s="5" t="str">
        <f ca="1">IF(B1319="","",OFFSET(List1!M$11,tisk!A1318,0))</f>
        <v/>
      </c>
      <c r="E1320" s="96"/>
      <c r="F1320" s="86"/>
      <c r="G1320" s="94"/>
      <c r="H1320" s="97"/>
      <c r="I1320" s="95"/>
      <c r="J1320" s="95"/>
      <c r="K1320" s="95"/>
      <c r="L1320" s="95"/>
      <c r="M1320" s="94"/>
    </row>
    <row r="1321" spans="1:13" s="2" customFormat="1" ht="30" customHeight="1" x14ac:dyDescent="0.25">
      <c r="A1321" s="59">
        <f>ROW()/3-1</f>
        <v>439.33333333333331</v>
      </c>
      <c r="B1321" s="95"/>
      <c r="C1321" s="3" t="str">
        <f ca="1">IF(B1319="","",CONCATENATE("Zástupce","
",OFFSET(List1!K$11,tisk!A1318,0)))</f>
        <v/>
      </c>
      <c r="D1321" s="5" t="str">
        <f ca="1">IF(B1319="","",CONCATENATE("Dotace bude použita na:",OFFSET(List1!N$11,tisk!A1318,0)))</f>
        <v/>
      </c>
      <c r="E1321" s="96"/>
      <c r="F1321" s="88" t="str">
        <f ca="1">IF(B1319="","",OFFSET(List1!Q$11,tisk!A1318,0))</f>
        <v/>
      </c>
      <c r="G1321" s="94"/>
      <c r="H1321" s="97"/>
      <c r="I1321" s="95"/>
      <c r="J1321" s="95"/>
      <c r="K1321" s="95"/>
      <c r="L1321" s="95"/>
      <c r="M1321" s="94"/>
    </row>
    <row r="1322" spans="1:13" s="2" customFormat="1" ht="75" customHeight="1" x14ac:dyDescent="0.25">
      <c r="A1322" s="59"/>
      <c r="B1322" s="95" t="str">
        <f ca="1">IF(OFFSET(List1!B$11,tisk!A1321,0)&gt;0,OFFSET(List1!B$11,tisk!A1321,0),"")</f>
        <v/>
      </c>
      <c r="C1322" s="3" t="str">
        <f ca="1">IF(B1322="","",CONCATENATE(OFFSET(List1!C$11,tisk!A1321,0),"
",OFFSET(List1!D$11,tisk!A1321,0),"
",OFFSET(List1!E$11,tisk!A1321,0),"
",OFFSET(List1!F$11,tisk!A1321,0)))</f>
        <v/>
      </c>
      <c r="D1322" s="87" t="str">
        <f ca="1">IF(B1322="","",OFFSET(List1!L$11,tisk!A1321,0))</f>
        <v/>
      </c>
      <c r="E1322" s="96" t="str">
        <f ca="1">IF(B1322="","",OFFSET(List1!O$11,tisk!A1321,0))</f>
        <v/>
      </c>
      <c r="F1322" s="88" t="str">
        <f ca="1">IF(B1322="","",OFFSET(List1!P$11,tisk!A1321,0))</f>
        <v/>
      </c>
      <c r="G1322" s="94" t="str">
        <f ca="1">IF(B1322="","",OFFSET(List1!R$11,tisk!A1321,0))</f>
        <v/>
      </c>
      <c r="H1322" s="97" t="str">
        <f ca="1">IF(B1322="","",OFFSET(List1!S$11,tisk!A1321,0))</f>
        <v/>
      </c>
      <c r="I1322" s="95" t="str">
        <f ca="1">IF(B1322="","",OFFSET(List1!T$11,tisk!A1321,0))</f>
        <v/>
      </c>
      <c r="J1322" s="95" t="str">
        <f ca="1">IF(B1322="","",OFFSET(List1!U$11,tisk!A1321,0))</f>
        <v/>
      </c>
      <c r="K1322" s="95" t="str">
        <f ca="1">IF(B1322="","",OFFSET(List1!V$11,tisk!A1321,0))</f>
        <v/>
      </c>
      <c r="L1322" s="95" t="str">
        <f ca="1">IF(B1322="","",OFFSET(List1!W$11,tisk!A1321,0))</f>
        <v/>
      </c>
      <c r="M1322" s="94" t="str">
        <f ca="1">IF(B1322="","",OFFSET(List1!X$11,tisk!A1321,0))</f>
        <v/>
      </c>
    </row>
    <row r="1323" spans="1:13" s="2" customFormat="1" ht="75" customHeight="1" x14ac:dyDescent="0.25">
      <c r="A1323" s="59"/>
      <c r="B1323" s="95"/>
      <c r="C1323" s="3" t="str">
        <f ca="1">IF(B1322="","",CONCATENATE("Okres ",OFFSET(List1!G$11,tisk!A1321,0),"
","Právní forma","
",OFFSET(List1!H$11,tisk!A1321,0),"
","IČO ",OFFSET(List1!I$11,tisk!A1321,0),"
 ","B.Ú. ",OFFSET(List1!J$11,tisk!A1321,0)))</f>
        <v/>
      </c>
      <c r="D1323" s="5" t="str">
        <f ca="1">IF(B1322="","",OFFSET(List1!M$11,tisk!A1321,0))</f>
        <v/>
      </c>
      <c r="E1323" s="96"/>
      <c r="F1323" s="86"/>
      <c r="G1323" s="94"/>
      <c r="H1323" s="97"/>
      <c r="I1323" s="95"/>
      <c r="J1323" s="95"/>
      <c r="K1323" s="95"/>
      <c r="L1323" s="95"/>
      <c r="M1323" s="94"/>
    </row>
    <row r="1324" spans="1:13" s="2" customFormat="1" ht="30" customHeight="1" x14ac:dyDescent="0.25">
      <c r="A1324" s="59">
        <f>ROW()/3-1</f>
        <v>440.33333333333331</v>
      </c>
      <c r="B1324" s="95"/>
      <c r="C1324" s="3" t="str">
        <f ca="1">IF(B1322="","",CONCATENATE("Zástupce","
",OFFSET(List1!K$11,tisk!A1321,0)))</f>
        <v/>
      </c>
      <c r="D1324" s="5" t="str">
        <f ca="1">IF(B1322="","",CONCATENATE("Dotace bude použita na:",OFFSET(List1!N$11,tisk!A1321,0)))</f>
        <v/>
      </c>
      <c r="E1324" s="96"/>
      <c r="F1324" s="88" t="str">
        <f ca="1">IF(B1322="","",OFFSET(List1!Q$11,tisk!A1321,0))</f>
        <v/>
      </c>
      <c r="G1324" s="94"/>
      <c r="H1324" s="97"/>
      <c r="I1324" s="95"/>
      <c r="J1324" s="95"/>
      <c r="K1324" s="95"/>
      <c r="L1324" s="95"/>
      <c r="M1324" s="94"/>
    </row>
    <row r="1325" spans="1:13" s="2" customFormat="1" ht="75" customHeight="1" x14ac:dyDescent="0.25">
      <c r="A1325" s="59"/>
      <c r="B1325" s="95" t="str">
        <f ca="1">IF(OFFSET(List1!B$11,tisk!A1324,0)&gt;0,OFFSET(List1!B$11,tisk!A1324,0),"")</f>
        <v/>
      </c>
      <c r="C1325" s="3" t="str">
        <f ca="1">IF(B1325="","",CONCATENATE(OFFSET(List1!C$11,tisk!A1324,0),"
",OFFSET(List1!D$11,tisk!A1324,0),"
",OFFSET(List1!E$11,tisk!A1324,0),"
",OFFSET(List1!F$11,tisk!A1324,0)))</f>
        <v/>
      </c>
      <c r="D1325" s="87" t="str">
        <f ca="1">IF(B1325="","",OFFSET(List1!L$11,tisk!A1324,0))</f>
        <v/>
      </c>
      <c r="E1325" s="96" t="str">
        <f ca="1">IF(B1325="","",OFFSET(List1!O$11,tisk!A1324,0))</f>
        <v/>
      </c>
      <c r="F1325" s="88" t="str">
        <f ca="1">IF(B1325="","",OFFSET(List1!P$11,tisk!A1324,0))</f>
        <v/>
      </c>
      <c r="G1325" s="94" t="str">
        <f ca="1">IF(B1325="","",OFFSET(List1!R$11,tisk!A1324,0))</f>
        <v/>
      </c>
      <c r="H1325" s="97" t="str">
        <f ca="1">IF(B1325="","",OFFSET(List1!S$11,tisk!A1324,0))</f>
        <v/>
      </c>
      <c r="I1325" s="95" t="str">
        <f ca="1">IF(B1325="","",OFFSET(List1!T$11,tisk!A1324,0))</f>
        <v/>
      </c>
      <c r="J1325" s="95" t="str">
        <f ca="1">IF(B1325="","",OFFSET(List1!U$11,tisk!A1324,0))</f>
        <v/>
      </c>
      <c r="K1325" s="95" t="str">
        <f ca="1">IF(B1325="","",OFFSET(List1!V$11,tisk!A1324,0))</f>
        <v/>
      </c>
      <c r="L1325" s="95" t="str">
        <f ca="1">IF(B1325="","",OFFSET(List1!W$11,tisk!A1324,0))</f>
        <v/>
      </c>
      <c r="M1325" s="94" t="str">
        <f ca="1">IF(B1325="","",OFFSET(List1!X$11,tisk!A1324,0))</f>
        <v/>
      </c>
    </row>
    <row r="1326" spans="1:13" s="2" customFormat="1" ht="75" customHeight="1" x14ac:dyDescent="0.25">
      <c r="A1326" s="59"/>
      <c r="B1326" s="95"/>
      <c r="C1326" s="3" t="str">
        <f ca="1">IF(B1325="","",CONCATENATE("Okres ",OFFSET(List1!G$11,tisk!A1324,0),"
","Právní forma","
",OFFSET(List1!H$11,tisk!A1324,0),"
","IČO ",OFFSET(List1!I$11,tisk!A1324,0),"
 ","B.Ú. ",OFFSET(List1!J$11,tisk!A1324,0)))</f>
        <v/>
      </c>
      <c r="D1326" s="5" t="str">
        <f ca="1">IF(B1325="","",OFFSET(List1!M$11,tisk!A1324,0))</f>
        <v/>
      </c>
      <c r="E1326" s="96"/>
      <c r="F1326" s="86"/>
      <c r="G1326" s="94"/>
      <c r="H1326" s="97"/>
      <c r="I1326" s="95"/>
      <c r="J1326" s="95"/>
      <c r="K1326" s="95"/>
      <c r="L1326" s="95"/>
      <c r="M1326" s="94"/>
    </row>
    <row r="1327" spans="1:13" s="2" customFormat="1" ht="30" customHeight="1" x14ac:dyDescent="0.25">
      <c r="A1327" s="59">
        <f>ROW()/3-1</f>
        <v>441.33333333333331</v>
      </c>
      <c r="B1327" s="95"/>
      <c r="C1327" s="3" t="str">
        <f ca="1">IF(B1325="","",CONCATENATE("Zástupce","
",OFFSET(List1!K$11,tisk!A1324,0)))</f>
        <v/>
      </c>
      <c r="D1327" s="5" t="str">
        <f ca="1">IF(B1325="","",CONCATENATE("Dotace bude použita na:",OFFSET(List1!N$11,tisk!A1324,0)))</f>
        <v/>
      </c>
      <c r="E1327" s="96"/>
      <c r="F1327" s="88" t="str">
        <f ca="1">IF(B1325="","",OFFSET(List1!Q$11,tisk!A1324,0))</f>
        <v/>
      </c>
      <c r="G1327" s="94"/>
      <c r="H1327" s="97"/>
      <c r="I1327" s="95"/>
      <c r="J1327" s="95"/>
      <c r="K1327" s="95"/>
      <c r="L1327" s="95"/>
      <c r="M1327" s="94"/>
    </row>
    <row r="1328" spans="1:13" s="2" customFormat="1" ht="75" customHeight="1" x14ac:dyDescent="0.25">
      <c r="A1328" s="59"/>
      <c r="B1328" s="95" t="str">
        <f ca="1">IF(OFFSET(List1!B$11,tisk!A1327,0)&gt;0,OFFSET(List1!B$11,tisk!A1327,0),"")</f>
        <v/>
      </c>
      <c r="C1328" s="3" t="str">
        <f ca="1">IF(B1328="","",CONCATENATE(OFFSET(List1!C$11,tisk!A1327,0),"
",OFFSET(List1!D$11,tisk!A1327,0),"
",OFFSET(List1!E$11,tisk!A1327,0),"
",OFFSET(List1!F$11,tisk!A1327,0)))</f>
        <v/>
      </c>
      <c r="D1328" s="87" t="str">
        <f ca="1">IF(B1328="","",OFFSET(List1!L$11,tisk!A1327,0))</f>
        <v/>
      </c>
      <c r="E1328" s="96" t="str">
        <f ca="1">IF(B1328="","",OFFSET(List1!O$11,tisk!A1327,0))</f>
        <v/>
      </c>
      <c r="F1328" s="88" t="str">
        <f ca="1">IF(B1328="","",OFFSET(List1!P$11,tisk!A1327,0))</f>
        <v/>
      </c>
      <c r="G1328" s="94" t="str">
        <f ca="1">IF(B1328="","",OFFSET(List1!R$11,tisk!A1327,0))</f>
        <v/>
      </c>
      <c r="H1328" s="97" t="str">
        <f ca="1">IF(B1328="","",OFFSET(List1!S$11,tisk!A1327,0))</f>
        <v/>
      </c>
      <c r="I1328" s="95" t="str">
        <f ca="1">IF(B1328="","",OFFSET(List1!T$11,tisk!A1327,0))</f>
        <v/>
      </c>
      <c r="J1328" s="95" t="str">
        <f ca="1">IF(B1328="","",OFFSET(List1!U$11,tisk!A1327,0))</f>
        <v/>
      </c>
      <c r="K1328" s="95" t="str">
        <f ca="1">IF(B1328="","",OFFSET(List1!V$11,tisk!A1327,0))</f>
        <v/>
      </c>
      <c r="L1328" s="95" t="str">
        <f ca="1">IF(B1328="","",OFFSET(List1!W$11,tisk!A1327,0))</f>
        <v/>
      </c>
      <c r="M1328" s="94" t="str">
        <f ca="1">IF(B1328="","",OFFSET(List1!X$11,tisk!A1327,0))</f>
        <v/>
      </c>
    </row>
    <row r="1329" spans="1:13" s="2" customFormat="1" ht="75" customHeight="1" x14ac:dyDescent="0.25">
      <c r="A1329" s="59"/>
      <c r="B1329" s="95"/>
      <c r="C1329" s="3" t="str">
        <f ca="1">IF(B1328="","",CONCATENATE("Okres ",OFFSET(List1!G$11,tisk!A1327,0),"
","Právní forma","
",OFFSET(List1!H$11,tisk!A1327,0),"
","IČO ",OFFSET(List1!I$11,tisk!A1327,0),"
 ","B.Ú. ",OFFSET(List1!J$11,tisk!A1327,0)))</f>
        <v/>
      </c>
      <c r="D1329" s="5" t="str">
        <f ca="1">IF(B1328="","",OFFSET(List1!M$11,tisk!A1327,0))</f>
        <v/>
      </c>
      <c r="E1329" s="96"/>
      <c r="F1329" s="86"/>
      <c r="G1329" s="94"/>
      <c r="H1329" s="97"/>
      <c r="I1329" s="95"/>
      <c r="J1329" s="95"/>
      <c r="K1329" s="95"/>
      <c r="L1329" s="95"/>
      <c r="M1329" s="94"/>
    </row>
    <row r="1330" spans="1:13" s="2" customFormat="1" ht="30" customHeight="1" x14ac:dyDescent="0.25">
      <c r="A1330" s="59">
        <f>ROW()/3-1</f>
        <v>442.33333333333331</v>
      </c>
      <c r="B1330" s="95"/>
      <c r="C1330" s="3" t="str">
        <f ca="1">IF(B1328="","",CONCATENATE("Zástupce","
",OFFSET(List1!K$11,tisk!A1327,0)))</f>
        <v/>
      </c>
      <c r="D1330" s="5" t="str">
        <f ca="1">IF(B1328="","",CONCATENATE("Dotace bude použita na:",OFFSET(List1!N$11,tisk!A1327,0)))</f>
        <v/>
      </c>
      <c r="E1330" s="96"/>
      <c r="F1330" s="88" t="str">
        <f ca="1">IF(B1328="","",OFFSET(List1!Q$11,tisk!A1327,0))</f>
        <v/>
      </c>
      <c r="G1330" s="94"/>
      <c r="H1330" s="97"/>
      <c r="I1330" s="95"/>
      <c r="J1330" s="95"/>
      <c r="K1330" s="95"/>
      <c r="L1330" s="95"/>
      <c r="M1330" s="94"/>
    </row>
    <row r="1331" spans="1:13" s="2" customFormat="1" ht="75" customHeight="1" x14ac:dyDescent="0.25">
      <c r="A1331" s="59"/>
      <c r="B1331" s="95" t="str">
        <f ca="1">IF(OFFSET(List1!B$11,tisk!A1330,0)&gt;0,OFFSET(List1!B$11,tisk!A1330,0),"")</f>
        <v/>
      </c>
      <c r="C1331" s="3" t="str">
        <f ca="1">IF(B1331="","",CONCATENATE(OFFSET(List1!C$11,tisk!A1330,0),"
",OFFSET(List1!D$11,tisk!A1330,0),"
",OFFSET(List1!E$11,tisk!A1330,0),"
",OFFSET(List1!F$11,tisk!A1330,0)))</f>
        <v/>
      </c>
      <c r="D1331" s="87" t="str">
        <f ca="1">IF(B1331="","",OFFSET(List1!L$11,tisk!A1330,0))</f>
        <v/>
      </c>
      <c r="E1331" s="96" t="str">
        <f ca="1">IF(B1331="","",OFFSET(List1!O$11,tisk!A1330,0))</f>
        <v/>
      </c>
      <c r="F1331" s="88" t="str">
        <f ca="1">IF(B1331="","",OFFSET(List1!P$11,tisk!A1330,0))</f>
        <v/>
      </c>
      <c r="G1331" s="94" t="str">
        <f ca="1">IF(B1331="","",OFFSET(List1!R$11,tisk!A1330,0))</f>
        <v/>
      </c>
      <c r="H1331" s="97" t="str">
        <f ca="1">IF(B1331="","",OFFSET(List1!S$11,tisk!A1330,0))</f>
        <v/>
      </c>
      <c r="I1331" s="95" t="str">
        <f ca="1">IF(B1331="","",OFFSET(List1!T$11,tisk!A1330,0))</f>
        <v/>
      </c>
      <c r="J1331" s="95" t="str">
        <f ca="1">IF(B1331="","",OFFSET(List1!U$11,tisk!A1330,0))</f>
        <v/>
      </c>
      <c r="K1331" s="95" t="str">
        <f ca="1">IF(B1331="","",OFFSET(List1!V$11,tisk!A1330,0))</f>
        <v/>
      </c>
      <c r="L1331" s="95" t="str">
        <f ca="1">IF(B1331="","",OFFSET(List1!W$11,tisk!A1330,0))</f>
        <v/>
      </c>
      <c r="M1331" s="94" t="str">
        <f ca="1">IF(B1331="","",OFFSET(List1!X$11,tisk!A1330,0))</f>
        <v/>
      </c>
    </row>
    <row r="1332" spans="1:13" s="2" customFormat="1" ht="75" customHeight="1" x14ac:dyDescent="0.25">
      <c r="A1332" s="59"/>
      <c r="B1332" s="95"/>
      <c r="C1332" s="3" t="str">
        <f ca="1">IF(B1331="","",CONCATENATE("Okres ",OFFSET(List1!G$11,tisk!A1330,0),"
","Právní forma","
",OFFSET(List1!H$11,tisk!A1330,0),"
","IČO ",OFFSET(List1!I$11,tisk!A1330,0),"
 ","B.Ú. ",OFFSET(List1!J$11,tisk!A1330,0)))</f>
        <v/>
      </c>
      <c r="D1332" s="5" t="str">
        <f ca="1">IF(B1331="","",OFFSET(List1!M$11,tisk!A1330,0))</f>
        <v/>
      </c>
      <c r="E1332" s="96"/>
      <c r="F1332" s="86"/>
      <c r="G1332" s="94"/>
      <c r="H1332" s="97"/>
      <c r="I1332" s="95"/>
      <c r="J1332" s="95"/>
      <c r="K1332" s="95"/>
      <c r="L1332" s="95"/>
      <c r="M1332" s="94"/>
    </row>
    <row r="1333" spans="1:13" s="2" customFormat="1" ht="30" customHeight="1" x14ac:dyDescent="0.25">
      <c r="A1333" s="59">
        <f>ROW()/3-1</f>
        <v>443.33333333333331</v>
      </c>
      <c r="B1333" s="95"/>
      <c r="C1333" s="3" t="str">
        <f ca="1">IF(B1331="","",CONCATENATE("Zástupce","
",OFFSET(List1!K$11,tisk!A1330,0)))</f>
        <v/>
      </c>
      <c r="D1333" s="5" t="str">
        <f ca="1">IF(B1331="","",CONCATENATE("Dotace bude použita na:",OFFSET(List1!N$11,tisk!A1330,0)))</f>
        <v/>
      </c>
      <c r="E1333" s="96"/>
      <c r="F1333" s="88" t="str">
        <f ca="1">IF(B1331="","",OFFSET(List1!Q$11,tisk!A1330,0))</f>
        <v/>
      </c>
      <c r="G1333" s="94"/>
      <c r="H1333" s="97"/>
      <c r="I1333" s="95"/>
      <c r="J1333" s="95"/>
      <c r="K1333" s="95"/>
      <c r="L1333" s="95"/>
      <c r="M1333" s="94"/>
    </row>
    <row r="1334" spans="1:13" s="2" customFormat="1" ht="75" customHeight="1" x14ac:dyDescent="0.25">
      <c r="A1334" s="59"/>
      <c r="B1334" s="95" t="str">
        <f ca="1">IF(OFFSET(List1!B$11,tisk!A1333,0)&gt;0,OFFSET(List1!B$11,tisk!A1333,0),"")</f>
        <v/>
      </c>
      <c r="C1334" s="3" t="str">
        <f ca="1">IF(B1334="","",CONCATENATE(OFFSET(List1!C$11,tisk!A1333,0),"
",OFFSET(List1!D$11,tisk!A1333,0),"
",OFFSET(List1!E$11,tisk!A1333,0),"
",OFFSET(List1!F$11,tisk!A1333,0)))</f>
        <v/>
      </c>
      <c r="D1334" s="87" t="str">
        <f ca="1">IF(B1334="","",OFFSET(List1!L$11,tisk!A1333,0))</f>
        <v/>
      </c>
      <c r="E1334" s="96" t="str">
        <f ca="1">IF(B1334="","",OFFSET(List1!O$11,tisk!A1333,0))</f>
        <v/>
      </c>
      <c r="F1334" s="88" t="str">
        <f ca="1">IF(B1334="","",OFFSET(List1!P$11,tisk!A1333,0))</f>
        <v/>
      </c>
      <c r="G1334" s="94" t="str">
        <f ca="1">IF(B1334="","",OFFSET(List1!R$11,tisk!A1333,0))</f>
        <v/>
      </c>
      <c r="H1334" s="97" t="str">
        <f ca="1">IF(B1334="","",OFFSET(List1!S$11,tisk!A1333,0))</f>
        <v/>
      </c>
      <c r="I1334" s="95" t="str">
        <f ca="1">IF(B1334="","",OFFSET(List1!T$11,tisk!A1333,0))</f>
        <v/>
      </c>
      <c r="J1334" s="95" t="str">
        <f ca="1">IF(B1334="","",OFFSET(List1!U$11,tisk!A1333,0))</f>
        <v/>
      </c>
      <c r="K1334" s="95" t="str">
        <f ca="1">IF(B1334="","",OFFSET(List1!V$11,tisk!A1333,0))</f>
        <v/>
      </c>
      <c r="L1334" s="95" t="str">
        <f ca="1">IF(B1334="","",OFFSET(List1!W$11,tisk!A1333,0))</f>
        <v/>
      </c>
      <c r="M1334" s="94" t="str">
        <f ca="1">IF(B1334="","",OFFSET(List1!X$11,tisk!A1333,0))</f>
        <v/>
      </c>
    </row>
    <row r="1335" spans="1:13" s="2" customFormat="1" ht="75" customHeight="1" x14ac:dyDescent="0.25">
      <c r="A1335" s="59"/>
      <c r="B1335" s="95"/>
      <c r="C1335" s="3" t="str">
        <f ca="1">IF(B1334="","",CONCATENATE("Okres ",OFFSET(List1!G$11,tisk!A1333,0),"
","Právní forma","
",OFFSET(List1!H$11,tisk!A1333,0),"
","IČO ",OFFSET(List1!I$11,tisk!A1333,0),"
 ","B.Ú. ",OFFSET(List1!J$11,tisk!A1333,0)))</f>
        <v/>
      </c>
      <c r="D1335" s="5" t="str">
        <f ca="1">IF(B1334="","",OFFSET(List1!M$11,tisk!A1333,0))</f>
        <v/>
      </c>
      <c r="E1335" s="96"/>
      <c r="F1335" s="86"/>
      <c r="G1335" s="94"/>
      <c r="H1335" s="97"/>
      <c r="I1335" s="95"/>
      <c r="J1335" s="95"/>
      <c r="K1335" s="95"/>
      <c r="L1335" s="95"/>
      <c r="M1335" s="94"/>
    </row>
    <row r="1336" spans="1:13" s="2" customFormat="1" ht="30" customHeight="1" x14ac:dyDescent="0.25">
      <c r="A1336" s="59">
        <f>ROW()/3-1</f>
        <v>444.33333333333331</v>
      </c>
      <c r="B1336" s="95"/>
      <c r="C1336" s="3" t="str">
        <f ca="1">IF(B1334="","",CONCATENATE("Zástupce","
",OFFSET(List1!K$11,tisk!A1333,0)))</f>
        <v/>
      </c>
      <c r="D1336" s="5" t="str">
        <f ca="1">IF(B1334="","",CONCATENATE("Dotace bude použita na:",OFFSET(List1!N$11,tisk!A1333,0)))</f>
        <v/>
      </c>
      <c r="E1336" s="96"/>
      <c r="F1336" s="88" t="str">
        <f ca="1">IF(B1334="","",OFFSET(List1!Q$11,tisk!A1333,0))</f>
        <v/>
      </c>
      <c r="G1336" s="94"/>
      <c r="H1336" s="97"/>
      <c r="I1336" s="95"/>
      <c r="J1336" s="95"/>
      <c r="K1336" s="95"/>
      <c r="L1336" s="95"/>
      <c r="M1336" s="94"/>
    </row>
    <row r="1337" spans="1:13" s="2" customFormat="1" ht="75" customHeight="1" x14ac:dyDescent="0.25">
      <c r="A1337" s="59"/>
      <c r="B1337" s="95" t="str">
        <f ca="1">IF(OFFSET(List1!B$11,tisk!A1336,0)&gt;0,OFFSET(List1!B$11,tisk!A1336,0),"")</f>
        <v/>
      </c>
      <c r="C1337" s="3" t="str">
        <f ca="1">IF(B1337="","",CONCATENATE(OFFSET(List1!C$11,tisk!A1336,0),"
",OFFSET(List1!D$11,tisk!A1336,0),"
",OFFSET(List1!E$11,tisk!A1336,0),"
",OFFSET(List1!F$11,tisk!A1336,0)))</f>
        <v/>
      </c>
      <c r="D1337" s="87" t="str">
        <f ca="1">IF(B1337="","",OFFSET(List1!L$11,tisk!A1336,0))</f>
        <v/>
      </c>
      <c r="E1337" s="96" t="str">
        <f ca="1">IF(B1337="","",OFFSET(List1!O$11,tisk!A1336,0))</f>
        <v/>
      </c>
      <c r="F1337" s="88" t="str">
        <f ca="1">IF(B1337="","",OFFSET(List1!P$11,tisk!A1336,0))</f>
        <v/>
      </c>
      <c r="G1337" s="94" t="str">
        <f ca="1">IF(B1337="","",OFFSET(List1!R$11,tisk!A1336,0))</f>
        <v/>
      </c>
      <c r="H1337" s="97" t="str">
        <f ca="1">IF(B1337="","",OFFSET(List1!S$11,tisk!A1336,0))</f>
        <v/>
      </c>
      <c r="I1337" s="95" t="str">
        <f ca="1">IF(B1337="","",OFFSET(List1!T$11,tisk!A1336,0))</f>
        <v/>
      </c>
      <c r="J1337" s="95" t="str">
        <f ca="1">IF(B1337="","",OFFSET(List1!U$11,tisk!A1336,0))</f>
        <v/>
      </c>
      <c r="K1337" s="95" t="str">
        <f ca="1">IF(B1337="","",OFFSET(List1!V$11,tisk!A1336,0))</f>
        <v/>
      </c>
      <c r="L1337" s="95" t="str">
        <f ca="1">IF(B1337="","",OFFSET(List1!W$11,tisk!A1336,0))</f>
        <v/>
      </c>
      <c r="M1337" s="94" t="str">
        <f ca="1">IF(B1337="","",OFFSET(List1!X$11,tisk!A1336,0))</f>
        <v/>
      </c>
    </row>
    <row r="1338" spans="1:13" s="2" customFormat="1" ht="75" customHeight="1" x14ac:dyDescent="0.25">
      <c r="A1338" s="59"/>
      <c r="B1338" s="95"/>
      <c r="C1338" s="3" t="str">
        <f ca="1">IF(B1337="","",CONCATENATE("Okres ",OFFSET(List1!G$11,tisk!A1336,0),"
","Právní forma","
",OFFSET(List1!H$11,tisk!A1336,0),"
","IČO ",OFFSET(List1!I$11,tisk!A1336,0),"
 ","B.Ú. ",OFFSET(List1!J$11,tisk!A1336,0)))</f>
        <v/>
      </c>
      <c r="D1338" s="5" t="str">
        <f ca="1">IF(B1337="","",OFFSET(List1!M$11,tisk!A1336,0))</f>
        <v/>
      </c>
      <c r="E1338" s="96"/>
      <c r="F1338" s="86"/>
      <c r="G1338" s="94"/>
      <c r="H1338" s="97"/>
      <c r="I1338" s="95"/>
      <c r="J1338" s="95"/>
      <c r="K1338" s="95"/>
      <c r="L1338" s="95"/>
      <c r="M1338" s="94"/>
    </row>
    <row r="1339" spans="1:13" s="2" customFormat="1" ht="30" customHeight="1" x14ac:dyDescent="0.25">
      <c r="A1339" s="59">
        <f>ROW()/3-1</f>
        <v>445.33333333333331</v>
      </c>
      <c r="B1339" s="95"/>
      <c r="C1339" s="3" t="str">
        <f ca="1">IF(B1337="","",CONCATENATE("Zástupce","
",OFFSET(List1!K$11,tisk!A1336,0)))</f>
        <v/>
      </c>
      <c r="D1339" s="5" t="str">
        <f ca="1">IF(B1337="","",CONCATENATE("Dotace bude použita na:",OFFSET(List1!N$11,tisk!A1336,0)))</f>
        <v/>
      </c>
      <c r="E1339" s="96"/>
      <c r="F1339" s="88" t="str">
        <f ca="1">IF(B1337="","",OFFSET(List1!Q$11,tisk!A1336,0))</f>
        <v/>
      </c>
      <c r="G1339" s="94"/>
      <c r="H1339" s="97"/>
      <c r="I1339" s="95"/>
      <c r="J1339" s="95"/>
      <c r="K1339" s="95"/>
      <c r="L1339" s="95"/>
      <c r="M1339" s="94"/>
    </row>
    <row r="1340" spans="1:13" s="2" customFormat="1" ht="75" customHeight="1" x14ac:dyDescent="0.25">
      <c r="A1340" s="59"/>
      <c r="B1340" s="95" t="str">
        <f ca="1">IF(OFFSET(List1!B$11,tisk!A1339,0)&gt;0,OFFSET(List1!B$11,tisk!A1339,0),"")</f>
        <v/>
      </c>
      <c r="C1340" s="3" t="str">
        <f ca="1">IF(B1340="","",CONCATENATE(OFFSET(List1!C$11,tisk!A1339,0),"
",OFFSET(List1!D$11,tisk!A1339,0),"
",OFFSET(List1!E$11,tisk!A1339,0),"
",OFFSET(List1!F$11,tisk!A1339,0)))</f>
        <v/>
      </c>
      <c r="D1340" s="87" t="str">
        <f ca="1">IF(B1340="","",OFFSET(List1!L$11,tisk!A1339,0))</f>
        <v/>
      </c>
      <c r="E1340" s="96" t="str">
        <f ca="1">IF(B1340="","",OFFSET(List1!O$11,tisk!A1339,0))</f>
        <v/>
      </c>
      <c r="F1340" s="88" t="str">
        <f ca="1">IF(B1340="","",OFFSET(List1!P$11,tisk!A1339,0))</f>
        <v/>
      </c>
      <c r="G1340" s="94" t="str">
        <f ca="1">IF(B1340="","",OFFSET(List1!R$11,tisk!A1339,0))</f>
        <v/>
      </c>
      <c r="H1340" s="97" t="str">
        <f ca="1">IF(B1340="","",OFFSET(List1!S$11,tisk!A1339,0))</f>
        <v/>
      </c>
      <c r="I1340" s="95" t="str">
        <f ca="1">IF(B1340="","",OFFSET(List1!T$11,tisk!A1339,0))</f>
        <v/>
      </c>
      <c r="J1340" s="95" t="str">
        <f ca="1">IF(B1340="","",OFFSET(List1!U$11,tisk!A1339,0))</f>
        <v/>
      </c>
      <c r="K1340" s="95" t="str">
        <f ca="1">IF(B1340="","",OFFSET(List1!V$11,tisk!A1339,0))</f>
        <v/>
      </c>
      <c r="L1340" s="95" t="str">
        <f ca="1">IF(B1340="","",OFFSET(List1!W$11,tisk!A1339,0))</f>
        <v/>
      </c>
      <c r="M1340" s="94" t="str">
        <f ca="1">IF(B1340="","",OFFSET(List1!X$11,tisk!A1339,0))</f>
        <v/>
      </c>
    </row>
    <row r="1341" spans="1:13" s="2" customFormat="1" ht="75" customHeight="1" x14ac:dyDescent="0.25">
      <c r="A1341" s="59"/>
      <c r="B1341" s="95"/>
      <c r="C1341" s="3" t="str">
        <f ca="1">IF(B1340="","",CONCATENATE("Okres ",OFFSET(List1!G$11,tisk!A1339,0),"
","Právní forma","
",OFFSET(List1!H$11,tisk!A1339,0),"
","IČO ",OFFSET(List1!I$11,tisk!A1339,0),"
 ","B.Ú. ",OFFSET(List1!J$11,tisk!A1339,0)))</f>
        <v/>
      </c>
      <c r="D1341" s="5" t="str">
        <f ca="1">IF(B1340="","",OFFSET(List1!M$11,tisk!A1339,0))</f>
        <v/>
      </c>
      <c r="E1341" s="96"/>
      <c r="F1341" s="86"/>
      <c r="G1341" s="94"/>
      <c r="H1341" s="97"/>
      <c r="I1341" s="95"/>
      <c r="J1341" s="95"/>
      <c r="K1341" s="95"/>
      <c r="L1341" s="95"/>
      <c r="M1341" s="94"/>
    </row>
    <row r="1342" spans="1:13" s="2" customFormat="1" ht="30" customHeight="1" x14ac:dyDescent="0.25">
      <c r="A1342" s="59">
        <f>ROW()/3-1</f>
        <v>446.33333333333331</v>
      </c>
      <c r="B1342" s="95"/>
      <c r="C1342" s="3" t="str">
        <f ca="1">IF(B1340="","",CONCATENATE("Zástupce","
",OFFSET(List1!K$11,tisk!A1339,0)))</f>
        <v/>
      </c>
      <c r="D1342" s="5" t="str">
        <f ca="1">IF(B1340="","",CONCATENATE("Dotace bude použita na:",OFFSET(List1!N$11,tisk!A1339,0)))</f>
        <v/>
      </c>
      <c r="E1342" s="96"/>
      <c r="F1342" s="88" t="str">
        <f ca="1">IF(B1340="","",OFFSET(List1!Q$11,tisk!A1339,0))</f>
        <v/>
      </c>
      <c r="G1342" s="94"/>
      <c r="H1342" s="97"/>
      <c r="I1342" s="95"/>
      <c r="J1342" s="95"/>
      <c r="K1342" s="95"/>
      <c r="L1342" s="95"/>
      <c r="M1342" s="94"/>
    </row>
    <row r="1343" spans="1:13" s="2" customFormat="1" ht="75" customHeight="1" x14ac:dyDescent="0.25">
      <c r="A1343" s="59"/>
      <c r="B1343" s="95" t="str">
        <f ca="1">IF(OFFSET(List1!B$11,tisk!A1342,0)&gt;0,OFFSET(List1!B$11,tisk!A1342,0),"")</f>
        <v/>
      </c>
      <c r="C1343" s="3" t="str">
        <f ca="1">IF(B1343="","",CONCATENATE(OFFSET(List1!C$11,tisk!A1342,0),"
",OFFSET(List1!D$11,tisk!A1342,0),"
",OFFSET(List1!E$11,tisk!A1342,0),"
",OFFSET(List1!F$11,tisk!A1342,0)))</f>
        <v/>
      </c>
      <c r="D1343" s="87" t="str">
        <f ca="1">IF(B1343="","",OFFSET(List1!L$11,tisk!A1342,0))</f>
        <v/>
      </c>
      <c r="E1343" s="96" t="str">
        <f ca="1">IF(B1343="","",OFFSET(List1!O$11,tisk!A1342,0))</f>
        <v/>
      </c>
      <c r="F1343" s="88" t="str">
        <f ca="1">IF(B1343="","",OFFSET(List1!P$11,tisk!A1342,0))</f>
        <v/>
      </c>
      <c r="G1343" s="94" t="str">
        <f ca="1">IF(B1343="","",OFFSET(List1!R$11,tisk!A1342,0))</f>
        <v/>
      </c>
      <c r="H1343" s="97" t="str">
        <f ca="1">IF(B1343="","",OFFSET(List1!S$11,tisk!A1342,0))</f>
        <v/>
      </c>
      <c r="I1343" s="95" t="str">
        <f ca="1">IF(B1343="","",OFFSET(List1!T$11,tisk!A1342,0))</f>
        <v/>
      </c>
      <c r="J1343" s="95" t="str">
        <f ca="1">IF(B1343="","",OFFSET(List1!U$11,tisk!A1342,0))</f>
        <v/>
      </c>
      <c r="K1343" s="95" t="str">
        <f ca="1">IF(B1343="","",OFFSET(List1!V$11,tisk!A1342,0))</f>
        <v/>
      </c>
      <c r="L1343" s="95" t="str">
        <f ca="1">IF(B1343="","",OFFSET(List1!W$11,tisk!A1342,0))</f>
        <v/>
      </c>
      <c r="M1343" s="94" t="str">
        <f ca="1">IF(B1343="","",OFFSET(List1!X$11,tisk!A1342,0))</f>
        <v/>
      </c>
    </row>
    <row r="1344" spans="1:13" s="2" customFormat="1" ht="75" customHeight="1" x14ac:dyDescent="0.25">
      <c r="A1344" s="59"/>
      <c r="B1344" s="95"/>
      <c r="C1344" s="3" t="str">
        <f ca="1">IF(B1343="","",CONCATENATE("Okres ",OFFSET(List1!G$11,tisk!A1342,0),"
","Právní forma","
",OFFSET(List1!H$11,tisk!A1342,0),"
","IČO ",OFFSET(List1!I$11,tisk!A1342,0),"
 ","B.Ú. ",OFFSET(List1!J$11,tisk!A1342,0)))</f>
        <v/>
      </c>
      <c r="D1344" s="5" t="str">
        <f ca="1">IF(B1343="","",OFFSET(List1!M$11,tisk!A1342,0))</f>
        <v/>
      </c>
      <c r="E1344" s="96"/>
      <c r="F1344" s="86"/>
      <c r="G1344" s="94"/>
      <c r="H1344" s="97"/>
      <c r="I1344" s="95"/>
      <c r="J1344" s="95"/>
      <c r="K1344" s="95"/>
      <c r="L1344" s="95"/>
      <c r="M1344" s="94"/>
    </row>
    <row r="1345" spans="1:13" s="2" customFormat="1" ht="30" customHeight="1" x14ac:dyDescent="0.25">
      <c r="A1345" s="59">
        <f>ROW()/3-1</f>
        <v>447.33333333333331</v>
      </c>
      <c r="B1345" s="95"/>
      <c r="C1345" s="3" t="str">
        <f ca="1">IF(B1343="","",CONCATENATE("Zástupce","
",OFFSET(List1!K$11,tisk!A1342,0)))</f>
        <v/>
      </c>
      <c r="D1345" s="5" t="str">
        <f ca="1">IF(B1343="","",CONCATENATE("Dotace bude použita na:",OFFSET(List1!N$11,tisk!A1342,0)))</f>
        <v/>
      </c>
      <c r="E1345" s="96"/>
      <c r="F1345" s="88" t="str">
        <f ca="1">IF(B1343="","",OFFSET(List1!Q$11,tisk!A1342,0))</f>
        <v/>
      </c>
      <c r="G1345" s="94"/>
      <c r="H1345" s="97"/>
      <c r="I1345" s="95"/>
      <c r="J1345" s="95"/>
      <c r="K1345" s="95"/>
      <c r="L1345" s="95"/>
      <c r="M1345" s="94"/>
    </row>
    <row r="1346" spans="1:13" s="2" customFormat="1" ht="75" customHeight="1" x14ac:dyDescent="0.25">
      <c r="A1346" s="59"/>
      <c r="B1346" s="95" t="str">
        <f ca="1">IF(OFFSET(List1!B$11,tisk!A1345,0)&gt;0,OFFSET(List1!B$11,tisk!A1345,0),"")</f>
        <v/>
      </c>
      <c r="C1346" s="3" t="str">
        <f ca="1">IF(B1346="","",CONCATENATE(OFFSET(List1!C$11,tisk!A1345,0),"
",OFFSET(List1!D$11,tisk!A1345,0),"
",OFFSET(List1!E$11,tisk!A1345,0),"
",OFFSET(List1!F$11,tisk!A1345,0)))</f>
        <v/>
      </c>
      <c r="D1346" s="87" t="str">
        <f ca="1">IF(B1346="","",OFFSET(List1!L$11,tisk!A1345,0))</f>
        <v/>
      </c>
      <c r="E1346" s="96" t="str">
        <f ca="1">IF(B1346="","",OFFSET(List1!O$11,tisk!A1345,0))</f>
        <v/>
      </c>
      <c r="F1346" s="88" t="str">
        <f ca="1">IF(B1346="","",OFFSET(List1!P$11,tisk!A1345,0))</f>
        <v/>
      </c>
      <c r="G1346" s="94" t="str">
        <f ca="1">IF(B1346="","",OFFSET(List1!R$11,tisk!A1345,0))</f>
        <v/>
      </c>
      <c r="H1346" s="97" t="str">
        <f ca="1">IF(B1346="","",OFFSET(List1!S$11,tisk!A1345,0))</f>
        <v/>
      </c>
      <c r="I1346" s="95" t="str">
        <f ca="1">IF(B1346="","",OFFSET(List1!T$11,tisk!A1345,0))</f>
        <v/>
      </c>
      <c r="J1346" s="95" t="str">
        <f ca="1">IF(B1346="","",OFFSET(List1!U$11,tisk!A1345,0))</f>
        <v/>
      </c>
      <c r="K1346" s="95" t="str">
        <f ca="1">IF(B1346="","",OFFSET(List1!V$11,tisk!A1345,0))</f>
        <v/>
      </c>
      <c r="L1346" s="95" t="str">
        <f ca="1">IF(B1346="","",OFFSET(List1!W$11,tisk!A1345,0))</f>
        <v/>
      </c>
      <c r="M1346" s="94" t="str">
        <f ca="1">IF(B1346="","",OFFSET(List1!X$11,tisk!A1345,0))</f>
        <v/>
      </c>
    </row>
    <row r="1347" spans="1:13" s="2" customFormat="1" ht="75" customHeight="1" x14ac:dyDescent="0.25">
      <c r="A1347" s="59"/>
      <c r="B1347" s="95"/>
      <c r="C1347" s="3" t="str">
        <f ca="1">IF(B1346="","",CONCATENATE("Okres ",OFFSET(List1!G$11,tisk!A1345,0),"
","Právní forma","
",OFFSET(List1!H$11,tisk!A1345,0),"
","IČO ",OFFSET(List1!I$11,tisk!A1345,0),"
 ","B.Ú. ",OFFSET(List1!J$11,tisk!A1345,0)))</f>
        <v/>
      </c>
      <c r="D1347" s="5" t="str">
        <f ca="1">IF(B1346="","",OFFSET(List1!M$11,tisk!A1345,0))</f>
        <v/>
      </c>
      <c r="E1347" s="96"/>
      <c r="F1347" s="86"/>
      <c r="G1347" s="94"/>
      <c r="H1347" s="97"/>
      <c r="I1347" s="95"/>
      <c r="J1347" s="95"/>
      <c r="K1347" s="95"/>
      <c r="L1347" s="95"/>
      <c r="M1347" s="94"/>
    </row>
    <row r="1348" spans="1:13" s="2" customFormat="1" ht="30" customHeight="1" x14ac:dyDescent="0.25">
      <c r="A1348" s="59">
        <f>ROW()/3-1</f>
        <v>448.33333333333331</v>
      </c>
      <c r="B1348" s="95"/>
      <c r="C1348" s="3" t="str">
        <f ca="1">IF(B1346="","",CONCATENATE("Zástupce","
",OFFSET(List1!K$11,tisk!A1345,0)))</f>
        <v/>
      </c>
      <c r="D1348" s="5" t="str">
        <f ca="1">IF(B1346="","",CONCATENATE("Dotace bude použita na:",OFFSET(List1!N$11,tisk!A1345,0)))</f>
        <v/>
      </c>
      <c r="E1348" s="96"/>
      <c r="F1348" s="88" t="str">
        <f ca="1">IF(B1346="","",OFFSET(List1!Q$11,tisk!A1345,0))</f>
        <v/>
      </c>
      <c r="G1348" s="94"/>
      <c r="H1348" s="97"/>
      <c r="I1348" s="95"/>
      <c r="J1348" s="95"/>
      <c r="K1348" s="95"/>
      <c r="L1348" s="95"/>
      <c r="M1348" s="94"/>
    </row>
    <row r="1349" spans="1:13" s="2" customFormat="1" ht="75" customHeight="1" x14ac:dyDescent="0.25">
      <c r="A1349" s="59"/>
      <c r="B1349" s="95" t="str">
        <f ca="1">IF(OFFSET(List1!B$11,tisk!A1348,0)&gt;0,OFFSET(List1!B$11,tisk!A1348,0),"")</f>
        <v/>
      </c>
      <c r="C1349" s="3" t="str">
        <f ca="1">IF(B1349="","",CONCATENATE(OFFSET(List1!C$11,tisk!A1348,0),"
",OFFSET(List1!D$11,tisk!A1348,0),"
",OFFSET(List1!E$11,tisk!A1348,0),"
",OFFSET(List1!F$11,tisk!A1348,0)))</f>
        <v/>
      </c>
      <c r="D1349" s="87" t="str">
        <f ca="1">IF(B1349="","",OFFSET(List1!L$11,tisk!A1348,0))</f>
        <v/>
      </c>
      <c r="E1349" s="96" t="str">
        <f ca="1">IF(B1349="","",OFFSET(List1!O$11,tisk!A1348,0))</f>
        <v/>
      </c>
      <c r="F1349" s="88" t="str">
        <f ca="1">IF(B1349="","",OFFSET(List1!P$11,tisk!A1348,0))</f>
        <v/>
      </c>
      <c r="G1349" s="94" t="str">
        <f ca="1">IF(B1349="","",OFFSET(List1!R$11,tisk!A1348,0))</f>
        <v/>
      </c>
      <c r="H1349" s="97" t="str">
        <f ca="1">IF(B1349="","",OFFSET(List1!S$11,tisk!A1348,0))</f>
        <v/>
      </c>
      <c r="I1349" s="95" t="str">
        <f ca="1">IF(B1349="","",OFFSET(List1!T$11,tisk!A1348,0))</f>
        <v/>
      </c>
      <c r="J1349" s="95" t="str">
        <f ca="1">IF(B1349="","",OFFSET(List1!U$11,tisk!A1348,0))</f>
        <v/>
      </c>
      <c r="K1349" s="95" t="str">
        <f ca="1">IF(B1349="","",OFFSET(List1!V$11,tisk!A1348,0))</f>
        <v/>
      </c>
      <c r="L1349" s="95" t="str">
        <f ca="1">IF(B1349="","",OFFSET(List1!W$11,tisk!A1348,0))</f>
        <v/>
      </c>
      <c r="M1349" s="94" t="str">
        <f ca="1">IF(B1349="","",OFFSET(List1!X$11,tisk!A1348,0))</f>
        <v/>
      </c>
    </row>
    <row r="1350" spans="1:13" s="2" customFormat="1" ht="75" customHeight="1" x14ac:dyDescent="0.25">
      <c r="A1350" s="59"/>
      <c r="B1350" s="95"/>
      <c r="C1350" s="3" t="str">
        <f ca="1">IF(B1349="","",CONCATENATE("Okres ",OFFSET(List1!G$11,tisk!A1348,0),"
","Právní forma","
",OFFSET(List1!H$11,tisk!A1348,0),"
","IČO ",OFFSET(List1!I$11,tisk!A1348,0),"
 ","B.Ú. ",OFFSET(List1!J$11,tisk!A1348,0)))</f>
        <v/>
      </c>
      <c r="D1350" s="5" t="str">
        <f ca="1">IF(B1349="","",OFFSET(List1!M$11,tisk!A1348,0))</f>
        <v/>
      </c>
      <c r="E1350" s="96"/>
      <c r="F1350" s="86"/>
      <c r="G1350" s="94"/>
      <c r="H1350" s="97"/>
      <c r="I1350" s="95"/>
      <c r="J1350" s="95"/>
      <c r="K1350" s="95"/>
      <c r="L1350" s="95"/>
      <c r="M1350" s="94"/>
    </row>
    <row r="1351" spans="1:13" s="2" customFormat="1" ht="30" customHeight="1" x14ac:dyDescent="0.25">
      <c r="A1351" s="59">
        <f>ROW()/3-1</f>
        <v>449.33333333333331</v>
      </c>
      <c r="B1351" s="95"/>
      <c r="C1351" s="3" t="str">
        <f ca="1">IF(B1349="","",CONCATENATE("Zástupce","
",OFFSET(List1!K$11,tisk!A1348,0)))</f>
        <v/>
      </c>
      <c r="D1351" s="5" t="str">
        <f ca="1">IF(B1349="","",CONCATENATE("Dotace bude použita na:",OFFSET(List1!N$11,tisk!A1348,0)))</f>
        <v/>
      </c>
      <c r="E1351" s="96"/>
      <c r="F1351" s="88" t="str">
        <f ca="1">IF(B1349="","",OFFSET(List1!Q$11,tisk!A1348,0))</f>
        <v/>
      </c>
      <c r="G1351" s="94"/>
      <c r="H1351" s="97"/>
      <c r="I1351" s="95"/>
      <c r="J1351" s="95"/>
      <c r="K1351" s="95"/>
      <c r="L1351" s="95"/>
      <c r="M1351" s="94"/>
    </row>
    <row r="1352" spans="1:13" s="2" customFormat="1" ht="75" customHeight="1" x14ac:dyDescent="0.25">
      <c r="A1352" s="59"/>
      <c r="B1352" s="95" t="str">
        <f ca="1">IF(OFFSET(List1!B$11,tisk!A1351,0)&gt;0,OFFSET(List1!B$11,tisk!A1351,0),"")</f>
        <v/>
      </c>
      <c r="C1352" s="3" t="str">
        <f ca="1">IF(B1352="","",CONCATENATE(OFFSET(List1!C$11,tisk!A1351,0),"
",OFFSET(List1!D$11,tisk!A1351,0),"
",OFFSET(List1!E$11,tisk!A1351,0),"
",OFFSET(List1!F$11,tisk!A1351,0)))</f>
        <v/>
      </c>
      <c r="D1352" s="87" t="str">
        <f ca="1">IF(B1352="","",OFFSET(List1!L$11,tisk!A1351,0))</f>
        <v/>
      </c>
      <c r="E1352" s="96" t="str">
        <f ca="1">IF(B1352="","",OFFSET(List1!O$11,tisk!A1351,0))</f>
        <v/>
      </c>
      <c r="F1352" s="88" t="str">
        <f ca="1">IF(B1352="","",OFFSET(List1!P$11,tisk!A1351,0))</f>
        <v/>
      </c>
      <c r="G1352" s="94" t="str">
        <f ca="1">IF(B1352="","",OFFSET(List1!R$11,tisk!A1351,0))</f>
        <v/>
      </c>
      <c r="H1352" s="97" t="str">
        <f ca="1">IF(B1352="","",OFFSET(List1!S$11,tisk!A1351,0))</f>
        <v/>
      </c>
      <c r="I1352" s="95" t="str">
        <f ca="1">IF(B1352="","",OFFSET(List1!T$11,tisk!A1351,0))</f>
        <v/>
      </c>
      <c r="J1352" s="95" t="str">
        <f ca="1">IF(B1352="","",OFFSET(List1!U$11,tisk!A1351,0))</f>
        <v/>
      </c>
      <c r="K1352" s="95" t="str">
        <f ca="1">IF(B1352="","",OFFSET(List1!V$11,tisk!A1351,0))</f>
        <v/>
      </c>
      <c r="L1352" s="95" t="str">
        <f ca="1">IF(B1352="","",OFFSET(List1!W$11,tisk!A1351,0))</f>
        <v/>
      </c>
      <c r="M1352" s="94" t="str">
        <f ca="1">IF(B1352="","",OFFSET(List1!X$11,tisk!A1351,0))</f>
        <v/>
      </c>
    </row>
    <row r="1353" spans="1:13" s="2" customFormat="1" ht="75" customHeight="1" x14ac:dyDescent="0.25">
      <c r="A1353" s="59"/>
      <c r="B1353" s="95"/>
      <c r="C1353" s="3" t="str">
        <f ca="1">IF(B1352="","",CONCATENATE("Okres ",OFFSET(List1!G$11,tisk!A1351,0),"
","Právní forma","
",OFFSET(List1!H$11,tisk!A1351,0),"
","IČO ",OFFSET(List1!I$11,tisk!A1351,0),"
 ","B.Ú. ",OFFSET(List1!J$11,tisk!A1351,0)))</f>
        <v/>
      </c>
      <c r="D1353" s="5" t="str">
        <f ca="1">IF(B1352="","",OFFSET(List1!M$11,tisk!A1351,0))</f>
        <v/>
      </c>
      <c r="E1353" s="96"/>
      <c r="F1353" s="86"/>
      <c r="G1353" s="94"/>
      <c r="H1353" s="97"/>
      <c r="I1353" s="95"/>
      <c r="J1353" s="95"/>
      <c r="K1353" s="95"/>
      <c r="L1353" s="95"/>
      <c r="M1353" s="94"/>
    </row>
    <row r="1354" spans="1:13" s="2" customFormat="1" ht="30" customHeight="1" x14ac:dyDescent="0.25">
      <c r="A1354" s="59">
        <f>ROW()/3-1</f>
        <v>450.33333333333331</v>
      </c>
      <c r="B1354" s="95"/>
      <c r="C1354" s="3" t="str">
        <f ca="1">IF(B1352="","",CONCATENATE("Zástupce","
",OFFSET(List1!K$11,tisk!A1351,0)))</f>
        <v/>
      </c>
      <c r="D1354" s="5" t="str">
        <f ca="1">IF(B1352="","",CONCATENATE("Dotace bude použita na:",OFFSET(List1!N$11,tisk!A1351,0)))</f>
        <v/>
      </c>
      <c r="E1354" s="96"/>
      <c r="F1354" s="88" t="str">
        <f ca="1">IF(B1352="","",OFFSET(List1!Q$11,tisk!A1351,0))</f>
        <v/>
      </c>
      <c r="G1354" s="94"/>
      <c r="H1354" s="97"/>
      <c r="I1354" s="95"/>
      <c r="J1354" s="95"/>
      <c r="K1354" s="95"/>
      <c r="L1354" s="95"/>
      <c r="M1354" s="94"/>
    </row>
    <row r="1355" spans="1:13" s="2" customFormat="1" ht="75" customHeight="1" x14ac:dyDescent="0.25">
      <c r="A1355" s="59"/>
      <c r="B1355" s="95" t="str">
        <f ca="1">IF(OFFSET(List1!B$11,tisk!A1354,0)&gt;0,OFFSET(List1!B$11,tisk!A1354,0),"")</f>
        <v/>
      </c>
      <c r="C1355" s="3" t="str">
        <f ca="1">IF(B1355="","",CONCATENATE(OFFSET(List1!C$11,tisk!A1354,0),"
",OFFSET(List1!D$11,tisk!A1354,0),"
",OFFSET(List1!E$11,tisk!A1354,0),"
",OFFSET(List1!F$11,tisk!A1354,0)))</f>
        <v/>
      </c>
      <c r="D1355" s="87" t="str">
        <f ca="1">IF(B1355="","",OFFSET(List1!L$11,tisk!A1354,0))</f>
        <v/>
      </c>
      <c r="E1355" s="96" t="str">
        <f ca="1">IF(B1355="","",OFFSET(List1!O$11,tisk!A1354,0))</f>
        <v/>
      </c>
      <c r="F1355" s="88" t="str">
        <f ca="1">IF(B1355="","",OFFSET(List1!P$11,tisk!A1354,0))</f>
        <v/>
      </c>
      <c r="G1355" s="94" t="str">
        <f ca="1">IF(B1355="","",OFFSET(List1!R$11,tisk!A1354,0))</f>
        <v/>
      </c>
      <c r="H1355" s="97" t="str">
        <f ca="1">IF(B1355="","",OFFSET(List1!S$11,tisk!A1354,0))</f>
        <v/>
      </c>
      <c r="I1355" s="95" t="str">
        <f ca="1">IF(B1355="","",OFFSET(List1!T$11,tisk!A1354,0))</f>
        <v/>
      </c>
      <c r="J1355" s="95" t="str">
        <f ca="1">IF(B1355="","",OFFSET(List1!U$11,tisk!A1354,0))</f>
        <v/>
      </c>
      <c r="K1355" s="95" t="str">
        <f ca="1">IF(B1355="","",OFFSET(List1!V$11,tisk!A1354,0))</f>
        <v/>
      </c>
      <c r="L1355" s="95" t="str">
        <f ca="1">IF(B1355="","",OFFSET(List1!W$11,tisk!A1354,0))</f>
        <v/>
      </c>
      <c r="M1355" s="94" t="str">
        <f ca="1">IF(B1355="","",OFFSET(List1!X$11,tisk!A1354,0))</f>
        <v/>
      </c>
    </row>
    <row r="1356" spans="1:13" s="2" customFormat="1" ht="75" customHeight="1" x14ac:dyDescent="0.25">
      <c r="A1356" s="59"/>
      <c r="B1356" s="95"/>
      <c r="C1356" s="3" t="str">
        <f ca="1">IF(B1355="","",CONCATENATE("Okres ",OFFSET(List1!G$11,tisk!A1354,0),"
","Právní forma","
",OFFSET(List1!H$11,tisk!A1354,0),"
","IČO ",OFFSET(List1!I$11,tisk!A1354,0),"
 ","B.Ú. ",OFFSET(List1!J$11,tisk!A1354,0)))</f>
        <v/>
      </c>
      <c r="D1356" s="5" t="str">
        <f ca="1">IF(B1355="","",OFFSET(List1!M$11,tisk!A1354,0))</f>
        <v/>
      </c>
      <c r="E1356" s="96"/>
      <c r="F1356" s="86"/>
      <c r="G1356" s="94"/>
      <c r="H1356" s="97"/>
      <c r="I1356" s="95"/>
      <c r="J1356" s="95"/>
      <c r="K1356" s="95"/>
      <c r="L1356" s="95"/>
      <c r="M1356" s="94"/>
    </row>
    <row r="1357" spans="1:13" s="2" customFormat="1" ht="30" customHeight="1" x14ac:dyDescent="0.25">
      <c r="A1357" s="59">
        <f>ROW()/3-1</f>
        <v>451.33333333333331</v>
      </c>
      <c r="B1357" s="95"/>
      <c r="C1357" s="3" t="str">
        <f ca="1">IF(B1355="","",CONCATENATE("Zástupce","
",OFFSET(List1!K$11,tisk!A1354,0)))</f>
        <v/>
      </c>
      <c r="D1357" s="5" t="str">
        <f ca="1">IF(B1355="","",CONCATENATE("Dotace bude použita na:",OFFSET(List1!N$11,tisk!A1354,0)))</f>
        <v/>
      </c>
      <c r="E1357" s="96"/>
      <c r="F1357" s="88" t="str">
        <f ca="1">IF(B1355="","",OFFSET(List1!Q$11,tisk!A1354,0))</f>
        <v/>
      </c>
      <c r="G1357" s="94"/>
      <c r="H1357" s="97"/>
      <c r="I1357" s="95"/>
      <c r="J1357" s="95"/>
      <c r="K1357" s="95"/>
      <c r="L1357" s="95"/>
      <c r="M1357" s="94"/>
    </row>
    <row r="1358" spans="1:13" s="2" customFormat="1" ht="75" customHeight="1" x14ac:dyDescent="0.25">
      <c r="A1358" s="59"/>
      <c r="B1358" s="95" t="str">
        <f ca="1">IF(OFFSET(List1!B$11,tisk!A1357,0)&gt;0,OFFSET(List1!B$11,tisk!A1357,0),"")</f>
        <v/>
      </c>
      <c r="C1358" s="3" t="str">
        <f ca="1">IF(B1358="","",CONCATENATE(OFFSET(List1!C$11,tisk!A1357,0),"
",OFFSET(List1!D$11,tisk!A1357,0),"
",OFFSET(List1!E$11,tisk!A1357,0),"
",OFFSET(List1!F$11,tisk!A1357,0)))</f>
        <v/>
      </c>
      <c r="D1358" s="87" t="str">
        <f ca="1">IF(B1358="","",OFFSET(List1!L$11,tisk!A1357,0))</f>
        <v/>
      </c>
      <c r="E1358" s="96" t="str">
        <f ca="1">IF(B1358="","",OFFSET(List1!O$11,tisk!A1357,0))</f>
        <v/>
      </c>
      <c r="F1358" s="88" t="str">
        <f ca="1">IF(B1358="","",OFFSET(List1!P$11,tisk!A1357,0))</f>
        <v/>
      </c>
      <c r="G1358" s="94" t="str">
        <f ca="1">IF(B1358="","",OFFSET(List1!R$11,tisk!A1357,0))</f>
        <v/>
      </c>
      <c r="H1358" s="97" t="str">
        <f ca="1">IF(B1358="","",OFFSET(List1!S$11,tisk!A1357,0))</f>
        <v/>
      </c>
      <c r="I1358" s="95" t="str">
        <f ca="1">IF(B1358="","",OFFSET(List1!T$11,tisk!A1357,0))</f>
        <v/>
      </c>
      <c r="J1358" s="95" t="str">
        <f ca="1">IF(B1358="","",OFFSET(List1!U$11,tisk!A1357,0))</f>
        <v/>
      </c>
      <c r="K1358" s="95" t="str">
        <f ca="1">IF(B1358="","",OFFSET(List1!V$11,tisk!A1357,0))</f>
        <v/>
      </c>
      <c r="L1358" s="95" t="str">
        <f ca="1">IF(B1358="","",OFFSET(List1!W$11,tisk!A1357,0))</f>
        <v/>
      </c>
      <c r="M1358" s="94" t="str">
        <f ca="1">IF(B1358="","",OFFSET(List1!X$11,tisk!A1357,0))</f>
        <v/>
      </c>
    </row>
    <row r="1359" spans="1:13" s="2" customFormat="1" ht="75" customHeight="1" x14ac:dyDescent="0.25">
      <c r="A1359" s="59"/>
      <c r="B1359" s="95"/>
      <c r="C1359" s="3" t="str">
        <f ca="1">IF(B1358="","",CONCATENATE("Okres ",OFFSET(List1!G$11,tisk!A1357,0),"
","Právní forma","
",OFFSET(List1!H$11,tisk!A1357,0),"
","IČO ",OFFSET(List1!I$11,tisk!A1357,0),"
 ","B.Ú. ",OFFSET(List1!J$11,tisk!A1357,0)))</f>
        <v/>
      </c>
      <c r="D1359" s="5" t="str">
        <f ca="1">IF(B1358="","",OFFSET(List1!M$11,tisk!A1357,0))</f>
        <v/>
      </c>
      <c r="E1359" s="96"/>
      <c r="F1359" s="86"/>
      <c r="G1359" s="94"/>
      <c r="H1359" s="97"/>
      <c r="I1359" s="95"/>
      <c r="J1359" s="95"/>
      <c r="K1359" s="95"/>
      <c r="L1359" s="95"/>
      <c r="M1359" s="94"/>
    </row>
    <row r="1360" spans="1:13" s="2" customFormat="1" ht="30" customHeight="1" x14ac:dyDescent="0.25">
      <c r="A1360" s="59">
        <f>ROW()/3-1</f>
        <v>452.33333333333331</v>
      </c>
      <c r="B1360" s="95"/>
      <c r="C1360" s="3" t="str">
        <f ca="1">IF(B1358="","",CONCATENATE("Zástupce","
",OFFSET(List1!K$11,tisk!A1357,0)))</f>
        <v/>
      </c>
      <c r="D1360" s="5" t="str">
        <f ca="1">IF(B1358="","",CONCATENATE("Dotace bude použita na:",OFFSET(List1!N$11,tisk!A1357,0)))</f>
        <v/>
      </c>
      <c r="E1360" s="96"/>
      <c r="F1360" s="88" t="str">
        <f ca="1">IF(B1358="","",OFFSET(List1!Q$11,tisk!A1357,0))</f>
        <v/>
      </c>
      <c r="G1360" s="94"/>
      <c r="H1360" s="97"/>
      <c r="I1360" s="95"/>
      <c r="J1360" s="95"/>
      <c r="K1360" s="95"/>
      <c r="L1360" s="95"/>
      <c r="M1360" s="94"/>
    </row>
    <row r="1361" spans="1:13" s="2" customFormat="1" ht="75" customHeight="1" x14ac:dyDescent="0.25">
      <c r="A1361" s="59"/>
      <c r="B1361" s="95" t="str">
        <f ca="1">IF(OFFSET(List1!B$11,tisk!A1360,0)&gt;0,OFFSET(List1!B$11,tisk!A1360,0),"")</f>
        <v/>
      </c>
      <c r="C1361" s="3" t="str">
        <f ca="1">IF(B1361="","",CONCATENATE(OFFSET(List1!C$11,tisk!A1360,0),"
",OFFSET(List1!D$11,tisk!A1360,0),"
",OFFSET(List1!E$11,tisk!A1360,0),"
",OFFSET(List1!F$11,tisk!A1360,0)))</f>
        <v/>
      </c>
      <c r="D1361" s="87" t="str">
        <f ca="1">IF(B1361="","",OFFSET(List1!L$11,tisk!A1360,0))</f>
        <v/>
      </c>
      <c r="E1361" s="96" t="str">
        <f ca="1">IF(B1361="","",OFFSET(List1!O$11,tisk!A1360,0))</f>
        <v/>
      </c>
      <c r="F1361" s="88" t="str">
        <f ca="1">IF(B1361="","",OFFSET(List1!P$11,tisk!A1360,0))</f>
        <v/>
      </c>
      <c r="G1361" s="94" t="str">
        <f ca="1">IF(B1361="","",OFFSET(List1!R$11,tisk!A1360,0))</f>
        <v/>
      </c>
      <c r="H1361" s="97" t="str">
        <f ca="1">IF(B1361="","",OFFSET(List1!S$11,tisk!A1360,0))</f>
        <v/>
      </c>
      <c r="I1361" s="95" t="str">
        <f ca="1">IF(B1361="","",OFFSET(List1!T$11,tisk!A1360,0))</f>
        <v/>
      </c>
      <c r="J1361" s="95" t="str">
        <f ca="1">IF(B1361="","",OFFSET(List1!U$11,tisk!A1360,0))</f>
        <v/>
      </c>
      <c r="K1361" s="95" t="str">
        <f ca="1">IF(B1361="","",OFFSET(List1!V$11,tisk!A1360,0))</f>
        <v/>
      </c>
      <c r="L1361" s="95" t="str">
        <f ca="1">IF(B1361="","",OFFSET(List1!W$11,tisk!A1360,0))</f>
        <v/>
      </c>
      <c r="M1361" s="94" t="str">
        <f ca="1">IF(B1361="","",OFFSET(List1!X$11,tisk!A1360,0))</f>
        <v/>
      </c>
    </row>
    <row r="1362" spans="1:13" s="2" customFormat="1" ht="75" customHeight="1" x14ac:dyDescent="0.25">
      <c r="A1362" s="59"/>
      <c r="B1362" s="95"/>
      <c r="C1362" s="3" t="str">
        <f ca="1">IF(B1361="","",CONCATENATE("Okres ",OFFSET(List1!G$11,tisk!A1360,0),"
","Právní forma","
",OFFSET(List1!H$11,tisk!A1360,0),"
","IČO ",OFFSET(List1!I$11,tisk!A1360,0),"
 ","B.Ú. ",OFFSET(List1!J$11,tisk!A1360,0)))</f>
        <v/>
      </c>
      <c r="D1362" s="5" t="str">
        <f ca="1">IF(B1361="","",OFFSET(List1!M$11,tisk!A1360,0))</f>
        <v/>
      </c>
      <c r="E1362" s="96"/>
      <c r="F1362" s="86"/>
      <c r="G1362" s="94"/>
      <c r="H1362" s="97"/>
      <c r="I1362" s="95"/>
      <c r="J1362" s="95"/>
      <c r="K1362" s="95"/>
      <c r="L1362" s="95"/>
      <c r="M1362" s="94"/>
    </row>
    <row r="1363" spans="1:13" s="2" customFormat="1" ht="30" customHeight="1" x14ac:dyDescent="0.25">
      <c r="A1363" s="59">
        <f>ROW()/3-1</f>
        <v>453.33333333333331</v>
      </c>
      <c r="B1363" s="95"/>
      <c r="C1363" s="3" t="str">
        <f ca="1">IF(B1361="","",CONCATENATE("Zástupce","
",OFFSET(List1!K$11,tisk!A1360,0)))</f>
        <v/>
      </c>
      <c r="D1363" s="5" t="str">
        <f ca="1">IF(B1361="","",CONCATENATE("Dotace bude použita na:",OFFSET(List1!N$11,tisk!A1360,0)))</f>
        <v/>
      </c>
      <c r="E1363" s="96"/>
      <c r="F1363" s="88" t="str">
        <f ca="1">IF(B1361="","",OFFSET(List1!Q$11,tisk!A1360,0))</f>
        <v/>
      </c>
      <c r="G1363" s="94"/>
      <c r="H1363" s="97"/>
      <c r="I1363" s="95"/>
      <c r="J1363" s="95"/>
      <c r="K1363" s="95"/>
      <c r="L1363" s="95"/>
      <c r="M1363" s="94"/>
    </row>
    <row r="1364" spans="1:13" s="2" customFormat="1" ht="75" customHeight="1" x14ac:dyDescent="0.25">
      <c r="A1364" s="59"/>
      <c r="B1364" s="95" t="str">
        <f ca="1">IF(OFFSET(List1!B$11,tisk!A1363,0)&gt;0,OFFSET(List1!B$11,tisk!A1363,0),"")</f>
        <v/>
      </c>
      <c r="C1364" s="3" t="str">
        <f ca="1">IF(B1364="","",CONCATENATE(OFFSET(List1!C$11,tisk!A1363,0),"
",OFFSET(List1!D$11,tisk!A1363,0),"
",OFFSET(List1!E$11,tisk!A1363,0),"
",OFFSET(List1!F$11,tisk!A1363,0)))</f>
        <v/>
      </c>
      <c r="D1364" s="87" t="str">
        <f ca="1">IF(B1364="","",OFFSET(List1!L$11,tisk!A1363,0))</f>
        <v/>
      </c>
      <c r="E1364" s="96" t="str">
        <f ca="1">IF(B1364="","",OFFSET(List1!O$11,tisk!A1363,0))</f>
        <v/>
      </c>
      <c r="F1364" s="88" t="str">
        <f ca="1">IF(B1364="","",OFFSET(List1!P$11,tisk!A1363,0))</f>
        <v/>
      </c>
      <c r="G1364" s="94" t="str">
        <f ca="1">IF(B1364="","",OFFSET(List1!R$11,tisk!A1363,0))</f>
        <v/>
      </c>
      <c r="H1364" s="97" t="str">
        <f ca="1">IF(B1364="","",OFFSET(List1!S$11,tisk!A1363,0))</f>
        <v/>
      </c>
      <c r="I1364" s="95" t="str">
        <f ca="1">IF(B1364="","",OFFSET(List1!T$11,tisk!A1363,0))</f>
        <v/>
      </c>
      <c r="J1364" s="95" t="str">
        <f ca="1">IF(B1364="","",OFFSET(List1!U$11,tisk!A1363,0))</f>
        <v/>
      </c>
      <c r="K1364" s="95" t="str">
        <f ca="1">IF(B1364="","",OFFSET(List1!V$11,tisk!A1363,0))</f>
        <v/>
      </c>
      <c r="L1364" s="95" t="str">
        <f ca="1">IF(B1364="","",OFFSET(List1!W$11,tisk!A1363,0))</f>
        <v/>
      </c>
      <c r="M1364" s="94" t="str">
        <f ca="1">IF(B1364="","",OFFSET(List1!X$11,tisk!A1363,0))</f>
        <v/>
      </c>
    </row>
    <row r="1365" spans="1:13" s="2" customFormat="1" ht="75" customHeight="1" x14ac:dyDescent="0.25">
      <c r="A1365" s="59"/>
      <c r="B1365" s="95"/>
      <c r="C1365" s="3" t="str">
        <f ca="1">IF(B1364="","",CONCATENATE("Okres ",OFFSET(List1!G$11,tisk!A1363,0),"
","Právní forma","
",OFFSET(List1!H$11,tisk!A1363,0),"
","IČO ",OFFSET(List1!I$11,tisk!A1363,0),"
 ","B.Ú. ",OFFSET(List1!J$11,tisk!A1363,0)))</f>
        <v/>
      </c>
      <c r="D1365" s="5" t="str">
        <f ca="1">IF(B1364="","",OFFSET(List1!M$11,tisk!A1363,0))</f>
        <v/>
      </c>
      <c r="E1365" s="96"/>
      <c r="F1365" s="86"/>
      <c r="G1365" s="94"/>
      <c r="H1365" s="97"/>
      <c r="I1365" s="95"/>
      <c r="J1365" s="95"/>
      <c r="K1365" s="95"/>
      <c r="L1365" s="95"/>
      <c r="M1365" s="94"/>
    </row>
    <row r="1366" spans="1:13" s="2" customFormat="1" ht="30" customHeight="1" x14ac:dyDescent="0.25">
      <c r="A1366" s="59">
        <f>ROW()/3-1</f>
        <v>454.33333333333331</v>
      </c>
      <c r="B1366" s="95"/>
      <c r="C1366" s="3" t="str">
        <f ca="1">IF(B1364="","",CONCATENATE("Zástupce","
",OFFSET(List1!K$11,tisk!A1363,0)))</f>
        <v/>
      </c>
      <c r="D1366" s="5" t="str">
        <f ca="1">IF(B1364="","",CONCATENATE("Dotace bude použita na:",OFFSET(List1!N$11,tisk!A1363,0)))</f>
        <v/>
      </c>
      <c r="E1366" s="96"/>
      <c r="F1366" s="88" t="str">
        <f ca="1">IF(B1364="","",OFFSET(List1!Q$11,tisk!A1363,0))</f>
        <v/>
      </c>
      <c r="G1366" s="94"/>
      <c r="H1366" s="97"/>
      <c r="I1366" s="95"/>
      <c r="J1366" s="95"/>
      <c r="K1366" s="95"/>
      <c r="L1366" s="95"/>
      <c r="M1366" s="94"/>
    </row>
    <row r="1367" spans="1:13" s="2" customFormat="1" ht="75" customHeight="1" x14ac:dyDescent="0.25">
      <c r="A1367" s="59"/>
      <c r="B1367" s="95" t="str">
        <f ca="1">IF(OFFSET(List1!B$11,tisk!A1366,0)&gt;0,OFFSET(List1!B$11,tisk!A1366,0),"")</f>
        <v/>
      </c>
      <c r="C1367" s="3" t="str">
        <f ca="1">IF(B1367="","",CONCATENATE(OFFSET(List1!C$11,tisk!A1366,0),"
",OFFSET(List1!D$11,tisk!A1366,0),"
",OFFSET(List1!E$11,tisk!A1366,0),"
",OFFSET(List1!F$11,tisk!A1366,0)))</f>
        <v/>
      </c>
      <c r="D1367" s="87" t="str">
        <f ca="1">IF(B1367="","",OFFSET(List1!L$11,tisk!A1366,0))</f>
        <v/>
      </c>
      <c r="E1367" s="96" t="str">
        <f ca="1">IF(B1367="","",OFFSET(List1!O$11,tisk!A1366,0))</f>
        <v/>
      </c>
      <c r="F1367" s="88" t="str">
        <f ca="1">IF(B1367="","",OFFSET(List1!P$11,tisk!A1366,0))</f>
        <v/>
      </c>
      <c r="G1367" s="94" t="str">
        <f ca="1">IF(B1367="","",OFFSET(List1!R$11,tisk!A1366,0))</f>
        <v/>
      </c>
      <c r="H1367" s="97" t="str">
        <f ca="1">IF(B1367="","",OFFSET(List1!S$11,tisk!A1366,0))</f>
        <v/>
      </c>
      <c r="I1367" s="95" t="str">
        <f ca="1">IF(B1367="","",OFFSET(List1!T$11,tisk!A1366,0))</f>
        <v/>
      </c>
      <c r="J1367" s="95" t="str">
        <f ca="1">IF(B1367="","",OFFSET(List1!U$11,tisk!A1366,0))</f>
        <v/>
      </c>
      <c r="K1367" s="95" t="str">
        <f ca="1">IF(B1367="","",OFFSET(List1!V$11,tisk!A1366,0))</f>
        <v/>
      </c>
      <c r="L1367" s="95" t="str">
        <f ca="1">IF(B1367="","",OFFSET(List1!W$11,tisk!A1366,0))</f>
        <v/>
      </c>
      <c r="M1367" s="94" t="str">
        <f ca="1">IF(B1367="","",OFFSET(List1!X$11,tisk!A1366,0))</f>
        <v/>
      </c>
    </row>
    <row r="1368" spans="1:13" s="2" customFormat="1" ht="75" customHeight="1" x14ac:dyDescent="0.25">
      <c r="A1368" s="59"/>
      <c r="B1368" s="95"/>
      <c r="C1368" s="3" t="str">
        <f ca="1">IF(B1367="","",CONCATENATE("Okres ",OFFSET(List1!G$11,tisk!A1366,0),"
","Právní forma","
",OFFSET(List1!H$11,tisk!A1366,0),"
","IČO ",OFFSET(List1!I$11,tisk!A1366,0),"
 ","B.Ú. ",OFFSET(List1!J$11,tisk!A1366,0)))</f>
        <v/>
      </c>
      <c r="D1368" s="5" t="str">
        <f ca="1">IF(B1367="","",OFFSET(List1!M$11,tisk!A1366,0))</f>
        <v/>
      </c>
      <c r="E1368" s="96"/>
      <c r="F1368" s="86"/>
      <c r="G1368" s="94"/>
      <c r="H1368" s="97"/>
      <c r="I1368" s="95"/>
      <c r="J1368" s="95"/>
      <c r="K1368" s="95"/>
      <c r="L1368" s="95"/>
      <c r="M1368" s="94"/>
    </row>
    <row r="1369" spans="1:13" s="2" customFormat="1" ht="30" customHeight="1" x14ac:dyDescent="0.25">
      <c r="A1369" s="59">
        <f>ROW()/3-1</f>
        <v>455.33333333333331</v>
      </c>
      <c r="B1369" s="95"/>
      <c r="C1369" s="3" t="str">
        <f ca="1">IF(B1367="","",CONCATENATE("Zástupce","
",OFFSET(List1!K$11,tisk!A1366,0)))</f>
        <v/>
      </c>
      <c r="D1369" s="5" t="str">
        <f ca="1">IF(B1367="","",CONCATENATE("Dotace bude použita na:",OFFSET(List1!N$11,tisk!A1366,0)))</f>
        <v/>
      </c>
      <c r="E1369" s="96"/>
      <c r="F1369" s="88" t="str">
        <f ca="1">IF(B1367="","",OFFSET(List1!Q$11,tisk!A1366,0))</f>
        <v/>
      </c>
      <c r="G1369" s="94"/>
      <c r="H1369" s="97"/>
      <c r="I1369" s="95"/>
      <c r="J1369" s="95"/>
      <c r="K1369" s="95"/>
      <c r="L1369" s="95"/>
      <c r="M1369" s="94"/>
    </row>
    <row r="1370" spans="1:13" s="2" customFormat="1" ht="75" customHeight="1" x14ac:dyDescent="0.25">
      <c r="A1370" s="59"/>
      <c r="B1370" s="95" t="str">
        <f ca="1">IF(OFFSET(List1!B$11,tisk!A1369,0)&gt;0,OFFSET(List1!B$11,tisk!A1369,0),"")</f>
        <v/>
      </c>
      <c r="C1370" s="3" t="str">
        <f ca="1">IF(B1370="","",CONCATENATE(OFFSET(List1!C$11,tisk!A1369,0),"
",OFFSET(List1!D$11,tisk!A1369,0),"
",OFFSET(List1!E$11,tisk!A1369,0),"
",OFFSET(List1!F$11,tisk!A1369,0)))</f>
        <v/>
      </c>
      <c r="D1370" s="87" t="str">
        <f ca="1">IF(B1370="","",OFFSET(List1!L$11,tisk!A1369,0))</f>
        <v/>
      </c>
      <c r="E1370" s="96" t="str">
        <f ca="1">IF(B1370="","",OFFSET(List1!O$11,tisk!A1369,0))</f>
        <v/>
      </c>
      <c r="F1370" s="88" t="str">
        <f ca="1">IF(B1370="","",OFFSET(List1!P$11,tisk!A1369,0))</f>
        <v/>
      </c>
      <c r="G1370" s="94" t="str">
        <f ca="1">IF(B1370="","",OFFSET(List1!R$11,tisk!A1369,0))</f>
        <v/>
      </c>
      <c r="H1370" s="97" t="str">
        <f ca="1">IF(B1370="","",OFFSET(List1!S$11,tisk!A1369,0))</f>
        <v/>
      </c>
      <c r="I1370" s="95" t="str">
        <f ca="1">IF(B1370="","",OFFSET(List1!T$11,tisk!A1369,0))</f>
        <v/>
      </c>
      <c r="J1370" s="95" t="str">
        <f ca="1">IF(B1370="","",OFFSET(List1!U$11,tisk!A1369,0))</f>
        <v/>
      </c>
      <c r="K1370" s="95" t="str">
        <f ca="1">IF(B1370="","",OFFSET(List1!V$11,tisk!A1369,0))</f>
        <v/>
      </c>
      <c r="L1370" s="95" t="str">
        <f ca="1">IF(B1370="","",OFFSET(List1!W$11,tisk!A1369,0))</f>
        <v/>
      </c>
      <c r="M1370" s="94" t="str">
        <f ca="1">IF(B1370="","",OFFSET(List1!X$11,tisk!A1369,0))</f>
        <v/>
      </c>
    </row>
    <row r="1371" spans="1:13" s="2" customFormat="1" ht="75" customHeight="1" x14ac:dyDescent="0.25">
      <c r="A1371" s="59"/>
      <c r="B1371" s="95"/>
      <c r="C1371" s="3" t="str">
        <f ca="1">IF(B1370="","",CONCATENATE("Okres ",OFFSET(List1!G$11,tisk!A1369,0),"
","Právní forma","
",OFFSET(List1!H$11,tisk!A1369,0),"
","IČO ",OFFSET(List1!I$11,tisk!A1369,0),"
 ","B.Ú. ",OFFSET(List1!J$11,tisk!A1369,0)))</f>
        <v/>
      </c>
      <c r="D1371" s="5" t="str">
        <f ca="1">IF(B1370="","",OFFSET(List1!M$11,tisk!A1369,0))</f>
        <v/>
      </c>
      <c r="E1371" s="96"/>
      <c r="F1371" s="86"/>
      <c r="G1371" s="94"/>
      <c r="H1371" s="97"/>
      <c r="I1371" s="95"/>
      <c r="J1371" s="95"/>
      <c r="K1371" s="95"/>
      <c r="L1371" s="95"/>
      <c r="M1371" s="94"/>
    </row>
    <row r="1372" spans="1:13" s="2" customFormat="1" ht="30" customHeight="1" x14ac:dyDescent="0.25">
      <c r="A1372" s="59">
        <f>ROW()/3-1</f>
        <v>456.33333333333331</v>
      </c>
      <c r="B1372" s="95"/>
      <c r="C1372" s="3" t="str">
        <f ca="1">IF(B1370="","",CONCATENATE("Zástupce","
",OFFSET(List1!K$11,tisk!A1369,0)))</f>
        <v/>
      </c>
      <c r="D1372" s="5" t="str">
        <f ca="1">IF(B1370="","",CONCATENATE("Dotace bude použita na:",OFFSET(List1!N$11,tisk!A1369,0)))</f>
        <v/>
      </c>
      <c r="E1372" s="96"/>
      <c r="F1372" s="88" t="str">
        <f ca="1">IF(B1370="","",OFFSET(List1!Q$11,tisk!A1369,0))</f>
        <v/>
      </c>
      <c r="G1372" s="94"/>
      <c r="H1372" s="97"/>
      <c r="I1372" s="95"/>
      <c r="J1372" s="95"/>
      <c r="K1372" s="95"/>
      <c r="L1372" s="95"/>
      <c r="M1372" s="94"/>
    </row>
    <row r="1373" spans="1:13" s="2" customFormat="1" ht="75" customHeight="1" x14ac:dyDescent="0.25">
      <c r="A1373" s="59"/>
      <c r="B1373" s="95" t="str">
        <f ca="1">IF(OFFSET(List1!B$11,tisk!A1372,0)&gt;0,OFFSET(List1!B$11,tisk!A1372,0),"")</f>
        <v/>
      </c>
      <c r="C1373" s="3" t="str">
        <f ca="1">IF(B1373="","",CONCATENATE(OFFSET(List1!C$11,tisk!A1372,0),"
",OFFSET(List1!D$11,tisk!A1372,0),"
",OFFSET(List1!E$11,tisk!A1372,0),"
",OFFSET(List1!F$11,tisk!A1372,0)))</f>
        <v/>
      </c>
      <c r="D1373" s="87" t="str">
        <f ca="1">IF(B1373="","",OFFSET(List1!L$11,tisk!A1372,0))</f>
        <v/>
      </c>
      <c r="E1373" s="96" t="str">
        <f ca="1">IF(B1373="","",OFFSET(List1!O$11,tisk!A1372,0))</f>
        <v/>
      </c>
      <c r="F1373" s="88" t="str">
        <f ca="1">IF(B1373="","",OFFSET(List1!P$11,tisk!A1372,0))</f>
        <v/>
      </c>
      <c r="G1373" s="94" t="str">
        <f ca="1">IF(B1373="","",OFFSET(List1!R$11,tisk!A1372,0))</f>
        <v/>
      </c>
      <c r="H1373" s="97" t="str">
        <f ca="1">IF(B1373="","",OFFSET(List1!S$11,tisk!A1372,0))</f>
        <v/>
      </c>
      <c r="I1373" s="95" t="str">
        <f ca="1">IF(B1373="","",OFFSET(List1!T$11,tisk!A1372,0))</f>
        <v/>
      </c>
      <c r="J1373" s="95" t="str">
        <f ca="1">IF(B1373="","",OFFSET(List1!U$11,tisk!A1372,0))</f>
        <v/>
      </c>
      <c r="K1373" s="95" t="str">
        <f ca="1">IF(B1373="","",OFFSET(List1!V$11,tisk!A1372,0))</f>
        <v/>
      </c>
      <c r="L1373" s="95" t="str">
        <f ca="1">IF(B1373="","",OFFSET(List1!W$11,tisk!A1372,0))</f>
        <v/>
      </c>
      <c r="M1373" s="94" t="str">
        <f ca="1">IF(B1373="","",OFFSET(List1!X$11,tisk!A1372,0))</f>
        <v/>
      </c>
    </row>
    <row r="1374" spans="1:13" s="2" customFormat="1" ht="75" customHeight="1" x14ac:dyDescent="0.25">
      <c r="A1374" s="59"/>
      <c r="B1374" s="95"/>
      <c r="C1374" s="3" t="str">
        <f ca="1">IF(B1373="","",CONCATENATE("Okres ",OFFSET(List1!G$11,tisk!A1372,0),"
","Právní forma","
",OFFSET(List1!H$11,tisk!A1372,0),"
","IČO ",OFFSET(List1!I$11,tisk!A1372,0),"
 ","B.Ú. ",OFFSET(List1!J$11,tisk!A1372,0)))</f>
        <v/>
      </c>
      <c r="D1374" s="5" t="str">
        <f ca="1">IF(B1373="","",OFFSET(List1!M$11,tisk!A1372,0))</f>
        <v/>
      </c>
      <c r="E1374" s="96"/>
      <c r="F1374" s="86"/>
      <c r="G1374" s="94"/>
      <c r="H1374" s="97"/>
      <c r="I1374" s="95"/>
      <c r="J1374" s="95"/>
      <c r="K1374" s="95"/>
      <c r="L1374" s="95"/>
      <c r="M1374" s="94"/>
    </row>
    <row r="1375" spans="1:13" s="2" customFormat="1" ht="30" customHeight="1" x14ac:dyDescent="0.25">
      <c r="A1375" s="59">
        <f>ROW()/3-1</f>
        <v>457.33333333333331</v>
      </c>
      <c r="B1375" s="95"/>
      <c r="C1375" s="3" t="str">
        <f ca="1">IF(B1373="","",CONCATENATE("Zástupce","
",OFFSET(List1!K$11,tisk!A1372,0)))</f>
        <v/>
      </c>
      <c r="D1375" s="5" t="str">
        <f ca="1">IF(B1373="","",CONCATENATE("Dotace bude použita na:",OFFSET(List1!N$11,tisk!A1372,0)))</f>
        <v/>
      </c>
      <c r="E1375" s="96"/>
      <c r="F1375" s="88" t="str">
        <f ca="1">IF(B1373="","",OFFSET(List1!Q$11,tisk!A1372,0))</f>
        <v/>
      </c>
      <c r="G1375" s="94"/>
      <c r="H1375" s="97"/>
      <c r="I1375" s="95"/>
      <c r="J1375" s="95"/>
      <c r="K1375" s="95"/>
      <c r="L1375" s="95"/>
      <c r="M1375" s="94"/>
    </row>
    <row r="1376" spans="1:13" s="2" customFormat="1" ht="75" customHeight="1" x14ac:dyDescent="0.25">
      <c r="A1376" s="59"/>
      <c r="B1376" s="95" t="str">
        <f ca="1">IF(OFFSET(List1!B$11,tisk!A1375,0)&gt;0,OFFSET(List1!B$11,tisk!A1375,0),"")</f>
        <v/>
      </c>
      <c r="C1376" s="3" t="str">
        <f ca="1">IF(B1376="","",CONCATENATE(OFFSET(List1!C$11,tisk!A1375,0),"
",OFFSET(List1!D$11,tisk!A1375,0),"
",OFFSET(List1!E$11,tisk!A1375,0),"
",OFFSET(List1!F$11,tisk!A1375,0)))</f>
        <v/>
      </c>
      <c r="D1376" s="87" t="str">
        <f ca="1">IF(B1376="","",OFFSET(List1!L$11,tisk!A1375,0))</f>
        <v/>
      </c>
      <c r="E1376" s="96" t="str">
        <f ca="1">IF(B1376="","",OFFSET(List1!O$11,tisk!A1375,0))</f>
        <v/>
      </c>
      <c r="F1376" s="88" t="str">
        <f ca="1">IF(B1376="","",OFFSET(List1!P$11,tisk!A1375,0))</f>
        <v/>
      </c>
      <c r="G1376" s="94" t="str">
        <f ca="1">IF(B1376="","",OFFSET(List1!R$11,tisk!A1375,0))</f>
        <v/>
      </c>
      <c r="H1376" s="97" t="str">
        <f ca="1">IF(B1376="","",OFFSET(List1!S$11,tisk!A1375,0))</f>
        <v/>
      </c>
      <c r="I1376" s="95" t="str">
        <f ca="1">IF(B1376="","",OFFSET(List1!T$11,tisk!A1375,0))</f>
        <v/>
      </c>
      <c r="J1376" s="95" t="str">
        <f ca="1">IF(B1376="","",OFFSET(List1!U$11,tisk!A1375,0))</f>
        <v/>
      </c>
      <c r="K1376" s="95" t="str">
        <f ca="1">IF(B1376="","",OFFSET(List1!V$11,tisk!A1375,0))</f>
        <v/>
      </c>
      <c r="L1376" s="95" t="str">
        <f ca="1">IF(B1376="","",OFFSET(List1!W$11,tisk!A1375,0))</f>
        <v/>
      </c>
      <c r="M1376" s="94" t="str">
        <f ca="1">IF(B1376="","",OFFSET(List1!X$11,tisk!A1375,0))</f>
        <v/>
      </c>
    </row>
    <row r="1377" spans="1:13" s="2" customFormat="1" ht="75" customHeight="1" x14ac:dyDescent="0.25">
      <c r="A1377" s="59"/>
      <c r="B1377" s="95"/>
      <c r="C1377" s="3" t="str">
        <f ca="1">IF(B1376="","",CONCATENATE("Okres ",OFFSET(List1!G$11,tisk!A1375,0),"
","Právní forma","
",OFFSET(List1!H$11,tisk!A1375,0),"
","IČO ",OFFSET(List1!I$11,tisk!A1375,0),"
 ","B.Ú. ",OFFSET(List1!J$11,tisk!A1375,0)))</f>
        <v/>
      </c>
      <c r="D1377" s="5" t="str">
        <f ca="1">IF(B1376="","",OFFSET(List1!M$11,tisk!A1375,0))</f>
        <v/>
      </c>
      <c r="E1377" s="96"/>
      <c r="F1377" s="86"/>
      <c r="G1377" s="94"/>
      <c r="H1377" s="97"/>
      <c r="I1377" s="95"/>
      <c r="J1377" s="95"/>
      <c r="K1377" s="95"/>
      <c r="L1377" s="95"/>
      <c r="M1377" s="94"/>
    </row>
    <row r="1378" spans="1:13" s="2" customFormat="1" ht="30" customHeight="1" x14ac:dyDescent="0.25">
      <c r="A1378" s="59">
        <f>ROW()/3-1</f>
        <v>458.33333333333331</v>
      </c>
      <c r="B1378" s="95"/>
      <c r="C1378" s="3" t="str">
        <f ca="1">IF(B1376="","",CONCATENATE("Zástupce","
",OFFSET(List1!K$11,tisk!A1375,0)))</f>
        <v/>
      </c>
      <c r="D1378" s="5" t="str">
        <f ca="1">IF(B1376="","",CONCATENATE("Dotace bude použita na:",OFFSET(List1!N$11,tisk!A1375,0)))</f>
        <v/>
      </c>
      <c r="E1378" s="96"/>
      <c r="F1378" s="88" t="str">
        <f ca="1">IF(B1376="","",OFFSET(List1!Q$11,tisk!A1375,0))</f>
        <v/>
      </c>
      <c r="G1378" s="94"/>
      <c r="H1378" s="97"/>
      <c r="I1378" s="95"/>
      <c r="J1378" s="95"/>
      <c r="K1378" s="95"/>
      <c r="L1378" s="95"/>
      <c r="M1378" s="94"/>
    </row>
    <row r="1379" spans="1:13" s="2" customFormat="1" ht="75" customHeight="1" x14ac:dyDescent="0.25">
      <c r="A1379" s="59"/>
      <c r="B1379" s="95" t="str">
        <f ca="1">IF(OFFSET(List1!B$11,tisk!A1378,0)&gt;0,OFFSET(List1!B$11,tisk!A1378,0),"")</f>
        <v/>
      </c>
      <c r="C1379" s="3" t="str">
        <f ca="1">IF(B1379="","",CONCATENATE(OFFSET(List1!C$11,tisk!A1378,0),"
",OFFSET(List1!D$11,tisk!A1378,0),"
",OFFSET(List1!E$11,tisk!A1378,0),"
",OFFSET(List1!F$11,tisk!A1378,0)))</f>
        <v/>
      </c>
      <c r="D1379" s="87" t="str">
        <f ca="1">IF(B1379="","",OFFSET(List1!L$11,tisk!A1378,0))</f>
        <v/>
      </c>
      <c r="E1379" s="96" t="str">
        <f ca="1">IF(B1379="","",OFFSET(List1!O$11,tisk!A1378,0))</f>
        <v/>
      </c>
      <c r="F1379" s="88" t="str">
        <f ca="1">IF(B1379="","",OFFSET(List1!P$11,tisk!A1378,0))</f>
        <v/>
      </c>
      <c r="G1379" s="94" t="str">
        <f ca="1">IF(B1379="","",OFFSET(List1!R$11,tisk!A1378,0))</f>
        <v/>
      </c>
      <c r="H1379" s="97" t="str">
        <f ca="1">IF(B1379="","",OFFSET(List1!S$11,tisk!A1378,0))</f>
        <v/>
      </c>
      <c r="I1379" s="95" t="str">
        <f ca="1">IF(B1379="","",OFFSET(List1!T$11,tisk!A1378,0))</f>
        <v/>
      </c>
      <c r="J1379" s="95" t="str">
        <f ca="1">IF(B1379="","",OFFSET(List1!U$11,tisk!A1378,0))</f>
        <v/>
      </c>
      <c r="K1379" s="95" t="str">
        <f ca="1">IF(B1379="","",OFFSET(List1!V$11,tisk!A1378,0))</f>
        <v/>
      </c>
      <c r="L1379" s="95" t="str">
        <f ca="1">IF(B1379="","",OFFSET(List1!W$11,tisk!A1378,0))</f>
        <v/>
      </c>
      <c r="M1379" s="94" t="str">
        <f ca="1">IF(B1379="","",OFFSET(List1!X$11,tisk!A1378,0))</f>
        <v/>
      </c>
    </row>
    <row r="1380" spans="1:13" s="2" customFormat="1" ht="75" customHeight="1" x14ac:dyDescent="0.25">
      <c r="A1380" s="59"/>
      <c r="B1380" s="95"/>
      <c r="C1380" s="3" t="str">
        <f ca="1">IF(B1379="","",CONCATENATE("Okres ",OFFSET(List1!G$11,tisk!A1378,0),"
","Právní forma","
",OFFSET(List1!H$11,tisk!A1378,0),"
","IČO ",OFFSET(List1!I$11,tisk!A1378,0),"
 ","B.Ú. ",OFFSET(List1!J$11,tisk!A1378,0)))</f>
        <v/>
      </c>
      <c r="D1380" s="5" t="str">
        <f ca="1">IF(B1379="","",OFFSET(List1!M$11,tisk!A1378,0))</f>
        <v/>
      </c>
      <c r="E1380" s="96"/>
      <c r="F1380" s="86"/>
      <c r="G1380" s="94"/>
      <c r="H1380" s="97"/>
      <c r="I1380" s="95"/>
      <c r="J1380" s="95"/>
      <c r="K1380" s="95"/>
      <c r="L1380" s="95"/>
      <c r="M1380" s="94"/>
    </row>
    <row r="1381" spans="1:13" s="2" customFormat="1" ht="30" customHeight="1" x14ac:dyDescent="0.25">
      <c r="A1381" s="59">
        <f>ROW()/3-1</f>
        <v>459.33333333333331</v>
      </c>
      <c r="B1381" s="95"/>
      <c r="C1381" s="3" t="str">
        <f ca="1">IF(B1379="","",CONCATENATE("Zástupce","
",OFFSET(List1!K$11,tisk!A1378,0)))</f>
        <v/>
      </c>
      <c r="D1381" s="5" t="str">
        <f ca="1">IF(B1379="","",CONCATENATE("Dotace bude použita na:",OFFSET(List1!N$11,tisk!A1378,0)))</f>
        <v/>
      </c>
      <c r="E1381" s="96"/>
      <c r="F1381" s="88" t="str">
        <f ca="1">IF(B1379="","",OFFSET(List1!Q$11,tisk!A1378,0))</f>
        <v/>
      </c>
      <c r="G1381" s="94"/>
      <c r="H1381" s="97"/>
      <c r="I1381" s="95"/>
      <c r="J1381" s="95"/>
      <c r="K1381" s="95"/>
      <c r="L1381" s="95"/>
      <c r="M1381" s="94"/>
    </row>
    <row r="1382" spans="1:13" s="2" customFormat="1" ht="75" customHeight="1" x14ac:dyDescent="0.25">
      <c r="A1382" s="59"/>
      <c r="B1382" s="95" t="str">
        <f ca="1">IF(OFFSET(List1!B$11,tisk!A1381,0)&gt;0,OFFSET(List1!B$11,tisk!A1381,0),"")</f>
        <v/>
      </c>
      <c r="C1382" s="3" t="str">
        <f ca="1">IF(B1382="","",CONCATENATE(OFFSET(List1!C$11,tisk!A1381,0),"
",OFFSET(List1!D$11,tisk!A1381,0),"
",OFFSET(List1!E$11,tisk!A1381,0),"
",OFFSET(List1!F$11,tisk!A1381,0)))</f>
        <v/>
      </c>
      <c r="D1382" s="87" t="str">
        <f ca="1">IF(B1382="","",OFFSET(List1!L$11,tisk!A1381,0))</f>
        <v/>
      </c>
      <c r="E1382" s="96" t="str">
        <f ca="1">IF(B1382="","",OFFSET(List1!O$11,tisk!A1381,0))</f>
        <v/>
      </c>
      <c r="F1382" s="88" t="str">
        <f ca="1">IF(B1382="","",OFFSET(List1!P$11,tisk!A1381,0))</f>
        <v/>
      </c>
      <c r="G1382" s="94" t="str">
        <f ca="1">IF(B1382="","",OFFSET(List1!R$11,tisk!A1381,0))</f>
        <v/>
      </c>
      <c r="H1382" s="97" t="str">
        <f ca="1">IF(B1382="","",OFFSET(List1!S$11,tisk!A1381,0))</f>
        <v/>
      </c>
      <c r="I1382" s="95" t="str">
        <f ca="1">IF(B1382="","",OFFSET(List1!T$11,tisk!A1381,0))</f>
        <v/>
      </c>
      <c r="J1382" s="95" t="str">
        <f ca="1">IF(B1382="","",OFFSET(List1!U$11,tisk!A1381,0))</f>
        <v/>
      </c>
      <c r="K1382" s="95" t="str">
        <f ca="1">IF(B1382="","",OFFSET(List1!V$11,tisk!A1381,0))</f>
        <v/>
      </c>
      <c r="L1382" s="95" t="str">
        <f ca="1">IF(B1382="","",OFFSET(List1!W$11,tisk!A1381,0))</f>
        <v/>
      </c>
      <c r="M1382" s="94" t="str">
        <f ca="1">IF(B1382="","",OFFSET(List1!X$11,tisk!A1381,0))</f>
        <v/>
      </c>
    </row>
    <row r="1383" spans="1:13" s="2" customFormat="1" ht="75" customHeight="1" x14ac:dyDescent="0.25">
      <c r="A1383" s="59"/>
      <c r="B1383" s="95"/>
      <c r="C1383" s="3" t="str">
        <f ca="1">IF(B1382="","",CONCATENATE("Okres ",OFFSET(List1!G$11,tisk!A1381,0),"
","Právní forma","
",OFFSET(List1!H$11,tisk!A1381,0),"
","IČO ",OFFSET(List1!I$11,tisk!A1381,0),"
 ","B.Ú. ",OFFSET(List1!J$11,tisk!A1381,0)))</f>
        <v/>
      </c>
      <c r="D1383" s="5" t="str">
        <f ca="1">IF(B1382="","",OFFSET(List1!M$11,tisk!A1381,0))</f>
        <v/>
      </c>
      <c r="E1383" s="96"/>
      <c r="F1383" s="86"/>
      <c r="G1383" s="94"/>
      <c r="H1383" s="97"/>
      <c r="I1383" s="95"/>
      <c r="J1383" s="95"/>
      <c r="K1383" s="95"/>
      <c r="L1383" s="95"/>
      <c r="M1383" s="94"/>
    </row>
    <row r="1384" spans="1:13" s="2" customFormat="1" ht="30" customHeight="1" x14ac:dyDescent="0.25">
      <c r="A1384" s="59">
        <f>ROW()/3-1</f>
        <v>460.33333333333331</v>
      </c>
      <c r="B1384" s="95"/>
      <c r="C1384" s="3" t="str">
        <f ca="1">IF(B1382="","",CONCATENATE("Zástupce","
",OFFSET(List1!K$11,tisk!A1381,0)))</f>
        <v/>
      </c>
      <c r="D1384" s="5" t="str">
        <f ca="1">IF(B1382="","",CONCATENATE("Dotace bude použita na:",OFFSET(List1!N$11,tisk!A1381,0)))</f>
        <v/>
      </c>
      <c r="E1384" s="96"/>
      <c r="F1384" s="88" t="str">
        <f ca="1">IF(B1382="","",OFFSET(List1!Q$11,tisk!A1381,0))</f>
        <v/>
      </c>
      <c r="G1384" s="94"/>
      <c r="H1384" s="97"/>
      <c r="I1384" s="95"/>
      <c r="J1384" s="95"/>
      <c r="K1384" s="95"/>
      <c r="L1384" s="95"/>
      <c r="M1384" s="94"/>
    </row>
    <row r="1385" spans="1:13" s="2" customFormat="1" ht="75" customHeight="1" x14ac:dyDescent="0.25">
      <c r="A1385" s="59"/>
      <c r="B1385" s="95" t="str">
        <f ca="1">IF(OFFSET(List1!B$11,tisk!A1384,0)&gt;0,OFFSET(List1!B$11,tisk!A1384,0),"")</f>
        <v/>
      </c>
      <c r="C1385" s="3" t="str">
        <f ca="1">IF(B1385="","",CONCATENATE(OFFSET(List1!C$11,tisk!A1384,0),"
",OFFSET(List1!D$11,tisk!A1384,0),"
",OFFSET(List1!E$11,tisk!A1384,0),"
",OFFSET(List1!F$11,tisk!A1384,0)))</f>
        <v/>
      </c>
      <c r="D1385" s="87" t="str">
        <f ca="1">IF(B1385="","",OFFSET(List1!L$11,tisk!A1384,0))</f>
        <v/>
      </c>
      <c r="E1385" s="96" t="str">
        <f ca="1">IF(B1385="","",OFFSET(List1!O$11,tisk!A1384,0))</f>
        <v/>
      </c>
      <c r="F1385" s="88" t="str">
        <f ca="1">IF(B1385="","",OFFSET(List1!P$11,tisk!A1384,0))</f>
        <v/>
      </c>
      <c r="G1385" s="94" t="str">
        <f ca="1">IF(B1385="","",OFFSET(List1!R$11,tisk!A1384,0))</f>
        <v/>
      </c>
      <c r="H1385" s="97" t="str">
        <f ca="1">IF(B1385="","",OFFSET(List1!S$11,tisk!A1384,0))</f>
        <v/>
      </c>
      <c r="I1385" s="95" t="str">
        <f ca="1">IF(B1385="","",OFFSET(List1!T$11,tisk!A1384,0))</f>
        <v/>
      </c>
      <c r="J1385" s="95" t="str">
        <f ca="1">IF(B1385="","",OFFSET(List1!U$11,tisk!A1384,0))</f>
        <v/>
      </c>
      <c r="K1385" s="95" t="str">
        <f ca="1">IF(B1385="","",OFFSET(List1!V$11,tisk!A1384,0))</f>
        <v/>
      </c>
      <c r="L1385" s="95" t="str">
        <f ca="1">IF(B1385="","",OFFSET(List1!W$11,tisk!A1384,0))</f>
        <v/>
      </c>
      <c r="M1385" s="94" t="str">
        <f ca="1">IF(B1385="","",OFFSET(List1!X$11,tisk!A1384,0))</f>
        <v/>
      </c>
    </row>
    <row r="1386" spans="1:13" s="2" customFormat="1" ht="75" customHeight="1" x14ac:dyDescent="0.25">
      <c r="A1386" s="59"/>
      <c r="B1386" s="95"/>
      <c r="C1386" s="3" t="str">
        <f ca="1">IF(B1385="","",CONCATENATE("Okres ",OFFSET(List1!G$11,tisk!A1384,0),"
","Právní forma","
",OFFSET(List1!H$11,tisk!A1384,0),"
","IČO ",OFFSET(List1!I$11,tisk!A1384,0),"
 ","B.Ú. ",OFFSET(List1!J$11,tisk!A1384,0)))</f>
        <v/>
      </c>
      <c r="D1386" s="5" t="str">
        <f ca="1">IF(B1385="","",OFFSET(List1!M$11,tisk!A1384,0))</f>
        <v/>
      </c>
      <c r="E1386" s="96"/>
      <c r="F1386" s="86"/>
      <c r="G1386" s="94"/>
      <c r="H1386" s="97"/>
      <c r="I1386" s="95"/>
      <c r="J1386" s="95"/>
      <c r="K1386" s="95"/>
      <c r="L1386" s="95"/>
      <c r="M1386" s="94"/>
    </row>
    <row r="1387" spans="1:13" s="2" customFormat="1" ht="30" customHeight="1" x14ac:dyDescent="0.25">
      <c r="A1387" s="59">
        <f>ROW()/3-1</f>
        <v>461.33333333333331</v>
      </c>
      <c r="B1387" s="95"/>
      <c r="C1387" s="3" t="str">
        <f ca="1">IF(B1385="","",CONCATENATE("Zástupce","
",OFFSET(List1!K$11,tisk!A1384,0)))</f>
        <v/>
      </c>
      <c r="D1387" s="5" t="str">
        <f ca="1">IF(B1385="","",CONCATENATE("Dotace bude použita na:",OFFSET(List1!N$11,tisk!A1384,0)))</f>
        <v/>
      </c>
      <c r="E1387" s="96"/>
      <c r="F1387" s="88" t="str">
        <f ca="1">IF(B1385="","",OFFSET(List1!Q$11,tisk!A1384,0))</f>
        <v/>
      </c>
      <c r="G1387" s="94"/>
      <c r="H1387" s="97"/>
      <c r="I1387" s="95"/>
      <c r="J1387" s="95"/>
      <c r="K1387" s="95"/>
      <c r="L1387" s="95"/>
      <c r="M1387" s="94"/>
    </row>
    <row r="1388" spans="1:13" s="2" customFormat="1" ht="75" customHeight="1" x14ac:dyDescent="0.25">
      <c r="A1388" s="59"/>
      <c r="B1388" s="95" t="str">
        <f ca="1">IF(OFFSET(List1!B$11,tisk!A1387,0)&gt;0,OFFSET(List1!B$11,tisk!A1387,0),"")</f>
        <v/>
      </c>
      <c r="C1388" s="3" t="str">
        <f ca="1">IF(B1388="","",CONCATENATE(OFFSET(List1!C$11,tisk!A1387,0),"
",OFFSET(List1!D$11,tisk!A1387,0),"
",OFFSET(List1!E$11,tisk!A1387,0),"
",OFFSET(List1!F$11,tisk!A1387,0)))</f>
        <v/>
      </c>
      <c r="D1388" s="87" t="str">
        <f ca="1">IF(B1388="","",OFFSET(List1!L$11,tisk!A1387,0))</f>
        <v/>
      </c>
      <c r="E1388" s="96" t="str">
        <f ca="1">IF(B1388="","",OFFSET(List1!O$11,tisk!A1387,0))</f>
        <v/>
      </c>
      <c r="F1388" s="88" t="str">
        <f ca="1">IF(B1388="","",OFFSET(List1!P$11,tisk!A1387,0))</f>
        <v/>
      </c>
      <c r="G1388" s="94" t="str">
        <f ca="1">IF(B1388="","",OFFSET(List1!R$11,tisk!A1387,0))</f>
        <v/>
      </c>
      <c r="H1388" s="97" t="str">
        <f ca="1">IF(B1388="","",OFFSET(List1!S$11,tisk!A1387,0))</f>
        <v/>
      </c>
      <c r="I1388" s="95" t="str">
        <f ca="1">IF(B1388="","",OFFSET(List1!T$11,tisk!A1387,0))</f>
        <v/>
      </c>
      <c r="J1388" s="95" t="str">
        <f ca="1">IF(B1388="","",OFFSET(List1!U$11,tisk!A1387,0))</f>
        <v/>
      </c>
      <c r="K1388" s="95" t="str">
        <f ca="1">IF(B1388="","",OFFSET(List1!V$11,tisk!A1387,0))</f>
        <v/>
      </c>
      <c r="L1388" s="95" t="str">
        <f ca="1">IF(B1388="","",OFFSET(List1!W$11,tisk!A1387,0))</f>
        <v/>
      </c>
      <c r="M1388" s="94" t="str">
        <f ca="1">IF(B1388="","",OFFSET(List1!X$11,tisk!A1387,0))</f>
        <v/>
      </c>
    </row>
    <row r="1389" spans="1:13" s="2" customFormat="1" ht="75" customHeight="1" x14ac:dyDescent="0.25">
      <c r="A1389" s="59"/>
      <c r="B1389" s="95"/>
      <c r="C1389" s="3" t="str">
        <f ca="1">IF(B1388="","",CONCATENATE("Okres ",OFFSET(List1!G$11,tisk!A1387,0),"
","Právní forma","
",OFFSET(List1!H$11,tisk!A1387,0),"
","IČO ",OFFSET(List1!I$11,tisk!A1387,0),"
 ","B.Ú. ",OFFSET(List1!J$11,tisk!A1387,0)))</f>
        <v/>
      </c>
      <c r="D1389" s="5" t="str">
        <f ca="1">IF(B1388="","",OFFSET(List1!M$11,tisk!A1387,0))</f>
        <v/>
      </c>
      <c r="E1389" s="96"/>
      <c r="F1389" s="86"/>
      <c r="G1389" s="94"/>
      <c r="H1389" s="97"/>
      <c r="I1389" s="95"/>
      <c r="J1389" s="95"/>
      <c r="K1389" s="95"/>
      <c r="L1389" s="95"/>
      <c r="M1389" s="94"/>
    </row>
    <row r="1390" spans="1:13" s="2" customFormat="1" ht="30" customHeight="1" x14ac:dyDescent="0.25">
      <c r="A1390" s="59">
        <f>ROW()/3-1</f>
        <v>462.33333333333331</v>
      </c>
      <c r="B1390" s="95"/>
      <c r="C1390" s="3" t="str">
        <f ca="1">IF(B1388="","",CONCATENATE("Zástupce","
",OFFSET(List1!K$11,tisk!A1387,0)))</f>
        <v/>
      </c>
      <c r="D1390" s="5" t="str">
        <f ca="1">IF(B1388="","",CONCATENATE("Dotace bude použita na:",OFFSET(List1!N$11,tisk!A1387,0)))</f>
        <v/>
      </c>
      <c r="E1390" s="96"/>
      <c r="F1390" s="88" t="str">
        <f ca="1">IF(B1388="","",OFFSET(List1!Q$11,tisk!A1387,0))</f>
        <v/>
      </c>
      <c r="G1390" s="94"/>
      <c r="H1390" s="97"/>
      <c r="I1390" s="95"/>
      <c r="J1390" s="95"/>
      <c r="K1390" s="95"/>
      <c r="L1390" s="95"/>
      <c r="M1390" s="94"/>
    </row>
    <row r="1391" spans="1:13" s="2" customFormat="1" ht="75" customHeight="1" x14ac:dyDescent="0.25">
      <c r="A1391" s="59"/>
      <c r="B1391" s="95" t="str">
        <f ca="1">IF(OFFSET(List1!B$11,tisk!A1390,0)&gt;0,OFFSET(List1!B$11,tisk!A1390,0),"")</f>
        <v/>
      </c>
      <c r="C1391" s="3" t="str">
        <f ca="1">IF(B1391="","",CONCATENATE(OFFSET(List1!C$11,tisk!A1390,0),"
",OFFSET(List1!D$11,tisk!A1390,0),"
",OFFSET(List1!E$11,tisk!A1390,0),"
",OFFSET(List1!F$11,tisk!A1390,0)))</f>
        <v/>
      </c>
      <c r="D1391" s="87" t="str">
        <f ca="1">IF(B1391="","",OFFSET(List1!L$11,tisk!A1390,0))</f>
        <v/>
      </c>
      <c r="E1391" s="96" t="str">
        <f ca="1">IF(B1391="","",OFFSET(List1!O$11,tisk!A1390,0))</f>
        <v/>
      </c>
      <c r="F1391" s="88" t="str">
        <f ca="1">IF(B1391="","",OFFSET(List1!P$11,tisk!A1390,0))</f>
        <v/>
      </c>
      <c r="G1391" s="94" t="str">
        <f ca="1">IF(B1391="","",OFFSET(List1!R$11,tisk!A1390,0))</f>
        <v/>
      </c>
      <c r="H1391" s="97" t="str">
        <f ca="1">IF(B1391="","",OFFSET(List1!S$11,tisk!A1390,0))</f>
        <v/>
      </c>
      <c r="I1391" s="95" t="str">
        <f ca="1">IF(B1391="","",OFFSET(List1!T$11,tisk!A1390,0))</f>
        <v/>
      </c>
      <c r="J1391" s="95" t="str">
        <f ca="1">IF(B1391="","",OFFSET(List1!U$11,tisk!A1390,0))</f>
        <v/>
      </c>
      <c r="K1391" s="95" t="str">
        <f ca="1">IF(B1391="","",OFFSET(List1!V$11,tisk!A1390,0))</f>
        <v/>
      </c>
      <c r="L1391" s="95" t="str">
        <f ca="1">IF(B1391="","",OFFSET(List1!W$11,tisk!A1390,0))</f>
        <v/>
      </c>
      <c r="M1391" s="94" t="str">
        <f ca="1">IF(B1391="","",OFFSET(List1!X$11,tisk!A1390,0))</f>
        <v/>
      </c>
    </row>
    <row r="1392" spans="1:13" s="2" customFormat="1" ht="75" customHeight="1" x14ac:dyDescent="0.25">
      <c r="A1392" s="59"/>
      <c r="B1392" s="95"/>
      <c r="C1392" s="3" t="str">
        <f ca="1">IF(B1391="","",CONCATENATE("Okres ",OFFSET(List1!G$11,tisk!A1390,0),"
","Právní forma","
",OFFSET(List1!H$11,tisk!A1390,0),"
","IČO ",OFFSET(List1!I$11,tisk!A1390,0),"
 ","B.Ú. ",OFFSET(List1!J$11,tisk!A1390,0)))</f>
        <v/>
      </c>
      <c r="D1392" s="5" t="str">
        <f ca="1">IF(B1391="","",OFFSET(List1!M$11,tisk!A1390,0))</f>
        <v/>
      </c>
      <c r="E1392" s="96"/>
      <c r="F1392" s="86"/>
      <c r="G1392" s="94"/>
      <c r="H1392" s="97"/>
      <c r="I1392" s="95"/>
      <c r="J1392" s="95"/>
      <c r="K1392" s="95"/>
      <c r="L1392" s="95"/>
      <c r="M1392" s="94"/>
    </row>
    <row r="1393" spans="1:13" s="2" customFormat="1" ht="30" customHeight="1" x14ac:dyDescent="0.25">
      <c r="A1393" s="59">
        <f>ROW()/3-1</f>
        <v>463.33333333333331</v>
      </c>
      <c r="B1393" s="95"/>
      <c r="C1393" s="3" t="str">
        <f ca="1">IF(B1391="","",CONCATENATE("Zástupce","
",OFFSET(List1!K$11,tisk!A1390,0)))</f>
        <v/>
      </c>
      <c r="D1393" s="5" t="str">
        <f ca="1">IF(B1391="","",CONCATENATE("Dotace bude použita na:",OFFSET(List1!N$11,tisk!A1390,0)))</f>
        <v/>
      </c>
      <c r="E1393" s="96"/>
      <c r="F1393" s="88" t="str">
        <f ca="1">IF(B1391="","",OFFSET(List1!Q$11,tisk!A1390,0))</f>
        <v/>
      </c>
      <c r="G1393" s="94"/>
      <c r="H1393" s="97"/>
      <c r="I1393" s="95"/>
      <c r="J1393" s="95"/>
      <c r="K1393" s="95"/>
      <c r="L1393" s="95"/>
      <c r="M1393" s="94"/>
    </row>
    <row r="1394" spans="1:13" s="2" customFormat="1" ht="75" customHeight="1" x14ac:dyDescent="0.25">
      <c r="A1394" s="59"/>
      <c r="B1394" s="95" t="str">
        <f ca="1">IF(OFFSET(List1!B$11,tisk!A1393,0)&gt;0,OFFSET(List1!B$11,tisk!A1393,0),"")</f>
        <v/>
      </c>
      <c r="C1394" s="3" t="str">
        <f ca="1">IF(B1394="","",CONCATENATE(OFFSET(List1!C$11,tisk!A1393,0),"
",OFFSET(List1!D$11,tisk!A1393,0),"
",OFFSET(List1!E$11,tisk!A1393,0),"
",OFFSET(List1!F$11,tisk!A1393,0)))</f>
        <v/>
      </c>
      <c r="D1394" s="87" t="str">
        <f ca="1">IF(B1394="","",OFFSET(List1!L$11,tisk!A1393,0))</f>
        <v/>
      </c>
      <c r="E1394" s="96" t="str">
        <f ca="1">IF(B1394="","",OFFSET(List1!O$11,tisk!A1393,0))</f>
        <v/>
      </c>
      <c r="F1394" s="88" t="str">
        <f ca="1">IF(B1394="","",OFFSET(List1!P$11,tisk!A1393,0))</f>
        <v/>
      </c>
      <c r="G1394" s="94" t="str">
        <f ca="1">IF(B1394="","",OFFSET(List1!R$11,tisk!A1393,0))</f>
        <v/>
      </c>
      <c r="H1394" s="97" t="str">
        <f ca="1">IF(B1394="","",OFFSET(List1!S$11,tisk!A1393,0))</f>
        <v/>
      </c>
      <c r="I1394" s="95" t="str">
        <f ca="1">IF(B1394="","",OFFSET(List1!T$11,tisk!A1393,0))</f>
        <v/>
      </c>
      <c r="J1394" s="95" t="str">
        <f ca="1">IF(B1394="","",OFFSET(List1!U$11,tisk!A1393,0))</f>
        <v/>
      </c>
      <c r="K1394" s="95" t="str">
        <f ca="1">IF(B1394="","",OFFSET(List1!V$11,tisk!A1393,0))</f>
        <v/>
      </c>
      <c r="L1394" s="95" t="str">
        <f ca="1">IF(B1394="","",OFFSET(List1!W$11,tisk!A1393,0))</f>
        <v/>
      </c>
      <c r="M1394" s="94" t="str">
        <f ca="1">IF(B1394="","",OFFSET(List1!X$11,tisk!A1393,0))</f>
        <v/>
      </c>
    </row>
    <row r="1395" spans="1:13" s="2" customFormat="1" ht="75" customHeight="1" x14ac:dyDescent="0.25">
      <c r="A1395" s="59"/>
      <c r="B1395" s="95"/>
      <c r="C1395" s="3" t="str">
        <f ca="1">IF(B1394="","",CONCATENATE("Okres ",OFFSET(List1!G$11,tisk!A1393,0),"
","Právní forma","
",OFFSET(List1!H$11,tisk!A1393,0),"
","IČO ",OFFSET(List1!I$11,tisk!A1393,0),"
 ","B.Ú. ",OFFSET(List1!J$11,tisk!A1393,0)))</f>
        <v/>
      </c>
      <c r="D1395" s="5" t="str">
        <f ca="1">IF(B1394="","",OFFSET(List1!M$11,tisk!A1393,0))</f>
        <v/>
      </c>
      <c r="E1395" s="96"/>
      <c r="F1395" s="86"/>
      <c r="G1395" s="94"/>
      <c r="H1395" s="97"/>
      <c r="I1395" s="95"/>
      <c r="J1395" s="95"/>
      <c r="K1395" s="95"/>
      <c r="L1395" s="95"/>
      <c r="M1395" s="94"/>
    </row>
    <row r="1396" spans="1:13" s="2" customFormat="1" ht="30" customHeight="1" x14ac:dyDescent="0.25">
      <c r="A1396" s="59">
        <f>ROW()/3-1</f>
        <v>464.33333333333331</v>
      </c>
      <c r="B1396" s="95"/>
      <c r="C1396" s="3" t="str">
        <f ca="1">IF(B1394="","",CONCATENATE("Zástupce","
",OFFSET(List1!K$11,tisk!A1393,0)))</f>
        <v/>
      </c>
      <c r="D1396" s="5" t="str">
        <f ca="1">IF(B1394="","",CONCATENATE("Dotace bude použita na:",OFFSET(List1!N$11,tisk!A1393,0)))</f>
        <v/>
      </c>
      <c r="E1396" s="96"/>
      <c r="F1396" s="88" t="str">
        <f ca="1">IF(B1394="","",OFFSET(List1!Q$11,tisk!A1393,0))</f>
        <v/>
      </c>
      <c r="G1396" s="94"/>
      <c r="H1396" s="97"/>
      <c r="I1396" s="95"/>
      <c r="J1396" s="95"/>
      <c r="K1396" s="95"/>
      <c r="L1396" s="95"/>
      <c r="M1396" s="94"/>
    </row>
    <row r="1397" spans="1:13" s="2" customFormat="1" ht="75" customHeight="1" x14ac:dyDescent="0.25">
      <c r="A1397" s="59"/>
      <c r="B1397" s="95" t="str">
        <f ca="1">IF(OFFSET(List1!B$11,tisk!A1396,0)&gt;0,OFFSET(List1!B$11,tisk!A1396,0),"")</f>
        <v/>
      </c>
      <c r="C1397" s="3" t="str">
        <f ca="1">IF(B1397="","",CONCATENATE(OFFSET(List1!C$11,tisk!A1396,0),"
",OFFSET(List1!D$11,tisk!A1396,0),"
",OFFSET(List1!E$11,tisk!A1396,0),"
",OFFSET(List1!F$11,tisk!A1396,0)))</f>
        <v/>
      </c>
      <c r="D1397" s="87" t="str">
        <f ca="1">IF(B1397="","",OFFSET(List1!L$11,tisk!A1396,0))</f>
        <v/>
      </c>
      <c r="E1397" s="96" t="str">
        <f ca="1">IF(B1397="","",OFFSET(List1!O$11,tisk!A1396,0))</f>
        <v/>
      </c>
      <c r="F1397" s="88" t="str">
        <f ca="1">IF(B1397="","",OFFSET(List1!P$11,tisk!A1396,0))</f>
        <v/>
      </c>
      <c r="G1397" s="94" t="str">
        <f ca="1">IF(B1397="","",OFFSET(List1!R$11,tisk!A1396,0))</f>
        <v/>
      </c>
      <c r="H1397" s="97" t="str">
        <f ca="1">IF(B1397="","",OFFSET(List1!S$11,tisk!A1396,0))</f>
        <v/>
      </c>
      <c r="I1397" s="95" t="str">
        <f ca="1">IF(B1397="","",OFFSET(List1!T$11,tisk!A1396,0))</f>
        <v/>
      </c>
      <c r="J1397" s="95" t="str">
        <f ca="1">IF(B1397="","",OFFSET(List1!U$11,tisk!A1396,0))</f>
        <v/>
      </c>
      <c r="K1397" s="95" t="str">
        <f ca="1">IF(B1397="","",OFFSET(List1!V$11,tisk!A1396,0))</f>
        <v/>
      </c>
      <c r="L1397" s="95" t="str">
        <f ca="1">IF(B1397="","",OFFSET(List1!W$11,tisk!A1396,0))</f>
        <v/>
      </c>
      <c r="M1397" s="94" t="str">
        <f ca="1">IF(B1397="","",OFFSET(List1!X$11,tisk!A1396,0))</f>
        <v/>
      </c>
    </row>
    <row r="1398" spans="1:13" s="2" customFormat="1" ht="75" customHeight="1" x14ac:dyDescent="0.25">
      <c r="A1398" s="59"/>
      <c r="B1398" s="95"/>
      <c r="C1398" s="3" t="str">
        <f ca="1">IF(B1397="","",CONCATENATE("Okres ",OFFSET(List1!G$11,tisk!A1396,0),"
","Právní forma","
",OFFSET(List1!H$11,tisk!A1396,0),"
","IČO ",OFFSET(List1!I$11,tisk!A1396,0),"
 ","B.Ú. ",OFFSET(List1!J$11,tisk!A1396,0)))</f>
        <v/>
      </c>
      <c r="D1398" s="5" t="str">
        <f ca="1">IF(B1397="","",OFFSET(List1!M$11,tisk!A1396,0))</f>
        <v/>
      </c>
      <c r="E1398" s="96"/>
      <c r="F1398" s="86"/>
      <c r="G1398" s="94"/>
      <c r="H1398" s="97"/>
      <c r="I1398" s="95"/>
      <c r="J1398" s="95"/>
      <c r="K1398" s="95"/>
      <c r="L1398" s="95"/>
      <c r="M1398" s="94"/>
    </row>
    <row r="1399" spans="1:13" s="2" customFormat="1" ht="30" customHeight="1" x14ac:dyDescent="0.25">
      <c r="A1399" s="59">
        <f>ROW()/3-1</f>
        <v>465.33333333333331</v>
      </c>
      <c r="B1399" s="95"/>
      <c r="C1399" s="3" t="str">
        <f ca="1">IF(B1397="","",CONCATENATE("Zástupce","
",OFFSET(List1!K$11,tisk!A1396,0)))</f>
        <v/>
      </c>
      <c r="D1399" s="5" t="str">
        <f ca="1">IF(B1397="","",CONCATENATE("Dotace bude použita na:",OFFSET(List1!N$11,tisk!A1396,0)))</f>
        <v/>
      </c>
      <c r="E1399" s="96"/>
      <c r="F1399" s="88" t="str">
        <f ca="1">IF(B1397="","",OFFSET(List1!Q$11,tisk!A1396,0))</f>
        <v/>
      </c>
      <c r="G1399" s="94"/>
      <c r="H1399" s="97"/>
      <c r="I1399" s="95"/>
      <c r="J1399" s="95"/>
      <c r="K1399" s="95"/>
      <c r="L1399" s="95"/>
      <c r="M1399" s="94"/>
    </row>
    <row r="1400" spans="1:13" s="2" customFormat="1" ht="75" customHeight="1" x14ac:dyDescent="0.25">
      <c r="A1400" s="59"/>
      <c r="B1400" s="95" t="str">
        <f ca="1">IF(OFFSET(List1!B$11,tisk!A1399,0)&gt;0,OFFSET(List1!B$11,tisk!A1399,0),"")</f>
        <v/>
      </c>
      <c r="C1400" s="3" t="str">
        <f ca="1">IF(B1400="","",CONCATENATE(OFFSET(List1!C$11,tisk!A1399,0),"
",OFFSET(List1!D$11,tisk!A1399,0),"
",OFFSET(List1!E$11,tisk!A1399,0),"
",OFFSET(List1!F$11,tisk!A1399,0)))</f>
        <v/>
      </c>
      <c r="D1400" s="87" t="str">
        <f ca="1">IF(B1400="","",OFFSET(List1!L$11,tisk!A1399,0))</f>
        <v/>
      </c>
      <c r="E1400" s="96" t="str">
        <f ca="1">IF(B1400="","",OFFSET(List1!O$11,tisk!A1399,0))</f>
        <v/>
      </c>
      <c r="F1400" s="88" t="str">
        <f ca="1">IF(B1400="","",OFFSET(List1!P$11,tisk!A1399,0))</f>
        <v/>
      </c>
      <c r="G1400" s="94" t="str">
        <f ca="1">IF(B1400="","",OFFSET(List1!R$11,tisk!A1399,0))</f>
        <v/>
      </c>
      <c r="H1400" s="97" t="str">
        <f ca="1">IF(B1400="","",OFFSET(List1!S$11,tisk!A1399,0))</f>
        <v/>
      </c>
      <c r="I1400" s="95" t="str">
        <f ca="1">IF(B1400="","",OFFSET(List1!T$11,tisk!A1399,0))</f>
        <v/>
      </c>
      <c r="J1400" s="95" t="str">
        <f ca="1">IF(B1400="","",OFFSET(List1!U$11,tisk!A1399,0))</f>
        <v/>
      </c>
      <c r="K1400" s="95" t="str">
        <f ca="1">IF(B1400="","",OFFSET(List1!V$11,tisk!A1399,0))</f>
        <v/>
      </c>
      <c r="L1400" s="95" t="str">
        <f ca="1">IF(B1400="","",OFFSET(List1!W$11,tisk!A1399,0))</f>
        <v/>
      </c>
      <c r="M1400" s="94" t="str">
        <f ca="1">IF(B1400="","",OFFSET(List1!X$11,tisk!A1399,0))</f>
        <v/>
      </c>
    </row>
    <row r="1401" spans="1:13" s="2" customFormat="1" ht="75" customHeight="1" x14ac:dyDescent="0.25">
      <c r="A1401" s="59"/>
      <c r="B1401" s="95"/>
      <c r="C1401" s="3" t="str">
        <f ca="1">IF(B1400="","",CONCATENATE("Okres ",OFFSET(List1!G$11,tisk!A1399,0),"
","Právní forma","
",OFFSET(List1!H$11,tisk!A1399,0),"
","IČO ",OFFSET(List1!I$11,tisk!A1399,0),"
 ","B.Ú. ",OFFSET(List1!J$11,tisk!A1399,0)))</f>
        <v/>
      </c>
      <c r="D1401" s="5" t="str">
        <f ca="1">IF(B1400="","",OFFSET(List1!M$11,tisk!A1399,0))</f>
        <v/>
      </c>
      <c r="E1401" s="96"/>
      <c r="F1401" s="86"/>
      <c r="G1401" s="94"/>
      <c r="H1401" s="97"/>
      <c r="I1401" s="95"/>
      <c r="J1401" s="95"/>
      <c r="K1401" s="95"/>
      <c r="L1401" s="95"/>
      <c r="M1401" s="94"/>
    </row>
    <row r="1402" spans="1:13" s="2" customFormat="1" ht="30" customHeight="1" x14ac:dyDescent="0.25">
      <c r="A1402" s="59">
        <f>ROW()/3-1</f>
        <v>466.33333333333331</v>
      </c>
      <c r="B1402" s="95"/>
      <c r="C1402" s="3" t="str">
        <f ca="1">IF(B1400="","",CONCATENATE("Zástupce","
",OFFSET(List1!K$11,tisk!A1399,0)))</f>
        <v/>
      </c>
      <c r="D1402" s="5" t="str">
        <f ca="1">IF(B1400="","",CONCATENATE("Dotace bude použita na:",OFFSET(List1!N$11,tisk!A1399,0)))</f>
        <v/>
      </c>
      <c r="E1402" s="96"/>
      <c r="F1402" s="88" t="str">
        <f ca="1">IF(B1400="","",OFFSET(List1!Q$11,tisk!A1399,0))</f>
        <v/>
      </c>
      <c r="G1402" s="94"/>
      <c r="H1402" s="97"/>
      <c r="I1402" s="95"/>
      <c r="J1402" s="95"/>
      <c r="K1402" s="95"/>
      <c r="L1402" s="95"/>
      <c r="M1402" s="94"/>
    </row>
    <row r="1403" spans="1:13" s="2" customFormat="1" ht="75" customHeight="1" x14ac:dyDescent="0.25">
      <c r="A1403" s="59"/>
      <c r="B1403" s="95" t="str">
        <f ca="1">IF(OFFSET(List1!B$11,tisk!A1402,0)&gt;0,OFFSET(List1!B$11,tisk!A1402,0),"")</f>
        <v/>
      </c>
      <c r="C1403" s="3" t="str">
        <f ca="1">IF(B1403="","",CONCATENATE(OFFSET(List1!C$11,tisk!A1402,0),"
",OFFSET(List1!D$11,tisk!A1402,0),"
",OFFSET(List1!E$11,tisk!A1402,0),"
",OFFSET(List1!F$11,tisk!A1402,0)))</f>
        <v/>
      </c>
      <c r="D1403" s="87" t="str">
        <f ca="1">IF(B1403="","",OFFSET(List1!L$11,tisk!A1402,0))</f>
        <v/>
      </c>
      <c r="E1403" s="96" t="str">
        <f ca="1">IF(B1403="","",OFFSET(List1!O$11,tisk!A1402,0))</f>
        <v/>
      </c>
      <c r="F1403" s="88" t="str">
        <f ca="1">IF(B1403="","",OFFSET(List1!P$11,tisk!A1402,0))</f>
        <v/>
      </c>
      <c r="G1403" s="94" t="str">
        <f ca="1">IF(B1403="","",OFFSET(List1!R$11,tisk!A1402,0))</f>
        <v/>
      </c>
      <c r="H1403" s="97" t="str">
        <f ca="1">IF(B1403="","",OFFSET(List1!S$11,tisk!A1402,0))</f>
        <v/>
      </c>
      <c r="I1403" s="95" t="str">
        <f ca="1">IF(B1403="","",OFFSET(List1!T$11,tisk!A1402,0))</f>
        <v/>
      </c>
      <c r="J1403" s="95" t="str">
        <f ca="1">IF(B1403="","",OFFSET(List1!U$11,tisk!A1402,0))</f>
        <v/>
      </c>
      <c r="K1403" s="95" t="str">
        <f ca="1">IF(B1403="","",OFFSET(List1!V$11,tisk!A1402,0))</f>
        <v/>
      </c>
      <c r="L1403" s="95" t="str">
        <f ca="1">IF(B1403="","",OFFSET(List1!W$11,tisk!A1402,0))</f>
        <v/>
      </c>
      <c r="M1403" s="94" t="str">
        <f ca="1">IF(B1403="","",OFFSET(List1!X$11,tisk!A1402,0))</f>
        <v/>
      </c>
    </row>
    <row r="1404" spans="1:13" s="2" customFormat="1" ht="75" customHeight="1" x14ac:dyDescent="0.25">
      <c r="A1404" s="59"/>
      <c r="B1404" s="95"/>
      <c r="C1404" s="3" t="str">
        <f ca="1">IF(B1403="","",CONCATENATE("Okres ",OFFSET(List1!G$11,tisk!A1402,0),"
","Právní forma","
",OFFSET(List1!H$11,tisk!A1402,0),"
","IČO ",OFFSET(List1!I$11,tisk!A1402,0),"
 ","B.Ú. ",OFFSET(List1!J$11,tisk!A1402,0)))</f>
        <v/>
      </c>
      <c r="D1404" s="5" t="str">
        <f ca="1">IF(B1403="","",OFFSET(List1!M$11,tisk!A1402,0))</f>
        <v/>
      </c>
      <c r="E1404" s="96"/>
      <c r="F1404" s="86"/>
      <c r="G1404" s="94"/>
      <c r="H1404" s="97"/>
      <c r="I1404" s="95"/>
      <c r="J1404" s="95"/>
      <c r="K1404" s="95"/>
      <c r="L1404" s="95"/>
      <c r="M1404" s="94"/>
    </row>
    <row r="1405" spans="1:13" s="2" customFormat="1" ht="30" customHeight="1" x14ac:dyDescent="0.25">
      <c r="A1405" s="59">
        <f>ROW()/3-1</f>
        <v>467.33333333333331</v>
      </c>
      <c r="B1405" s="95"/>
      <c r="C1405" s="3" t="str">
        <f ca="1">IF(B1403="","",CONCATENATE("Zástupce","
",OFFSET(List1!K$11,tisk!A1402,0)))</f>
        <v/>
      </c>
      <c r="D1405" s="5" t="str">
        <f ca="1">IF(B1403="","",CONCATENATE("Dotace bude použita na:",OFFSET(List1!N$11,tisk!A1402,0)))</f>
        <v/>
      </c>
      <c r="E1405" s="96"/>
      <c r="F1405" s="88" t="str">
        <f ca="1">IF(B1403="","",OFFSET(List1!Q$11,tisk!A1402,0))</f>
        <v/>
      </c>
      <c r="G1405" s="94"/>
      <c r="H1405" s="97"/>
      <c r="I1405" s="95"/>
      <c r="J1405" s="95"/>
      <c r="K1405" s="95"/>
      <c r="L1405" s="95"/>
      <c r="M1405" s="94"/>
    </row>
    <row r="1406" spans="1:13" s="2" customFormat="1" ht="75" customHeight="1" x14ac:dyDescent="0.25">
      <c r="A1406" s="59"/>
      <c r="B1406" s="95" t="str">
        <f ca="1">IF(OFFSET(List1!B$11,tisk!A1405,0)&gt;0,OFFSET(List1!B$11,tisk!A1405,0),"")</f>
        <v/>
      </c>
      <c r="C1406" s="3" t="str">
        <f ca="1">IF(B1406="","",CONCATENATE(OFFSET(List1!C$11,tisk!A1405,0),"
",OFFSET(List1!D$11,tisk!A1405,0),"
",OFFSET(List1!E$11,tisk!A1405,0),"
",OFFSET(List1!F$11,tisk!A1405,0)))</f>
        <v/>
      </c>
      <c r="D1406" s="87" t="str">
        <f ca="1">IF(B1406="","",OFFSET(List1!L$11,tisk!A1405,0))</f>
        <v/>
      </c>
      <c r="E1406" s="96" t="str">
        <f ca="1">IF(B1406="","",OFFSET(List1!O$11,tisk!A1405,0))</f>
        <v/>
      </c>
      <c r="F1406" s="88" t="str">
        <f ca="1">IF(B1406="","",OFFSET(List1!P$11,tisk!A1405,0))</f>
        <v/>
      </c>
      <c r="G1406" s="94" t="str">
        <f ca="1">IF(B1406="","",OFFSET(List1!R$11,tisk!A1405,0))</f>
        <v/>
      </c>
      <c r="H1406" s="97" t="str">
        <f ca="1">IF(B1406="","",OFFSET(List1!S$11,tisk!A1405,0))</f>
        <v/>
      </c>
      <c r="I1406" s="95" t="str">
        <f ca="1">IF(B1406="","",OFFSET(List1!T$11,tisk!A1405,0))</f>
        <v/>
      </c>
      <c r="J1406" s="95" t="str">
        <f ca="1">IF(B1406="","",OFFSET(List1!U$11,tisk!A1405,0))</f>
        <v/>
      </c>
      <c r="K1406" s="95" t="str">
        <f ca="1">IF(B1406="","",OFFSET(List1!V$11,tisk!A1405,0))</f>
        <v/>
      </c>
      <c r="L1406" s="95" t="str">
        <f ca="1">IF(B1406="","",OFFSET(List1!W$11,tisk!A1405,0))</f>
        <v/>
      </c>
      <c r="M1406" s="94" t="str">
        <f ca="1">IF(B1406="","",OFFSET(List1!X$11,tisk!A1405,0))</f>
        <v/>
      </c>
    </row>
    <row r="1407" spans="1:13" s="2" customFormat="1" ht="75" customHeight="1" x14ac:dyDescent="0.25">
      <c r="A1407" s="59"/>
      <c r="B1407" s="95"/>
      <c r="C1407" s="3" t="str">
        <f ca="1">IF(B1406="","",CONCATENATE("Okres ",OFFSET(List1!G$11,tisk!A1405,0),"
","Právní forma","
",OFFSET(List1!H$11,tisk!A1405,0),"
","IČO ",OFFSET(List1!I$11,tisk!A1405,0),"
 ","B.Ú. ",OFFSET(List1!J$11,tisk!A1405,0)))</f>
        <v/>
      </c>
      <c r="D1407" s="5" t="str">
        <f ca="1">IF(B1406="","",OFFSET(List1!M$11,tisk!A1405,0))</f>
        <v/>
      </c>
      <c r="E1407" s="96"/>
      <c r="F1407" s="86"/>
      <c r="G1407" s="94"/>
      <c r="H1407" s="97"/>
      <c r="I1407" s="95"/>
      <c r="J1407" s="95"/>
      <c r="K1407" s="95"/>
      <c r="L1407" s="95"/>
      <c r="M1407" s="94"/>
    </row>
    <row r="1408" spans="1:13" s="2" customFormat="1" ht="30" customHeight="1" x14ac:dyDescent="0.25">
      <c r="A1408" s="59">
        <f>ROW()/3-1</f>
        <v>468.33333333333331</v>
      </c>
      <c r="B1408" s="95"/>
      <c r="C1408" s="3" t="str">
        <f ca="1">IF(B1406="","",CONCATENATE("Zástupce","
",OFFSET(List1!K$11,tisk!A1405,0)))</f>
        <v/>
      </c>
      <c r="D1408" s="5" t="str">
        <f ca="1">IF(B1406="","",CONCATENATE("Dotace bude použita na:",OFFSET(List1!N$11,tisk!A1405,0)))</f>
        <v/>
      </c>
      <c r="E1408" s="96"/>
      <c r="F1408" s="88" t="str">
        <f ca="1">IF(B1406="","",OFFSET(List1!Q$11,tisk!A1405,0))</f>
        <v/>
      </c>
      <c r="G1408" s="94"/>
      <c r="H1408" s="97"/>
      <c r="I1408" s="95"/>
      <c r="J1408" s="95"/>
      <c r="K1408" s="95"/>
      <c r="L1408" s="95"/>
      <c r="M1408" s="94"/>
    </row>
    <row r="1409" spans="1:13" s="2" customFormat="1" ht="75" customHeight="1" x14ac:dyDescent="0.25">
      <c r="A1409" s="59"/>
      <c r="B1409" s="95" t="str">
        <f ca="1">IF(OFFSET(List1!B$11,tisk!A1408,0)&gt;0,OFFSET(List1!B$11,tisk!A1408,0),"")</f>
        <v/>
      </c>
      <c r="C1409" s="3" t="str">
        <f ca="1">IF(B1409="","",CONCATENATE(OFFSET(List1!C$11,tisk!A1408,0),"
",OFFSET(List1!D$11,tisk!A1408,0),"
",OFFSET(List1!E$11,tisk!A1408,0),"
",OFFSET(List1!F$11,tisk!A1408,0)))</f>
        <v/>
      </c>
      <c r="D1409" s="87" t="str">
        <f ca="1">IF(B1409="","",OFFSET(List1!L$11,tisk!A1408,0))</f>
        <v/>
      </c>
      <c r="E1409" s="96" t="str">
        <f ca="1">IF(B1409="","",OFFSET(List1!O$11,tisk!A1408,0))</f>
        <v/>
      </c>
      <c r="F1409" s="88" t="str">
        <f ca="1">IF(B1409="","",OFFSET(List1!P$11,tisk!A1408,0))</f>
        <v/>
      </c>
      <c r="G1409" s="94" t="str">
        <f ca="1">IF(B1409="","",OFFSET(List1!R$11,tisk!A1408,0))</f>
        <v/>
      </c>
      <c r="H1409" s="97" t="str">
        <f ca="1">IF(B1409="","",OFFSET(List1!S$11,tisk!A1408,0))</f>
        <v/>
      </c>
      <c r="I1409" s="95" t="str">
        <f ca="1">IF(B1409="","",OFFSET(List1!T$11,tisk!A1408,0))</f>
        <v/>
      </c>
      <c r="J1409" s="95" t="str">
        <f ca="1">IF(B1409="","",OFFSET(List1!U$11,tisk!A1408,0))</f>
        <v/>
      </c>
      <c r="K1409" s="95" t="str">
        <f ca="1">IF(B1409="","",OFFSET(List1!V$11,tisk!A1408,0))</f>
        <v/>
      </c>
      <c r="L1409" s="95" t="str">
        <f ca="1">IF(B1409="","",OFFSET(List1!W$11,tisk!A1408,0))</f>
        <v/>
      </c>
      <c r="M1409" s="94" t="str">
        <f ca="1">IF(B1409="","",OFFSET(List1!X$11,tisk!A1408,0))</f>
        <v/>
      </c>
    </row>
    <row r="1410" spans="1:13" s="2" customFormat="1" ht="75" customHeight="1" x14ac:dyDescent="0.25">
      <c r="A1410" s="59"/>
      <c r="B1410" s="95"/>
      <c r="C1410" s="3" t="str">
        <f ca="1">IF(B1409="","",CONCATENATE("Okres ",OFFSET(List1!G$11,tisk!A1408,0),"
","Právní forma","
",OFFSET(List1!H$11,tisk!A1408,0),"
","IČO ",OFFSET(List1!I$11,tisk!A1408,0),"
 ","B.Ú. ",OFFSET(List1!J$11,tisk!A1408,0)))</f>
        <v/>
      </c>
      <c r="D1410" s="5" t="str">
        <f ca="1">IF(B1409="","",OFFSET(List1!M$11,tisk!A1408,0))</f>
        <v/>
      </c>
      <c r="E1410" s="96"/>
      <c r="F1410" s="86"/>
      <c r="G1410" s="94"/>
      <c r="H1410" s="97"/>
      <c r="I1410" s="95"/>
      <c r="J1410" s="95"/>
      <c r="K1410" s="95"/>
      <c r="L1410" s="95"/>
      <c r="M1410" s="94"/>
    </row>
    <row r="1411" spans="1:13" s="2" customFormat="1" ht="30" customHeight="1" x14ac:dyDescent="0.25">
      <c r="A1411" s="59">
        <f>ROW()/3-1</f>
        <v>469.33333333333331</v>
      </c>
      <c r="B1411" s="95"/>
      <c r="C1411" s="3" t="str">
        <f ca="1">IF(B1409="","",CONCATENATE("Zástupce","
",OFFSET(List1!K$11,tisk!A1408,0)))</f>
        <v/>
      </c>
      <c r="D1411" s="5" t="str">
        <f ca="1">IF(B1409="","",CONCATENATE("Dotace bude použita na:",OFFSET(List1!N$11,tisk!A1408,0)))</f>
        <v/>
      </c>
      <c r="E1411" s="96"/>
      <c r="F1411" s="88" t="str">
        <f ca="1">IF(B1409="","",OFFSET(List1!Q$11,tisk!A1408,0))</f>
        <v/>
      </c>
      <c r="G1411" s="94"/>
      <c r="H1411" s="97"/>
      <c r="I1411" s="95"/>
      <c r="J1411" s="95"/>
      <c r="K1411" s="95"/>
      <c r="L1411" s="95"/>
      <c r="M1411" s="94"/>
    </row>
    <row r="1412" spans="1:13" s="2" customFormat="1" ht="75" customHeight="1" x14ac:dyDescent="0.25">
      <c r="A1412" s="59"/>
      <c r="B1412" s="95" t="str">
        <f ca="1">IF(OFFSET(List1!B$11,tisk!A1411,0)&gt;0,OFFSET(List1!B$11,tisk!A1411,0),"")</f>
        <v/>
      </c>
      <c r="C1412" s="3" t="str">
        <f ca="1">IF(B1412="","",CONCATENATE(OFFSET(List1!C$11,tisk!A1411,0),"
",OFFSET(List1!D$11,tisk!A1411,0),"
",OFFSET(List1!E$11,tisk!A1411,0),"
",OFFSET(List1!F$11,tisk!A1411,0)))</f>
        <v/>
      </c>
      <c r="D1412" s="87" t="str">
        <f ca="1">IF(B1412="","",OFFSET(List1!L$11,tisk!A1411,0))</f>
        <v/>
      </c>
      <c r="E1412" s="96" t="str">
        <f ca="1">IF(B1412="","",OFFSET(List1!O$11,tisk!A1411,0))</f>
        <v/>
      </c>
      <c r="F1412" s="88" t="str">
        <f ca="1">IF(B1412="","",OFFSET(List1!P$11,tisk!A1411,0))</f>
        <v/>
      </c>
      <c r="G1412" s="94" t="str">
        <f ca="1">IF(B1412="","",OFFSET(List1!R$11,tisk!A1411,0))</f>
        <v/>
      </c>
      <c r="H1412" s="97" t="str">
        <f ca="1">IF(B1412="","",OFFSET(List1!S$11,tisk!A1411,0))</f>
        <v/>
      </c>
      <c r="I1412" s="95" t="str">
        <f ca="1">IF(B1412="","",OFFSET(List1!T$11,tisk!A1411,0))</f>
        <v/>
      </c>
      <c r="J1412" s="95" t="str">
        <f ca="1">IF(B1412="","",OFFSET(List1!U$11,tisk!A1411,0))</f>
        <v/>
      </c>
      <c r="K1412" s="95" t="str">
        <f ca="1">IF(B1412="","",OFFSET(List1!V$11,tisk!A1411,0))</f>
        <v/>
      </c>
      <c r="L1412" s="95" t="str">
        <f ca="1">IF(B1412="","",OFFSET(List1!W$11,tisk!A1411,0))</f>
        <v/>
      </c>
      <c r="M1412" s="94" t="str">
        <f ca="1">IF(B1412="","",OFFSET(List1!X$11,tisk!A1411,0))</f>
        <v/>
      </c>
    </row>
    <row r="1413" spans="1:13" s="2" customFormat="1" ht="75" customHeight="1" x14ac:dyDescent="0.25">
      <c r="A1413" s="59"/>
      <c r="B1413" s="95"/>
      <c r="C1413" s="3" t="str">
        <f ca="1">IF(B1412="","",CONCATENATE("Okres ",OFFSET(List1!G$11,tisk!A1411,0),"
","Právní forma","
",OFFSET(List1!H$11,tisk!A1411,0),"
","IČO ",OFFSET(List1!I$11,tisk!A1411,0),"
 ","B.Ú. ",OFFSET(List1!J$11,tisk!A1411,0)))</f>
        <v/>
      </c>
      <c r="D1413" s="5" t="str">
        <f ca="1">IF(B1412="","",OFFSET(List1!M$11,tisk!A1411,0))</f>
        <v/>
      </c>
      <c r="E1413" s="96"/>
      <c r="F1413" s="86"/>
      <c r="G1413" s="94"/>
      <c r="H1413" s="97"/>
      <c r="I1413" s="95"/>
      <c r="J1413" s="95"/>
      <c r="K1413" s="95"/>
      <c r="L1413" s="95"/>
      <c r="M1413" s="94"/>
    </row>
    <row r="1414" spans="1:13" s="2" customFormat="1" ht="30" customHeight="1" x14ac:dyDescent="0.25">
      <c r="A1414" s="59">
        <f>ROW()/3-1</f>
        <v>470.33333333333331</v>
      </c>
      <c r="B1414" s="95"/>
      <c r="C1414" s="3" t="str">
        <f ca="1">IF(B1412="","",CONCATENATE("Zástupce","
",OFFSET(List1!K$11,tisk!A1411,0)))</f>
        <v/>
      </c>
      <c r="D1414" s="5" t="str">
        <f ca="1">IF(B1412="","",CONCATENATE("Dotace bude použita na:",OFFSET(List1!N$11,tisk!A1411,0)))</f>
        <v/>
      </c>
      <c r="E1414" s="96"/>
      <c r="F1414" s="88" t="str">
        <f ca="1">IF(B1412="","",OFFSET(List1!Q$11,tisk!A1411,0))</f>
        <v/>
      </c>
      <c r="G1414" s="94"/>
      <c r="H1414" s="97"/>
      <c r="I1414" s="95"/>
      <c r="J1414" s="95"/>
      <c r="K1414" s="95"/>
      <c r="L1414" s="95"/>
      <c r="M1414" s="94"/>
    </row>
    <row r="1415" spans="1:13" s="2" customFormat="1" ht="75" customHeight="1" x14ac:dyDescent="0.25">
      <c r="A1415" s="59"/>
      <c r="B1415" s="95" t="str">
        <f ca="1">IF(OFFSET(List1!B$11,tisk!A1414,0)&gt;0,OFFSET(List1!B$11,tisk!A1414,0),"")</f>
        <v/>
      </c>
      <c r="C1415" s="3" t="str">
        <f ca="1">IF(B1415="","",CONCATENATE(OFFSET(List1!C$11,tisk!A1414,0),"
",OFFSET(List1!D$11,tisk!A1414,0),"
",OFFSET(List1!E$11,tisk!A1414,0),"
",OFFSET(List1!F$11,tisk!A1414,0)))</f>
        <v/>
      </c>
      <c r="D1415" s="87" t="str">
        <f ca="1">IF(B1415="","",OFFSET(List1!L$11,tisk!A1414,0))</f>
        <v/>
      </c>
      <c r="E1415" s="96" t="str">
        <f ca="1">IF(B1415="","",OFFSET(List1!O$11,tisk!A1414,0))</f>
        <v/>
      </c>
      <c r="F1415" s="88" t="str">
        <f ca="1">IF(B1415="","",OFFSET(List1!P$11,tisk!A1414,0))</f>
        <v/>
      </c>
      <c r="G1415" s="94" t="str">
        <f ca="1">IF(B1415="","",OFFSET(List1!R$11,tisk!A1414,0))</f>
        <v/>
      </c>
      <c r="H1415" s="97" t="str">
        <f ca="1">IF(B1415="","",OFFSET(List1!S$11,tisk!A1414,0))</f>
        <v/>
      </c>
      <c r="I1415" s="95" t="str">
        <f ca="1">IF(B1415="","",OFFSET(List1!T$11,tisk!A1414,0))</f>
        <v/>
      </c>
      <c r="J1415" s="95" t="str">
        <f ca="1">IF(B1415="","",OFFSET(List1!U$11,tisk!A1414,0))</f>
        <v/>
      </c>
      <c r="K1415" s="95" t="str">
        <f ca="1">IF(B1415="","",OFFSET(List1!V$11,tisk!A1414,0))</f>
        <v/>
      </c>
      <c r="L1415" s="95" t="str">
        <f ca="1">IF(B1415="","",OFFSET(List1!W$11,tisk!A1414,0))</f>
        <v/>
      </c>
      <c r="M1415" s="94" t="str">
        <f ca="1">IF(B1415="","",OFFSET(List1!X$11,tisk!A1414,0))</f>
        <v/>
      </c>
    </row>
    <row r="1416" spans="1:13" s="2" customFormat="1" ht="75" customHeight="1" x14ac:dyDescent="0.25">
      <c r="A1416" s="59"/>
      <c r="B1416" s="95"/>
      <c r="C1416" s="3" t="str">
        <f ca="1">IF(B1415="","",CONCATENATE("Okres ",OFFSET(List1!G$11,tisk!A1414,0),"
","Právní forma","
",OFFSET(List1!H$11,tisk!A1414,0),"
","IČO ",OFFSET(List1!I$11,tisk!A1414,0),"
 ","B.Ú. ",OFFSET(List1!J$11,tisk!A1414,0)))</f>
        <v/>
      </c>
      <c r="D1416" s="5" t="str">
        <f ca="1">IF(B1415="","",OFFSET(List1!M$11,tisk!A1414,0))</f>
        <v/>
      </c>
      <c r="E1416" s="96"/>
      <c r="F1416" s="86"/>
      <c r="G1416" s="94"/>
      <c r="H1416" s="97"/>
      <c r="I1416" s="95"/>
      <c r="J1416" s="95"/>
      <c r="K1416" s="95"/>
      <c r="L1416" s="95"/>
      <c r="M1416" s="94"/>
    </row>
    <row r="1417" spans="1:13" s="2" customFormat="1" ht="30" customHeight="1" x14ac:dyDescent="0.25">
      <c r="A1417" s="59">
        <f>ROW()/3-1</f>
        <v>471.33333333333331</v>
      </c>
      <c r="B1417" s="95"/>
      <c r="C1417" s="3" t="str">
        <f ca="1">IF(B1415="","",CONCATENATE("Zástupce","
",OFFSET(List1!K$11,tisk!A1414,0)))</f>
        <v/>
      </c>
      <c r="D1417" s="5" t="str">
        <f ca="1">IF(B1415="","",CONCATENATE("Dotace bude použita na:",OFFSET(List1!N$11,tisk!A1414,0)))</f>
        <v/>
      </c>
      <c r="E1417" s="96"/>
      <c r="F1417" s="88" t="str">
        <f ca="1">IF(B1415="","",OFFSET(List1!Q$11,tisk!A1414,0))</f>
        <v/>
      </c>
      <c r="G1417" s="94"/>
      <c r="H1417" s="97"/>
      <c r="I1417" s="95"/>
      <c r="J1417" s="95"/>
      <c r="K1417" s="95"/>
      <c r="L1417" s="95"/>
      <c r="M1417" s="94"/>
    </row>
    <row r="1418" spans="1:13" s="2" customFormat="1" ht="75" customHeight="1" x14ac:dyDescent="0.25">
      <c r="A1418" s="59"/>
      <c r="B1418" s="95" t="str">
        <f ca="1">IF(OFFSET(List1!B$11,tisk!A1417,0)&gt;0,OFFSET(List1!B$11,tisk!A1417,0),"")</f>
        <v/>
      </c>
      <c r="C1418" s="3" t="str">
        <f ca="1">IF(B1418="","",CONCATENATE(OFFSET(List1!C$11,tisk!A1417,0),"
",OFFSET(List1!D$11,tisk!A1417,0),"
",OFFSET(List1!E$11,tisk!A1417,0),"
",OFFSET(List1!F$11,tisk!A1417,0)))</f>
        <v/>
      </c>
      <c r="D1418" s="87" t="str">
        <f ca="1">IF(B1418="","",OFFSET(List1!L$11,tisk!A1417,0))</f>
        <v/>
      </c>
      <c r="E1418" s="96" t="str">
        <f ca="1">IF(B1418="","",OFFSET(List1!O$11,tisk!A1417,0))</f>
        <v/>
      </c>
      <c r="F1418" s="88" t="str">
        <f ca="1">IF(B1418="","",OFFSET(List1!P$11,tisk!A1417,0))</f>
        <v/>
      </c>
      <c r="G1418" s="94" t="str">
        <f ca="1">IF(B1418="","",OFFSET(List1!R$11,tisk!A1417,0))</f>
        <v/>
      </c>
      <c r="H1418" s="97" t="str">
        <f ca="1">IF(B1418="","",OFFSET(List1!S$11,tisk!A1417,0))</f>
        <v/>
      </c>
      <c r="I1418" s="95" t="str">
        <f ca="1">IF(B1418="","",OFFSET(List1!T$11,tisk!A1417,0))</f>
        <v/>
      </c>
      <c r="J1418" s="95" t="str">
        <f ca="1">IF(B1418="","",OFFSET(List1!U$11,tisk!A1417,0))</f>
        <v/>
      </c>
      <c r="K1418" s="95" t="str">
        <f ca="1">IF(B1418="","",OFFSET(List1!V$11,tisk!A1417,0))</f>
        <v/>
      </c>
      <c r="L1418" s="95" t="str">
        <f ca="1">IF(B1418="","",OFFSET(List1!W$11,tisk!A1417,0))</f>
        <v/>
      </c>
      <c r="M1418" s="94" t="str">
        <f ca="1">IF(B1418="","",OFFSET(List1!X$11,tisk!A1417,0))</f>
        <v/>
      </c>
    </row>
    <row r="1419" spans="1:13" s="2" customFormat="1" ht="75" customHeight="1" x14ac:dyDescent="0.25">
      <c r="A1419" s="59"/>
      <c r="B1419" s="95"/>
      <c r="C1419" s="3" t="str">
        <f ca="1">IF(B1418="","",CONCATENATE("Okres ",OFFSET(List1!G$11,tisk!A1417,0),"
","Právní forma","
",OFFSET(List1!H$11,tisk!A1417,0),"
","IČO ",OFFSET(List1!I$11,tisk!A1417,0),"
 ","B.Ú. ",OFFSET(List1!J$11,tisk!A1417,0)))</f>
        <v/>
      </c>
      <c r="D1419" s="5" t="str">
        <f ca="1">IF(B1418="","",OFFSET(List1!M$11,tisk!A1417,0))</f>
        <v/>
      </c>
      <c r="E1419" s="96"/>
      <c r="F1419" s="86"/>
      <c r="G1419" s="94"/>
      <c r="H1419" s="97"/>
      <c r="I1419" s="95"/>
      <c r="J1419" s="95"/>
      <c r="K1419" s="95"/>
      <c r="L1419" s="95"/>
      <c r="M1419" s="94"/>
    </row>
    <row r="1420" spans="1:13" s="2" customFormat="1" ht="30" customHeight="1" x14ac:dyDescent="0.25">
      <c r="A1420" s="59">
        <f>ROW()/3-1</f>
        <v>472.33333333333331</v>
      </c>
      <c r="B1420" s="95"/>
      <c r="C1420" s="3" t="str">
        <f ca="1">IF(B1418="","",CONCATENATE("Zástupce","
",OFFSET(List1!K$11,tisk!A1417,0)))</f>
        <v/>
      </c>
      <c r="D1420" s="5" t="str">
        <f ca="1">IF(B1418="","",CONCATENATE("Dotace bude použita na:",OFFSET(List1!N$11,tisk!A1417,0)))</f>
        <v/>
      </c>
      <c r="E1420" s="96"/>
      <c r="F1420" s="88" t="str">
        <f ca="1">IF(B1418="","",OFFSET(List1!Q$11,tisk!A1417,0))</f>
        <v/>
      </c>
      <c r="G1420" s="94"/>
      <c r="H1420" s="97"/>
      <c r="I1420" s="95"/>
      <c r="J1420" s="95"/>
      <c r="K1420" s="95"/>
      <c r="L1420" s="95"/>
      <c r="M1420" s="94"/>
    </row>
    <row r="1421" spans="1:13" s="2" customFormat="1" ht="75" customHeight="1" x14ac:dyDescent="0.25">
      <c r="A1421" s="59"/>
      <c r="B1421" s="95" t="str">
        <f ca="1">IF(OFFSET(List1!B$11,tisk!A1420,0)&gt;0,OFFSET(List1!B$11,tisk!A1420,0),"")</f>
        <v/>
      </c>
      <c r="C1421" s="3" t="str">
        <f ca="1">IF(B1421="","",CONCATENATE(OFFSET(List1!C$11,tisk!A1420,0),"
",OFFSET(List1!D$11,tisk!A1420,0),"
",OFFSET(List1!E$11,tisk!A1420,0),"
",OFFSET(List1!F$11,tisk!A1420,0)))</f>
        <v/>
      </c>
      <c r="D1421" s="87" t="str">
        <f ca="1">IF(B1421="","",OFFSET(List1!L$11,tisk!A1420,0))</f>
        <v/>
      </c>
      <c r="E1421" s="96" t="str">
        <f ca="1">IF(B1421="","",OFFSET(List1!O$11,tisk!A1420,0))</f>
        <v/>
      </c>
      <c r="F1421" s="88" t="str">
        <f ca="1">IF(B1421="","",OFFSET(List1!P$11,tisk!A1420,0))</f>
        <v/>
      </c>
      <c r="G1421" s="94" t="str">
        <f ca="1">IF(B1421="","",OFFSET(List1!R$11,tisk!A1420,0))</f>
        <v/>
      </c>
      <c r="H1421" s="97" t="str">
        <f ca="1">IF(B1421="","",OFFSET(List1!S$11,tisk!A1420,0))</f>
        <v/>
      </c>
      <c r="I1421" s="95" t="str">
        <f ca="1">IF(B1421="","",OFFSET(List1!T$11,tisk!A1420,0))</f>
        <v/>
      </c>
      <c r="J1421" s="95" t="str">
        <f ca="1">IF(B1421="","",OFFSET(List1!U$11,tisk!A1420,0))</f>
        <v/>
      </c>
      <c r="K1421" s="95" t="str">
        <f ca="1">IF(B1421="","",OFFSET(List1!V$11,tisk!A1420,0))</f>
        <v/>
      </c>
      <c r="L1421" s="95" t="str">
        <f ca="1">IF(B1421="","",OFFSET(List1!W$11,tisk!A1420,0))</f>
        <v/>
      </c>
      <c r="M1421" s="94" t="str">
        <f ca="1">IF(B1421="","",OFFSET(List1!X$11,tisk!A1420,0))</f>
        <v/>
      </c>
    </row>
    <row r="1422" spans="1:13" s="2" customFormat="1" ht="75" customHeight="1" x14ac:dyDescent="0.25">
      <c r="A1422" s="59"/>
      <c r="B1422" s="95"/>
      <c r="C1422" s="3" t="str">
        <f ca="1">IF(B1421="","",CONCATENATE("Okres ",OFFSET(List1!G$11,tisk!A1420,0),"
","Právní forma","
",OFFSET(List1!H$11,tisk!A1420,0),"
","IČO ",OFFSET(List1!I$11,tisk!A1420,0),"
 ","B.Ú. ",OFFSET(List1!J$11,tisk!A1420,0)))</f>
        <v/>
      </c>
      <c r="D1422" s="5" t="str">
        <f ca="1">IF(B1421="","",OFFSET(List1!M$11,tisk!A1420,0))</f>
        <v/>
      </c>
      <c r="E1422" s="96"/>
      <c r="F1422" s="86"/>
      <c r="G1422" s="94"/>
      <c r="H1422" s="97"/>
      <c r="I1422" s="95"/>
      <c r="J1422" s="95"/>
      <c r="K1422" s="95"/>
      <c r="L1422" s="95"/>
      <c r="M1422" s="94"/>
    </row>
    <row r="1423" spans="1:13" s="2" customFormat="1" ht="30" customHeight="1" x14ac:dyDescent="0.25">
      <c r="A1423" s="59">
        <f>ROW()/3-1</f>
        <v>473.33333333333331</v>
      </c>
      <c r="B1423" s="95"/>
      <c r="C1423" s="3" t="str">
        <f ca="1">IF(B1421="","",CONCATENATE("Zástupce","
",OFFSET(List1!K$11,tisk!A1420,0)))</f>
        <v/>
      </c>
      <c r="D1423" s="5" t="str">
        <f ca="1">IF(B1421="","",CONCATENATE("Dotace bude použita na:",OFFSET(List1!N$11,tisk!A1420,0)))</f>
        <v/>
      </c>
      <c r="E1423" s="96"/>
      <c r="F1423" s="88" t="str">
        <f ca="1">IF(B1421="","",OFFSET(List1!Q$11,tisk!A1420,0))</f>
        <v/>
      </c>
      <c r="G1423" s="94"/>
      <c r="H1423" s="97"/>
      <c r="I1423" s="95"/>
      <c r="J1423" s="95"/>
      <c r="K1423" s="95"/>
      <c r="L1423" s="95"/>
      <c r="M1423" s="94"/>
    </row>
    <row r="1424" spans="1:13" s="2" customFormat="1" ht="75" customHeight="1" x14ac:dyDescent="0.25">
      <c r="A1424" s="59"/>
      <c r="B1424" s="95" t="str">
        <f ca="1">IF(OFFSET(List1!B$11,tisk!A1423,0)&gt;0,OFFSET(List1!B$11,tisk!A1423,0),"")</f>
        <v/>
      </c>
      <c r="C1424" s="3" t="str">
        <f ca="1">IF(B1424="","",CONCATENATE(OFFSET(List1!C$11,tisk!A1423,0),"
",OFFSET(List1!D$11,tisk!A1423,0),"
",OFFSET(List1!E$11,tisk!A1423,0),"
",OFFSET(List1!F$11,tisk!A1423,0)))</f>
        <v/>
      </c>
      <c r="D1424" s="87" t="str">
        <f ca="1">IF(B1424="","",OFFSET(List1!L$11,tisk!A1423,0))</f>
        <v/>
      </c>
      <c r="E1424" s="96" t="str">
        <f ca="1">IF(B1424="","",OFFSET(List1!O$11,tisk!A1423,0))</f>
        <v/>
      </c>
      <c r="F1424" s="88" t="str">
        <f ca="1">IF(B1424="","",OFFSET(List1!P$11,tisk!A1423,0))</f>
        <v/>
      </c>
      <c r="G1424" s="94" t="str">
        <f ca="1">IF(B1424="","",OFFSET(List1!R$11,tisk!A1423,0))</f>
        <v/>
      </c>
      <c r="H1424" s="97" t="str">
        <f ca="1">IF(B1424="","",OFFSET(List1!S$11,tisk!A1423,0))</f>
        <v/>
      </c>
      <c r="I1424" s="95" t="str">
        <f ca="1">IF(B1424="","",OFFSET(List1!T$11,tisk!A1423,0))</f>
        <v/>
      </c>
      <c r="J1424" s="95" t="str">
        <f ca="1">IF(B1424="","",OFFSET(List1!U$11,tisk!A1423,0))</f>
        <v/>
      </c>
      <c r="K1424" s="95" t="str">
        <f ca="1">IF(B1424="","",OFFSET(List1!V$11,tisk!A1423,0))</f>
        <v/>
      </c>
      <c r="L1424" s="95" t="str">
        <f ca="1">IF(B1424="","",OFFSET(List1!W$11,tisk!A1423,0))</f>
        <v/>
      </c>
      <c r="M1424" s="94" t="str">
        <f ca="1">IF(B1424="","",OFFSET(List1!X$11,tisk!A1423,0))</f>
        <v/>
      </c>
    </row>
    <row r="1425" spans="1:13" s="2" customFormat="1" ht="75" customHeight="1" x14ac:dyDescent="0.25">
      <c r="A1425" s="59"/>
      <c r="B1425" s="95"/>
      <c r="C1425" s="3" t="str">
        <f ca="1">IF(B1424="","",CONCATENATE("Okres ",OFFSET(List1!G$11,tisk!A1423,0),"
","Právní forma","
",OFFSET(List1!H$11,tisk!A1423,0),"
","IČO ",OFFSET(List1!I$11,tisk!A1423,0),"
 ","B.Ú. ",OFFSET(List1!J$11,tisk!A1423,0)))</f>
        <v/>
      </c>
      <c r="D1425" s="5" t="str">
        <f ca="1">IF(B1424="","",OFFSET(List1!M$11,tisk!A1423,0))</f>
        <v/>
      </c>
      <c r="E1425" s="96"/>
      <c r="F1425" s="86"/>
      <c r="G1425" s="94"/>
      <c r="H1425" s="97"/>
      <c r="I1425" s="95"/>
      <c r="J1425" s="95"/>
      <c r="K1425" s="95"/>
      <c r="L1425" s="95"/>
      <c r="M1425" s="94"/>
    </row>
    <row r="1426" spans="1:13" s="2" customFormat="1" ht="30" customHeight="1" x14ac:dyDescent="0.25">
      <c r="A1426" s="59">
        <f>ROW()/3-1</f>
        <v>474.33333333333331</v>
      </c>
      <c r="B1426" s="95"/>
      <c r="C1426" s="3" t="str">
        <f ca="1">IF(B1424="","",CONCATENATE("Zástupce","
",OFFSET(List1!K$11,tisk!A1423,0)))</f>
        <v/>
      </c>
      <c r="D1426" s="5" t="str">
        <f ca="1">IF(B1424="","",CONCATENATE("Dotace bude použita na:",OFFSET(List1!N$11,tisk!A1423,0)))</f>
        <v/>
      </c>
      <c r="E1426" s="96"/>
      <c r="F1426" s="88" t="str">
        <f ca="1">IF(B1424="","",OFFSET(List1!Q$11,tisk!A1423,0))</f>
        <v/>
      </c>
      <c r="G1426" s="94"/>
      <c r="H1426" s="97"/>
      <c r="I1426" s="95"/>
      <c r="J1426" s="95"/>
      <c r="K1426" s="95"/>
      <c r="L1426" s="95"/>
      <c r="M1426" s="94"/>
    </row>
    <row r="1427" spans="1:13" s="2" customFormat="1" ht="75" customHeight="1" x14ac:dyDescent="0.25">
      <c r="A1427" s="59"/>
      <c r="B1427" s="95" t="str">
        <f ca="1">IF(OFFSET(List1!B$11,tisk!A1426,0)&gt;0,OFFSET(List1!B$11,tisk!A1426,0),"")</f>
        <v/>
      </c>
      <c r="C1427" s="3" t="str">
        <f ca="1">IF(B1427="","",CONCATENATE(OFFSET(List1!C$11,tisk!A1426,0),"
",OFFSET(List1!D$11,tisk!A1426,0),"
",OFFSET(List1!E$11,tisk!A1426,0),"
",OFFSET(List1!F$11,tisk!A1426,0)))</f>
        <v/>
      </c>
      <c r="D1427" s="87" t="str">
        <f ca="1">IF(B1427="","",OFFSET(List1!L$11,tisk!A1426,0))</f>
        <v/>
      </c>
      <c r="E1427" s="96" t="str">
        <f ca="1">IF(B1427="","",OFFSET(List1!O$11,tisk!A1426,0))</f>
        <v/>
      </c>
      <c r="F1427" s="88" t="str">
        <f ca="1">IF(B1427="","",OFFSET(List1!P$11,tisk!A1426,0))</f>
        <v/>
      </c>
      <c r="G1427" s="94" t="str">
        <f ca="1">IF(B1427="","",OFFSET(List1!R$11,tisk!A1426,0))</f>
        <v/>
      </c>
      <c r="H1427" s="97" t="str">
        <f ca="1">IF(B1427="","",OFFSET(List1!S$11,tisk!A1426,0))</f>
        <v/>
      </c>
      <c r="I1427" s="95" t="str">
        <f ca="1">IF(B1427="","",OFFSET(List1!T$11,tisk!A1426,0))</f>
        <v/>
      </c>
      <c r="J1427" s="95" t="str">
        <f ca="1">IF(B1427="","",OFFSET(List1!U$11,tisk!A1426,0))</f>
        <v/>
      </c>
      <c r="K1427" s="95" t="str">
        <f ca="1">IF(B1427="","",OFFSET(List1!V$11,tisk!A1426,0))</f>
        <v/>
      </c>
      <c r="L1427" s="95" t="str">
        <f ca="1">IF(B1427="","",OFFSET(List1!W$11,tisk!A1426,0))</f>
        <v/>
      </c>
      <c r="M1427" s="94" t="str">
        <f ca="1">IF(B1427="","",OFFSET(List1!X$11,tisk!A1426,0))</f>
        <v/>
      </c>
    </row>
    <row r="1428" spans="1:13" s="2" customFormat="1" ht="75" customHeight="1" x14ac:dyDescent="0.25">
      <c r="A1428" s="59"/>
      <c r="B1428" s="95"/>
      <c r="C1428" s="3" t="str">
        <f ca="1">IF(B1427="","",CONCATENATE("Okres ",OFFSET(List1!G$11,tisk!A1426,0),"
","Právní forma","
",OFFSET(List1!H$11,tisk!A1426,0),"
","IČO ",OFFSET(List1!I$11,tisk!A1426,0),"
 ","B.Ú. ",OFFSET(List1!J$11,tisk!A1426,0)))</f>
        <v/>
      </c>
      <c r="D1428" s="5" t="str">
        <f ca="1">IF(B1427="","",OFFSET(List1!M$11,tisk!A1426,0))</f>
        <v/>
      </c>
      <c r="E1428" s="96"/>
      <c r="F1428" s="86"/>
      <c r="G1428" s="94"/>
      <c r="H1428" s="97"/>
      <c r="I1428" s="95"/>
      <c r="J1428" s="95"/>
      <c r="K1428" s="95"/>
      <c r="L1428" s="95"/>
      <c r="M1428" s="94"/>
    </row>
    <row r="1429" spans="1:13" s="2" customFormat="1" ht="30" customHeight="1" x14ac:dyDescent="0.25">
      <c r="A1429" s="59">
        <f>ROW()/3-1</f>
        <v>475.33333333333331</v>
      </c>
      <c r="B1429" s="95"/>
      <c r="C1429" s="3" t="str">
        <f ca="1">IF(B1427="","",CONCATENATE("Zástupce","
",OFFSET(List1!K$11,tisk!A1426,0)))</f>
        <v/>
      </c>
      <c r="D1429" s="5" t="str">
        <f ca="1">IF(B1427="","",CONCATENATE("Dotace bude použita na:",OFFSET(List1!N$11,tisk!A1426,0)))</f>
        <v/>
      </c>
      <c r="E1429" s="96"/>
      <c r="F1429" s="88" t="str">
        <f ca="1">IF(B1427="","",OFFSET(List1!Q$11,tisk!A1426,0))</f>
        <v/>
      </c>
      <c r="G1429" s="94"/>
      <c r="H1429" s="97"/>
      <c r="I1429" s="95"/>
      <c r="J1429" s="95"/>
      <c r="K1429" s="95"/>
      <c r="L1429" s="95"/>
      <c r="M1429" s="94"/>
    </row>
    <row r="1430" spans="1:13" s="2" customFormat="1" ht="75" customHeight="1" x14ac:dyDescent="0.25">
      <c r="A1430" s="59"/>
      <c r="B1430" s="95" t="str">
        <f ca="1">IF(OFFSET(List1!B$11,tisk!A1429,0)&gt;0,OFFSET(List1!B$11,tisk!A1429,0),"")</f>
        <v/>
      </c>
      <c r="C1430" s="3" t="str">
        <f ca="1">IF(B1430="","",CONCATENATE(OFFSET(List1!C$11,tisk!A1429,0),"
",OFFSET(List1!D$11,tisk!A1429,0),"
",OFFSET(List1!E$11,tisk!A1429,0),"
",OFFSET(List1!F$11,tisk!A1429,0)))</f>
        <v/>
      </c>
      <c r="D1430" s="87" t="str">
        <f ca="1">IF(B1430="","",OFFSET(List1!L$11,tisk!A1429,0))</f>
        <v/>
      </c>
      <c r="E1430" s="96" t="str">
        <f ca="1">IF(B1430="","",OFFSET(List1!O$11,tisk!A1429,0))</f>
        <v/>
      </c>
      <c r="F1430" s="88" t="str">
        <f ca="1">IF(B1430="","",OFFSET(List1!P$11,tisk!A1429,0))</f>
        <v/>
      </c>
      <c r="G1430" s="94" t="str">
        <f ca="1">IF(B1430="","",OFFSET(List1!R$11,tisk!A1429,0))</f>
        <v/>
      </c>
      <c r="H1430" s="97" t="str">
        <f ca="1">IF(B1430="","",OFFSET(List1!S$11,tisk!A1429,0))</f>
        <v/>
      </c>
      <c r="I1430" s="95" t="str">
        <f ca="1">IF(B1430="","",OFFSET(List1!T$11,tisk!A1429,0))</f>
        <v/>
      </c>
      <c r="J1430" s="95" t="str">
        <f ca="1">IF(B1430="","",OFFSET(List1!U$11,tisk!A1429,0))</f>
        <v/>
      </c>
      <c r="K1430" s="95" t="str">
        <f ca="1">IF(B1430="","",OFFSET(List1!V$11,tisk!A1429,0))</f>
        <v/>
      </c>
      <c r="L1430" s="95" t="str">
        <f ca="1">IF(B1430="","",OFFSET(List1!W$11,tisk!A1429,0))</f>
        <v/>
      </c>
      <c r="M1430" s="94" t="str">
        <f ca="1">IF(B1430="","",OFFSET(List1!X$11,tisk!A1429,0))</f>
        <v/>
      </c>
    </row>
    <row r="1431" spans="1:13" s="2" customFormat="1" ht="75" customHeight="1" x14ac:dyDescent="0.25">
      <c r="A1431" s="59"/>
      <c r="B1431" s="95"/>
      <c r="C1431" s="3" t="str">
        <f ca="1">IF(B1430="","",CONCATENATE("Okres ",OFFSET(List1!G$11,tisk!A1429,0),"
","Právní forma","
",OFFSET(List1!H$11,tisk!A1429,0),"
","IČO ",OFFSET(List1!I$11,tisk!A1429,0),"
 ","B.Ú. ",OFFSET(List1!J$11,tisk!A1429,0)))</f>
        <v/>
      </c>
      <c r="D1431" s="5" t="str">
        <f ca="1">IF(B1430="","",OFFSET(List1!M$11,tisk!A1429,0))</f>
        <v/>
      </c>
      <c r="E1431" s="96"/>
      <c r="F1431" s="86"/>
      <c r="G1431" s="94"/>
      <c r="H1431" s="97"/>
      <c r="I1431" s="95"/>
      <c r="J1431" s="95"/>
      <c r="K1431" s="95"/>
      <c r="L1431" s="95"/>
      <c r="M1431" s="94"/>
    </row>
    <row r="1432" spans="1:13" s="2" customFormat="1" ht="30" customHeight="1" x14ac:dyDescent="0.25">
      <c r="A1432" s="59">
        <f>ROW()/3-1</f>
        <v>476.33333333333331</v>
      </c>
      <c r="B1432" s="95"/>
      <c r="C1432" s="3" t="str">
        <f ca="1">IF(B1430="","",CONCATENATE("Zástupce","
",OFFSET(List1!K$11,tisk!A1429,0)))</f>
        <v/>
      </c>
      <c r="D1432" s="5" t="str">
        <f ca="1">IF(B1430="","",CONCATENATE("Dotace bude použita na:",OFFSET(List1!N$11,tisk!A1429,0)))</f>
        <v/>
      </c>
      <c r="E1432" s="96"/>
      <c r="F1432" s="88" t="str">
        <f ca="1">IF(B1430="","",OFFSET(List1!Q$11,tisk!A1429,0))</f>
        <v/>
      </c>
      <c r="G1432" s="94"/>
      <c r="H1432" s="97"/>
      <c r="I1432" s="95"/>
      <c r="J1432" s="95"/>
      <c r="K1432" s="95"/>
      <c r="L1432" s="95"/>
      <c r="M1432" s="94"/>
    </row>
    <row r="1433" spans="1:13" s="2" customFormat="1" ht="75" customHeight="1" x14ac:dyDescent="0.25">
      <c r="A1433" s="59"/>
      <c r="B1433" s="95" t="str">
        <f ca="1">IF(OFFSET(List1!B$11,tisk!A1432,0)&gt;0,OFFSET(List1!B$11,tisk!A1432,0),"")</f>
        <v/>
      </c>
      <c r="C1433" s="3" t="str">
        <f ca="1">IF(B1433="","",CONCATENATE(OFFSET(List1!C$11,tisk!A1432,0),"
",OFFSET(List1!D$11,tisk!A1432,0),"
",OFFSET(List1!E$11,tisk!A1432,0),"
",OFFSET(List1!F$11,tisk!A1432,0)))</f>
        <v/>
      </c>
      <c r="D1433" s="87" t="str">
        <f ca="1">IF(B1433="","",OFFSET(List1!L$11,tisk!A1432,0))</f>
        <v/>
      </c>
      <c r="E1433" s="96" t="str">
        <f ca="1">IF(B1433="","",OFFSET(List1!O$11,tisk!A1432,0))</f>
        <v/>
      </c>
      <c r="F1433" s="88" t="str">
        <f ca="1">IF(B1433="","",OFFSET(List1!P$11,tisk!A1432,0))</f>
        <v/>
      </c>
      <c r="G1433" s="94" t="str">
        <f ca="1">IF(B1433="","",OFFSET(List1!R$11,tisk!A1432,0))</f>
        <v/>
      </c>
      <c r="H1433" s="97" t="str">
        <f ca="1">IF(B1433="","",OFFSET(List1!S$11,tisk!A1432,0))</f>
        <v/>
      </c>
      <c r="I1433" s="95" t="str">
        <f ca="1">IF(B1433="","",OFFSET(List1!T$11,tisk!A1432,0))</f>
        <v/>
      </c>
      <c r="J1433" s="95" t="str">
        <f ca="1">IF(B1433="","",OFFSET(List1!U$11,tisk!A1432,0))</f>
        <v/>
      </c>
      <c r="K1433" s="95" t="str">
        <f ca="1">IF(B1433="","",OFFSET(List1!V$11,tisk!A1432,0))</f>
        <v/>
      </c>
      <c r="L1433" s="95" t="str">
        <f ca="1">IF(B1433="","",OFFSET(List1!W$11,tisk!A1432,0))</f>
        <v/>
      </c>
      <c r="M1433" s="94" t="str">
        <f ca="1">IF(B1433="","",OFFSET(List1!X$11,tisk!A1432,0))</f>
        <v/>
      </c>
    </row>
    <row r="1434" spans="1:13" s="2" customFormat="1" ht="75" customHeight="1" x14ac:dyDescent="0.25">
      <c r="A1434" s="59"/>
      <c r="B1434" s="95"/>
      <c r="C1434" s="3" t="str">
        <f ca="1">IF(B1433="","",CONCATENATE("Okres ",OFFSET(List1!G$11,tisk!A1432,0),"
","Právní forma","
",OFFSET(List1!H$11,tisk!A1432,0),"
","IČO ",OFFSET(List1!I$11,tisk!A1432,0),"
 ","B.Ú. ",OFFSET(List1!J$11,tisk!A1432,0)))</f>
        <v/>
      </c>
      <c r="D1434" s="5" t="str">
        <f ca="1">IF(B1433="","",OFFSET(List1!M$11,tisk!A1432,0))</f>
        <v/>
      </c>
      <c r="E1434" s="96"/>
      <c r="F1434" s="86"/>
      <c r="G1434" s="94"/>
      <c r="H1434" s="97"/>
      <c r="I1434" s="95"/>
      <c r="J1434" s="95"/>
      <c r="K1434" s="95"/>
      <c r="L1434" s="95"/>
      <c r="M1434" s="94"/>
    </row>
    <row r="1435" spans="1:13" s="2" customFormat="1" ht="30" customHeight="1" x14ac:dyDescent="0.25">
      <c r="A1435" s="59">
        <f>ROW()/3-1</f>
        <v>477.33333333333331</v>
      </c>
      <c r="B1435" s="95"/>
      <c r="C1435" s="3" t="str">
        <f ca="1">IF(B1433="","",CONCATENATE("Zástupce","
",OFFSET(List1!K$11,tisk!A1432,0)))</f>
        <v/>
      </c>
      <c r="D1435" s="5" t="str">
        <f ca="1">IF(B1433="","",CONCATENATE("Dotace bude použita na:",OFFSET(List1!N$11,tisk!A1432,0)))</f>
        <v/>
      </c>
      <c r="E1435" s="96"/>
      <c r="F1435" s="88" t="str">
        <f ca="1">IF(B1433="","",OFFSET(List1!Q$11,tisk!A1432,0))</f>
        <v/>
      </c>
      <c r="G1435" s="94"/>
      <c r="H1435" s="97"/>
      <c r="I1435" s="95"/>
      <c r="J1435" s="95"/>
      <c r="K1435" s="95"/>
      <c r="L1435" s="95"/>
      <c r="M1435" s="94"/>
    </row>
    <row r="1436" spans="1:13" s="2" customFormat="1" ht="75" customHeight="1" x14ac:dyDescent="0.25">
      <c r="A1436" s="59"/>
      <c r="B1436" s="95" t="str">
        <f ca="1">IF(OFFSET(List1!B$11,tisk!A1435,0)&gt;0,OFFSET(List1!B$11,tisk!A1435,0),"")</f>
        <v/>
      </c>
      <c r="C1436" s="3" t="str">
        <f ca="1">IF(B1436="","",CONCATENATE(OFFSET(List1!C$11,tisk!A1435,0),"
",OFFSET(List1!D$11,tisk!A1435,0),"
",OFFSET(List1!E$11,tisk!A1435,0),"
",OFFSET(List1!F$11,tisk!A1435,0)))</f>
        <v/>
      </c>
      <c r="D1436" s="87" t="str">
        <f ca="1">IF(B1436="","",OFFSET(List1!L$11,tisk!A1435,0))</f>
        <v/>
      </c>
      <c r="E1436" s="96" t="str">
        <f ca="1">IF(B1436="","",OFFSET(List1!O$11,tisk!A1435,0))</f>
        <v/>
      </c>
      <c r="F1436" s="88" t="str">
        <f ca="1">IF(B1436="","",OFFSET(List1!P$11,tisk!A1435,0))</f>
        <v/>
      </c>
      <c r="G1436" s="94" t="str">
        <f ca="1">IF(B1436="","",OFFSET(List1!R$11,tisk!A1435,0))</f>
        <v/>
      </c>
      <c r="H1436" s="97" t="str">
        <f ca="1">IF(B1436="","",OFFSET(List1!S$11,tisk!A1435,0))</f>
        <v/>
      </c>
      <c r="I1436" s="95" t="str">
        <f ca="1">IF(B1436="","",OFFSET(List1!T$11,tisk!A1435,0))</f>
        <v/>
      </c>
      <c r="J1436" s="95" t="str">
        <f ca="1">IF(B1436="","",OFFSET(List1!U$11,tisk!A1435,0))</f>
        <v/>
      </c>
      <c r="K1436" s="95" t="str">
        <f ca="1">IF(B1436="","",OFFSET(List1!V$11,tisk!A1435,0))</f>
        <v/>
      </c>
      <c r="L1436" s="95" t="str">
        <f ca="1">IF(B1436="","",OFFSET(List1!W$11,tisk!A1435,0))</f>
        <v/>
      </c>
      <c r="M1436" s="94" t="str">
        <f ca="1">IF(B1436="","",OFFSET(List1!X$11,tisk!A1435,0))</f>
        <v/>
      </c>
    </row>
    <row r="1437" spans="1:13" s="2" customFormat="1" ht="75" customHeight="1" x14ac:dyDescent="0.25">
      <c r="A1437" s="59"/>
      <c r="B1437" s="95"/>
      <c r="C1437" s="3" t="str">
        <f ca="1">IF(B1436="","",CONCATENATE("Okres ",OFFSET(List1!G$11,tisk!A1435,0),"
","Právní forma","
",OFFSET(List1!H$11,tisk!A1435,0),"
","IČO ",OFFSET(List1!I$11,tisk!A1435,0),"
 ","B.Ú. ",OFFSET(List1!J$11,tisk!A1435,0)))</f>
        <v/>
      </c>
      <c r="D1437" s="5" t="str">
        <f ca="1">IF(B1436="","",OFFSET(List1!M$11,tisk!A1435,0))</f>
        <v/>
      </c>
      <c r="E1437" s="96"/>
      <c r="F1437" s="86"/>
      <c r="G1437" s="94"/>
      <c r="H1437" s="97"/>
      <c r="I1437" s="95"/>
      <c r="J1437" s="95"/>
      <c r="K1437" s="95"/>
      <c r="L1437" s="95"/>
      <c r="M1437" s="94"/>
    </row>
    <row r="1438" spans="1:13" s="2" customFormat="1" ht="30" customHeight="1" x14ac:dyDescent="0.25">
      <c r="A1438" s="59">
        <f>ROW()/3-1</f>
        <v>478.33333333333331</v>
      </c>
      <c r="B1438" s="95"/>
      <c r="C1438" s="3" t="str">
        <f ca="1">IF(B1436="","",CONCATENATE("Zástupce","
",OFFSET(List1!K$11,tisk!A1435,0)))</f>
        <v/>
      </c>
      <c r="D1438" s="5" t="str">
        <f ca="1">IF(B1436="","",CONCATENATE("Dotace bude použita na:",OFFSET(List1!N$11,tisk!A1435,0)))</f>
        <v/>
      </c>
      <c r="E1438" s="96"/>
      <c r="F1438" s="88" t="str">
        <f ca="1">IF(B1436="","",OFFSET(List1!Q$11,tisk!A1435,0))</f>
        <v/>
      </c>
      <c r="G1438" s="94"/>
      <c r="H1438" s="97"/>
      <c r="I1438" s="95"/>
      <c r="J1438" s="95"/>
      <c r="K1438" s="95"/>
      <c r="L1438" s="95"/>
      <c r="M1438" s="94"/>
    </row>
    <row r="1439" spans="1:13" s="2" customFormat="1" ht="75" customHeight="1" x14ac:dyDescent="0.25">
      <c r="A1439" s="59"/>
      <c r="B1439" s="95" t="str">
        <f ca="1">IF(OFFSET(List1!B$11,tisk!A1438,0)&gt;0,OFFSET(List1!B$11,tisk!A1438,0),"")</f>
        <v/>
      </c>
      <c r="C1439" s="3" t="str">
        <f ca="1">IF(B1439="","",CONCATENATE(OFFSET(List1!C$11,tisk!A1438,0),"
",OFFSET(List1!D$11,tisk!A1438,0),"
",OFFSET(List1!E$11,tisk!A1438,0),"
",OFFSET(List1!F$11,tisk!A1438,0)))</f>
        <v/>
      </c>
      <c r="D1439" s="87" t="str">
        <f ca="1">IF(B1439="","",OFFSET(List1!L$11,tisk!A1438,0))</f>
        <v/>
      </c>
      <c r="E1439" s="96" t="str">
        <f ca="1">IF(B1439="","",OFFSET(List1!O$11,tisk!A1438,0))</f>
        <v/>
      </c>
      <c r="F1439" s="88" t="str">
        <f ca="1">IF(B1439="","",OFFSET(List1!P$11,tisk!A1438,0))</f>
        <v/>
      </c>
      <c r="G1439" s="94" t="str">
        <f ca="1">IF(B1439="","",OFFSET(List1!R$11,tisk!A1438,0))</f>
        <v/>
      </c>
      <c r="H1439" s="97" t="str">
        <f ca="1">IF(B1439="","",OFFSET(List1!S$11,tisk!A1438,0))</f>
        <v/>
      </c>
      <c r="I1439" s="95" t="str">
        <f ca="1">IF(B1439="","",OFFSET(List1!T$11,tisk!A1438,0))</f>
        <v/>
      </c>
      <c r="J1439" s="95" t="str">
        <f ca="1">IF(B1439="","",OFFSET(List1!U$11,tisk!A1438,0))</f>
        <v/>
      </c>
      <c r="K1439" s="95" t="str">
        <f ca="1">IF(B1439="","",OFFSET(List1!V$11,tisk!A1438,0))</f>
        <v/>
      </c>
      <c r="L1439" s="95" t="str">
        <f ca="1">IF(B1439="","",OFFSET(List1!W$11,tisk!A1438,0))</f>
        <v/>
      </c>
      <c r="M1439" s="94" t="str">
        <f ca="1">IF(B1439="","",OFFSET(List1!X$11,tisk!A1438,0))</f>
        <v/>
      </c>
    </row>
    <row r="1440" spans="1:13" s="2" customFormat="1" ht="75" customHeight="1" x14ac:dyDescent="0.25">
      <c r="A1440" s="59"/>
      <c r="B1440" s="95"/>
      <c r="C1440" s="3" t="str">
        <f ca="1">IF(B1439="","",CONCATENATE("Okres ",OFFSET(List1!G$11,tisk!A1438,0),"
","Právní forma","
",OFFSET(List1!H$11,tisk!A1438,0),"
","IČO ",OFFSET(List1!I$11,tisk!A1438,0),"
 ","B.Ú. ",OFFSET(List1!J$11,tisk!A1438,0)))</f>
        <v/>
      </c>
      <c r="D1440" s="5" t="str">
        <f ca="1">IF(B1439="","",OFFSET(List1!M$11,tisk!A1438,0))</f>
        <v/>
      </c>
      <c r="E1440" s="96"/>
      <c r="F1440" s="86"/>
      <c r="G1440" s="94"/>
      <c r="H1440" s="97"/>
      <c r="I1440" s="95"/>
      <c r="J1440" s="95"/>
      <c r="K1440" s="95"/>
      <c r="L1440" s="95"/>
      <c r="M1440" s="94"/>
    </row>
    <row r="1441" spans="1:13" s="2" customFormat="1" ht="30" customHeight="1" x14ac:dyDescent="0.25">
      <c r="A1441" s="59">
        <f>ROW()/3-1</f>
        <v>479.33333333333331</v>
      </c>
      <c r="B1441" s="95"/>
      <c r="C1441" s="3" t="str">
        <f ca="1">IF(B1439="","",CONCATENATE("Zástupce","
",OFFSET(List1!K$11,tisk!A1438,0)))</f>
        <v/>
      </c>
      <c r="D1441" s="5" t="str">
        <f ca="1">IF(B1439="","",CONCATENATE("Dotace bude použita na:",OFFSET(List1!N$11,tisk!A1438,0)))</f>
        <v/>
      </c>
      <c r="E1441" s="96"/>
      <c r="F1441" s="88" t="str">
        <f ca="1">IF(B1439="","",OFFSET(List1!Q$11,tisk!A1438,0))</f>
        <v/>
      </c>
      <c r="G1441" s="94"/>
      <c r="H1441" s="97"/>
      <c r="I1441" s="95"/>
      <c r="J1441" s="95"/>
      <c r="K1441" s="95"/>
      <c r="L1441" s="95"/>
      <c r="M1441" s="94"/>
    </row>
    <row r="1442" spans="1:13" s="2" customFormat="1" ht="75" customHeight="1" x14ac:dyDescent="0.25">
      <c r="A1442" s="59"/>
      <c r="B1442" s="95" t="str">
        <f ca="1">IF(OFFSET(List1!B$11,tisk!A1441,0)&gt;0,OFFSET(List1!B$11,tisk!A1441,0),"")</f>
        <v/>
      </c>
      <c r="C1442" s="3" t="str">
        <f ca="1">IF(B1442="","",CONCATENATE(OFFSET(List1!C$11,tisk!A1441,0),"
",OFFSET(List1!D$11,tisk!A1441,0),"
",OFFSET(List1!E$11,tisk!A1441,0),"
",OFFSET(List1!F$11,tisk!A1441,0)))</f>
        <v/>
      </c>
      <c r="D1442" s="87" t="str">
        <f ca="1">IF(B1442="","",OFFSET(List1!L$11,tisk!A1441,0))</f>
        <v/>
      </c>
      <c r="E1442" s="96" t="str">
        <f ca="1">IF(B1442="","",OFFSET(List1!O$11,tisk!A1441,0))</f>
        <v/>
      </c>
      <c r="F1442" s="88" t="str">
        <f ca="1">IF(B1442="","",OFFSET(List1!P$11,tisk!A1441,0))</f>
        <v/>
      </c>
      <c r="G1442" s="94" t="str">
        <f ca="1">IF(B1442="","",OFFSET(List1!R$11,tisk!A1441,0))</f>
        <v/>
      </c>
      <c r="H1442" s="97" t="str">
        <f ca="1">IF(B1442="","",OFFSET(List1!S$11,tisk!A1441,0))</f>
        <v/>
      </c>
      <c r="I1442" s="95" t="str">
        <f ca="1">IF(B1442="","",OFFSET(List1!T$11,tisk!A1441,0))</f>
        <v/>
      </c>
      <c r="J1442" s="95" t="str">
        <f ca="1">IF(B1442="","",OFFSET(List1!U$11,tisk!A1441,0))</f>
        <v/>
      </c>
      <c r="K1442" s="95" t="str">
        <f ca="1">IF(B1442="","",OFFSET(List1!V$11,tisk!A1441,0))</f>
        <v/>
      </c>
      <c r="L1442" s="95" t="str">
        <f ca="1">IF(B1442="","",OFFSET(List1!W$11,tisk!A1441,0))</f>
        <v/>
      </c>
      <c r="M1442" s="94" t="str">
        <f ca="1">IF(B1442="","",OFFSET(List1!X$11,tisk!A1441,0))</f>
        <v/>
      </c>
    </row>
    <row r="1443" spans="1:13" s="2" customFormat="1" ht="75" customHeight="1" x14ac:dyDescent="0.25">
      <c r="A1443" s="59"/>
      <c r="B1443" s="95"/>
      <c r="C1443" s="3" t="str">
        <f ca="1">IF(B1442="","",CONCATENATE("Okres ",OFFSET(List1!G$11,tisk!A1441,0),"
","Právní forma","
",OFFSET(List1!H$11,tisk!A1441,0),"
","IČO ",OFFSET(List1!I$11,tisk!A1441,0),"
 ","B.Ú. ",OFFSET(List1!J$11,tisk!A1441,0)))</f>
        <v/>
      </c>
      <c r="D1443" s="5" t="str">
        <f ca="1">IF(B1442="","",OFFSET(List1!M$11,tisk!A1441,0))</f>
        <v/>
      </c>
      <c r="E1443" s="96"/>
      <c r="F1443" s="86"/>
      <c r="G1443" s="94"/>
      <c r="H1443" s="97"/>
      <c r="I1443" s="95"/>
      <c r="J1443" s="95"/>
      <c r="K1443" s="95"/>
      <c r="L1443" s="95"/>
      <c r="M1443" s="94"/>
    </row>
    <row r="1444" spans="1:13" s="2" customFormat="1" ht="30" customHeight="1" x14ac:dyDescent="0.25">
      <c r="A1444" s="59">
        <f>ROW()/3-1</f>
        <v>480.33333333333331</v>
      </c>
      <c r="B1444" s="95"/>
      <c r="C1444" s="3" t="str">
        <f ca="1">IF(B1442="","",CONCATENATE("Zástupce","
",OFFSET(List1!K$11,tisk!A1441,0)))</f>
        <v/>
      </c>
      <c r="D1444" s="5" t="str">
        <f ca="1">IF(B1442="","",CONCATENATE("Dotace bude použita na:",OFFSET(List1!N$11,tisk!A1441,0)))</f>
        <v/>
      </c>
      <c r="E1444" s="96"/>
      <c r="F1444" s="88" t="str">
        <f ca="1">IF(B1442="","",OFFSET(List1!Q$11,tisk!A1441,0))</f>
        <v/>
      </c>
      <c r="G1444" s="94"/>
      <c r="H1444" s="97"/>
      <c r="I1444" s="95"/>
      <c r="J1444" s="95"/>
      <c r="K1444" s="95"/>
      <c r="L1444" s="95"/>
      <c r="M1444" s="94"/>
    </row>
    <row r="1445" spans="1:13" s="2" customFormat="1" ht="75" customHeight="1" x14ac:dyDescent="0.25">
      <c r="A1445" s="59"/>
      <c r="B1445" s="95" t="str">
        <f ca="1">IF(OFFSET(List1!B$11,tisk!A1444,0)&gt;0,OFFSET(List1!B$11,tisk!A1444,0),"")</f>
        <v/>
      </c>
      <c r="C1445" s="3" t="str">
        <f ca="1">IF(B1445="","",CONCATENATE(OFFSET(List1!C$11,tisk!A1444,0),"
",OFFSET(List1!D$11,tisk!A1444,0),"
",OFFSET(List1!E$11,tisk!A1444,0),"
",OFFSET(List1!F$11,tisk!A1444,0)))</f>
        <v/>
      </c>
      <c r="D1445" s="87" t="str">
        <f ca="1">IF(B1445="","",OFFSET(List1!L$11,tisk!A1444,0))</f>
        <v/>
      </c>
      <c r="E1445" s="96" t="str">
        <f ca="1">IF(B1445="","",OFFSET(List1!O$11,tisk!A1444,0))</f>
        <v/>
      </c>
      <c r="F1445" s="88" t="str">
        <f ca="1">IF(B1445="","",OFFSET(List1!P$11,tisk!A1444,0))</f>
        <v/>
      </c>
      <c r="G1445" s="94" t="str">
        <f ca="1">IF(B1445="","",OFFSET(List1!R$11,tisk!A1444,0))</f>
        <v/>
      </c>
      <c r="H1445" s="97" t="str">
        <f ca="1">IF(B1445="","",OFFSET(List1!S$11,tisk!A1444,0))</f>
        <v/>
      </c>
      <c r="I1445" s="95" t="str">
        <f ca="1">IF(B1445="","",OFFSET(List1!T$11,tisk!A1444,0))</f>
        <v/>
      </c>
      <c r="J1445" s="95" t="str">
        <f ca="1">IF(B1445="","",OFFSET(List1!U$11,tisk!A1444,0))</f>
        <v/>
      </c>
      <c r="K1445" s="95" t="str">
        <f ca="1">IF(B1445="","",OFFSET(List1!V$11,tisk!A1444,0))</f>
        <v/>
      </c>
      <c r="L1445" s="95" t="str">
        <f ca="1">IF(B1445="","",OFFSET(List1!W$11,tisk!A1444,0))</f>
        <v/>
      </c>
      <c r="M1445" s="94" t="str">
        <f ca="1">IF(B1445="","",OFFSET(List1!X$11,tisk!A1444,0))</f>
        <v/>
      </c>
    </row>
    <row r="1446" spans="1:13" s="2" customFormat="1" ht="75" customHeight="1" x14ac:dyDescent="0.25">
      <c r="A1446" s="59"/>
      <c r="B1446" s="95"/>
      <c r="C1446" s="3" t="str">
        <f ca="1">IF(B1445="","",CONCATENATE("Okres ",OFFSET(List1!G$11,tisk!A1444,0),"
","Právní forma","
",OFFSET(List1!H$11,tisk!A1444,0),"
","IČO ",OFFSET(List1!I$11,tisk!A1444,0),"
 ","B.Ú. ",OFFSET(List1!J$11,tisk!A1444,0)))</f>
        <v/>
      </c>
      <c r="D1446" s="5" t="str">
        <f ca="1">IF(B1445="","",OFFSET(List1!M$11,tisk!A1444,0))</f>
        <v/>
      </c>
      <c r="E1446" s="96"/>
      <c r="F1446" s="86"/>
      <c r="G1446" s="94"/>
      <c r="H1446" s="97"/>
      <c r="I1446" s="95"/>
      <c r="J1446" s="95"/>
      <c r="K1446" s="95"/>
      <c r="L1446" s="95"/>
      <c r="M1446" s="94"/>
    </row>
    <row r="1447" spans="1:13" s="2" customFormat="1" ht="30" customHeight="1" x14ac:dyDescent="0.25">
      <c r="A1447" s="59">
        <f>ROW()/3-1</f>
        <v>481.33333333333331</v>
      </c>
      <c r="B1447" s="95"/>
      <c r="C1447" s="3" t="str">
        <f ca="1">IF(B1445="","",CONCATENATE("Zástupce","
",OFFSET(List1!K$11,tisk!A1444,0)))</f>
        <v/>
      </c>
      <c r="D1447" s="5" t="str">
        <f ca="1">IF(B1445="","",CONCATENATE("Dotace bude použita na:",OFFSET(List1!N$11,tisk!A1444,0)))</f>
        <v/>
      </c>
      <c r="E1447" s="96"/>
      <c r="F1447" s="88" t="str">
        <f ca="1">IF(B1445="","",OFFSET(List1!Q$11,tisk!A1444,0))</f>
        <v/>
      </c>
      <c r="G1447" s="94"/>
      <c r="H1447" s="97"/>
      <c r="I1447" s="95"/>
      <c r="J1447" s="95"/>
      <c r="K1447" s="95"/>
      <c r="L1447" s="95"/>
      <c r="M1447" s="94"/>
    </row>
    <row r="1448" spans="1:13" s="2" customFormat="1" ht="75" customHeight="1" x14ac:dyDescent="0.25">
      <c r="A1448" s="59"/>
      <c r="B1448" s="95" t="str">
        <f ca="1">IF(OFFSET(List1!B$11,tisk!A1447,0)&gt;0,OFFSET(List1!B$11,tisk!A1447,0),"")</f>
        <v/>
      </c>
      <c r="C1448" s="3" t="str">
        <f ca="1">IF(B1448="","",CONCATENATE(OFFSET(List1!C$11,tisk!A1447,0),"
",OFFSET(List1!D$11,tisk!A1447,0),"
",OFFSET(List1!E$11,tisk!A1447,0),"
",OFFSET(List1!F$11,tisk!A1447,0)))</f>
        <v/>
      </c>
      <c r="D1448" s="87" t="str">
        <f ca="1">IF(B1448="","",OFFSET(List1!L$11,tisk!A1447,0))</f>
        <v/>
      </c>
      <c r="E1448" s="96" t="str">
        <f ca="1">IF(B1448="","",OFFSET(List1!O$11,tisk!A1447,0))</f>
        <v/>
      </c>
      <c r="F1448" s="88" t="str">
        <f ca="1">IF(B1448="","",OFFSET(List1!P$11,tisk!A1447,0))</f>
        <v/>
      </c>
      <c r="G1448" s="94" t="str">
        <f ca="1">IF(B1448="","",OFFSET(List1!R$11,tisk!A1447,0))</f>
        <v/>
      </c>
      <c r="H1448" s="97" t="str">
        <f ca="1">IF(B1448="","",OFFSET(List1!S$11,tisk!A1447,0))</f>
        <v/>
      </c>
      <c r="I1448" s="95" t="str">
        <f ca="1">IF(B1448="","",OFFSET(List1!T$11,tisk!A1447,0))</f>
        <v/>
      </c>
      <c r="J1448" s="95" t="str">
        <f ca="1">IF(B1448="","",OFFSET(List1!U$11,tisk!A1447,0))</f>
        <v/>
      </c>
      <c r="K1448" s="95" t="str">
        <f ca="1">IF(B1448="","",OFFSET(List1!V$11,tisk!A1447,0))</f>
        <v/>
      </c>
      <c r="L1448" s="95" t="str">
        <f ca="1">IF(B1448="","",OFFSET(List1!W$11,tisk!A1447,0))</f>
        <v/>
      </c>
      <c r="M1448" s="94" t="str">
        <f ca="1">IF(B1448="","",OFFSET(List1!X$11,tisk!A1447,0))</f>
        <v/>
      </c>
    </row>
    <row r="1449" spans="1:13" s="2" customFormat="1" ht="75" customHeight="1" x14ac:dyDescent="0.25">
      <c r="A1449" s="59"/>
      <c r="B1449" s="95"/>
      <c r="C1449" s="3" t="str">
        <f ca="1">IF(B1448="","",CONCATENATE("Okres ",OFFSET(List1!G$11,tisk!A1447,0),"
","Právní forma","
",OFFSET(List1!H$11,tisk!A1447,0),"
","IČO ",OFFSET(List1!I$11,tisk!A1447,0),"
 ","B.Ú. ",OFFSET(List1!J$11,tisk!A1447,0)))</f>
        <v/>
      </c>
      <c r="D1449" s="5" t="str">
        <f ca="1">IF(B1448="","",OFFSET(List1!M$11,tisk!A1447,0))</f>
        <v/>
      </c>
      <c r="E1449" s="96"/>
      <c r="F1449" s="86"/>
      <c r="G1449" s="94"/>
      <c r="H1449" s="97"/>
      <c r="I1449" s="95"/>
      <c r="J1449" s="95"/>
      <c r="K1449" s="95"/>
      <c r="L1449" s="95"/>
      <c r="M1449" s="94"/>
    </row>
    <row r="1450" spans="1:13" s="2" customFormat="1" ht="30" customHeight="1" x14ac:dyDescent="0.25">
      <c r="A1450" s="59">
        <f>ROW()/3-1</f>
        <v>482.33333333333331</v>
      </c>
      <c r="B1450" s="95"/>
      <c r="C1450" s="3" t="str">
        <f ca="1">IF(B1448="","",CONCATENATE("Zástupce","
",OFFSET(List1!K$11,tisk!A1447,0)))</f>
        <v/>
      </c>
      <c r="D1450" s="5" t="str">
        <f ca="1">IF(B1448="","",CONCATENATE("Dotace bude použita na:",OFFSET(List1!N$11,tisk!A1447,0)))</f>
        <v/>
      </c>
      <c r="E1450" s="96"/>
      <c r="F1450" s="88" t="str">
        <f ca="1">IF(B1448="","",OFFSET(List1!Q$11,tisk!A1447,0))</f>
        <v/>
      </c>
      <c r="G1450" s="94"/>
      <c r="H1450" s="97"/>
      <c r="I1450" s="95"/>
      <c r="J1450" s="95"/>
      <c r="K1450" s="95"/>
      <c r="L1450" s="95"/>
      <c r="M1450" s="94"/>
    </row>
    <row r="1451" spans="1:13" s="2" customFormat="1" ht="75" customHeight="1" x14ac:dyDescent="0.25">
      <c r="A1451" s="59"/>
      <c r="B1451" s="95" t="str">
        <f ca="1">IF(OFFSET(List1!B$11,tisk!A1450,0)&gt;0,OFFSET(List1!B$11,tisk!A1450,0),"")</f>
        <v/>
      </c>
      <c r="C1451" s="3" t="str">
        <f ca="1">IF(B1451="","",CONCATENATE(OFFSET(List1!C$11,tisk!A1450,0),"
",OFFSET(List1!D$11,tisk!A1450,0),"
",OFFSET(List1!E$11,tisk!A1450,0),"
",OFFSET(List1!F$11,tisk!A1450,0)))</f>
        <v/>
      </c>
      <c r="D1451" s="87" t="str">
        <f ca="1">IF(B1451="","",OFFSET(List1!L$11,tisk!A1450,0))</f>
        <v/>
      </c>
      <c r="E1451" s="96" t="str">
        <f ca="1">IF(B1451="","",OFFSET(List1!O$11,tisk!A1450,0))</f>
        <v/>
      </c>
      <c r="F1451" s="88" t="str">
        <f ca="1">IF(B1451="","",OFFSET(List1!P$11,tisk!A1450,0))</f>
        <v/>
      </c>
      <c r="G1451" s="94" t="str">
        <f ca="1">IF(B1451="","",OFFSET(List1!R$11,tisk!A1450,0))</f>
        <v/>
      </c>
      <c r="H1451" s="97" t="str">
        <f ca="1">IF(B1451="","",OFFSET(List1!S$11,tisk!A1450,0))</f>
        <v/>
      </c>
      <c r="I1451" s="95" t="str">
        <f ca="1">IF(B1451="","",OFFSET(List1!T$11,tisk!A1450,0))</f>
        <v/>
      </c>
      <c r="J1451" s="95" t="str">
        <f ca="1">IF(B1451="","",OFFSET(List1!U$11,tisk!A1450,0))</f>
        <v/>
      </c>
      <c r="K1451" s="95" t="str">
        <f ca="1">IF(B1451="","",OFFSET(List1!V$11,tisk!A1450,0))</f>
        <v/>
      </c>
      <c r="L1451" s="95" t="str">
        <f ca="1">IF(B1451="","",OFFSET(List1!W$11,tisk!A1450,0))</f>
        <v/>
      </c>
      <c r="M1451" s="94" t="str">
        <f ca="1">IF(B1451="","",OFFSET(List1!X$11,tisk!A1450,0))</f>
        <v/>
      </c>
    </row>
    <row r="1452" spans="1:13" s="2" customFormat="1" ht="75" customHeight="1" x14ac:dyDescent="0.25">
      <c r="A1452" s="59"/>
      <c r="B1452" s="95"/>
      <c r="C1452" s="3" t="str">
        <f ca="1">IF(B1451="","",CONCATENATE("Okres ",OFFSET(List1!G$11,tisk!A1450,0),"
","Právní forma","
",OFFSET(List1!H$11,tisk!A1450,0),"
","IČO ",OFFSET(List1!I$11,tisk!A1450,0),"
 ","B.Ú. ",OFFSET(List1!J$11,tisk!A1450,0)))</f>
        <v/>
      </c>
      <c r="D1452" s="5" t="str">
        <f ca="1">IF(B1451="","",OFFSET(List1!M$11,tisk!A1450,0))</f>
        <v/>
      </c>
      <c r="E1452" s="96"/>
      <c r="F1452" s="86"/>
      <c r="G1452" s="94"/>
      <c r="H1452" s="97"/>
      <c r="I1452" s="95"/>
      <c r="J1452" s="95"/>
      <c r="K1452" s="95"/>
      <c r="L1452" s="95"/>
      <c r="M1452" s="94"/>
    </row>
    <row r="1453" spans="1:13" s="2" customFormat="1" ht="30" customHeight="1" x14ac:dyDescent="0.25">
      <c r="A1453" s="59">
        <f>ROW()/3-1</f>
        <v>483.33333333333331</v>
      </c>
      <c r="B1453" s="95"/>
      <c r="C1453" s="3" t="str">
        <f ca="1">IF(B1451="","",CONCATENATE("Zástupce","
",OFFSET(List1!K$11,tisk!A1450,0)))</f>
        <v/>
      </c>
      <c r="D1453" s="5" t="str">
        <f ca="1">IF(B1451="","",CONCATENATE("Dotace bude použita na:",OFFSET(List1!N$11,tisk!A1450,0)))</f>
        <v/>
      </c>
      <c r="E1453" s="96"/>
      <c r="F1453" s="88" t="str">
        <f ca="1">IF(B1451="","",OFFSET(List1!Q$11,tisk!A1450,0))</f>
        <v/>
      </c>
      <c r="G1453" s="94"/>
      <c r="H1453" s="97"/>
      <c r="I1453" s="95"/>
      <c r="J1453" s="95"/>
      <c r="K1453" s="95"/>
      <c r="L1453" s="95"/>
      <c r="M1453" s="94"/>
    </row>
    <row r="1454" spans="1:13" s="2" customFormat="1" ht="75" customHeight="1" x14ac:dyDescent="0.25">
      <c r="A1454" s="59"/>
      <c r="B1454" s="95" t="str">
        <f ca="1">IF(OFFSET(List1!B$11,tisk!A1453,0)&gt;0,OFFSET(List1!B$11,tisk!A1453,0),"")</f>
        <v/>
      </c>
      <c r="C1454" s="3" t="str">
        <f ca="1">IF(B1454="","",CONCATENATE(OFFSET(List1!C$11,tisk!A1453,0),"
",OFFSET(List1!D$11,tisk!A1453,0),"
",OFFSET(List1!E$11,tisk!A1453,0),"
",OFFSET(List1!F$11,tisk!A1453,0)))</f>
        <v/>
      </c>
      <c r="D1454" s="87" t="str">
        <f ca="1">IF(B1454="","",OFFSET(List1!L$11,tisk!A1453,0))</f>
        <v/>
      </c>
      <c r="E1454" s="96" t="str">
        <f ca="1">IF(B1454="","",OFFSET(List1!O$11,tisk!A1453,0))</f>
        <v/>
      </c>
      <c r="F1454" s="88" t="str">
        <f ca="1">IF(B1454="","",OFFSET(List1!P$11,tisk!A1453,0))</f>
        <v/>
      </c>
      <c r="G1454" s="94" t="str">
        <f ca="1">IF(B1454="","",OFFSET(List1!R$11,tisk!A1453,0))</f>
        <v/>
      </c>
      <c r="H1454" s="97" t="str">
        <f ca="1">IF(B1454="","",OFFSET(List1!S$11,tisk!A1453,0))</f>
        <v/>
      </c>
      <c r="I1454" s="95" t="str">
        <f ca="1">IF(B1454="","",OFFSET(List1!T$11,tisk!A1453,0))</f>
        <v/>
      </c>
      <c r="J1454" s="95" t="str">
        <f ca="1">IF(B1454="","",OFFSET(List1!U$11,tisk!A1453,0))</f>
        <v/>
      </c>
      <c r="K1454" s="95" t="str">
        <f ca="1">IF(B1454="","",OFFSET(List1!V$11,tisk!A1453,0))</f>
        <v/>
      </c>
      <c r="L1454" s="95" t="str">
        <f ca="1">IF(B1454="","",OFFSET(List1!W$11,tisk!A1453,0))</f>
        <v/>
      </c>
      <c r="M1454" s="94" t="str">
        <f ca="1">IF(B1454="","",OFFSET(List1!X$11,tisk!A1453,0))</f>
        <v/>
      </c>
    </row>
    <row r="1455" spans="1:13" s="2" customFormat="1" ht="75" customHeight="1" x14ac:dyDescent="0.25">
      <c r="A1455" s="59"/>
      <c r="B1455" s="95"/>
      <c r="C1455" s="3" t="str">
        <f ca="1">IF(B1454="","",CONCATENATE("Okres ",OFFSET(List1!G$11,tisk!A1453,0),"
","Právní forma","
",OFFSET(List1!H$11,tisk!A1453,0),"
","IČO ",OFFSET(List1!I$11,tisk!A1453,0),"
 ","B.Ú. ",OFFSET(List1!J$11,tisk!A1453,0)))</f>
        <v/>
      </c>
      <c r="D1455" s="5" t="str">
        <f ca="1">IF(B1454="","",OFFSET(List1!M$11,tisk!A1453,0))</f>
        <v/>
      </c>
      <c r="E1455" s="96"/>
      <c r="F1455" s="86"/>
      <c r="G1455" s="94"/>
      <c r="H1455" s="97"/>
      <c r="I1455" s="95"/>
      <c r="J1455" s="95"/>
      <c r="K1455" s="95"/>
      <c r="L1455" s="95"/>
      <c r="M1455" s="94"/>
    </row>
    <row r="1456" spans="1:13" s="2" customFormat="1" ht="30" customHeight="1" x14ac:dyDescent="0.25">
      <c r="A1456" s="59">
        <f>ROW()/3-1</f>
        <v>484.33333333333331</v>
      </c>
      <c r="B1456" s="95"/>
      <c r="C1456" s="3" t="str">
        <f ca="1">IF(B1454="","",CONCATENATE("Zástupce","
",OFFSET(List1!K$11,tisk!A1453,0)))</f>
        <v/>
      </c>
      <c r="D1456" s="5" t="str">
        <f ca="1">IF(B1454="","",CONCATENATE("Dotace bude použita na:",OFFSET(List1!N$11,tisk!A1453,0)))</f>
        <v/>
      </c>
      <c r="E1456" s="96"/>
      <c r="F1456" s="88" t="str">
        <f ca="1">IF(B1454="","",OFFSET(List1!Q$11,tisk!A1453,0))</f>
        <v/>
      </c>
      <c r="G1456" s="94"/>
      <c r="H1456" s="97"/>
      <c r="I1456" s="95"/>
      <c r="J1456" s="95"/>
      <c r="K1456" s="95"/>
      <c r="L1456" s="95"/>
      <c r="M1456" s="94"/>
    </row>
    <row r="1457" spans="1:13" s="2" customFormat="1" ht="75" customHeight="1" x14ac:dyDescent="0.25">
      <c r="A1457" s="59"/>
      <c r="B1457" s="95" t="str">
        <f ca="1">IF(OFFSET(List1!B$11,tisk!A1456,0)&gt;0,OFFSET(List1!B$11,tisk!A1456,0),"")</f>
        <v/>
      </c>
      <c r="C1457" s="3" t="str">
        <f ca="1">IF(B1457="","",CONCATENATE(OFFSET(List1!C$11,tisk!A1456,0),"
",OFFSET(List1!D$11,tisk!A1456,0),"
",OFFSET(List1!E$11,tisk!A1456,0),"
",OFFSET(List1!F$11,tisk!A1456,0)))</f>
        <v/>
      </c>
      <c r="D1457" s="87" t="str">
        <f ca="1">IF(B1457="","",OFFSET(List1!L$11,tisk!A1456,0))</f>
        <v/>
      </c>
      <c r="E1457" s="96" t="str">
        <f ca="1">IF(B1457="","",OFFSET(List1!O$11,tisk!A1456,0))</f>
        <v/>
      </c>
      <c r="F1457" s="88" t="str">
        <f ca="1">IF(B1457="","",OFFSET(List1!P$11,tisk!A1456,0))</f>
        <v/>
      </c>
      <c r="G1457" s="94" t="str">
        <f ca="1">IF(B1457="","",OFFSET(List1!R$11,tisk!A1456,0))</f>
        <v/>
      </c>
      <c r="H1457" s="97" t="str">
        <f ca="1">IF(B1457="","",OFFSET(List1!S$11,tisk!A1456,0))</f>
        <v/>
      </c>
      <c r="I1457" s="95" t="str">
        <f ca="1">IF(B1457="","",OFFSET(List1!T$11,tisk!A1456,0))</f>
        <v/>
      </c>
      <c r="J1457" s="95" t="str">
        <f ca="1">IF(B1457="","",OFFSET(List1!U$11,tisk!A1456,0))</f>
        <v/>
      </c>
      <c r="K1457" s="95" t="str">
        <f ca="1">IF(B1457="","",OFFSET(List1!V$11,tisk!A1456,0))</f>
        <v/>
      </c>
      <c r="L1457" s="95" t="str">
        <f ca="1">IF(B1457="","",OFFSET(List1!W$11,tisk!A1456,0))</f>
        <v/>
      </c>
      <c r="M1457" s="94" t="str">
        <f ca="1">IF(B1457="","",OFFSET(List1!X$11,tisk!A1456,0))</f>
        <v/>
      </c>
    </row>
    <row r="1458" spans="1:13" s="2" customFormat="1" ht="75" customHeight="1" x14ac:dyDescent="0.25">
      <c r="A1458" s="59"/>
      <c r="B1458" s="95"/>
      <c r="C1458" s="3" t="str">
        <f ca="1">IF(B1457="","",CONCATENATE("Okres ",OFFSET(List1!G$11,tisk!A1456,0),"
","Právní forma","
",OFFSET(List1!H$11,tisk!A1456,0),"
","IČO ",OFFSET(List1!I$11,tisk!A1456,0),"
 ","B.Ú. ",OFFSET(List1!J$11,tisk!A1456,0)))</f>
        <v/>
      </c>
      <c r="D1458" s="5" t="str">
        <f ca="1">IF(B1457="","",OFFSET(List1!M$11,tisk!A1456,0))</f>
        <v/>
      </c>
      <c r="E1458" s="96"/>
      <c r="F1458" s="86"/>
      <c r="G1458" s="94"/>
      <c r="H1458" s="97"/>
      <c r="I1458" s="95"/>
      <c r="J1458" s="95"/>
      <c r="K1458" s="95"/>
      <c r="L1458" s="95"/>
      <c r="M1458" s="94"/>
    </row>
    <row r="1459" spans="1:13" s="2" customFormat="1" ht="30" customHeight="1" x14ac:dyDescent="0.25">
      <c r="A1459" s="59">
        <f>ROW()/3-1</f>
        <v>485.33333333333331</v>
      </c>
      <c r="B1459" s="95"/>
      <c r="C1459" s="3" t="str">
        <f ca="1">IF(B1457="","",CONCATENATE("Zástupce","
",OFFSET(List1!K$11,tisk!A1456,0)))</f>
        <v/>
      </c>
      <c r="D1459" s="5" t="str">
        <f ca="1">IF(B1457="","",CONCATENATE("Dotace bude použita na:",OFFSET(List1!N$11,tisk!A1456,0)))</f>
        <v/>
      </c>
      <c r="E1459" s="96"/>
      <c r="F1459" s="88" t="str">
        <f ca="1">IF(B1457="","",OFFSET(List1!Q$11,tisk!A1456,0))</f>
        <v/>
      </c>
      <c r="G1459" s="94"/>
      <c r="H1459" s="97"/>
      <c r="I1459" s="95"/>
      <c r="J1459" s="95"/>
      <c r="K1459" s="95"/>
      <c r="L1459" s="95"/>
      <c r="M1459" s="94"/>
    </row>
    <row r="1460" spans="1:13" s="2" customFormat="1" ht="75" customHeight="1" x14ac:dyDescent="0.25">
      <c r="A1460" s="59"/>
      <c r="B1460" s="95" t="str">
        <f ca="1">IF(OFFSET(List1!B$11,tisk!A1459,0)&gt;0,OFFSET(List1!B$11,tisk!A1459,0),"")</f>
        <v/>
      </c>
      <c r="C1460" s="3" t="str">
        <f ca="1">IF(B1460="","",CONCATENATE(OFFSET(List1!C$11,tisk!A1459,0),"
",OFFSET(List1!D$11,tisk!A1459,0),"
",OFFSET(List1!E$11,tisk!A1459,0),"
",OFFSET(List1!F$11,tisk!A1459,0)))</f>
        <v/>
      </c>
      <c r="D1460" s="87" t="str">
        <f ca="1">IF(B1460="","",OFFSET(List1!L$11,tisk!A1459,0))</f>
        <v/>
      </c>
      <c r="E1460" s="96" t="str">
        <f ca="1">IF(B1460="","",OFFSET(List1!O$11,tisk!A1459,0))</f>
        <v/>
      </c>
      <c r="F1460" s="88" t="str">
        <f ca="1">IF(B1460="","",OFFSET(List1!P$11,tisk!A1459,0))</f>
        <v/>
      </c>
      <c r="G1460" s="94" t="str">
        <f ca="1">IF(B1460="","",OFFSET(List1!R$11,tisk!A1459,0))</f>
        <v/>
      </c>
      <c r="H1460" s="97" t="str">
        <f ca="1">IF(B1460="","",OFFSET(List1!S$11,tisk!A1459,0))</f>
        <v/>
      </c>
      <c r="I1460" s="95" t="str">
        <f ca="1">IF(B1460="","",OFFSET(List1!T$11,tisk!A1459,0))</f>
        <v/>
      </c>
      <c r="J1460" s="95" t="str">
        <f ca="1">IF(B1460="","",OFFSET(List1!U$11,tisk!A1459,0))</f>
        <v/>
      </c>
      <c r="K1460" s="95" t="str">
        <f ca="1">IF(B1460="","",OFFSET(List1!V$11,tisk!A1459,0))</f>
        <v/>
      </c>
      <c r="L1460" s="95" t="str">
        <f ca="1">IF(B1460="","",OFFSET(List1!W$11,tisk!A1459,0))</f>
        <v/>
      </c>
      <c r="M1460" s="94" t="str">
        <f ca="1">IF(B1460="","",OFFSET(List1!X$11,tisk!A1459,0))</f>
        <v/>
      </c>
    </row>
    <row r="1461" spans="1:13" s="2" customFormat="1" ht="75" customHeight="1" x14ac:dyDescent="0.25">
      <c r="A1461" s="59"/>
      <c r="B1461" s="95"/>
      <c r="C1461" s="3" t="str">
        <f ca="1">IF(B1460="","",CONCATENATE("Okres ",OFFSET(List1!G$11,tisk!A1459,0),"
","Právní forma","
",OFFSET(List1!H$11,tisk!A1459,0),"
","IČO ",OFFSET(List1!I$11,tisk!A1459,0),"
 ","B.Ú. ",OFFSET(List1!J$11,tisk!A1459,0)))</f>
        <v/>
      </c>
      <c r="D1461" s="5" t="str">
        <f ca="1">IF(B1460="","",OFFSET(List1!M$11,tisk!A1459,0))</f>
        <v/>
      </c>
      <c r="E1461" s="96"/>
      <c r="F1461" s="86"/>
      <c r="G1461" s="94"/>
      <c r="H1461" s="97"/>
      <c r="I1461" s="95"/>
      <c r="J1461" s="95"/>
      <c r="K1461" s="95"/>
      <c r="L1461" s="95"/>
      <c r="M1461" s="94"/>
    </row>
    <row r="1462" spans="1:13" s="2" customFormat="1" ht="30" customHeight="1" x14ac:dyDescent="0.25">
      <c r="A1462" s="59">
        <f>ROW()/3-1</f>
        <v>486.33333333333331</v>
      </c>
      <c r="B1462" s="95"/>
      <c r="C1462" s="3" t="str">
        <f ca="1">IF(B1460="","",CONCATENATE("Zástupce","
",OFFSET(List1!K$11,tisk!A1459,0)))</f>
        <v/>
      </c>
      <c r="D1462" s="5" t="str">
        <f ca="1">IF(B1460="","",CONCATENATE("Dotace bude použita na:",OFFSET(List1!N$11,tisk!A1459,0)))</f>
        <v/>
      </c>
      <c r="E1462" s="96"/>
      <c r="F1462" s="88" t="str">
        <f ca="1">IF(B1460="","",OFFSET(List1!Q$11,tisk!A1459,0))</f>
        <v/>
      </c>
      <c r="G1462" s="94"/>
      <c r="H1462" s="97"/>
      <c r="I1462" s="95"/>
      <c r="J1462" s="95"/>
      <c r="K1462" s="95"/>
      <c r="L1462" s="95"/>
      <c r="M1462" s="94"/>
    </row>
    <row r="1463" spans="1:13" s="2" customFormat="1" ht="75" customHeight="1" x14ac:dyDescent="0.25">
      <c r="A1463" s="59"/>
      <c r="B1463" s="95" t="str">
        <f ca="1">IF(OFFSET(List1!B$11,tisk!A1462,0)&gt;0,OFFSET(List1!B$11,tisk!A1462,0),"")</f>
        <v/>
      </c>
      <c r="C1463" s="3" t="str">
        <f ca="1">IF(B1463="","",CONCATENATE(OFFSET(List1!C$11,tisk!A1462,0),"
",OFFSET(List1!D$11,tisk!A1462,0),"
",OFFSET(List1!E$11,tisk!A1462,0),"
",OFFSET(List1!F$11,tisk!A1462,0)))</f>
        <v/>
      </c>
      <c r="D1463" s="87" t="str">
        <f ca="1">IF(B1463="","",OFFSET(List1!L$11,tisk!A1462,0))</f>
        <v/>
      </c>
      <c r="E1463" s="96" t="str">
        <f ca="1">IF(B1463="","",OFFSET(List1!O$11,tisk!A1462,0))</f>
        <v/>
      </c>
      <c r="F1463" s="88" t="str">
        <f ca="1">IF(B1463="","",OFFSET(List1!P$11,tisk!A1462,0))</f>
        <v/>
      </c>
      <c r="G1463" s="94" t="str">
        <f ca="1">IF(B1463="","",OFFSET(List1!R$11,tisk!A1462,0))</f>
        <v/>
      </c>
      <c r="H1463" s="97" t="str">
        <f ca="1">IF(B1463="","",OFFSET(List1!S$11,tisk!A1462,0))</f>
        <v/>
      </c>
      <c r="I1463" s="95" t="str">
        <f ca="1">IF(B1463="","",OFFSET(List1!T$11,tisk!A1462,0))</f>
        <v/>
      </c>
      <c r="J1463" s="95" t="str">
        <f ca="1">IF(B1463="","",OFFSET(List1!U$11,tisk!A1462,0))</f>
        <v/>
      </c>
      <c r="K1463" s="95" t="str">
        <f ca="1">IF(B1463="","",OFFSET(List1!V$11,tisk!A1462,0))</f>
        <v/>
      </c>
      <c r="L1463" s="95" t="str">
        <f ca="1">IF(B1463="","",OFFSET(List1!W$11,tisk!A1462,0))</f>
        <v/>
      </c>
      <c r="M1463" s="94" t="str">
        <f ca="1">IF(B1463="","",OFFSET(List1!X$11,tisk!A1462,0))</f>
        <v/>
      </c>
    </row>
    <row r="1464" spans="1:13" s="2" customFormat="1" ht="75" customHeight="1" x14ac:dyDescent="0.25">
      <c r="A1464" s="59"/>
      <c r="B1464" s="95"/>
      <c r="C1464" s="3" t="str">
        <f ca="1">IF(B1463="","",CONCATENATE("Okres ",OFFSET(List1!G$11,tisk!A1462,0),"
","Právní forma","
",OFFSET(List1!H$11,tisk!A1462,0),"
","IČO ",OFFSET(List1!I$11,tisk!A1462,0),"
 ","B.Ú. ",OFFSET(List1!J$11,tisk!A1462,0)))</f>
        <v/>
      </c>
      <c r="D1464" s="5" t="str">
        <f ca="1">IF(B1463="","",OFFSET(List1!M$11,tisk!A1462,0))</f>
        <v/>
      </c>
      <c r="E1464" s="96"/>
      <c r="F1464" s="86"/>
      <c r="G1464" s="94"/>
      <c r="H1464" s="97"/>
      <c r="I1464" s="95"/>
      <c r="J1464" s="95"/>
      <c r="K1464" s="95"/>
      <c r="L1464" s="95"/>
      <c r="M1464" s="94"/>
    </row>
    <row r="1465" spans="1:13" s="2" customFormat="1" ht="30" customHeight="1" x14ac:dyDescent="0.25">
      <c r="A1465" s="59">
        <f>ROW()/3-1</f>
        <v>487.33333333333331</v>
      </c>
      <c r="B1465" s="95"/>
      <c r="C1465" s="3" t="str">
        <f ca="1">IF(B1463="","",CONCATENATE("Zástupce","
",OFFSET(List1!K$11,tisk!A1462,0)))</f>
        <v/>
      </c>
      <c r="D1465" s="5" t="str">
        <f ca="1">IF(B1463="","",CONCATENATE("Dotace bude použita na:",OFFSET(List1!N$11,tisk!A1462,0)))</f>
        <v/>
      </c>
      <c r="E1465" s="96"/>
      <c r="F1465" s="88" t="str">
        <f ca="1">IF(B1463="","",OFFSET(List1!Q$11,tisk!A1462,0))</f>
        <v/>
      </c>
      <c r="G1465" s="94"/>
      <c r="H1465" s="97"/>
      <c r="I1465" s="95"/>
      <c r="J1465" s="95"/>
      <c r="K1465" s="95"/>
      <c r="L1465" s="95"/>
      <c r="M1465" s="94"/>
    </row>
    <row r="1466" spans="1:13" s="2" customFormat="1" ht="75" customHeight="1" x14ac:dyDescent="0.25">
      <c r="A1466" s="59"/>
      <c r="B1466" s="95" t="str">
        <f ca="1">IF(OFFSET(List1!B$11,tisk!A1465,0)&gt;0,OFFSET(List1!B$11,tisk!A1465,0),"")</f>
        <v/>
      </c>
      <c r="C1466" s="3" t="str">
        <f ca="1">IF(B1466="","",CONCATENATE(OFFSET(List1!C$11,tisk!A1465,0),"
",OFFSET(List1!D$11,tisk!A1465,0),"
",OFFSET(List1!E$11,tisk!A1465,0),"
",OFFSET(List1!F$11,tisk!A1465,0)))</f>
        <v/>
      </c>
      <c r="D1466" s="87" t="str">
        <f ca="1">IF(B1466="","",OFFSET(List1!L$11,tisk!A1465,0))</f>
        <v/>
      </c>
      <c r="E1466" s="96" t="str">
        <f ca="1">IF(B1466="","",OFFSET(List1!O$11,tisk!A1465,0))</f>
        <v/>
      </c>
      <c r="F1466" s="88" t="str">
        <f ca="1">IF(B1466="","",OFFSET(List1!P$11,tisk!A1465,0))</f>
        <v/>
      </c>
      <c r="G1466" s="94" t="str">
        <f ca="1">IF(B1466="","",OFFSET(List1!R$11,tisk!A1465,0))</f>
        <v/>
      </c>
      <c r="H1466" s="97" t="str">
        <f ca="1">IF(B1466="","",OFFSET(List1!S$11,tisk!A1465,0))</f>
        <v/>
      </c>
      <c r="I1466" s="95" t="str">
        <f ca="1">IF(B1466="","",OFFSET(List1!T$11,tisk!A1465,0))</f>
        <v/>
      </c>
      <c r="J1466" s="95" t="str">
        <f ca="1">IF(B1466="","",OFFSET(List1!U$11,tisk!A1465,0))</f>
        <v/>
      </c>
      <c r="K1466" s="95" t="str">
        <f ca="1">IF(B1466="","",OFFSET(List1!V$11,tisk!A1465,0))</f>
        <v/>
      </c>
      <c r="L1466" s="95" t="str">
        <f ca="1">IF(B1466="","",OFFSET(List1!W$11,tisk!A1465,0))</f>
        <v/>
      </c>
      <c r="M1466" s="94" t="str">
        <f ca="1">IF(B1466="","",OFFSET(List1!X$11,tisk!A1465,0))</f>
        <v/>
      </c>
    </row>
    <row r="1467" spans="1:13" s="2" customFormat="1" ht="75" customHeight="1" x14ac:dyDescent="0.25">
      <c r="A1467" s="59"/>
      <c r="B1467" s="95"/>
      <c r="C1467" s="3" t="str">
        <f ca="1">IF(B1466="","",CONCATENATE("Okres ",OFFSET(List1!G$11,tisk!A1465,0),"
","Právní forma","
",OFFSET(List1!H$11,tisk!A1465,0),"
","IČO ",OFFSET(List1!I$11,tisk!A1465,0),"
 ","B.Ú. ",OFFSET(List1!J$11,tisk!A1465,0)))</f>
        <v/>
      </c>
      <c r="D1467" s="5" t="str">
        <f ca="1">IF(B1466="","",OFFSET(List1!M$11,tisk!A1465,0))</f>
        <v/>
      </c>
      <c r="E1467" s="96"/>
      <c r="F1467" s="86"/>
      <c r="G1467" s="94"/>
      <c r="H1467" s="97"/>
      <c r="I1467" s="95"/>
      <c r="J1467" s="95"/>
      <c r="K1467" s="95"/>
      <c r="L1467" s="95"/>
      <c r="M1467" s="94"/>
    </row>
    <row r="1468" spans="1:13" s="2" customFormat="1" ht="30" customHeight="1" x14ac:dyDescent="0.25">
      <c r="A1468" s="59">
        <f>ROW()/3-1</f>
        <v>488.33333333333331</v>
      </c>
      <c r="B1468" s="95"/>
      <c r="C1468" s="3" t="str">
        <f ca="1">IF(B1466="","",CONCATENATE("Zástupce","
",OFFSET(List1!K$11,tisk!A1465,0)))</f>
        <v/>
      </c>
      <c r="D1468" s="5" t="str">
        <f ca="1">IF(B1466="","",CONCATENATE("Dotace bude použita na:",OFFSET(List1!N$11,tisk!A1465,0)))</f>
        <v/>
      </c>
      <c r="E1468" s="96"/>
      <c r="F1468" s="88" t="str">
        <f ca="1">IF(B1466="","",OFFSET(List1!Q$11,tisk!A1465,0))</f>
        <v/>
      </c>
      <c r="G1468" s="94"/>
      <c r="H1468" s="97"/>
      <c r="I1468" s="95"/>
      <c r="J1468" s="95"/>
      <c r="K1468" s="95"/>
      <c r="L1468" s="95"/>
      <c r="M1468" s="94"/>
    </row>
    <row r="1469" spans="1:13" s="2" customFormat="1" ht="75" customHeight="1" x14ac:dyDescent="0.25">
      <c r="A1469" s="59"/>
      <c r="B1469" s="95" t="str">
        <f ca="1">IF(OFFSET(List1!B$11,tisk!A1468,0)&gt;0,OFFSET(List1!B$11,tisk!A1468,0),"")</f>
        <v/>
      </c>
      <c r="C1469" s="3" t="str">
        <f ca="1">IF(B1469="","",CONCATENATE(OFFSET(List1!C$11,tisk!A1468,0),"
",OFFSET(List1!D$11,tisk!A1468,0),"
",OFFSET(List1!E$11,tisk!A1468,0),"
",OFFSET(List1!F$11,tisk!A1468,0)))</f>
        <v/>
      </c>
      <c r="D1469" s="87" t="str">
        <f ca="1">IF(B1469="","",OFFSET(List1!L$11,tisk!A1468,0))</f>
        <v/>
      </c>
      <c r="E1469" s="96" t="str">
        <f ca="1">IF(B1469="","",OFFSET(List1!O$11,tisk!A1468,0))</f>
        <v/>
      </c>
      <c r="F1469" s="88" t="str">
        <f ca="1">IF(B1469="","",OFFSET(List1!P$11,tisk!A1468,0))</f>
        <v/>
      </c>
      <c r="G1469" s="94" t="str">
        <f ca="1">IF(B1469="","",OFFSET(List1!R$11,tisk!A1468,0))</f>
        <v/>
      </c>
      <c r="H1469" s="97" t="str">
        <f ca="1">IF(B1469="","",OFFSET(List1!S$11,tisk!A1468,0))</f>
        <v/>
      </c>
      <c r="I1469" s="95" t="str">
        <f ca="1">IF(B1469="","",OFFSET(List1!T$11,tisk!A1468,0))</f>
        <v/>
      </c>
      <c r="J1469" s="95" t="str">
        <f ca="1">IF(B1469="","",OFFSET(List1!U$11,tisk!A1468,0))</f>
        <v/>
      </c>
      <c r="K1469" s="95" t="str">
        <f ca="1">IF(B1469="","",OFFSET(List1!V$11,tisk!A1468,0))</f>
        <v/>
      </c>
      <c r="L1469" s="95" t="str">
        <f ca="1">IF(B1469="","",OFFSET(List1!W$11,tisk!A1468,0))</f>
        <v/>
      </c>
      <c r="M1469" s="94" t="str">
        <f ca="1">IF(B1469="","",OFFSET(List1!X$11,tisk!A1468,0))</f>
        <v/>
      </c>
    </row>
    <row r="1470" spans="1:13" s="2" customFormat="1" ht="75" customHeight="1" x14ac:dyDescent="0.25">
      <c r="A1470" s="59"/>
      <c r="B1470" s="95"/>
      <c r="C1470" s="3" t="str">
        <f ca="1">IF(B1469="","",CONCATENATE("Okres ",OFFSET(List1!G$11,tisk!A1468,0),"
","Právní forma","
",OFFSET(List1!H$11,tisk!A1468,0),"
","IČO ",OFFSET(List1!I$11,tisk!A1468,0),"
 ","B.Ú. ",OFFSET(List1!J$11,tisk!A1468,0)))</f>
        <v/>
      </c>
      <c r="D1470" s="5" t="str">
        <f ca="1">IF(B1469="","",OFFSET(List1!M$11,tisk!A1468,0))</f>
        <v/>
      </c>
      <c r="E1470" s="96"/>
      <c r="F1470" s="86"/>
      <c r="G1470" s="94"/>
      <c r="H1470" s="97"/>
      <c r="I1470" s="95"/>
      <c r="J1470" s="95"/>
      <c r="K1470" s="95"/>
      <c r="L1470" s="95"/>
      <c r="M1470" s="94"/>
    </row>
    <row r="1471" spans="1:13" s="2" customFormat="1" ht="30" customHeight="1" x14ac:dyDescent="0.25">
      <c r="A1471" s="59">
        <f>ROW()/3-1</f>
        <v>489.33333333333331</v>
      </c>
      <c r="B1471" s="95"/>
      <c r="C1471" s="3" t="str">
        <f ca="1">IF(B1469="","",CONCATENATE("Zástupce","
",OFFSET(List1!K$11,tisk!A1468,0)))</f>
        <v/>
      </c>
      <c r="D1471" s="5" t="str">
        <f ca="1">IF(B1469="","",CONCATENATE("Dotace bude použita na:",OFFSET(List1!N$11,tisk!A1468,0)))</f>
        <v/>
      </c>
      <c r="E1471" s="96"/>
      <c r="F1471" s="88" t="str">
        <f ca="1">IF(B1469="","",OFFSET(List1!Q$11,tisk!A1468,0))</f>
        <v/>
      </c>
      <c r="G1471" s="94"/>
      <c r="H1471" s="97"/>
      <c r="I1471" s="95"/>
      <c r="J1471" s="95"/>
      <c r="K1471" s="95"/>
      <c r="L1471" s="95"/>
      <c r="M1471" s="94"/>
    </row>
    <row r="1472" spans="1:13" s="2" customFormat="1" ht="75" customHeight="1" x14ac:dyDescent="0.25">
      <c r="A1472" s="59"/>
      <c r="B1472" s="95" t="str">
        <f ca="1">IF(OFFSET(List1!B$11,tisk!A1471,0)&gt;0,OFFSET(List1!B$11,tisk!A1471,0),"")</f>
        <v/>
      </c>
      <c r="C1472" s="3" t="str">
        <f ca="1">IF(B1472="","",CONCATENATE(OFFSET(List1!C$11,tisk!A1471,0),"
",OFFSET(List1!D$11,tisk!A1471,0),"
",OFFSET(List1!E$11,tisk!A1471,0),"
",OFFSET(List1!F$11,tisk!A1471,0)))</f>
        <v/>
      </c>
      <c r="D1472" s="87" t="str">
        <f ca="1">IF(B1472="","",OFFSET(List1!L$11,tisk!A1471,0))</f>
        <v/>
      </c>
      <c r="E1472" s="96" t="str">
        <f ca="1">IF(B1472="","",OFFSET(List1!O$11,tisk!A1471,0))</f>
        <v/>
      </c>
      <c r="F1472" s="88" t="str">
        <f ca="1">IF(B1472="","",OFFSET(List1!P$11,tisk!A1471,0))</f>
        <v/>
      </c>
      <c r="G1472" s="94" t="str">
        <f ca="1">IF(B1472="","",OFFSET(List1!R$11,tisk!A1471,0))</f>
        <v/>
      </c>
      <c r="H1472" s="97" t="str">
        <f ca="1">IF(B1472="","",OFFSET(List1!S$11,tisk!A1471,0))</f>
        <v/>
      </c>
      <c r="I1472" s="95" t="str">
        <f ca="1">IF(B1472="","",OFFSET(List1!T$11,tisk!A1471,0))</f>
        <v/>
      </c>
      <c r="J1472" s="95" t="str">
        <f ca="1">IF(B1472="","",OFFSET(List1!U$11,tisk!A1471,0))</f>
        <v/>
      </c>
      <c r="K1472" s="95" t="str">
        <f ca="1">IF(B1472="","",OFFSET(List1!V$11,tisk!A1471,0))</f>
        <v/>
      </c>
      <c r="L1472" s="95" t="str">
        <f ca="1">IF(B1472="","",OFFSET(List1!W$11,tisk!A1471,0))</f>
        <v/>
      </c>
      <c r="M1472" s="94" t="str">
        <f ca="1">IF(B1472="","",OFFSET(List1!X$11,tisk!A1471,0))</f>
        <v/>
      </c>
    </row>
    <row r="1473" spans="1:13" s="2" customFormat="1" ht="75" customHeight="1" x14ac:dyDescent="0.25">
      <c r="A1473" s="59"/>
      <c r="B1473" s="95"/>
      <c r="C1473" s="3" t="str">
        <f ca="1">IF(B1472="","",CONCATENATE("Okres ",OFFSET(List1!G$11,tisk!A1471,0),"
","Právní forma","
",OFFSET(List1!H$11,tisk!A1471,0),"
","IČO ",OFFSET(List1!I$11,tisk!A1471,0),"
 ","B.Ú. ",OFFSET(List1!J$11,tisk!A1471,0)))</f>
        <v/>
      </c>
      <c r="D1473" s="5" t="str">
        <f ca="1">IF(B1472="","",OFFSET(List1!M$11,tisk!A1471,0))</f>
        <v/>
      </c>
      <c r="E1473" s="96"/>
      <c r="F1473" s="86"/>
      <c r="G1473" s="94"/>
      <c r="H1473" s="97"/>
      <c r="I1473" s="95"/>
      <c r="J1473" s="95"/>
      <c r="K1473" s="95"/>
      <c r="L1473" s="95"/>
      <c r="M1473" s="94"/>
    </row>
    <row r="1474" spans="1:13" s="2" customFormat="1" ht="30" customHeight="1" x14ac:dyDescent="0.25">
      <c r="A1474" s="59">
        <f>ROW()/3-1</f>
        <v>490.33333333333331</v>
      </c>
      <c r="B1474" s="95"/>
      <c r="C1474" s="3" t="str">
        <f ca="1">IF(B1472="","",CONCATENATE("Zástupce","
",OFFSET(List1!K$11,tisk!A1471,0)))</f>
        <v/>
      </c>
      <c r="D1474" s="5" t="str">
        <f ca="1">IF(B1472="","",CONCATENATE("Dotace bude použita na:",OFFSET(List1!N$11,tisk!A1471,0)))</f>
        <v/>
      </c>
      <c r="E1474" s="96"/>
      <c r="F1474" s="88" t="str">
        <f ca="1">IF(B1472="","",OFFSET(List1!Q$11,tisk!A1471,0))</f>
        <v/>
      </c>
      <c r="G1474" s="94"/>
      <c r="H1474" s="97"/>
      <c r="I1474" s="95"/>
      <c r="J1474" s="95"/>
      <c r="K1474" s="95"/>
      <c r="L1474" s="95"/>
      <c r="M1474" s="94"/>
    </row>
    <row r="1475" spans="1:13" s="2" customFormat="1" ht="75" customHeight="1" x14ac:dyDescent="0.25">
      <c r="A1475" s="59"/>
      <c r="B1475" s="95" t="str">
        <f ca="1">IF(OFFSET(List1!B$11,tisk!A1474,0)&gt;0,OFFSET(List1!B$11,tisk!A1474,0),"")</f>
        <v/>
      </c>
      <c r="C1475" s="3" t="str">
        <f ca="1">IF(B1475="","",CONCATENATE(OFFSET(List1!C$11,tisk!A1474,0),"
",OFFSET(List1!D$11,tisk!A1474,0),"
",OFFSET(List1!E$11,tisk!A1474,0),"
",OFFSET(List1!F$11,tisk!A1474,0)))</f>
        <v/>
      </c>
      <c r="D1475" s="87" t="str">
        <f ca="1">IF(B1475="","",OFFSET(List1!L$11,tisk!A1474,0))</f>
        <v/>
      </c>
      <c r="E1475" s="96" t="str">
        <f ca="1">IF(B1475="","",OFFSET(List1!O$11,tisk!A1474,0))</f>
        <v/>
      </c>
      <c r="F1475" s="88" t="str">
        <f ca="1">IF(B1475="","",OFFSET(List1!P$11,tisk!A1474,0))</f>
        <v/>
      </c>
      <c r="G1475" s="94" t="str">
        <f ca="1">IF(B1475="","",OFFSET(List1!R$11,tisk!A1474,0))</f>
        <v/>
      </c>
      <c r="H1475" s="97" t="str">
        <f ca="1">IF(B1475="","",OFFSET(List1!S$11,tisk!A1474,0))</f>
        <v/>
      </c>
      <c r="I1475" s="95" t="str">
        <f ca="1">IF(B1475="","",OFFSET(List1!T$11,tisk!A1474,0))</f>
        <v/>
      </c>
      <c r="J1475" s="95" t="str">
        <f ca="1">IF(B1475="","",OFFSET(List1!U$11,tisk!A1474,0))</f>
        <v/>
      </c>
      <c r="K1475" s="95" t="str">
        <f ca="1">IF(B1475="","",OFFSET(List1!V$11,tisk!A1474,0))</f>
        <v/>
      </c>
      <c r="L1475" s="95" t="str">
        <f ca="1">IF(B1475="","",OFFSET(List1!W$11,tisk!A1474,0))</f>
        <v/>
      </c>
      <c r="M1475" s="94" t="str">
        <f ca="1">IF(B1475="","",OFFSET(List1!X$11,tisk!A1474,0))</f>
        <v/>
      </c>
    </row>
    <row r="1476" spans="1:13" s="2" customFormat="1" ht="75" customHeight="1" x14ac:dyDescent="0.25">
      <c r="A1476" s="59"/>
      <c r="B1476" s="95"/>
      <c r="C1476" s="3" t="str">
        <f ca="1">IF(B1475="","",CONCATENATE("Okres ",OFFSET(List1!G$11,tisk!A1474,0),"
","Právní forma","
",OFFSET(List1!H$11,tisk!A1474,0),"
","IČO ",OFFSET(List1!I$11,tisk!A1474,0),"
 ","B.Ú. ",OFFSET(List1!J$11,tisk!A1474,0)))</f>
        <v/>
      </c>
      <c r="D1476" s="5" t="str">
        <f ca="1">IF(B1475="","",OFFSET(List1!M$11,tisk!A1474,0))</f>
        <v/>
      </c>
      <c r="E1476" s="96"/>
      <c r="F1476" s="86"/>
      <c r="G1476" s="94"/>
      <c r="H1476" s="97"/>
      <c r="I1476" s="95"/>
      <c r="J1476" s="95"/>
      <c r="K1476" s="95"/>
      <c r="L1476" s="95"/>
      <c r="M1476" s="94"/>
    </row>
    <row r="1477" spans="1:13" s="2" customFormat="1" ht="30" customHeight="1" x14ac:dyDescent="0.25">
      <c r="A1477" s="59">
        <f>ROW()/3-1</f>
        <v>491.33333333333331</v>
      </c>
      <c r="B1477" s="95"/>
      <c r="C1477" s="3" t="str">
        <f ca="1">IF(B1475="","",CONCATENATE("Zástupce","
",OFFSET(List1!K$11,tisk!A1474,0)))</f>
        <v/>
      </c>
      <c r="D1477" s="5" t="str">
        <f ca="1">IF(B1475="","",CONCATENATE("Dotace bude použita na:",OFFSET(List1!N$11,tisk!A1474,0)))</f>
        <v/>
      </c>
      <c r="E1477" s="96"/>
      <c r="F1477" s="88" t="str">
        <f ca="1">IF(B1475="","",OFFSET(List1!Q$11,tisk!A1474,0))</f>
        <v/>
      </c>
      <c r="G1477" s="94"/>
      <c r="H1477" s="97"/>
      <c r="I1477" s="95"/>
      <c r="J1477" s="95"/>
      <c r="K1477" s="95"/>
      <c r="L1477" s="95"/>
      <c r="M1477" s="94"/>
    </row>
    <row r="1478" spans="1:13" s="2" customFormat="1" ht="75" customHeight="1" x14ac:dyDescent="0.25">
      <c r="A1478" s="59"/>
      <c r="B1478" s="95" t="str">
        <f ca="1">IF(OFFSET(List1!B$11,tisk!A1477,0)&gt;0,OFFSET(List1!B$11,tisk!A1477,0),"")</f>
        <v/>
      </c>
      <c r="C1478" s="3" t="str">
        <f ca="1">IF(B1478="","",CONCATENATE(OFFSET(List1!C$11,tisk!A1477,0),"
",OFFSET(List1!D$11,tisk!A1477,0),"
",OFFSET(List1!E$11,tisk!A1477,0),"
",OFFSET(List1!F$11,tisk!A1477,0)))</f>
        <v/>
      </c>
      <c r="D1478" s="87" t="str">
        <f ca="1">IF(B1478="","",OFFSET(List1!L$11,tisk!A1477,0))</f>
        <v/>
      </c>
      <c r="E1478" s="96" t="str">
        <f ca="1">IF(B1478="","",OFFSET(List1!O$11,tisk!A1477,0))</f>
        <v/>
      </c>
      <c r="F1478" s="88" t="str">
        <f ca="1">IF(B1478="","",OFFSET(List1!P$11,tisk!A1477,0))</f>
        <v/>
      </c>
      <c r="G1478" s="94" t="str">
        <f ca="1">IF(B1478="","",OFFSET(List1!R$11,tisk!A1477,0))</f>
        <v/>
      </c>
      <c r="H1478" s="97" t="str">
        <f ca="1">IF(B1478="","",OFFSET(List1!S$11,tisk!A1477,0))</f>
        <v/>
      </c>
      <c r="I1478" s="95" t="str">
        <f ca="1">IF(B1478="","",OFFSET(List1!T$11,tisk!A1477,0))</f>
        <v/>
      </c>
      <c r="J1478" s="95" t="str">
        <f ca="1">IF(B1478="","",OFFSET(List1!U$11,tisk!A1477,0))</f>
        <v/>
      </c>
      <c r="K1478" s="95" t="str">
        <f ca="1">IF(B1478="","",OFFSET(List1!V$11,tisk!A1477,0))</f>
        <v/>
      </c>
      <c r="L1478" s="95" t="str">
        <f ca="1">IF(B1478="","",OFFSET(List1!W$11,tisk!A1477,0))</f>
        <v/>
      </c>
      <c r="M1478" s="94" t="str">
        <f ca="1">IF(B1478="","",OFFSET(List1!X$11,tisk!A1477,0))</f>
        <v/>
      </c>
    </row>
    <row r="1479" spans="1:13" s="2" customFormat="1" ht="75" customHeight="1" x14ac:dyDescent="0.25">
      <c r="A1479" s="59"/>
      <c r="B1479" s="95"/>
      <c r="C1479" s="3" t="str">
        <f ca="1">IF(B1478="","",CONCATENATE("Okres ",OFFSET(List1!G$11,tisk!A1477,0),"
","Právní forma","
",OFFSET(List1!H$11,tisk!A1477,0),"
","IČO ",OFFSET(List1!I$11,tisk!A1477,0),"
 ","B.Ú. ",OFFSET(List1!J$11,tisk!A1477,0)))</f>
        <v/>
      </c>
      <c r="D1479" s="5" t="str">
        <f ca="1">IF(B1478="","",OFFSET(List1!M$11,tisk!A1477,0))</f>
        <v/>
      </c>
      <c r="E1479" s="96"/>
      <c r="F1479" s="86"/>
      <c r="G1479" s="94"/>
      <c r="H1479" s="97"/>
      <c r="I1479" s="95"/>
      <c r="J1479" s="95"/>
      <c r="K1479" s="95"/>
      <c r="L1479" s="95"/>
      <c r="M1479" s="94"/>
    </row>
    <row r="1480" spans="1:13" s="2" customFormat="1" ht="30" customHeight="1" x14ac:dyDescent="0.25">
      <c r="A1480" s="59">
        <f>ROW()/3-1</f>
        <v>492.33333333333331</v>
      </c>
      <c r="B1480" s="95"/>
      <c r="C1480" s="3" t="str">
        <f ca="1">IF(B1478="","",CONCATENATE("Zástupce","
",OFFSET(List1!K$11,tisk!A1477,0)))</f>
        <v/>
      </c>
      <c r="D1480" s="5" t="str">
        <f ca="1">IF(B1478="","",CONCATENATE("Dotace bude použita na:",OFFSET(List1!N$11,tisk!A1477,0)))</f>
        <v/>
      </c>
      <c r="E1480" s="96"/>
      <c r="F1480" s="88" t="str">
        <f ca="1">IF(B1478="","",OFFSET(List1!Q$11,tisk!A1477,0))</f>
        <v/>
      </c>
      <c r="G1480" s="94"/>
      <c r="H1480" s="97"/>
      <c r="I1480" s="95"/>
      <c r="J1480" s="95"/>
      <c r="K1480" s="95"/>
      <c r="L1480" s="95"/>
      <c r="M1480" s="94"/>
    </row>
    <row r="1481" spans="1:13" s="2" customFormat="1" ht="75" customHeight="1" x14ac:dyDescent="0.25">
      <c r="A1481" s="59"/>
      <c r="B1481" s="95" t="str">
        <f ca="1">IF(OFFSET(List1!B$11,tisk!A1480,0)&gt;0,OFFSET(List1!B$11,tisk!A1480,0),"")</f>
        <v/>
      </c>
      <c r="C1481" s="3" t="str">
        <f ca="1">IF(B1481="","",CONCATENATE(OFFSET(List1!C$11,tisk!A1480,0),"
",OFFSET(List1!D$11,tisk!A1480,0),"
",OFFSET(List1!E$11,tisk!A1480,0),"
",OFFSET(List1!F$11,tisk!A1480,0)))</f>
        <v/>
      </c>
      <c r="D1481" s="87" t="str">
        <f ca="1">IF(B1481="","",OFFSET(List1!L$11,tisk!A1480,0))</f>
        <v/>
      </c>
      <c r="E1481" s="96" t="str">
        <f ca="1">IF(B1481="","",OFFSET(List1!O$11,tisk!A1480,0))</f>
        <v/>
      </c>
      <c r="F1481" s="88" t="str">
        <f ca="1">IF(B1481="","",OFFSET(List1!P$11,tisk!A1480,0))</f>
        <v/>
      </c>
      <c r="G1481" s="94" t="str">
        <f ca="1">IF(B1481="","",OFFSET(List1!R$11,tisk!A1480,0))</f>
        <v/>
      </c>
      <c r="H1481" s="97" t="str">
        <f ca="1">IF(B1481="","",OFFSET(List1!S$11,tisk!A1480,0))</f>
        <v/>
      </c>
      <c r="I1481" s="95" t="str">
        <f ca="1">IF(B1481="","",OFFSET(List1!T$11,tisk!A1480,0))</f>
        <v/>
      </c>
      <c r="J1481" s="95" t="str">
        <f ca="1">IF(B1481="","",OFFSET(List1!U$11,tisk!A1480,0))</f>
        <v/>
      </c>
      <c r="K1481" s="95" t="str">
        <f ca="1">IF(B1481="","",OFFSET(List1!V$11,tisk!A1480,0))</f>
        <v/>
      </c>
      <c r="L1481" s="95" t="str">
        <f ca="1">IF(B1481="","",OFFSET(List1!W$11,tisk!A1480,0))</f>
        <v/>
      </c>
      <c r="M1481" s="94" t="str">
        <f ca="1">IF(B1481="","",OFFSET(List1!X$11,tisk!A1480,0))</f>
        <v/>
      </c>
    </row>
    <row r="1482" spans="1:13" s="2" customFormat="1" ht="75" customHeight="1" x14ac:dyDescent="0.25">
      <c r="A1482" s="59"/>
      <c r="B1482" s="95"/>
      <c r="C1482" s="3" t="str">
        <f ca="1">IF(B1481="","",CONCATENATE("Okres ",OFFSET(List1!G$11,tisk!A1480,0),"
","Právní forma","
",OFFSET(List1!H$11,tisk!A1480,0),"
","IČO ",OFFSET(List1!I$11,tisk!A1480,0),"
 ","B.Ú. ",OFFSET(List1!J$11,tisk!A1480,0)))</f>
        <v/>
      </c>
      <c r="D1482" s="5" t="str">
        <f ca="1">IF(B1481="","",OFFSET(List1!M$11,tisk!A1480,0))</f>
        <v/>
      </c>
      <c r="E1482" s="96"/>
      <c r="F1482" s="86"/>
      <c r="G1482" s="94"/>
      <c r="H1482" s="97"/>
      <c r="I1482" s="95"/>
      <c r="J1482" s="95"/>
      <c r="K1482" s="95"/>
      <c r="L1482" s="95"/>
      <c r="M1482" s="94"/>
    </row>
    <row r="1483" spans="1:13" s="2" customFormat="1" ht="30" customHeight="1" x14ac:dyDescent="0.25">
      <c r="A1483" s="59">
        <f>ROW()/3-1</f>
        <v>493.33333333333331</v>
      </c>
      <c r="B1483" s="95"/>
      <c r="C1483" s="3" t="str">
        <f ca="1">IF(B1481="","",CONCATENATE("Zástupce","
",OFFSET(List1!K$11,tisk!A1480,0)))</f>
        <v/>
      </c>
      <c r="D1483" s="5" t="str">
        <f ca="1">IF(B1481="","",CONCATENATE("Dotace bude použita na:",OFFSET(List1!N$11,tisk!A1480,0)))</f>
        <v/>
      </c>
      <c r="E1483" s="96"/>
      <c r="F1483" s="88" t="str">
        <f ca="1">IF(B1481="","",OFFSET(List1!Q$11,tisk!A1480,0))</f>
        <v/>
      </c>
      <c r="G1483" s="94"/>
      <c r="H1483" s="97"/>
      <c r="I1483" s="95"/>
      <c r="J1483" s="95"/>
      <c r="K1483" s="95"/>
      <c r="L1483" s="95"/>
      <c r="M1483" s="94"/>
    </row>
    <row r="1484" spans="1:13" s="2" customFormat="1" ht="75" customHeight="1" x14ac:dyDescent="0.25">
      <c r="A1484" s="59"/>
      <c r="B1484" s="95" t="str">
        <f ca="1">IF(OFFSET(List1!B$11,tisk!A1483,0)&gt;0,OFFSET(List1!B$11,tisk!A1483,0),"")</f>
        <v/>
      </c>
      <c r="C1484" s="3" t="str">
        <f ca="1">IF(B1484="","",CONCATENATE(OFFSET(List1!C$11,tisk!A1483,0),"
",OFFSET(List1!D$11,tisk!A1483,0),"
",OFFSET(List1!E$11,tisk!A1483,0),"
",OFFSET(List1!F$11,tisk!A1483,0)))</f>
        <v/>
      </c>
      <c r="D1484" s="87" t="str">
        <f ca="1">IF(B1484="","",OFFSET(List1!L$11,tisk!A1483,0))</f>
        <v/>
      </c>
      <c r="E1484" s="96" t="str">
        <f ca="1">IF(B1484="","",OFFSET(List1!O$11,tisk!A1483,0))</f>
        <v/>
      </c>
      <c r="F1484" s="88" t="str">
        <f ca="1">IF(B1484="","",OFFSET(List1!P$11,tisk!A1483,0))</f>
        <v/>
      </c>
      <c r="G1484" s="94" t="str">
        <f ca="1">IF(B1484="","",OFFSET(List1!R$11,tisk!A1483,0))</f>
        <v/>
      </c>
      <c r="H1484" s="97" t="str">
        <f ca="1">IF(B1484="","",OFFSET(List1!S$11,tisk!A1483,0))</f>
        <v/>
      </c>
      <c r="I1484" s="95" t="str">
        <f ca="1">IF(B1484="","",OFFSET(List1!T$11,tisk!A1483,0))</f>
        <v/>
      </c>
      <c r="J1484" s="95" t="str">
        <f ca="1">IF(B1484="","",OFFSET(List1!U$11,tisk!A1483,0))</f>
        <v/>
      </c>
      <c r="K1484" s="95" t="str">
        <f ca="1">IF(B1484="","",OFFSET(List1!V$11,tisk!A1483,0))</f>
        <v/>
      </c>
      <c r="L1484" s="95" t="str">
        <f ca="1">IF(B1484="","",OFFSET(List1!W$11,tisk!A1483,0))</f>
        <v/>
      </c>
      <c r="M1484" s="94" t="str">
        <f ca="1">IF(B1484="","",OFFSET(List1!X$11,tisk!A1483,0))</f>
        <v/>
      </c>
    </row>
    <row r="1485" spans="1:13" s="2" customFormat="1" ht="75" customHeight="1" x14ac:dyDescent="0.25">
      <c r="A1485" s="59"/>
      <c r="B1485" s="95"/>
      <c r="C1485" s="3" t="str">
        <f ca="1">IF(B1484="","",CONCATENATE("Okres ",OFFSET(List1!G$11,tisk!A1483,0),"
","Právní forma","
",OFFSET(List1!H$11,tisk!A1483,0),"
","IČO ",OFFSET(List1!I$11,tisk!A1483,0),"
 ","B.Ú. ",OFFSET(List1!J$11,tisk!A1483,0)))</f>
        <v/>
      </c>
      <c r="D1485" s="5" t="str">
        <f ca="1">IF(B1484="","",OFFSET(List1!M$11,tisk!A1483,0))</f>
        <v/>
      </c>
      <c r="E1485" s="96"/>
      <c r="F1485" s="86"/>
      <c r="G1485" s="94"/>
      <c r="H1485" s="97"/>
      <c r="I1485" s="95"/>
      <c r="J1485" s="95"/>
      <c r="K1485" s="95"/>
      <c r="L1485" s="95"/>
      <c r="M1485" s="94"/>
    </row>
    <row r="1486" spans="1:13" s="2" customFormat="1" ht="30" customHeight="1" x14ac:dyDescent="0.25">
      <c r="A1486" s="59">
        <f>ROW()/3-1</f>
        <v>494.33333333333331</v>
      </c>
      <c r="B1486" s="95"/>
      <c r="C1486" s="3" t="str">
        <f ca="1">IF(B1484="","",CONCATENATE("Zástupce","
",OFFSET(List1!K$11,tisk!A1483,0)))</f>
        <v/>
      </c>
      <c r="D1486" s="5" t="str">
        <f ca="1">IF(B1484="","",CONCATENATE("Dotace bude použita na:",OFFSET(List1!N$11,tisk!A1483,0)))</f>
        <v/>
      </c>
      <c r="E1486" s="96"/>
      <c r="F1486" s="88" t="str">
        <f ca="1">IF(B1484="","",OFFSET(List1!Q$11,tisk!A1483,0))</f>
        <v/>
      </c>
      <c r="G1486" s="94"/>
      <c r="H1486" s="97"/>
      <c r="I1486" s="95"/>
      <c r="J1486" s="95"/>
      <c r="K1486" s="95"/>
      <c r="L1486" s="95"/>
      <c r="M1486" s="94"/>
    </row>
    <row r="1487" spans="1:13" s="2" customFormat="1" ht="75" customHeight="1" x14ac:dyDescent="0.25">
      <c r="A1487" s="59"/>
      <c r="B1487" s="95" t="str">
        <f ca="1">IF(OFFSET(List1!B$11,tisk!A1486,0)&gt;0,OFFSET(List1!B$11,tisk!A1486,0),"")</f>
        <v/>
      </c>
      <c r="C1487" s="3" t="str">
        <f ca="1">IF(B1487="","",CONCATENATE(OFFSET(List1!C$11,tisk!A1486,0),"
",OFFSET(List1!D$11,tisk!A1486,0),"
",OFFSET(List1!E$11,tisk!A1486,0),"
",OFFSET(List1!F$11,tisk!A1486,0)))</f>
        <v/>
      </c>
      <c r="D1487" s="87" t="str">
        <f ca="1">IF(B1487="","",OFFSET(List1!L$11,tisk!A1486,0))</f>
        <v/>
      </c>
      <c r="E1487" s="96" t="str">
        <f ca="1">IF(B1487="","",OFFSET(List1!O$11,tisk!A1486,0))</f>
        <v/>
      </c>
      <c r="F1487" s="88" t="str">
        <f ca="1">IF(B1487="","",OFFSET(List1!P$11,tisk!A1486,0))</f>
        <v/>
      </c>
      <c r="G1487" s="94" t="str">
        <f ca="1">IF(B1487="","",OFFSET(List1!R$11,tisk!A1486,0))</f>
        <v/>
      </c>
      <c r="H1487" s="97" t="str">
        <f ca="1">IF(B1487="","",OFFSET(List1!S$11,tisk!A1486,0))</f>
        <v/>
      </c>
      <c r="I1487" s="95" t="str">
        <f ca="1">IF(B1487="","",OFFSET(List1!T$11,tisk!A1486,0))</f>
        <v/>
      </c>
      <c r="J1487" s="95" t="str">
        <f ca="1">IF(B1487="","",OFFSET(List1!U$11,tisk!A1486,0))</f>
        <v/>
      </c>
      <c r="K1487" s="95" t="str">
        <f ca="1">IF(B1487="","",OFFSET(List1!V$11,tisk!A1486,0))</f>
        <v/>
      </c>
      <c r="L1487" s="95" t="str">
        <f ca="1">IF(B1487="","",OFFSET(List1!W$11,tisk!A1486,0))</f>
        <v/>
      </c>
      <c r="M1487" s="94" t="str">
        <f ca="1">IF(B1487="","",OFFSET(List1!X$11,tisk!A1486,0))</f>
        <v/>
      </c>
    </row>
    <row r="1488" spans="1:13" s="2" customFormat="1" ht="75" customHeight="1" x14ac:dyDescent="0.25">
      <c r="A1488" s="59"/>
      <c r="B1488" s="95"/>
      <c r="C1488" s="3" t="str">
        <f ca="1">IF(B1487="","",CONCATENATE("Okres ",OFFSET(List1!G$11,tisk!A1486,0),"
","Právní forma","
",OFFSET(List1!H$11,tisk!A1486,0),"
","IČO ",OFFSET(List1!I$11,tisk!A1486,0),"
 ","B.Ú. ",OFFSET(List1!J$11,tisk!A1486,0)))</f>
        <v/>
      </c>
      <c r="D1488" s="5" t="str">
        <f ca="1">IF(B1487="","",OFFSET(List1!M$11,tisk!A1486,0))</f>
        <v/>
      </c>
      <c r="E1488" s="96"/>
      <c r="F1488" s="86"/>
      <c r="G1488" s="94"/>
      <c r="H1488" s="97"/>
      <c r="I1488" s="95"/>
      <c r="J1488" s="95"/>
      <c r="K1488" s="95"/>
      <c r="L1488" s="95"/>
      <c r="M1488" s="94"/>
    </row>
    <row r="1489" spans="1:13" s="2" customFormat="1" ht="30" customHeight="1" x14ac:dyDescent="0.25">
      <c r="A1489" s="59">
        <f>ROW()/3-1</f>
        <v>495.33333333333331</v>
      </c>
      <c r="B1489" s="95"/>
      <c r="C1489" s="3" t="str">
        <f ca="1">IF(B1487="","",CONCATENATE("Zástupce","
",OFFSET(List1!K$11,tisk!A1486,0)))</f>
        <v/>
      </c>
      <c r="D1489" s="5" t="str">
        <f ca="1">IF(B1487="","",CONCATENATE("Dotace bude použita na:",OFFSET(List1!N$11,tisk!A1486,0)))</f>
        <v/>
      </c>
      <c r="E1489" s="96"/>
      <c r="F1489" s="88" t="str">
        <f ca="1">IF(B1487="","",OFFSET(List1!Q$11,tisk!A1486,0))</f>
        <v/>
      </c>
      <c r="G1489" s="94"/>
      <c r="H1489" s="97"/>
      <c r="I1489" s="95"/>
      <c r="J1489" s="95"/>
      <c r="K1489" s="95"/>
      <c r="L1489" s="95"/>
      <c r="M1489" s="94"/>
    </row>
    <row r="1490" spans="1:13" s="2" customFormat="1" ht="75" customHeight="1" x14ac:dyDescent="0.25">
      <c r="A1490" s="59"/>
      <c r="B1490" s="95" t="str">
        <f ca="1">IF(OFFSET(List1!B$11,tisk!A1489,0)&gt;0,OFFSET(List1!B$11,tisk!A1489,0),"")</f>
        <v/>
      </c>
      <c r="C1490" s="3" t="str">
        <f ca="1">IF(B1490="","",CONCATENATE(OFFSET(List1!C$11,tisk!A1489,0),"
",OFFSET(List1!D$11,tisk!A1489,0),"
",OFFSET(List1!E$11,tisk!A1489,0),"
",OFFSET(List1!F$11,tisk!A1489,0)))</f>
        <v/>
      </c>
      <c r="D1490" s="87" t="str">
        <f ca="1">IF(B1490="","",OFFSET(List1!L$11,tisk!A1489,0))</f>
        <v/>
      </c>
      <c r="E1490" s="96" t="str">
        <f ca="1">IF(B1490="","",OFFSET(List1!O$11,tisk!A1489,0))</f>
        <v/>
      </c>
      <c r="F1490" s="88" t="str">
        <f ca="1">IF(B1490="","",OFFSET(List1!P$11,tisk!A1489,0))</f>
        <v/>
      </c>
      <c r="G1490" s="94" t="str">
        <f ca="1">IF(B1490="","",OFFSET(List1!R$11,tisk!A1489,0))</f>
        <v/>
      </c>
      <c r="H1490" s="97" t="str">
        <f ca="1">IF(B1490="","",OFFSET(List1!S$11,tisk!A1489,0))</f>
        <v/>
      </c>
      <c r="I1490" s="95" t="str">
        <f ca="1">IF(B1490="","",OFFSET(List1!T$11,tisk!A1489,0))</f>
        <v/>
      </c>
      <c r="J1490" s="95" t="str">
        <f ca="1">IF(B1490="","",OFFSET(List1!U$11,tisk!A1489,0))</f>
        <v/>
      </c>
      <c r="K1490" s="95" t="str">
        <f ca="1">IF(B1490="","",OFFSET(List1!V$11,tisk!A1489,0))</f>
        <v/>
      </c>
      <c r="L1490" s="95" t="str">
        <f ca="1">IF(B1490="","",OFFSET(List1!W$11,tisk!A1489,0))</f>
        <v/>
      </c>
      <c r="M1490" s="94" t="str">
        <f ca="1">IF(B1490="","",OFFSET(List1!X$11,tisk!A1489,0))</f>
        <v/>
      </c>
    </row>
    <row r="1491" spans="1:13" s="2" customFormat="1" ht="75" customHeight="1" x14ac:dyDescent="0.25">
      <c r="A1491" s="59"/>
      <c r="B1491" s="95"/>
      <c r="C1491" s="3" t="str">
        <f ca="1">IF(B1490="","",CONCATENATE("Okres ",OFFSET(List1!G$11,tisk!A1489,0),"
","Právní forma","
",OFFSET(List1!H$11,tisk!A1489,0),"
","IČO ",OFFSET(List1!I$11,tisk!A1489,0),"
 ","B.Ú. ",OFFSET(List1!J$11,tisk!A1489,0)))</f>
        <v/>
      </c>
      <c r="D1491" s="5" t="str">
        <f ca="1">IF(B1490="","",OFFSET(List1!M$11,tisk!A1489,0))</f>
        <v/>
      </c>
      <c r="E1491" s="96"/>
      <c r="F1491" s="86"/>
      <c r="G1491" s="94"/>
      <c r="H1491" s="97"/>
      <c r="I1491" s="95"/>
      <c r="J1491" s="95"/>
      <c r="K1491" s="95"/>
      <c r="L1491" s="95"/>
      <c r="M1491" s="94"/>
    </row>
    <row r="1492" spans="1:13" s="2" customFormat="1" ht="30" customHeight="1" x14ac:dyDescent="0.25">
      <c r="A1492" s="59">
        <f>ROW()/3-1</f>
        <v>496.33333333333331</v>
      </c>
      <c r="B1492" s="95"/>
      <c r="C1492" s="3" t="str">
        <f ca="1">IF(B1490="","",CONCATENATE("Zástupce","
",OFFSET(List1!K$11,tisk!A1489,0)))</f>
        <v/>
      </c>
      <c r="D1492" s="5" t="str">
        <f ca="1">IF(B1490="","",CONCATENATE("Dotace bude použita na:",OFFSET(List1!N$11,tisk!A1489,0)))</f>
        <v/>
      </c>
      <c r="E1492" s="96"/>
      <c r="F1492" s="88" t="str">
        <f ca="1">IF(B1490="","",OFFSET(List1!Q$11,tisk!A1489,0))</f>
        <v/>
      </c>
      <c r="G1492" s="94"/>
      <c r="H1492" s="97"/>
      <c r="I1492" s="95"/>
      <c r="J1492" s="95"/>
      <c r="K1492" s="95"/>
      <c r="L1492" s="95"/>
      <c r="M1492" s="94"/>
    </row>
    <row r="1493" spans="1:13" s="2" customFormat="1" ht="75" customHeight="1" x14ac:dyDescent="0.25">
      <c r="A1493" s="59"/>
      <c r="B1493" s="95" t="str">
        <f ca="1">IF(OFFSET(List1!B$11,tisk!A1492,0)&gt;0,OFFSET(List1!B$11,tisk!A1492,0),"")</f>
        <v/>
      </c>
      <c r="C1493" s="3" t="str">
        <f ca="1">IF(B1493="","",CONCATENATE(OFFSET(List1!C$11,tisk!A1492,0),"
",OFFSET(List1!D$11,tisk!A1492,0),"
",OFFSET(List1!E$11,tisk!A1492,0),"
",OFFSET(List1!F$11,tisk!A1492,0)))</f>
        <v/>
      </c>
      <c r="D1493" s="87" t="str">
        <f ca="1">IF(B1493="","",OFFSET(List1!L$11,tisk!A1492,0))</f>
        <v/>
      </c>
      <c r="E1493" s="96" t="str">
        <f ca="1">IF(B1493="","",OFFSET(List1!O$11,tisk!A1492,0))</f>
        <v/>
      </c>
      <c r="F1493" s="88" t="str">
        <f ca="1">IF(B1493="","",OFFSET(List1!P$11,tisk!A1492,0))</f>
        <v/>
      </c>
      <c r="G1493" s="94" t="str">
        <f ca="1">IF(B1493="","",OFFSET(List1!R$11,tisk!A1492,0))</f>
        <v/>
      </c>
      <c r="H1493" s="97" t="str">
        <f ca="1">IF(B1493="","",OFFSET(List1!S$11,tisk!A1492,0))</f>
        <v/>
      </c>
      <c r="I1493" s="95" t="str">
        <f ca="1">IF(B1493="","",OFFSET(List1!T$11,tisk!A1492,0))</f>
        <v/>
      </c>
      <c r="J1493" s="95" t="str">
        <f ca="1">IF(B1493="","",OFFSET(List1!U$11,tisk!A1492,0))</f>
        <v/>
      </c>
      <c r="K1493" s="95" t="str">
        <f ca="1">IF(B1493="","",OFFSET(List1!V$11,tisk!A1492,0))</f>
        <v/>
      </c>
      <c r="L1493" s="95" t="str">
        <f ca="1">IF(B1493="","",OFFSET(List1!W$11,tisk!A1492,0))</f>
        <v/>
      </c>
      <c r="M1493" s="94" t="str">
        <f ca="1">IF(B1493="","",OFFSET(List1!X$11,tisk!A1492,0))</f>
        <v/>
      </c>
    </row>
    <row r="1494" spans="1:13" s="2" customFormat="1" ht="75" customHeight="1" x14ac:dyDescent="0.25">
      <c r="A1494" s="59"/>
      <c r="B1494" s="95"/>
      <c r="C1494" s="3" t="str">
        <f ca="1">IF(B1493="","",CONCATENATE("Okres ",OFFSET(List1!G$11,tisk!A1492,0),"
","Právní forma","
",OFFSET(List1!H$11,tisk!A1492,0),"
","IČO ",OFFSET(List1!I$11,tisk!A1492,0),"
 ","B.Ú. ",OFFSET(List1!J$11,tisk!A1492,0)))</f>
        <v/>
      </c>
      <c r="D1494" s="5" t="str">
        <f ca="1">IF(B1493="","",OFFSET(List1!M$11,tisk!A1492,0))</f>
        <v/>
      </c>
      <c r="E1494" s="96"/>
      <c r="F1494" s="86"/>
      <c r="G1494" s="94"/>
      <c r="H1494" s="97"/>
      <c r="I1494" s="95"/>
      <c r="J1494" s="95"/>
      <c r="K1494" s="95"/>
      <c r="L1494" s="95"/>
      <c r="M1494" s="94"/>
    </row>
    <row r="1495" spans="1:13" s="2" customFormat="1" ht="30" customHeight="1" x14ac:dyDescent="0.25">
      <c r="A1495" s="59">
        <f>ROW()/3-1</f>
        <v>497.33333333333331</v>
      </c>
      <c r="B1495" s="95"/>
      <c r="C1495" s="3" t="str">
        <f ca="1">IF(B1493="","",CONCATENATE("Zástupce","
",OFFSET(List1!K$11,tisk!A1492,0)))</f>
        <v/>
      </c>
      <c r="D1495" s="5" t="str">
        <f ca="1">IF(B1493="","",CONCATENATE("Dotace bude použita na:",OFFSET(List1!N$11,tisk!A1492,0)))</f>
        <v/>
      </c>
      <c r="E1495" s="96"/>
      <c r="F1495" s="88" t="str">
        <f ca="1">IF(B1493="","",OFFSET(List1!Q$11,tisk!A1492,0))</f>
        <v/>
      </c>
      <c r="G1495" s="94"/>
      <c r="H1495" s="97"/>
      <c r="I1495" s="95"/>
      <c r="J1495" s="95"/>
      <c r="K1495" s="95"/>
      <c r="L1495" s="95"/>
      <c r="M1495" s="94"/>
    </row>
    <row r="1496" spans="1:13" s="2" customFormat="1" ht="75" customHeight="1" x14ac:dyDescent="0.25">
      <c r="A1496" s="59"/>
      <c r="B1496" s="95" t="str">
        <f ca="1">IF(OFFSET(List1!B$11,tisk!A1495,0)&gt;0,OFFSET(List1!B$11,tisk!A1495,0),"")</f>
        <v/>
      </c>
      <c r="C1496" s="3" t="str">
        <f ca="1">IF(B1496="","",CONCATENATE(OFFSET(List1!C$11,tisk!A1495,0),"
",OFFSET(List1!D$11,tisk!A1495,0),"
",OFFSET(List1!E$11,tisk!A1495,0),"
",OFFSET(List1!F$11,tisk!A1495,0)))</f>
        <v/>
      </c>
      <c r="D1496" s="87" t="str">
        <f ca="1">IF(B1496="","",OFFSET(List1!L$11,tisk!A1495,0))</f>
        <v/>
      </c>
      <c r="E1496" s="96" t="str">
        <f ca="1">IF(B1496="","",OFFSET(List1!O$11,tisk!A1495,0))</f>
        <v/>
      </c>
      <c r="F1496" s="88" t="str">
        <f ca="1">IF(B1496="","",OFFSET(List1!P$11,tisk!A1495,0))</f>
        <v/>
      </c>
      <c r="G1496" s="94" t="str">
        <f ca="1">IF(B1496="","",OFFSET(List1!R$11,tisk!A1495,0))</f>
        <v/>
      </c>
      <c r="H1496" s="97" t="str">
        <f ca="1">IF(B1496="","",OFFSET(List1!S$11,tisk!A1495,0))</f>
        <v/>
      </c>
      <c r="I1496" s="95" t="str">
        <f ca="1">IF(B1496="","",OFFSET(List1!T$11,tisk!A1495,0))</f>
        <v/>
      </c>
      <c r="J1496" s="95" t="str">
        <f ca="1">IF(B1496="","",OFFSET(List1!U$11,tisk!A1495,0))</f>
        <v/>
      </c>
      <c r="K1496" s="95" t="str">
        <f ca="1">IF(B1496="","",OFFSET(List1!V$11,tisk!A1495,0))</f>
        <v/>
      </c>
      <c r="L1496" s="95" t="str">
        <f ca="1">IF(B1496="","",OFFSET(List1!W$11,tisk!A1495,0))</f>
        <v/>
      </c>
      <c r="M1496" s="94" t="str">
        <f ca="1">IF(B1496="","",OFFSET(List1!X$11,tisk!A1495,0))</f>
        <v/>
      </c>
    </row>
    <row r="1497" spans="1:13" s="2" customFormat="1" ht="75" customHeight="1" x14ac:dyDescent="0.25">
      <c r="A1497" s="59"/>
      <c r="B1497" s="95"/>
      <c r="C1497" s="3" t="str">
        <f ca="1">IF(B1496="","",CONCATENATE("Okres ",OFFSET(List1!G$11,tisk!A1495,0),"
","Právní forma","
",OFFSET(List1!H$11,tisk!A1495,0),"
","IČO ",OFFSET(List1!I$11,tisk!A1495,0),"
 ","B.Ú. ",OFFSET(List1!J$11,tisk!A1495,0)))</f>
        <v/>
      </c>
      <c r="D1497" s="5" t="str">
        <f ca="1">IF(B1496="","",OFFSET(List1!M$11,tisk!A1495,0))</f>
        <v/>
      </c>
      <c r="E1497" s="96"/>
      <c r="F1497" s="86"/>
      <c r="G1497" s="94"/>
      <c r="H1497" s="97"/>
      <c r="I1497" s="95"/>
      <c r="J1497" s="95"/>
      <c r="K1497" s="95"/>
      <c r="L1497" s="95"/>
      <c r="M1497" s="94"/>
    </row>
    <row r="1498" spans="1:13" s="2" customFormat="1" ht="30" customHeight="1" x14ac:dyDescent="0.25">
      <c r="A1498" s="59">
        <f>ROW()/3-1</f>
        <v>498.33333333333331</v>
      </c>
      <c r="B1498" s="95"/>
      <c r="C1498" s="3" t="str">
        <f ca="1">IF(B1496="","",CONCATENATE("Zástupce","
",OFFSET(List1!K$11,tisk!A1495,0)))</f>
        <v/>
      </c>
      <c r="D1498" s="5" t="str">
        <f ca="1">IF(B1496="","",CONCATENATE("Dotace bude použita na:",OFFSET(List1!N$11,tisk!A1495,0)))</f>
        <v/>
      </c>
      <c r="E1498" s="96"/>
      <c r="F1498" s="88" t="str">
        <f ca="1">IF(B1496="","",OFFSET(List1!Q$11,tisk!A1495,0))</f>
        <v/>
      </c>
      <c r="G1498" s="94"/>
      <c r="H1498" s="97"/>
      <c r="I1498" s="95"/>
      <c r="J1498" s="95"/>
      <c r="K1498" s="95"/>
      <c r="L1498" s="95"/>
      <c r="M1498" s="94"/>
    </row>
    <row r="1499" spans="1:13" s="2" customFormat="1" ht="75" customHeight="1" x14ac:dyDescent="0.25">
      <c r="A1499" s="59"/>
      <c r="B1499" s="95" t="str">
        <f ca="1">IF(OFFSET(List1!B$11,tisk!A1498,0)&gt;0,OFFSET(List1!B$11,tisk!A1498,0),"")</f>
        <v/>
      </c>
      <c r="C1499" s="3" t="str">
        <f ca="1">IF(B1499="","",CONCATENATE(OFFSET(List1!C$11,tisk!A1498,0),"
",OFFSET(List1!D$11,tisk!A1498,0),"
",OFFSET(List1!E$11,tisk!A1498,0),"
",OFFSET(List1!F$11,tisk!A1498,0)))</f>
        <v/>
      </c>
      <c r="D1499" s="87" t="str">
        <f ca="1">IF(B1499="","",OFFSET(List1!L$11,tisk!A1498,0))</f>
        <v/>
      </c>
      <c r="E1499" s="96" t="str">
        <f ca="1">IF(B1499="","",OFFSET(List1!O$11,tisk!A1498,0))</f>
        <v/>
      </c>
      <c r="F1499" s="88" t="str">
        <f ca="1">IF(B1499="","",OFFSET(List1!P$11,tisk!A1498,0))</f>
        <v/>
      </c>
      <c r="G1499" s="94" t="str">
        <f ca="1">IF(B1499="","",OFFSET(List1!R$11,tisk!A1498,0))</f>
        <v/>
      </c>
      <c r="H1499" s="97" t="str">
        <f ca="1">IF(B1499="","",OFFSET(List1!S$11,tisk!A1498,0))</f>
        <v/>
      </c>
      <c r="I1499" s="95" t="str">
        <f ca="1">IF(B1499="","",OFFSET(List1!T$11,tisk!A1498,0))</f>
        <v/>
      </c>
      <c r="J1499" s="95" t="str">
        <f ca="1">IF(B1499="","",OFFSET(List1!U$11,tisk!A1498,0))</f>
        <v/>
      </c>
      <c r="K1499" s="95" t="str">
        <f ca="1">IF(B1499="","",OFFSET(List1!V$11,tisk!A1498,0))</f>
        <v/>
      </c>
      <c r="L1499" s="95" t="str">
        <f ca="1">IF(B1499="","",OFFSET(List1!W$11,tisk!A1498,0))</f>
        <v/>
      </c>
      <c r="M1499" s="94" t="str">
        <f ca="1">IF(B1499="","",OFFSET(List1!X$11,tisk!A1498,0))</f>
        <v/>
      </c>
    </row>
    <row r="1500" spans="1:13" s="2" customFormat="1" ht="75" customHeight="1" x14ac:dyDescent="0.25">
      <c r="A1500" s="59"/>
      <c r="B1500" s="95"/>
      <c r="C1500" s="3" t="str">
        <f ca="1">IF(B1499="","",CONCATENATE("Okres ",OFFSET(List1!G$11,tisk!A1498,0),"
","Právní forma","
",OFFSET(List1!H$11,tisk!A1498,0),"
","IČO ",OFFSET(List1!I$11,tisk!A1498,0),"
 ","B.Ú. ",OFFSET(List1!J$11,tisk!A1498,0)))</f>
        <v/>
      </c>
      <c r="D1500" s="5" t="str">
        <f ca="1">IF(B1499="","",OFFSET(List1!M$11,tisk!A1498,0))</f>
        <v/>
      </c>
      <c r="E1500" s="96"/>
      <c r="F1500" s="86"/>
      <c r="G1500" s="94"/>
      <c r="H1500" s="97"/>
      <c r="I1500" s="95"/>
      <c r="J1500" s="95"/>
      <c r="K1500" s="95"/>
      <c r="L1500" s="95"/>
      <c r="M1500" s="94"/>
    </row>
    <row r="1501" spans="1:13" s="2" customFormat="1" ht="30" customHeight="1" x14ac:dyDescent="0.25">
      <c r="A1501" s="59">
        <f>ROW()/3-1</f>
        <v>499.33333333333331</v>
      </c>
      <c r="B1501" s="95"/>
      <c r="C1501" s="3" t="str">
        <f ca="1">IF(B1499="","",CONCATENATE("Zástupce","
",OFFSET(List1!K$11,tisk!A1498,0)))</f>
        <v/>
      </c>
      <c r="D1501" s="5" t="str">
        <f ca="1">IF(B1499="","",CONCATENATE("Dotace bude použita na:",OFFSET(List1!N$11,tisk!A1498,0)))</f>
        <v/>
      </c>
      <c r="E1501" s="96"/>
      <c r="F1501" s="88" t="str">
        <f ca="1">IF(B1499="","",OFFSET(List1!Q$11,tisk!A1498,0))</f>
        <v/>
      </c>
      <c r="G1501" s="94"/>
      <c r="H1501" s="97"/>
      <c r="I1501" s="95"/>
      <c r="J1501" s="95"/>
      <c r="K1501" s="95"/>
      <c r="L1501" s="95"/>
      <c r="M1501" s="94"/>
    </row>
    <row r="1502" spans="1:13" s="2" customFormat="1" ht="75" customHeight="1" x14ac:dyDescent="0.25">
      <c r="A1502" s="59"/>
      <c r="B1502" s="95" t="str">
        <f ca="1">IF(OFFSET(List1!B$11,tisk!A1501,0)&gt;0,OFFSET(List1!B$11,tisk!A1501,0),"")</f>
        <v/>
      </c>
      <c r="C1502" s="3" t="str">
        <f ca="1">IF(B1502="","",CONCATENATE(OFFSET(List1!C$11,tisk!A1501,0),"
",OFFSET(List1!D$11,tisk!A1501,0),"
",OFFSET(List1!E$11,tisk!A1501,0),"
",OFFSET(List1!F$11,tisk!A1501,0)))</f>
        <v/>
      </c>
      <c r="D1502" s="87" t="str">
        <f ca="1">IF(B1502="","",OFFSET(List1!L$11,tisk!A1501,0))</f>
        <v/>
      </c>
      <c r="E1502" s="96" t="str">
        <f ca="1">IF(B1502="","",OFFSET(List1!O$11,tisk!A1501,0))</f>
        <v/>
      </c>
      <c r="F1502" s="88" t="str">
        <f ca="1">IF(B1502="","",OFFSET(List1!P$11,tisk!A1501,0))</f>
        <v/>
      </c>
      <c r="G1502" s="94" t="str">
        <f ca="1">IF(B1502="","",OFFSET(List1!R$11,tisk!A1501,0))</f>
        <v/>
      </c>
      <c r="H1502" s="97" t="str">
        <f ca="1">IF(B1502="","",OFFSET(List1!S$11,tisk!A1501,0))</f>
        <v/>
      </c>
      <c r="I1502" s="95" t="str">
        <f ca="1">IF(B1502="","",OFFSET(List1!T$11,tisk!A1501,0))</f>
        <v/>
      </c>
      <c r="J1502" s="95" t="str">
        <f ca="1">IF(B1502="","",OFFSET(List1!U$11,tisk!A1501,0))</f>
        <v/>
      </c>
      <c r="K1502" s="95" t="str">
        <f ca="1">IF(B1502="","",OFFSET(List1!V$11,tisk!A1501,0))</f>
        <v/>
      </c>
      <c r="L1502" s="95" t="str">
        <f ca="1">IF(B1502="","",OFFSET(List1!W$11,tisk!A1501,0))</f>
        <v/>
      </c>
      <c r="M1502" s="94" t="str">
        <f ca="1">IF(B1502="","",OFFSET(List1!X$11,tisk!A1501,0))</f>
        <v/>
      </c>
    </row>
    <row r="1503" spans="1:13" s="2" customFormat="1" ht="75" customHeight="1" x14ac:dyDescent="0.25">
      <c r="A1503" s="59"/>
      <c r="B1503" s="95"/>
      <c r="C1503" s="3" t="str">
        <f ca="1">IF(B1502="","",CONCATENATE("Okres ",OFFSET(List1!G$11,tisk!A1501,0),"
","Právní forma","
",OFFSET(List1!H$11,tisk!A1501,0),"
","IČO ",OFFSET(List1!I$11,tisk!A1501,0),"
 ","B.Ú. ",OFFSET(List1!J$11,tisk!A1501,0)))</f>
        <v/>
      </c>
      <c r="D1503" s="5" t="str">
        <f ca="1">IF(B1502="","",OFFSET(List1!M$11,tisk!A1501,0))</f>
        <v/>
      </c>
      <c r="E1503" s="96"/>
      <c r="F1503" s="86"/>
      <c r="G1503" s="94"/>
      <c r="H1503" s="97"/>
      <c r="I1503" s="95"/>
      <c r="J1503" s="95"/>
      <c r="K1503" s="95"/>
      <c r="L1503" s="95"/>
      <c r="M1503" s="94"/>
    </row>
    <row r="1504" spans="1:13" s="2" customFormat="1" ht="30" customHeight="1" x14ac:dyDescent="0.25">
      <c r="A1504" s="59">
        <f>ROW()/3-1</f>
        <v>500.33333333333331</v>
      </c>
      <c r="B1504" s="95"/>
      <c r="C1504" s="3" t="str">
        <f ca="1">IF(B1502="","",CONCATENATE("Zástupce","
",OFFSET(List1!K$11,tisk!A1501,0)))</f>
        <v/>
      </c>
      <c r="D1504" s="5" t="str">
        <f ca="1">IF(B1502="","",CONCATENATE("Dotace bude použita na:",OFFSET(List1!N$11,tisk!A1501,0)))</f>
        <v/>
      </c>
      <c r="E1504" s="96"/>
      <c r="F1504" s="88" t="str">
        <f ca="1">IF(B1502="","",OFFSET(List1!Q$11,tisk!A1501,0))</f>
        <v/>
      </c>
      <c r="G1504" s="94"/>
      <c r="H1504" s="97"/>
      <c r="I1504" s="95"/>
      <c r="J1504" s="95"/>
      <c r="K1504" s="95"/>
      <c r="L1504" s="95"/>
      <c r="M1504" s="94"/>
    </row>
    <row r="1505" spans="1:13" s="2" customFormat="1" ht="75" customHeight="1" x14ac:dyDescent="0.25">
      <c r="A1505" s="60"/>
      <c r="B1505" s="95" t="str">
        <f ca="1">IF(OFFSET(List1!B$11,tisk!A1504,0)&gt;0,OFFSET(List1!B$11,tisk!A1504,0),"")</f>
        <v/>
      </c>
      <c r="C1505" s="3" t="str">
        <f ca="1">IF(B1505="","",CONCATENATE(OFFSET(List1!C$11,tisk!A1504,0),"
",OFFSET(List1!D$11,tisk!A1504,0),"
",OFFSET(List1!E$11,tisk!A1504,0),"
",OFFSET(List1!F$11,tisk!A1504,0)))</f>
        <v/>
      </c>
      <c r="D1505" s="87" t="str">
        <f ca="1">IF(B1505="","",OFFSET(List1!L$11,tisk!A1504,0))</f>
        <v/>
      </c>
      <c r="E1505" s="96" t="str">
        <f ca="1">IF(B1505="","",OFFSET(List1!O$11,tisk!A1504,0))</f>
        <v/>
      </c>
      <c r="F1505" s="88" t="str">
        <f ca="1">IF(B1505="","",OFFSET(List1!P$11,tisk!A1504,0))</f>
        <v/>
      </c>
      <c r="G1505" s="94" t="str">
        <f ca="1">IF(B1505="","",OFFSET(List1!R$11,tisk!A1504,0))</f>
        <v/>
      </c>
      <c r="H1505" s="97" t="str">
        <f ca="1">IF(B1505="","",OFFSET(List1!S$11,tisk!A1504,0))</f>
        <v/>
      </c>
      <c r="I1505" s="95" t="str">
        <f ca="1">IF(B1505="","",OFFSET(List1!T$11,tisk!A1504,0))</f>
        <v/>
      </c>
      <c r="J1505" s="95" t="str">
        <f ca="1">IF(B1505="","",OFFSET(List1!U$11,tisk!A1504,0))</f>
        <v/>
      </c>
      <c r="K1505" s="95" t="str">
        <f ca="1">IF(B1505="","",OFFSET(List1!V$11,tisk!A1504,0))</f>
        <v/>
      </c>
      <c r="L1505" s="95" t="str">
        <f ca="1">IF(B1505="","",OFFSET(List1!W$11,tisk!A1504,0))</f>
        <v/>
      </c>
      <c r="M1505" s="94" t="str">
        <f ca="1">IF(B1505="","",OFFSET(List1!X$11,tisk!A1504,0))</f>
        <v/>
      </c>
    </row>
    <row r="1506" spans="1:13" s="2" customFormat="1" ht="75" customHeight="1" x14ac:dyDescent="0.25">
      <c r="A1506" s="60"/>
      <c r="B1506" s="95"/>
      <c r="C1506" s="3" t="str">
        <f ca="1">IF(B1505="","",CONCATENATE("Okres ",OFFSET(List1!G$11,tisk!A1504,0),"
","Právní forma","
",OFFSET(List1!H$11,tisk!A1504,0),"
","IČO ",OFFSET(List1!I$11,tisk!A1504,0),"
 ","B.Ú. ",OFFSET(List1!J$11,tisk!A1504,0)))</f>
        <v/>
      </c>
      <c r="D1506" s="5" t="str">
        <f ca="1">IF(B1505="","",OFFSET(List1!M$11,tisk!A1504,0))</f>
        <v/>
      </c>
      <c r="E1506" s="96"/>
      <c r="F1506" s="86"/>
      <c r="G1506" s="94"/>
      <c r="H1506" s="97"/>
      <c r="I1506" s="95"/>
      <c r="J1506" s="95"/>
      <c r="K1506" s="95"/>
      <c r="L1506" s="95"/>
      <c r="M1506" s="94"/>
    </row>
    <row r="1507" spans="1:13" s="2" customFormat="1" ht="30" customHeight="1" x14ac:dyDescent="0.25">
      <c r="A1507" s="60"/>
      <c r="B1507" s="63"/>
      <c r="C1507" s="3" t="str">
        <f ca="1">IF(B1505="","",CONCATENATE("Zástupce","
",OFFSET(List1!K$11,tisk!A1504,0)))</f>
        <v/>
      </c>
      <c r="D1507" s="5" t="str">
        <f ca="1">IF(B1505="","",CONCATENATE("Dotace bude použita na:",OFFSET(List1!N$11,tisk!A1504,0)))</f>
        <v/>
      </c>
      <c r="E1507" s="64"/>
      <c r="F1507" s="56" t="str">
        <f ca="1">IF(B1505="","",OFFSET(List1!Q$11,tisk!A1504,0))</f>
        <v/>
      </c>
      <c r="G1507" s="65"/>
      <c r="H1507" s="63"/>
      <c r="I1507" s="63"/>
      <c r="J1507" s="63"/>
      <c r="K1507" s="63"/>
      <c r="L1507" s="63"/>
      <c r="M1507" s="65"/>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1:13" s="2" customFormat="1" x14ac:dyDescent="0.25">
      <c r="A1521" s="60"/>
      <c r="C1521" s="3"/>
      <c r="D1521" s="5"/>
      <c r="E1521" s="9"/>
      <c r="F1521" s="57"/>
      <c r="G1521" s="7"/>
      <c r="M1521" s="7"/>
    </row>
    <row r="1522" spans="1:13" x14ac:dyDescent="0.25">
      <c r="C1522" s="3"/>
      <c r="D1522" s="5"/>
      <c r="E1522" s="9"/>
      <c r="F1522" s="57"/>
      <c r="G1522" s="7"/>
      <c r="H1522" s="2"/>
      <c r="I1522" s="2"/>
      <c r="J1522" s="2"/>
      <c r="K1522" s="2"/>
      <c r="L1522" s="2"/>
      <c r="M1522" s="7"/>
    </row>
    <row r="1523" spans="1:13" x14ac:dyDescent="0.25">
      <c r="C1523" s="3"/>
      <c r="D1523" s="5"/>
      <c r="E1523" s="9"/>
      <c r="F1523" s="57"/>
      <c r="G1523" s="7"/>
      <c r="H1523" s="2"/>
      <c r="I1523" s="2"/>
      <c r="J1523" s="2"/>
      <c r="K1523" s="2"/>
      <c r="L1523" s="2"/>
      <c r="M1523" s="7"/>
    </row>
    <row r="1524" spans="1:13" x14ac:dyDescent="0.25">
      <c r="C1524" s="3"/>
      <c r="D1524" s="5"/>
      <c r="E1524" s="9"/>
      <c r="F1524" s="57"/>
      <c r="G1524" s="7"/>
      <c r="H1524" s="2"/>
      <c r="I1524" s="2"/>
      <c r="J1524" s="2"/>
      <c r="K1524" s="2"/>
      <c r="L1524" s="2"/>
      <c r="M1524" s="7"/>
    </row>
    <row r="1525" spans="1:13" x14ac:dyDescent="0.25">
      <c r="C1525" s="3"/>
      <c r="D1525" s="5"/>
      <c r="E1525" s="9"/>
      <c r="F1525" s="57"/>
      <c r="G1525" s="7"/>
      <c r="H1525" s="2"/>
      <c r="I1525" s="2"/>
      <c r="J1525" s="2"/>
      <c r="K1525" s="2"/>
      <c r="L1525" s="2"/>
      <c r="M1525" s="7"/>
    </row>
    <row r="1526" spans="1:13" x14ac:dyDescent="0.25">
      <c r="C1526" s="3"/>
      <c r="D1526" s="5"/>
      <c r="E1526" s="9"/>
      <c r="F1526" s="57"/>
      <c r="G1526" s="7"/>
      <c r="H1526" s="2"/>
      <c r="I1526" s="2"/>
      <c r="J1526" s="2"/>
      <c r="K1526" s="2"/>
      <c r="L1526" s="2"/>
      <c r="M1526" s="7"/>
    </row>
    <row r="1527" spans="1:13" x14ac:dyDescent="0.25">
      <c r="C1527" s="3"/>
      <c r="D1527" s="5"/>
      <c r="E1527" s="9"/>
      <c r="F1527" s="57"/>
      <c r="G1527" s="7"/>
      <c r="H1527" s="2"/>
      <c r="I1527" s="2"/>
      <c r="J1527" s="2"/>
      <c r="K1527" s="2"/>
      <c r="L1527" s="2"/>
      <c r="M1527" s="7"/>
    </row>
    <row r="1528" spans="1:13" x14ac:dyDescent="0.25">
      <c r="C1528" s="3"/>
      <c r="D1528" s="5"/>
      <c r="E1528" s="9"/>
      <c r="F1528" s="57"/>
      <c r="G1528" s="7"/>
      <c r="H1528" s="2"/>
      <c r="I1528" s="2"/>
      <c r="J1528" s="2"/>
      <c r="K1528" s="2"/>
      <c r="L1528" s="2"/>
      <c r="M1528" s="7"/>
    </row>
    <row r="1529" spans="1:13" x14ac:dyDescent="0.25">
      <c r="C1529" s="3"/>
      <c r="D1529" s="5"/>
      <c r="E1529" s="9"/>
      <c r="F1529" s="57"/>
      <c r="G1529" s="7"/>
      <c r="H1529" s="2"/>
      <c r="I1529" s="2"/>
      <c r="J1529" s="2"/>
      <c r="K1529" s="2"/>
      <c r="L1529" s="2"/>
      <c r="M1529" s="7"/>
    </row>
  </sheetData>
  <mergeCells count="4516">
    <mergeCell ref="E2:E4"/>
    <mergeCell ref="F2:F4"/>
    <mergeCell ref="H2:H4"/>
    <mergeCell ref="G2:G4"/>
    <mergeCell ref="M2:M4"/>
    <mergeCell ref="B5:B7"/>
    <mergeCell ref="E5:E7"/>
    <mergeCell ref="G5:G7"/>
    <mergeCell ref="H5:H7"/>
    <mergeCell ref="I5:I7"/>
    <mergeCell ref="J5:J7"/>
    <mergeCell ref="K5:K7"/>
    <mergeCell ref="L5:L7"/>
    <mergeCell ref="M5:M7"/>
    <mergeCell ref="B8:B10"/>
    <mergeCell ref="E8:E10"/>
    <mergeCell ref="G8:G10"/>
    <mergeCell ref="H8:H10"/>
    <mergeCell ref="I8:I10"/>
    <mergeCell ref="J8:J10"/>
    <mergeCell ref="K8:K10"/>
    <mergeCell ref="L8:L10"/>
    <mergeCell ref="M8:M10"/>
    <mergeCell ref="B11:B13"/>
    <mergeCell ref="E11:E13"/>
    <mergeCell ref="G11:G13"/>
    <mergeCell ref="H11:H13"/>
    <mergeCell ref="I11:I13"/>
    <mergeCell ref="J11:J13"/>
    <mergeCell ref="K11:K13"/>
    <mergeCell ref="L11:L13"/>
    <mergeCell ref="M11:M13"/>
    <mergeCell ref="B14:B16"/>
    <mergeCell ref="E14:E16"/>
    <mergeCell ref="G14:G16"/>
    <mergeCell ref="H14:H16"/>
    <mergeCell ref="I14:I16"/>
    <mergeCell ref="J14:J16"/>
    <mergeCell ref="K14:K16"/>
    <mergeCell ref="L14:L16"/>
    <mergeCell ref="M14:M16"/>
    <mergeCell ref="B17:B19"/>
    <mergeCell ref="E17:E19"/>
    <mergeCell ref="G17:G19"/>
    <mergeCell ref="H17:H19"/>
    <mergeCell ref="I17:I19"/>
    <mergeCell ref="J17:J19"/>
    <mergeCell ref="K17:K19"/>
    <mergeCell ref="L17:L19"/>
    <mergeCell ref="M17:M19"/>
    <mergeCell ref="B20:B22"/>
    <mergeCell ref="E20:E22"/>
    <mergeCell ref="G20:G22"/>
    <mergeCell ref="H20:H22"/>
    <mergeCell ref="I20:I22"/>
    <mergeCell ref="J20:J22"/>
    <mergeCell ref="K20:K22"/>
    <mergeCell ref="L20:L22"/>
    <mergeCell ref="M20:M22"/>
    <mergeCell ref="B23:B25"/>
    <mergeCell ref="E23:E25"/>
    <mergeCell ref="G23:G25"/>
    <mergeCell ref="H23:H25"/>
    <mergeCell ref="I23:I25"/>
    <mergeCell ref="J23:J25"/>
    <mergeCell ref="K23:K25"/>
    <mergeCell ref="L23:L25"/>
    <mergeCell ref="M23:M25"/>
    <mergeCell ref="B26:B28"/>
    <mergeCell ref="E26:E28"/>
    <mergeCell ref="G26:G28"/>
    <mergeCell ref="H26:H28"/>
    <mergeCell ref="I26:I28"/>
    <mergeCell ref="J26:J28"/>
    <mergeCell ref="K26:K28"/>
    <mergeCell ref="L26:L28"/>
    <mergeCell ref="M26:M28"/>
    <mergeCell ref="B29:B31"/>
    <mergeCell ref="E29:E31"/>
    <mergeCell ref="G29:G31"/>
    <mergeCell ref="H29:H31"/>
    <mergeCell ref="I29:I31"/>
    <mergeCell ref="J29:J31"/>
    <mergeCell ref="K29:K31"/>
    <mergeCell ref="L29:L31"/>
    <mergeCell ref="M29:M31"/>
    <mergeCell ref="B32:B34"/>
    <mergeCell ref="E32:E34"/>
    <mergeCell ref="G32:G34"/>
    <mergeCell ref="H32:H34"/>
    <mergeCell ref="I32:I34"/>
    <mergeCell ref="J32:J34"/>
    <mergeCell ref="K32:K34"/>
    <mergeCell ref="L32:L34"/>
    <mergeCell ref="M32:M34"/>
    <mergeCell ref="B35:B37"/>
    <mergeCell ref="E35:E37"/>
    <mergeCell ref="G35:G37"/>
    <mergeCell ref="H35:H37"/>
    <mergeCell ref="I35:I37"/>
    <mergeCell ref="J35:J37"/>
    <mergeCell ref="K35:K37"/>
    <mergeCell ref="L35:L37"/>
    <mergeCell ref="M35:M37"/>
    <mergeCell ref="B38:B40"/>
    <mergeCell ref="E38:E40"/>
    <mergeCell ref="G38:G40"/>
    <mergeCell ref="H38:H40"/>
    <mergeCell ref="I38:I40"/>
    <mergeCell ref="J38:J40"/>
    <mergeCell ref="K38:K40"/>
    <mergeCell ref="L38:L40"/>
    <mergeCell ref="M38:M40"/>
    <mergeCell ref="B41:B43"/>
    <mergeCell ref="E41:E43"/>
    <mergeCell ref="G41:G43"/>
    <mergeCell ref="H41:H43"/>
    <mergeCell ref="I41:I43"/>
    <mergeCell ref="J41:J43"/>
    <mergeCell ref="K41:K43"/>
    <mergeCell ref="L41:L43"/>
    <mergeCell ref="M41:M43"/>
    <mergeCell ref="B44:B46"/>
    <mergeCell ref="E44:E46"/>
    <mergeCell ref="G44:G46"/>
    <mergeCell ref="H44:H46"/>
    <mergeCell ref="I44:I46"/>
    <mergeCell ref="J44:J46"/>
    <mergeCell ref="K44:K46"/>
    <mergeCell ref="L44:L46"/>
    <mergeCell ref="M44:M46"/>
    <mergeCell ref="B47:B49"/>
    <mergeCell ref="E47:E49"/>
    <mergeCell ref="G47:G49"/>
    <mergeCell ref="H47:H49"/>
    <mergeCell ref="I47:I49"/>
    <mergeCell ref="J47:J49"/>
    <mergeCell ref="K47:K49"/>
    <mergeCell ref="L47:L49"/>
    <mergeCell ref="M47:M49"/>
    <mergeCell ref="B50:B52"/>
    <mergeCell ref="E50:E52"/>
    <mergeCell ref="G50:G52"/>
    <mergeCell ref="H50:H52"/>
    <mergeCell ref="I50:I52"/>
    <mergeCell ref="J50:J52"/>
    <mergeCell ref="K50:K52"/>
    <mergeCell ref="L50:L52"/>
    <mergeCell ref="M50:M52"/>
    <mergeCell ref="B53:B55"/>
    <mergeCell ref="E53:E55"/>
    <mergeCell ref="G53:G55"/>
    <mergeCell ref="H53:H55"/>
    <mergeCell ref="I53:I55"/>
    <mergeCell ref="J53:J55"/>
    <mergeCell ref="K53:K55"/>
    <mergeCell ref="L53:L55"/>
    <mergeCell ref="M53:M55"/>
    <mergeCell ref="B56:B58"/>
    <mergeCell ref="E56:E58"/>
    <mergeCell ref="G56:G58"/>
    <mergeCell ref="H56:H58"/>
    <mergeCell ref="I56:I58"/>
    <mergeCell ref="J56:J58"/>
    <mergeCell ref="K56:K58"/>
    <mergeCell ref="L56:L58"/>
    <mergeCell ref="M56:M58"/>
    <mergeCell ref="B59:B61"/>
    <mergeCell ref="E59:E61"/>
    <mergeCell ref="G59:G61"/>
    <mergeCell ref="H59:H61"/>
    <mergeCell ref="I59:I61"/>
    <mergeCell ref="J59:J61"/>
    <mergeCell ref="K59:K61"/>
    <mergeCell ref="L59:L61"/>
    <mergeCell ref="M59:M61"/>
    <mergeCell ref="B62:B64"/>
    <mergeCell ref="E62:E64"/>
    <mergeCell ref="G62:G64"/>
    <mergeCell ref="H62:H64"/>
    <mergeCell ref="I62:I64"/>
    <mergeCell ref="J62:J64"/>
    <mergeCell ref="K62:K64"/>
    <mergeCell ref="L62:L64"/>
    <mergeCell ref="M62:M64"/>
    <mergeCell ref="B65:B67"/>
    <mergeCell ref="E65:E67"/>
    <mergeCell ref="G65:G67"/>
    <mergeCell ref="H65:H67"/>
    <mergeCell ref="I65:I67"/>
    <mergeCell ref="J65:J67"/>
    <mergeCell ref="K65:K67"/>
    <mergeCell ref="L65:L67"/>
    <mergeCell ref="M65:M67"/>
    <mergeCell ref="B68:B70"/>
    <mergeCell ref="E68:E70"/>
    <mergeCell ref="G68:G70"/>
    <mergeCell ref="H68:H70"/>
    <mergeCell ref="I68:I70"/>
    <mergeCell ref="J68:J70"/>
    <mergeCell ref="K68:K70"/>
    <mergeCell ref="L68:L70"/>
    <mergeCell ref="M68:M70"/>
    <mergeCell ref="B71:B73"/>
    <mergeCell ref="E71:E73"/>
    <mergeCell ref="G71:G73"/>
    <mergeCell ref="H71:H73"/>
    <mergeCell ref="I71:I73"/>
    <mergeCell ref="J71:J73"/>
    <mergeCell ref="K71:K73"/>
    <mergeCell ref="L71:L73"/>
    <mergeCell ref="M71:M73"/>
    <mergeCell ref="B74:B76"/>
    <mergeCell ref="E74:E76"/>
    <mergeCell ref="G74:G76"/>
    <mergeCell ref="H74:H76"/>
    <mergeCell ref="I74:I76"/>
    <mergeCell ref="J74:J76"/>
    <mergeCell ref="K74:K76"/>
    <mergeCell ref="L74:L76"/>
    <mergeCell ref="M74:M76"/>
    <mergeCell ref="B77:B79"/>
    <mergeCell ref="E77:E79"/>
    <mergeCell ref="G77:G79"/>
    <mergeCell ref="H77:H79"/>
    <mergeCell ref="I77:I79"/>
    <mergeCell ref="J77:J79"/>
    <mergeCell ref="K77:K79"/>
    <mergeCell ref="L77:L79"/>
    <mergeCell ref="M77:M79"/>
    <mergeCell ref="B80:B82"/>
    <mergeCell ref="E80:E82"/>
    <mergeCell ref="G80:G82"/>
    <mergeCell ref="H80:H82"/>
    <mergeCell ref="I80:I82"/>
    <mergeCell ref="J80:J82"/>
    <mergeCell ref="K80:K82"/>
    <mergeCell ref="L80:L82"/>
    <mergeCell ref="M80:M82"/>
    <mergeCell ref="B83:B85"/>
    <mergeCell ref="E83:E85"/>
    <mergeCell ref="G83:G85"/>
    <mergeCell ref="H83:H85"/>
    <mergeCell ref="I83:I85"/>
    <mergeCell ref="J83:J85"/>
    <mergeCell ref="K83:K85"/>
    <mergeCell ref="L83:L85"/>
    <mergeCell ref="M83:M85"/>
    <mergeCell ref="B86:B88"/>
    <mergeCell ref="E86:E88"/>
    <mergeCell ref="G86:G88"/>
    <mergeCell ref="H86:H88"/>
    <mergeCell ref="I86:I88"/>
    <mergeCell ref="J86:J88"/>
    <mergeCell ref="K86:K88"/>
    <mergeCell ref="L86:L88"/>
    <mergeCell ref="M86:M88"/>
    <mergeCell ref="B89:B91"/>
    <mergeCell ref="E89:E91"/>
    <mergeCell ref="G89:G91"/>
    <mergeCell ref="H89:H91"/>
    <mergeCell ref="I89:I91"/>
    <mergeCell ref="J89:J91"/>
    <mergeCell ref="K89:K91"/>
    <mergeCell ref="L89:L91"/>
    <mergeCell ref="M89:M91"/>
    <mergeCell ref="B92:B94"/>
    <mergeCell ref="E92:E94"/>
    <mergeCell ref="G92:G94"/>
    <mergeCell ref="H92:H94"/>
    <mergeCell ref="I92:I94"/>
    <mergeCell ref="J92:J94"/>
    <mergeCell ref="K92:K94"/>
    <mergeCell ref="L92:L94"/>
    <mergeCell ref="M92:M94"/>
    <mergeCell ref="B95:B97"/>
    <mergeCell ref="E95:E97"/>
    <mergeCell ref="G95:G97"/>
    <mergeCell ref="H95:H97"/>
    <mergeCell ref="I95:I97"/>
    <mergeCell ref="J95:J97"/>
    <mergeCell ref="K95:K97"/>
    <mergeCell ref="L95:L97"/>
    <mergeCell ref="M95:M97"/>
    <mergeCell ref="B98:B100"/>
    <mergeCell ref="E98:E100"/>
    <mergeCell ref="G98:G100"/>
    <mergeCell ref="H98:H100"/>
    <mergeCell ref="I98:I100"/>
    <mergeCell ref="J98:J100"/>
    <mergeCell ref="K98:K100"/>
    <mergeCell ref="L98:L100"/>
    <mergeCell ref="M98:M100"/>
    <mergeCell ref="B101:B103"/>
    <mergeCell ref="E101:E103"/>
    <mergeCell ref="G101:G103"/>
    <mergeCell ref="H101:H103"/>
    <mergeCell ref="I101:I103"/>
    <mergeCell ref="J101:J103"/>
    <mergeCell ref="K101:K103"/>
    <mergeCell ref="L101:L103"/>
    <mergeCell ref="M101:M103"/>
    <mergeCell ref="B104:B106"/>
    <mergeCell ref="E104:E106"/>
    <mergeCell ref="G104:G106"/>
    <mergeCell ref="H104:H106"/>
    <mergeCell ref="I104:I106"/>
    <mergeCell ref="J104:J106"/>
    <mergeCell ref="K104:K106"/>
    <mergeCell ref="L104:L106"/>
    <mergeCell ref="M104:M106"/>
    <mergeCell ref="B107:B109"/>
    <mergeCell ref="E107:E109"/>
    <mergeCell ref="G107:G109"/>
    <mergeCell ref="H107:H109"/>
    <mergeCell ref="I107:I109"/>
    <mergeCell ref="J107:J109"/>
    <mergeCell ref="K107:K109"/>
    <mergeCell ref="L107:L109"/>
    <mergeCell ref="M107:M109"/>
    <mergeCell ref="B110:B112"/>
    <mergeCell ref="E110:E112"/>
    <mergeCell ref="G110:G112"/>
    <mergeCell ref="H110:H112"/>
    <mergeCell ref="I110:I112"/>
    <mergeCell ref="J110:J112"/>
    <mergeCell ref="K110:K112"/>
    <mergeCell ref="L110:L112"/>
    <mergeCell ref="M110:M112"/>
    <mergeCell ref="B113:B115"/>
    <mergeCell ref="E113:E115"/>
    <mergeCell ref="G113:G115"/>
    <mergeCell ref="H113:H115"/>
    <mergeCell ref="I113:I115"/>
    <mergeCell ref="J113:J115"/>
    <mergeCell ref="K113:K115"/>
    <mergeCell ref="L113:L115"/>
    <mergeCell ref="M113:M115"/>
    <mergeCell ref="B116:B118"/>
    <mergeCell ref="E116:E118"/>
    <mergeCell ref="G116:G118"/>
    <mergeCell ref="H116:H118"/>
    <mergeCell ref="I116:I118"/>
    <mergeCell ref="J116:J118"/>
    <mergeCell ref="K116:K118"/>
    <mergeCell ref="L116:L118"/>
    <mergeCell ref="M116:M118"/>
    <mergeCell ref="B119:B121"/>
    <mergeCell ref="E119:E121"/>
    <mergeCell ref="G119:G121"/>
    <mergeCell ref="H119:H121"/>
    <mergeCell ref="I119:I121"/>
    <mergeCell ref="J119:J121"/>
    <mergeCell ref="K119:K121"/>
    <mergeCell ref="L119:L121"/>
    <mergeCell ref="M119:M121"/>
    <mergeCell ref="B122:B124"/>
    <mergeCell ref="E122:E124"/>
    <mergeCell ref="G122:G124"/>
    <mergeCell ref="H122:H124"/>
    <mergeCell ref="I122:I124"/>
    <mergeCell ref="J122:J124"/>
    <mergeCell ref="K122:K124"/>
    <mergeCell ref="L122:L124"/>
    <mergeCell ref="M122:M124"/>
    <mergeCell ref="B125:B127"/>
    <mergeCell ref="E125:E127"/>
    <mergeCell ref="G125:G127"/>
    <mergeCell ref="H125:H127"/>
    <mergeCell ref="I125:I127"/>
    <mergeCell ref="J125:J127"/>
    <mergeCell ref="K125:K127"/>
    <mergeCell ref="L125:L127"/>
    <mergeCell ref="M125:M127"/>
    <mergeCell ref="B128:B130"/>
    <mergeCell ref="E128:E130"/>
    <mergeCell ref="G128:G130"/>
    <mergeCell ref="H128:H130"/>
    <mergeCell ref="I128:I130"/>
    <mergeCell ref="J128:J130"/>
    <mergeCell ref="K128:K130"/>
    <mergeCell ref="L128:L130"/>
    <mergeCell ref="M128:M130"/>
    <mergeCell ref="B131:B133"/>
    <mergeCell ref="E131:E133"/>
    <mergeCell ref="G131:G133"/>
    <mergeCell ref="H131:H133"/>
    <mergeCell ref="I131:I133"/>
    <mergeCell ref="J131:J133"/>
    <mergeCell ref="K131:K133"/>
    <mergeCell ref="L131:L133"/>
    <mergeCell ref="M131:M133"/>
    <mergeCell ref="B134:B136"/>
    <mergeCell ref="E134:E136"/>
    <mergeCell ref="G134:G136"/>
    <mergeCell ref="H134:H136"/>
    <mergeCell ref="I134:I136"/>
    <mergeCell ref="J134:J136"/>
    <mergeCell ref="K134:K136"/>
    <mergeCell ref="L134:L136"/>
    <mergeCell ref="M134:M136"/>
    <mergeCell ref="B137:B139"/>
    <mergeCell ref="E137:E139"/>
    <mergeCell ref="G137:G139"/>
    <mergeCell ref="H137:H139"/>
    <mergeCell ref="I137:I139"/>
    <mergeCell ref="J137:J139"/>
    <mergeCell ref="K137:K139"/>
    <mergeCell ref="L137:L139"/>
    <mergeCell ref="M137:M139"/>
    <mergeCell ref="B140:B142"/>
    <mergeCell ref="E140:E142"/>
    <mergeCell ref="G140:G142"/>
    <mergeCell ref="H140:H142"/>
    <mergeCell ref="I140:I142"/>
    <mergeCell ref="J140:J142"/>
    <mergeCell ref="K140:K142"/>
    <mergeCell ref="L140:L142"/>
    <mergeCell ref="M140:M142"/>
    <mergeCell ref="B143:B145"/>
    <mergeCell ref="E143:E145"/>
    <mergeCell ref="G143:G145"/>
    <mergeCell ref="H143:H145"/>
    <mergeCell ref="I143:I145"/>
    <mergeCell ref="J143:J145"/>
    <mergeCell ref="K143:K145"/>
    <mergeCell ref="L143:L145"/>
    <mergeCell ref="M143:M145"/>
    <mergeCell ref="B146:B148"/>
    <mergeCell ref="E146:E148"/>
    <mergeCell ref="G146:G148"/>
    <mergeCell ref="H146:H148"/>
    <mergeCell ref="I146:I148"/>
    <mergeCell ref="J146:J148"/>
    <mergeCell ref="K146:K148"/>
    <mergeCell ref="L146:L148"/>
    <mergeCell ref="M146:M148"/>
    <mergeCell ref="B149:B151"/>
    <mergeCell ref="E149:E151"/>
    <mergeCell ref="G149:G151"/>
    <mergeCell ref="H149:H151"/>
    <mergeCell ref="I149:I151"/>
    <mergeCell ref="J149:J151"/>
    <mergeCell ref="K149:K151"/>
    <mergeCell ref="L149:L151"/>
    <mergeCell ref="M149:M151"/>
    <mergeCell ref="B152:B154"/>
    <mergeCell ref="E152:E154"/>
    <mergeCell ref="G152:G154"/>
    <mergeCell ref="H152:H154"/>
    <mergeCell ref="I152:I154"/>
    <mergeCell ref="J152:J154"/>
    <mergeCell ref="K152:K154"/>
    <mergeCell ref="L152:L154"/>
    <mergeCell ref="M152:M154"/>
    <mergeCell ref="B155:B157"/>
    <mergeCell ref="E155:E157"/>
    <mergeCell ref="G155:G157"/>
    <mergeCell ref="H155:H157"/>
    <mergeCell ref="I155:I157"/>
    <mergeCell ref="J155:J157"/>
    <mergeCell ref="K155:K157"/>
    <mergeCell ref="L155:L157"/>
    <mergeCell ref="M155:M157"/>
    <mergeCell ref="B158:B160"/>
    <mergeCell ref="E158:E160"/>
    <mergeCell ref="G158:G160"/>
    <mergeCell ref="H158:H160"/>
    <mergeCell ref="I158:I160"/>
    <mergeCell ref="J158:J160"/>
    <mergeCell ref="K158:K160"/>
    <mergeCell ref="L158:L160"/>
    <mergeCell ref="M158:M160"/>
    <mergeCell ref="B161:B163"/>
    <mergeCell ref="E161:E163"/>
    <mergeCell ref="G161:G163"/>
    <mergeCell ref="H161:H163"/>
    <mergeCell ref="I161:I163"/>
    <mergeCell ref="J161:J163"/>
    <mergeCell ref="K161:K163"/>
    <mergeCell ref="L161:L163"/>
    <mergeCell ref="M161:M163"/>
    <mergeCell ref="B164:B166"/>
    <mergeCell ref="E164:E166"/>
    <mergeCell ref="G164:G166"/>
    <mergeCell ref="H164:H166"/>
    <mergeCell ref="I164:I166"/>
    <mergeCell ref="J164:J166"/>
    <mergeCell ref="K164:K166"/>
    <mergeCell ref="L164:L166"/>
    <mergeCell ref="M164:M166"/>
    <mergeCell ref="B167:B169"/>
    <mergeCell ref="E167:E169"/>
    <mergeCell ref="G167:G169"/>
    <mergeCell ref="H167:H169"/>
    <mergeCell ref="I167:I169"/>
    <mergeCell ref="J167:J169"/>
    <mergeCell ref="K167:K169"/>
    <mergeCell ref="L167:L169"/>
    <mergeCell ref="M167:M169"/>
    <mergeCell ref="B170:B172"/>
    <mergeCell ref="E170:E172"/>
    <mergeCell ref="G170:G172"/>
    <mergeCell ref="H170:H172"/>
    <mergeCell ref="I170:I172"/>
    <mergeCell ref="J170:J172"/>
    <mergeCell ref="K170:K172"/>
    <mergeCell ref="L170:L172"/>
    <mergeCell ref="M170:M172"/>
    <mergeCell ref="B173:B175"/>
    <mergeCell ref="E173:E175"/>
    <mergeCell ref="G173:G175"/>
    <mergeCell ref="H173:H175"/>
    <mergeCell ref="I173:I175"/>
    <mergeCell ref="J173:J175"/>
    <mergeCell ref="K173:K175"/>
    <mergeCell ref="L173:L175"/>
    <mergeCell ref="M173:M175"/>
    <mergeCell ref="B176:B178"/>
    <mergeCell ref="E176:E178"/>
    <mergeCell ref="G176:G178"/>
    <mergeCell ref="H176:H178"/>
    <mergeCell ref="I176:I178"/>
    <mergeCell ref="J176:J178"/>
    <mergeCell ref="K176:K178"/>
    <mergeCell ref="L176:L178"/>
    <mergeCell ref="M176:M178"/>
    <mergeCell ref="B179:B181"/>
    <mergeCell ref="E179:E181"/>
    <mergeCell ref="G179:G181"/>
    <mergeCell ref="H179:H181"/>
    <mergeCell ref="I179:I181"/>
    <mergeCell ref="J179:J181"/>
    <mergeCell ref="K179:K181"/>
    <mergeCell ref="L179:L181"/>
    <mergeCell ref="M179:M181"/>
    <mergeCell ref="B182:B184"/>
    <mergeCell ref="E182:E184"/>
    <mergeCell ref="G182:G184"/>
    <mergeCell ref="H182:H184"/>
    <mergeCell ref="I182:I184"/>
    <mergeCell ref="J182:J184"/>
    <mergeCell ref="K182:K184"/>
    <mergeCell ref="L182:L184"/>
    <mergeCell ref="M182:M184"/>
    <mergeCell ref="B185:B187"/>
    <mergeCell ref="E185:E187"/>
    <mergeCell ref="G185:G187"/>
    <mergeCell ref="H185:H187"/>
    <mergeCell ref="I185:I187"/>
    <mergeCell ref="J185:J187"/>
    <mergeCell ref="K185:K187"/>
    <mergeCell ref="L185:L187"/>
    <mergeCell ref="M185:M187"/>
    <mergeCell ref="B188:B190"/>
    <mergeCell ref="E188:E190"/>
    <mergeCell ref="G188:G190"/>
    <mergeCell ref="H188:H190"/>
    <mergeCell ref="I188:I190"/>
    <mergeCell ref="J188:J190"/>
    <mergeCell ref="K188:K190"/>
    <mergeCell ref="L188:L190"/>
    <mergeCell ref="M188:M190"/>
    <mergeCell ref="B191:B193"/>
    <mergeCell ref="E191:E193"/>
    <mergeCell ref="G191:G193"/>
    <mergeCell ref="H191:H193"/>
    <mergeCell ref="I191:I193"/>
    <mergeCell ref="J191:J193"/>
    <mergeCell ref="K191:K193"/>
    <mergeCell ref="L191:L193"/>
    <mergeCell ref="M191:M193"/>
    <mergeCell ref="B194:B196"/>
    <mergeCell ref="E194:E196"/>
    <mergeCell ref="G194:G196"/>
    <mergeCell ref="H194:H196"/>
    <mergeCell ref="I194:I196"/>
    <mergeCell ref="J194:J196"/>
    <mergeCell ref="K194:K196"/>
    <mergeCell ref="L194:L196"/>
    <mergeCell ref="M194:M196"/>
    <mergeCell ref="B197:B199"/>
    <mergeCell ref="E197:E199"/>
    <mergeCell ref="G197:G199"/>
    <mergeCell ref="H197:H199"/>
    <mergeCell ref="I197:I199"/>
    <mergeCell ref="J197:J199"/>
    <mergeCell ref="K197:K199"/>
    <mergeCell ref="L197:L199"/>
    <mergeCell ref="M197:M199"/>
    <mergeCell ref="B200:B202"/>
    <mergeCell ref="E200:E202"/>
    <mergeCell ref="G200:G202"/>
    <mergeCell ref="H200:H202"/>
    <mergeCell ref="I200:I202"/>
    <mergeCell ref="J200:J202"/>
    <mergeCell ref="K200:K202"/>
    <mergeCell ref="L200:L202"/>
    <mergeCell ref="M200:M202"/>
    <mergeCell ref="B203:B205"/>
    <mergeCell ref="E203:E205"/>
    <mergeCell ref="G203:G205"/>
    <mergeCell ref="H203:H205"/>
    <mergeCell ref="I203:I205"/>
    <mergeCell ref="J203:J205"/>
    <mergeCell ref="K203:K205"/>
    <mergeCell ref="L203:L205"/>
    <mergeCell ref="M203:M205"/>
    <mergeCell ref="B206:B208"/>
    <mergeCell ref="E206:E208"/>
    <mergeCell ref="G206:G208"/>
    <mergeCell ref="H206:H208"/>
    <mergeCell ref="I206:I208"/>
    <mergeCell ref="J206:J208"/>
    <mergeCell ref="K206:K208"/>
    <mergeCell ref="L206:L208"/>
    <mergeCell ref="M206:M208"/>
    <mergeCell ref="B209:B211"/>
    <mergeCell ref="E209:E211"/>
    <mergeCell ref="G209:G211"/>
    <mergeCell ref="H209:H211"/>
    <mergeCell ref="I209:I211"/>
    <mergeCell ref="J209:J211"/>
    <mergeCell ref="K209:K211"/>
    <mergeCell ref="L209:L211"/>
    <mergeCell ref="M209:M211"/>
    <mergeCell ref="B212:B214"/>
    <mergeCell ref="E212:E214"/>
    <mergeCell ref="G212:G214"/>
    <mergeCell ref="H212:H214"/>
    <mergeCell ref="I212:I214"/>
    <mergeCell ref="J212:J214"/>
    <mergeCell ref="K212:K214"/>
    <mergeCell ref="L212:L214"/>
    <mergeCell ref="M212:M214"/>
    <mergeCell ref="B215:B217"/>
    <mergeCell ref="E215:E217"/>
    <mergeCell ref="G215:G217"/>
    <mergeCell ref="H215:H217"/>
    <mergeCell ref="I215:I217"/>
    <mergeCell ref="J215:J217"/>
    <mergeCell ref="K215:K217"/>
    <mergeCell ref="L215:L217"/>
    <mergeCell ref="M215:M217"/>
    <mergeCell ref="B218:B220"/>
    <mergeCell ref="E218:E220"/>
    <mergeCell ref="G218:G220"/>
    <mergeCell ref="H218:H220"/>
    <mergeCell ref="I218:I220"/>
    <mergeCell ref="J218:J220"/>
    <mergeCell ref="K218:K220"/>
    <mergeCell ref="L218:L220"/>
    <mergeCell ref="M218:M220"/>
    <mergeCell ref="B221:B223"/>
    <mergeCell ref="E221:E223"/>
    <mergeCell ref="G221:G223"/>
    <mergeCell ref="H221:H223"/>
    <mergeCell ref="I221:I223"/>
    <mergeCell ref="J221:J223"/>
    <mergeCell ref="K221:K223"/>
    <mergeCell ref="L221:L223"/>
    <mergeCell ref="M221:M223"/>
    <mergeCell ref="B224:B226"/>
    <mergeCell ref="E224:E226"/>
    <mergeCell ref="G224:G226"/>
    <mergeCell ref="H224:H226"/>
    <mergeCell ref="I224:I226"/>
    <mergeCell ref="J224:J226"/>
    <mergeCell ref="K224:K226"/>
    <mergeCell ref="L224:L226"/>
    <mergeCell ref="M224:M226"/>
    <mergeCell ref="B227:B229"/>
    <mergeCell ref="E227:E229"/>
    <mergeCell ref="G227:G229"/>
    <mergeCell ref="H227:H229"/>
    <mergeCell ref="I227:I229"/>
    <mergeCell ref="J227:J229"/>
    <mergeCell ref="K227:K229"/>
    <mergeCell ref="L227:L229"/>
    <mergeCell ref="M227:M229"/>
    <mergeCell ref="B230:B232"/>
    <mergeCell ref="E230:E232"/>
    <mergeCell ref="G230:G232"/>
    <mergeCell ref="H230:H232"/>
    <mergeCell ref="I230:I232"/>
    <mergeCell ref="J230:J232"/>
    <mergeCell ref="K230:K232"/>
    <mergeCell ref="L230:L232"/>
    <mergeCell ref="M230:M232"/>
    <mergeCell ref="B233:B235"/>
    <mergeCell ref="E233:E235"/>
    <mergeCell ref="G233:G235"/>
    <mergeCell ref="H233:H235"/>
    <mergeCell ref="I233:I235"/>
    <mergeCell ref="J233:J235"/>
    <mergeCell ref="K233:K235"/>
    <mergeCell ref="L233:L235"/>
    <mergeCell ref="M233:M235"/>
    <mergeCell ref="B236:B238"/>
    <mergeCell ref="E236:E238"/>
    <mergeCell ref="G236:G238"/>
    <mergeCell ref="H236:H238"/>
    <mergeCell ref="I236:I238"/>
    <mergeCell ref="J236:J238"/>
    <mergeCell ref="K236:K238"/>
    <mergeCell ref="L236:L238"/>
    <mergeCell ref="M236:M238"/>
    <mergeCell ref="B239:B241"/>
    <mergeCell ref="E239:E241"/>
    <mergeCell ref="G239:G241"/>
    <mergeCell ref="H239:H241"/>
    <mergeCell ref="I239:I241"/>
    <mergeCell ref="J239:J241"/>
    <mergeCell ref="K239:K241"/>
    <mergeCell ref="L239:L241"/>
    <mergeCell ref="M239:M241"/>
    <mergeCell ref="B242:B244"/>
    <mergeCell ref="E242:E244"/>
    <mergeCell ref="G242:G244"/>
    <mergeCell ref="H242:H244"/>
    <mergeCell ref="I242:I244"/>
    <mergeCell ref="J242:J244"/>
    <mergeCell ref="K242:K244"/>
    <mergeCell ref="L242:L244"/>
    <mergeCell ref="M242:M244"/>
    <mergeCell ref="B245:B247"/>
    <mergeCell ref="E245:E247"/>
    <mergeCell ref="G245:G247"/>
    <mergeCell ref="H245:H247"/>
    <mergeCell ref="I245:I247"/>
    <mergeCell ref="J245:J247"/>
    <mergeCell ref="K245:K247"/>
    <mergeCell ref="L245:L247"/>
    <mergeCell ref="M245:M247"/>
    <mergeCell ref="B248:B250"/>
    <mergeCell ref="E248:E250"/>
    <mergeCell ref="G248:G250"/>
    <mergeCell ref="H248:H250"/>
    <mergeCell ref="I248:I250"/>
    <mergeCell ref="J248:J250"/>
    <mergeCell ref="K248:K250"/>
    <mergeCell ref="L248:L250"/>
    <mergeCell ref="M248:M250"/>
    <mergeCell ref="B251:B253"/>
    <mergeCell ref="E251:E253"/>
    <mergeCell ref="G251:G253"/>
    <mergeCell ref="H251:H253"/>
    <mergeCell ref="I251:I253"/>
    <mergeCell ref="J251:J253"/>
    <mergeCell ref="K251:K253"/>
    <mergeCell ref="L251:L253"/>
    <mergeCell ref="M251:M253"/>
    <mergeCell ref="B254:B256"/>
    <mergeCell ref="E254:E256"/>
    <mergeCell ref="G254:G256"/>
    <mergeCell ref="H254:H256"/>
    <mergeCell ref="I254:I256"/>
    <mergeCell ref="J254:J256"/>
    <mergeCell ref="K254:K256"/>
    <mergeCell ref="L254:L256"/>
    <mergeCell ref="M254:M256"/>
    <mergeCell ref="B257:B259"/>
    <mergeCell ref="E257:E259"/>
    <mergeCell ref="G257:G259"/>
    <mergeCell ref="H257:H259"/>
    <mergeCell ref="I257:I259"/>
    <mergeCell ref="J257:J259"/>
    <mergeCell ref="K257:K259"/>
    <mergeCell ref="L257:L259"/>
    <mergeCell ref="M257:M259"/>
    <mergeCell ref="B260:B262"/>
    <mergeCell ref="E260:E262"/>
    <mergeCell ref="G260:G262"/>
    <mergeCell ref="H260:H262"/>
    <mergeCell ref="I260:I262"/>
    <mergeCell ref="J260:J262"/>
    <mergeCell ref="K260:K262"/>
    <mergeCell ref="L260:L262"/>
    <mergeCell ref="M260:M262"/>
    <mergeCell ref="B263:B265"/>
    <mergeCell ref="E263:E265"/>
    <mergeCell ref="G263:G265"/>
    <mergeCell ref="H263:H265"/>
    <mergeCell ref="I263:I265"/>
    <mergeCell ref="J263:J265"/>
    <mergeCell ref="K263:K265"/>
    <mergeCell ref="L263:L265"/>
    <mergeCell ref="M263:M265"/>
    <mergeCell ref="B266:B268"/>
    <mergeCell ref="E266:E268"/>
    <mergeCell ref="G266:G268"/>
    <mergeCell ref="H266:H268"/>
    <mergeCell ref="I266:I268"/>
    <mergeCell ref="J266:J268"/>
    <mergeCell ref="K266:K268"/>
    <mergeCell ref="L266:L268"/>
    <mergeCell ref="M266:M268"/>
    <mergeCell ref="B269:B271"/>
    <mergeCell ref="E269:E271"/>
    <mergeCell ref="G269:G271"/>
    <mergeCell ref="H269:H271"/>
    <mergeCell ref="I269:I271"/>
    <mergeCell ref="J269:J271"/>
    <mergeCell ref="K269:K271"/>
    <mergeCell ref="L269:L271"/>
    <mergeCell ref="M269:M271"/>
    <mergeCell ref="B272:B274"/>
    <mergeCell ref="E272:E274"/>
    <mergeCell ref="G272:G274"/>
    <mergeCell ref="H272:H274"/>
    <mergeCell ref="I272:I274"/>
    <mergeCell ref="J272:J274"/>
    <mergeCell ref="K272:K274"/>
    <mergeCell ref="L272:L274"/>
    <mergeCell ref="M272:M274"/>
    <mergeCell ref="B275:B277"/>
    <mergeCell ref="E275:E277"/>
    <mergeCell ref="G275:G277"/>
    <mergeCell ref="H275:H277"/>
    <mergeCell ref="I275:I277"/>
    <mergeCell ref="J275:J277"/>
    <mergeCell ref="K275:K277"/>
    <mergeCell ref="L275:L277"/>
    <mergeCell ref="M275:M277"/>
    <mergeCell ref="B278:B280"/>
    <mergeCell ref="E278:E280"/>
    <mergeCell ref="G278:G280"/>
    <mergeCell ref="H278:H280"/>
    <mergeCell ref="I278:I280"/>
    <mergeCell ref="J278:J280"/>
    <mergeCell ref="K278:K280"/>
    <mergeCell ref="L278:L280"/>
    <mergeCell ref="M278:M280"/>
    <mergeCell ref="B281:B283"/>
    <mergeCell ref="E281:E283"/>
    <mergeCell ref="G281:G283"/>
    <mergeCell ref="H281:H283"/>
    <mergeCell ref="I281:I283"/>
    <mergeCell ref="J281:J283"/>
    <mergeCell ref="K281:K283"/>
    <mergeCell ref="L281:L283"/>
    <mergeCell ref="M281:M283"/>
    <mergeCell ref="B284:B286"/>
    <mergeCell ref="E284:E286"/>
    <mergeCell ref="G284:G286"/>
    <mergeCell ref="H284:H286"/>
    <mergeCell ref="I284:I286"/>
    <mergeCell ref="J284:J286"/>
    <mergeCell ref="K284:K286"/>
    <mergeCell ref="L284:L286"/>
    <mergeCell ref="M284:M286"/>
    <mergeCell ref="B287:B289"/>
    <mergeCell ref="E287:E289"/>
    <mergeCell ref="G287:G289"/>
    <mergeCell ref="H287:H289"/>
    <mergeCell ref="I287:I289"/>
    <mergeCell ref="J287:J289"/>
    <mergeCell ref="K287:K289"/>
    <mergeCell ref="L287:L289"/>
    <mergeCell ref="M287:M289"/>
    <mergeCell ref="B290:B292"/>
    <mergeCell ref="E290:E292"/>
    <mergeCell ref="G290:G292"/>
    <mergeCell ref="H290:H292"/>
    <mergeCell ref="I290:I292"/>
    <mergeCell ref="J290:J292"/>
    <mergeCell ref="K290:K292"/>
    <mergeCell ref="L290:L292"/>
    <mergeCell ref="M290:M292"/>
    <mergeCell ref="B293:B295"/>
    <mergeCell ref="E293:E295"/>
    <mergeCell ref="G293:G295"/>
    <mergeCell ref="H293:H295"/>
    <mergeCell ref="I293:I295"/>
    <mergeCell ref="J293:J295"/>
    <mergeCell ref="K293:K295"/>
    <mergeCell ref="L293:L295"/>
    <mergeCell ref="M293:M295"/>
    <mergeCell ref="B296:B298"/>
    <mergeCell ref="E296:E298"/>
    <mergeCell ref="G296:G298"/>
    <mergeCell ref="H296:H298"/>
    <mergeCell ref="I296:I298"/>
    <mergeCell ref="J296:J298"/>
    <mergeCell ref="K296:K298"/>
    <mergeCell ref="L296:L298"/>
    <mergeCell ref="M296:M298"/>
    <mergeCell ref="B299:B301"/>
    <mergeCell ref="E299:E301"/>
    <mergeCell ref="G299:G301"/>
    <mergeCell ref="H299:H301"/>
    <mergeCell ref="I299:I301"/>
    <mergeCell ref="J299:J301"/>
    <mergeCell ref="K299:K301"/>
    <mergeCell ref="L299:L301"/>
    <mergeCell ref="M299:M301"/>
    <mergeCell ref="B302:B304"/>
    <mergeCell ref="E302:E304"/>
    <mergeCell ref="G302:G304"/>
    <mergeCell ref="H302:H304"/>
    <mergeCell ref="I302:I304"/>
    <mergeCell ref="J302:J304"/>
    <mergeCell ref="K302:K304"/>
    <mergeCell ref="L302:L304"/>
    <mergeCell ref="M302:M304"/>
    <mergeCell ref="B305:B307"/>
    <mergeCell ref="E305:E307"/>
    <mergeCell ref="G305:G307"/>
    <mergeCell ref="H305:H307"/>
    <mergeCell ref="I305:I307"/>
    <mergeCell ref="J305:J307"/>
    <mergeCell ref="K305:K307"/>
    <mergeCell ref="L305:L307"/>
    <mergeCell ref="M305:M307"/>
    <mergeCell ref="B308:B310"/>
    <mergeCell ref="E308:E310"/>
    <mergeCell ref="G308:G310"/>
    <mergeCell ref="H308:H310"/>
    <mergeCell ref="I308:I310"/>
    <mergeCell ref="J308:J310"/>
    <mergeCell ref="K308:K310"/>
    <mergeCell ref="L308:L310"/>
    <mergeCell ref="M308:M310"/>
    <mergeCell ref="B311:B313"/>
    <mergeCell ref="E311:E313"/>
    <mergeCell ref="G311:G313"/>
    <mergeCell ref="H311:H313"/>
    <mergeCell ref="I311:I313"/>
    <mergeCell ref="J311:J313"/>
    <mergeCell ref="K311:K313"/>
    <mergeCell ref="L311:L313"/>
    <mergeCell ref="M311:M313"/>
    <mergeCell ref="B314:B316"/>
    <mergeCell ref="E314:E316"/>
    <mergeCell ref="G314:G316"/>
    <mergeCell ref="H314:H316"/>
    <mergeCell ref="I314:I316"/>
    <mergeCell ref="J314:J316"/>
    <mergeCell ref="K314:K316"/>
    <mergeCell ref="L314:L316"/>
    <mergeCell ref="M314:M316"/>
    <mergeCell ref="B317:B319"/>
    <mergeCell ref="E317:E319"/>
    <mergeCell ref="G317:G319"/>
    <mergeCell ref="H317:H319"/>
    <mergeCell ref="I317:I319"/>
    <mergeCell ref="J317:J319"/>
    <mergeCell ref="K317:K319"/>
    <mergeCell ref="L317:L319"/>
    <mergeCell ref="M317:M319"/>
    <mergeCell ref="B320:B322"/>
    <mergeCell ref="E320:E322"/>
    <mergeCell ref="G320:G322"/>
    <mergeCell ref="H320:H322"/>
    <mergeCell ref="I320:I322"/>
    <mergeCell ref="J320:J322"/>
    <mergeCell ref="K320:K322"/>
    <mergeCell ref="L320:L322"/>
    <mergeCell ref="M320:M322"/>
    <mergeCell ref="B323:B325"/>
    <mergeCell ref="E323:E325"/>
    <mergeCell ref="G323:G325"/>
    <mergeCell ref="H323:H325"/>
    <mergeCell ref="I323:I325"/>
    <mergeCell ref="J323:J325"/>
    <mergeCell ref="K323:K325"/>
    <mergeCell ref="L323:L325"/>
    <mergeCell ref="M323:M325"/>
    <mergeCell ref="B326:B328"/>
    <mergeCell ref="E326:E328"/>
    <mergeCell ref="G326:G328"/>
    <mergeCell ref="H326:H328"/>
    <mergeCell ref="I326:I328"/>
    <mergeCell ref="J326:J328"/>
    <mergeCell ref="K326:K328"/>
    <mergeCell ref="L326:L328"/>
    <mergeCell ref="M326:M328"/>
    <mergeCell ref="B329:B331"/>
    <mergeCell ref="E329:E331"/>
    <mergeCell ref="G329:G331"/>
    <mergeCell ref="H329:H331"/>
    <mergeCell ref="I329:I331"/>
    <mergeCell ref="J329:J331"/>
    <mergeCell ref="K329:K331"/>
    <mergeCell ref="L329:L331"/>
    <mergeCell ref="M329:M331"/>
    <mergeCell ref="B332:B334"/>
    <mergeCell ref="E332:E334"/>
    <mergeCell ref="G332:G334"/>
    <mergeCell ref="H332:H334"/>
    <mergeCell ref="I332:I334"/>
    <mergeCell ref="J332:J334"/>
    <mergeCell ref="K332:K334"/>
    <mergeCell ref="L332:L334"/>
    <mergeCell ref="M332:M334"/>
    <mergeCell ref="B335:B337"/>
    <mergeCell ref="E335:E337"/>
    <mergeCell ref="G335:G337"/>
    <mergeCell ref="H335:H337"/>
    <mergeCell ref="I335:I337"/>
    <mergeCell ref="J335:J337"/>
    <mergeCell ref="K335:K337"/>
    <mergeCell ref="L335:L337"/>
    <mergeCell ref="M335:M337"/>
    <mergeCell ref="B338:B340"/>
    <mergeCell ref="E338:E340"/>
    <mergeCell ref="G338:G340"/>
    <mergeCell ref="H338:H340"/>
    <mergeCell ref="I338:I340"/>
    <mergeCell ref="J338:J340"/>
    <mergeCell ref="K338:K340"/>
    <mergeCell ref="L338:L340"/>
    <mergeCell ref="M338:M340"/>
    <mergeCell ref="B341:B343"/>
    <mergeCell ref="E341:E343"/>
    <mergeCell ref="G341:G343"/>
    <mergeCell ref="H341:H343"/>
    <mergeCell ref="I341:I343"/>
    <mergeCell ref="J341:J343"/>
    <mergeCell ref="K341:K343"/>
    <mergeCell ref="L341:L343"/>
    <mergeCell ref="M341:M343"/>
    <mergeCell ref="B344:B346"/>
    <mergeCell ref="E344:E346"/>
    <mergeCell ref="G344:G346"/>
    <mergeCell ref="H344:H346"/>
    <mergeCell ref="I344:I346"/>
    <mergeCell ref="J344:J346"/>
    <mergeCell ref="K344:K346"/>
    <mergeCell ref="L344:L346"/>
    <mergeCell ref="M344:M346"/>
    <mergeCell ref="B347:B349"/>
    <mergeCell ref="E347:E349"/>
    <mergeCell ref="G347:G349"/>
    <mergeCell ref="H347:H349"/>
    <mergeCell ref="I347:I349"/>
    <mergeCell ref="J347:J349"/>
    <mergeCell ref="K347:K349"/>
    <mergeCell ref="L347:L349"/>
    <mergeCell ref="M347:M349"/>
    <mergeCell ref="B350:B352"/>
    <mergeCell ref="E350:E352"/>
    <mergeCell ref="G350:G352"/>
    <mergeCell ref="H350:H352"/>
    <mergeCell ref="I350:I352"/>
    <mergeCell ref="J350:J352"/>
    <mergeCell ref="K350:K352"/>
    <mergeCell ref="L350:L352"/>
    <mergeCell ref="M350:M352"/>
    <mergeCell ref="B353:B355"/>
    <mergeCell ref="E353:E355"/>
    <mergeCell ref="G353:G355"/>
    <mergeCell ref="H353:H355"/>
    <mergeCell ref="I353:I355"/>
    <mergeCell ref="J353:J355"/>
    <mergeCell ref="K353:K355"/>
    <mergeCell ref="L353:L355"/>
    <mergeCell ref="M353:M355"/>
    <mergeCell ref="B356:B358"/>
    <mergeCell ref="E356:E358"/>
    <mergeCell ref="G356:G358"/>
    <mergeCell ref="H356:H358"/>
    <mergeCell ref="I356:I358"/>
    <mergeCell ref="J356:J358"/>
    <mergeCell ref="K356:K358"/>
    <mergeCell ref="L356:L358"/>
    <mergeCell ref="M356:M358"/>
    <mergeCell ref="B359:B361"/>
    <mergeCell ref="E359:E361"/>
    <mergeCell ref="G359:G361"/>
    <mergeCell ref="H359:H361"/>
    <mergeCell ref="I359:I361"/>
    <mergeCell ref="J359:J361"/>
    <mergeCell ref="K359:K361"/>
    <mergeCell ref="L359:L361"/>
    <mergeCell ref="M359:M361"/>
    <mergeCell ref="B362:B364"/>
    <mergeCell ref="E362:E364"/>
    <mergeCell ref="G362:G364"/>
    <mergeCell ref="H362:H364"/>
    <mergeCell ref="I362:I364"/>
    <mergeCell ref="J362:J364"/>
    <mergeCell ref="K362:K364"/>
    <mergeCell ref="L362:L364"/>
    <mergeCell ref="M362:M364"/>
    <mergeCell ref="B365:B367"/>
    <mergeCell ref="E365:E367"/>
    <mergeCell ref="G365:G367"/>
    <mergeCell ref="H365:H367"/>
    <mergeCell ref="I365:I367"/>
    <mergeCell ref="J365:J367"/>
    <mergeCell ref="K365:K367"/>
    <mergeCell ref="L365:L367"/>
    <mergeCell ref="M365:M367"/>
    <mergeCell ref="B368:B370"/>
    <mergeCell ref="E368:E370"/>
    <mergeCell ref="G368:G370"/>
    <mergeCell ref="H368:H370"/>
    <mergeCell ref="I368:I370"/>
    <mergeCell ref="J368:J370"/>
    <mergeCell ref="K368:K370"/>
    <mergeCell ref="L368:L370"/>
    <mergeCell ref="M368:M370"/>
    <mergeCell ref="B371:B373"/>
    <mergeCell ref="E371:E373"/>
    <mergeCell ref="G371:G373"/>
    <mergeCell ref="H371:H373"/>
    <mergeCell ref="I371:I373"/>
    <mergeCell ref="J371:J373"/>
    <mergeCell ref="K371:K373"/>
    <mergeCell ref="L371:L373"/>
    <mergeCell ref="M371:M373"/>
    <mergeCell ref="B374:B376"/>
    <mergeCell ref="E374:E376"/>
    <mergeCell ref="G374:G376"/>
    <mergeCell ref="H374:H376"/>
    <mergeCell ref="I374:I376"/>
    <mergeCell ref="J374:J376"/>
    <mergeCell ref="K374:K376"/>
    <mergeCell ref="L374:L376"/>
    <mergeCell ref="M374:M376"/>
    <mergeCell ref="B377:B379"/>
    <mergeCell ref="E377:E379"/>
    <mergeCell ref="G377:G379"/>
    <mergeCell ref="H377:H379"/>
    <mergeCell ref="I377:I379"/>
    <mergeCell ref="J377:J379"/>
    <mergeCell ref="K377:K379"/>
    <mergeCell ref="L377:L379"/>
    <mergeCell ref="M377:M379"/>
    <mergeCell ref="B380:B382"/>
    <mergeCell ref="E380:E382"/>
    <mergeCell ref="G380:G382"/>
    <mergeCell ref="H380:H382"/>
    <mergeCell ref="I380:I382"/>
    <mergeCell ref="J380:J382"/>
    <mergeCell ref="K380:K382"/>
    <mergeCell ref="L380:L382"/>
    <mergeCell ref="M380:M382"/>
    <mergeCell ref="B383:B385"/>
    <mergeCell ref="E383:E385"/>
    <mergeCell ref="G383:G385"/>
    <mergeCell ref="H383:H385"/>
    <mergeCell ref="I383:I385"/>
    <mergeCell ref="J383:J385"/>
    <mergeCell ref="K383:K385"/>
    <mergeCell ref="L383:L385"/>
    <mergeCell ref="M383:M385"/>
    <mergeCell ref="B386:B388"/>
    <mergeCell ref="E386:E388"/>
    <mergeCell ref="G386:G388"/>
    <mergeCell ref="H386:H388"/>
    <mergeCell ref="I386:I388"/>
    <mergeCell ref="J386:J388"/>
    <mergeCell ref="K386:K388"/>
    <mergeCell ref="L386:L388"/>
    <mergeCell ref="M386:M388"/>
    <mergeCell ref="B389:B391"/>
    <mergeCell ref="E389:E391"/>
    <mergeCell ref="G389:G391"/>
    <mergeCell ref="H389:H391"/>
    <mergeCell ref="I389:I391"/>
    <mergeCell ref="J389:J391"/>
    <mergeCell ref="K389:K391"/>
    <mergeCell ref="L389:L391"/>
    <mergeCell ref="M389:M391"/>
    <mergeCell ref="B392:B394"/>
    <mergeCell ref="E392:E394"/>
    <mergeCell ref="G392:G394"/>
    <mergeCell ref="H392:H394"/>
    <mergeCell ref="I392:I394"/>
    <mergeCell ref="J392:J394"/>
    <mergeCell ref="K392:K394"/>
    <mergeCell ref="L392:L394"/>
    <mergeCell ref="M392:M394"/>
    <mergeCell ref="B395:B397"/>
    <mergeCell ref="E395:E397"/>
    <mergeCell ref="G395:G397"/>
    <mergeCell ref="H395:H397"/>
    <mergeCell ref="I395:I397"/>
    <mergeCell ref="J395:J397"/>
    <mergeCell ref="K395:K397"/>
    <mergeCell ref="L395:L397"/>
    <mergeCell ref="M395:M397"/>
    <mergeCell ref="B398:B400"/>
    <mergeCell ref="E398:E400"/>
    <mergeCell ref="G398:G400"/>
    <mergeCell ref="H398:H400"/>
    <mergeCell ref="I398:I400"/>
    <mergeCell ref="J398:J400"/>
    <mergeCell ref="K398:K400"/>
    <mergeCell ref="L398:L400"/>
    <mergeCell ref="M398:M400"/>
    <mergeCell ref="B401:B403"/>
    <mergeCell ref="E401:E403"/>
    <mergeCell ref="G401:G403"/>
    <mergeCell ref="H401:H403"/>
    <mergeCell ref="I401:I403"/>
    <mergeCell ref="J401:J403"/>
    <mergeCell ref="K401:K403"/>
    <mergeCell ref="L401:L403"/>
    <mergeCell ref="M401:M403"/>
    <mergeCell ref="B404:B406"/>
    <mergeCell ref="E404:E406"/>
    <mergeCell ref="G404:G406"/>
    <mergeCell ref="H404:H406"/>
    <mergeCell ref="I404:I406"/>
    <mergeCell ref="J404:J406"/>
    <mergeCell ref="K404:K406"/>
    <mergeCell ref="L404:L406"/>
    <mergeCell ref="M404:M406"/>
    <mergeCell ref="B407:B409"/>
    <mergeCell ref="E407:E409"/>
    <mergeCell ref="G407:G409"/>
    <mergeCell ref="H407:H409"/>
    <mergeCell ref="I407:I409"/>
    <mergeCell ref="J407:J409"/>
    <mergeCell ref="K407:K409"/>
    <mergeCell ref="L407:L409"/>
    <mergeCell ref="M407:M409"/>
    <mergeCell ref="B410:B412"/>
    <mergeCell ref="E410:E412"/>
    <mergeCell ref="G410:G412"/>
    <mergeCell ref="H410:H412"/>
    <mergeCell ref="I410:I412"/>
    <mergeCell ref="J410:J412"/>
    <mergeCell ref="K410:K412"/>
    <mergeCell ref="L410:L412"/>
    <mergeCell ref="M410:M412"/>
    <mergeCell ref="B413:B415"/>
    <mergeCell ref="E413:E415"/>
    <mergeCell ref="G413:G415"/>
    <mergeCell ref="H413:H415"/>
    <mergeCell ref="I413:I415"/>
    <mergeCell ref="J413:J415"/>
    <mergeCell ref="K413:K415"/>
    <mergeCell ref="L413:L415"/>
    <mergeCell ref="M413:M415"/>
    <mergeCell ref="B416:B418"/>
    <mergeCell ref="E416:E418"/>
    <mergeCell ref="G416:G418"/>
    <mergeCell ref="H416:H418"/>
    <mergeCell ref="I416:I418"/>
    <mergeCell ref="J416:J418"/>
    <mergeCell ref="K416:K418"/>
    <mergeCell ref="L416:L418"/>
    <mergeCell ref="M416:M418"/>
    <mergeCell ref="B419:B421"/>
    <mergeCell ref="E419:E421"/>
    <mergeCell ref="G419:G421"/>
    <mergeCell ref="H419:H421"/>
    <mergeCell ref="I419:I421"/>
    <mergeCell ref="J419:J421"/>
    <mergeCell ref="K419:K421"/>
    <mergeCell ref="L419:L421"/>
    <mergeCell ref="M419:M421"/>
    <mergeCell ref="B422:B424"/>
    <mergeCell ref="E422:E424"/>
    <mergeCell ref="G422:G424"/>
    <mergeCell ref="H422:H424"/>
    <mergeCell ref="I422:I424"/>
    <mergeCell ref="J422:J424"/>
    <mergeCell ref="K422:K424"/>
    <mergeCell ref="L422:L424"/>
    <mergeCell ref="M422:M424"/>
    <mergeCell ref="B425:B427"/>
    <mergeCell ref="E425:E427"/>
    <mergeCell ref="G425:G427"/>
    <mergeCell ref="H425:H427"/>
    <mergeCell ref="I425:I427"/>
    <mergeCell ref="J425:J427"/>
    <mergeCell ref="K425:K427"/>
    <mergeCell ref="L425:L427"/>
    <mergeCell ref="M425:M427"/>
    <mergeCell ref="B428:B430"/>
    <mergeCell ref="E428:E430"/>
    <mergeCell ref="G428:G430"/>
    <mergeCell ref="H428:H430"/>
    <mergeCell ref="I428:I430"/>
    <mergeCell ref="J428:J430"/>
    <mergeCell ref="K428:K430"/>
    <mergeCell ref="L428:L430"/>
    <mergeCell ref="M428:M430"/>
    <mergeCell ref="B431:B433"/>
    <mergeCell ref="E431:E433"/>
    <mergeCell ref="G431:G433"/>
    <mergeCell ref="H431:H433"/>
    <mergeCell ref="I431:I433"/>
    <mergeCell ref="J431:J433"/>
    <mergeCell ref="K431:K433"/>
    <mergeCell ref="L431:L433"/>
    <mergeCell ref="M431:M433"/>
    <mergeCell ref="B434:B436"/>
    <mergeCell ref="E434:E436"/>
    <mergeCell ref="G434:G436"/>
    <mergeCell ref="H434:H436"/>
    <mergeCell ref="I434:I436"/>
    <mergeCell ref="J434:J436"/>
    <mergeCell ref="K434:K436"/>
    <mergeCell ref="L434:L436"/>
    <mergeCell ref="M434:M436"/>
    <mergeCell ref="B437:B439"/>
    <mergeCell ref="E437:E439"/>
    <mergeCell ref="G437:G439"/>
    <mergeCell ref="H437:H439"/>
    <mergeCell ref="I437:I439"/>
    <mergeCell ref="J437:J439"/>
    <mergeCell ref="K437:K439"/>
    <mergeCell ref="L437:L439"/>
    <mergeCell ref="M437:M439"/>
    <mergeCell ref="B440:B442"/>
    <mergeCell ref="E440:E442"/>
    <mergeCell ref="G440:G442"/>
    <mergeCell ref="H440:H442"/>
    <mergeCell ref="I440:I442"/>
    <mergeCell ref="J440:J442"/>
    <mergeCell ref="K440:K442"/>
    <mergeCell ref="L440:L442"/>
    <mergeCell ref="M440:M442"/>
    <mergeCell ref="B443:B445"/>
    <mergeCell ref="E443:E445"/>
    <mergeCell ref="G443:G445"/>
    <mergeCell ref="H443:H445"/>
    <mergeCell ref="I443:I445"/>
    <mergeCell ref="J443:J445"/>
    <mergeCell ref="K443:K445"/>
    <mergeCell ref="L443:L445"/>
    <mergeCell ref="M443:M445"/>
    <mergeCell ref="B446:B448"/>
    <mergeCell ref="E446:E448"/>
    <mergeCell ref="G446:G448"/>
    <mergeCell ref="H446:H448"/>
    <mergeCell ref="I446:I448"/>
    <mergeCell ref="J446:J448"/>
    <mergeCell ref="K446:K448"/>
    <mergeCell ref="L446:L448"/>
    <mergeCell ref="M446:M448"/>
    <mergeCell ref="B449:B451"/>
    <mergeCell ref="E449:E451"/>
    <mergeCell ref="G449:G451"/>
    <mergeCell ref="H449:H451"/>
    <mergeCell ref="I449:I451"/>
    <mergeCell ref="J449:J451"/>
    <mergeCell ref="K449:K451"/>
    <mergeCell ref="L449:L451"/>
    <mergeCell ref="M449:M451"/>
    <mergeCell ref="B452:B454"/>
    <mergeCell ref="E452:E454"/>
    <mergeCell ref="G452:G454"/>
    <mergeCell ref="H452:H454"/>
    <mergeCell ref="I452:I454"/>
    <mergeCell ref="J452:J454"/>
    <mergeCell ref="K452:K454"/>
    <mergeCell ref="L452:L454"/>
    <mergeCell ref="M452:M454"/>
    <mergeCell ref="B455:B457"/>
    <mergeCell ref="E455:E457"/>
    <mergeCell ref="G455:G457"/>
    <mergeCell ref="H455:H457"/>
    <mergeCell ref="I455:I457"/>
    <mergeCell ref="J455:J457"/>
    <mergeCell ref="K455:K457"/>
    <mergeCell ref="L455:L457"/>
    <mergeCell ref="M455:M457"/>
    <mergeCell ref="B458:B460"/>
    <mergeCell ref="E458:E460"/>
    <mergeCell ref="G458:G460"/>
    <mergeCell ref="H458:H460"/>
    <mergeCell ref="I458:I460"/>
    <mergeCell ref="J458:J460"/>
    <mergeCell ref="K458:K460"/>
    <mergeCell ref="L458:L460"/>
    <mergeCell ref="M458:M460"/>
    <mergeCell ref="B461:B463"/>
    <mergeCell ref="E461:E463"/>
    <mergeCell ref="G461:G463"/>
    <mergeCell ref="H461:H463"/>
    <mergeCell ref="I461:I463"/>
    <mergeCell ref="J461:J463"/>
    <mergeCell ref="K461:K463"/>
    <mergeCell ref="L461:L463"/>
    <mergeCell ref="M461:M463"/>
    <mergeCell ref="B464:B466"/>
    <mergeCell ref="E464:E466"/>
    <mergeCell ref="G464:G466"/>
    <mergeCell ref="H464:H466"/>
    <mergeCell ref="I464:I466"/>
    <mergeCell ref="J464:J466"/>
    <mergeCell ref="K464:K466"/>
    <mergeCell ref="L464:L466"/>
    <mergeCell ref="M464:M466"/>
    <mergeCell ref="B467:B469"/>
    <mergeCell ref="E467:E469"/>
    <mergeCell ref="G467:G469"/>
    <mergeCell ref="H467:H469"/>
    <mergeCell ref="I467:I469"/>
    <mergeCell ref="J467:J469"/>
    <mergeCell ref="K467:K469"/>
    <mergeCell ref="L467:L469"/>
    <mergeCell ref="M467:M469"/>
    <mergeCell ref="B470:B472"/>
    <mergeCell ref="E470:E472"/>
    <mergeCell ref="G470:G472"/>
    <mergeCell ref="H470:H472"/>
    <mergeCell ref="I470:I472"/>
    <mergeCell ref="J470:J472"/>
    <mergeCell ref="K470:K472"/>
    <mergeCell ref="L470:L472"/>
    <mergeCell ref="M470:M472"/>
    <mergeCell ref="B473:B475"/>
    <mergeCell ref="E473:E475"/>
    <mergeCell ref="G473:G475"/>
    <mergeCell ref="H473:H475"/>
    <mergeCell ref="I473:I475"/>
    <mergeCell ref="J473:J475"/>
    <mergeCell ref="K473:K475"/>
    <mergeCell ref="L473:L475"/>
    <mergeCell ref="M473:M475"/>
    <mergeCell ref="B476:B478"/>
    <mergeCell ref="E476:E478"/>
    <mergeCell ref="G476:G478"/>
    <mergeCell ref="H476:H478"/>
    <mergeCell ref="I476:I478"/>
    <mergeCell ref="J476:J478"/>
    <mergeCell ref="K476:K478"/>
    <mergeCell ref="L476:L478"/>
    <mergeCell ref="M476:M478"/>
    <mergeCell ref="B479:B481"/>
    <mergeCell ref="E479:E481"/>
    <mergeCell ref="G479:G481"/>
    <mergeCell ref="H479:H481"/>
    <mergeCell ref="I479:I481"/>
    <mergeCell ref="J479:J481"/>
    <mergeCell ref="K479:K481"/>
    <mergeCell ref="L479:L481"/>
    <mergeCell ref="M479:M481"/>
    <mergeCell ref="B482:B484"/>
    <mergeCell ref="E482:E484"/>
    <mergeCell ref="G482:G484"/>
    <mergeCell ref="H482:H484"/>
    <mergeCell ref="I482:I484"/>
    <mergeCell ref="J482:J484"/>
    <mergeCell ref="K482:K484"/>
    <mergeCell ref="L482:L484"/>
    <mergeCell ref="M482:M484"/>
    <mergeCell ref="B485:B487"/>
    <mergeCell ref="E485:E487"/>
    <mergeCell ref="G485:G487"/>
    <mergeCell ref="H485:H487"/>
    <mergeCell ref="I485:I487"/>
    <mergeCell ref="J485:J487"/>
    <mergeCell ref="K485:K487"/>
    <mergeCell ref="L485:L487"/>
    <mergeCell ref="M485:M487"/>
    <mergeCell ref="B488:B490"/>
    <mergeCell ref="E488:E490"/>
    <mergeCell ref="G488:G490"/>
    <mergeCell ref="H488:H490"/>
    <mergeCell ref="I488:I490"/>
    <mergeCell ref="J488:J490"/>
    <mergeCell ref="K488:K490"/>
    <mergeCell ref="L488:L490"/>
    <mergeCell ref="M488:M490"/>
    <mergeCell ref="B491:B493"/>
    <mergeCell ref="E491:E493"/>
    <mergeCell ref="G491:G493"/>
    <mergeCell ref="H491:H493"/>
    <mergeCell ref="I491:I493"/>
    <mergeCell ref="J491:J493"/>
    <mergeCell ref="K491:K493"/>
    <mergeCell ref="L491:L493"/>
    <mergeCell ref="M491:M493"/>
    <mergeCell ref="B494:B496"/>
    <mergeCell ref="E494:E496"/>
    <mergeCell ref="G494:G496"/>
    <mergeCell ref="H494:H496"/>
    <mergeCell ref="I494:I496"/>
    <mergeCell ref="J494:J496"/>
    <mergeCell ref="K494:K496"/>
    <mergeCell ref="L494:L496"/>
    <mergeCell ref="M494:M496"/>
    <mergeCell ref="B497:B499"/>
    <mergeCell ref="E497:E499"/>
    <mergeCell ref="G497:G499"/>
    <mergeCell ref="H497:H499"/>
    <mergeCell ref="I497:I499"/>
    <mergeCell ref="J497:J499"/>
    <mergeCell ref="K497:K499"/>
    <mergeCell ref="L497:L499"/>
    <mergeCell ref="M497:M499"/>
    <mergeCell ref="B500:B502"/>
    <mergeCell ref="E500:E502"/>
    <mergeCell ref="G500:G502"/>
    <mergeCell ref="H500:H502"/>
    <mergeCell ref="I500:I502"/>
    <mergeCell ref="J500:J502"/>
    <mergeCell ref="K500:K502"/>
    <mergeCell ref="L500:L502"/>
    <mergeCell ref="M500:M502"/>
    <mergeCell ref="B503:B505"/>
    <mergeCell ref="E503:E505"/>
    <mergeCell ref="G503:G505"/>
    <mergeCell ref="H503:H505"/>
    <mergeCell ref="I503:I505"/>
    <mergeCell ref="J503:J505"/>
    <mergeCell ref="K503:K505"/>
    <mergeCell ref="L503:L505"/>
    <mergeCell ref="M503:M505"/>
    <mergeCell ref="B506:B508"/>
    <mergeCell ref="E506:E508"/>
    <mergeCell ref="G506:G508"/>
    <mergeCell ref="H506:H508"/>
    <mergeCell ref="I506:I508"/>
    <mergeCell ref="J506:J508"/>
    <mergeCell ref="K506:K508"/>
    <mergeCell ref="L506:L508"/>
    <mergeCell ref="M506:M508"/>
    <mergeCell ref="B509:B511"/>
    <mergeCell ref="E509:E511"/>
    <mergeCell ref="G509:G511"/>
    <mergeCell ref="H509:H511"/>
    <mergeCell ref="I509:I511"/>
    <mergeCell ref="J509:J511"/>
    <mergeCell ref="K509:K511"/>
    <mergeCell ref="L509:L511"/>
    <mergeCell ref="M509:M511"/>
    <mergeCell ref="B512:B514"/>
    <mergeCell ref="E512:E514"/>
    <mergeCell ref="G512:G514"/>
    <mergeCell ref="H512:H514"/>
    <mergeCell ref="I512:I514"/>
    <mergeCell ref="J512:J514"/>
    <mergeCell ref="K512:K514"/>
    <mergeCell ref="L512:L514"/>
    <mergeCell ref="M512:M514"/>
    <mergeCell ref="B515:B517"/>
    <mergeCell ref="E515:E517"/>
    <mergeCell ref="G515:G517"/>
    <mergeCell ref="H515:H517"/>
    <mergeCell ref="I515:I517"/>
    <mergeCell ref="J515:J517"/>
    <mergeCell ref="K515:K517"/>
    <mergeCell ref="L515:L517"/>
    <mergeCell ref="M515:M517"/>
    <mergeCell ref="B518:B520"/>
    <mergeCell ref="E518:E520"/>
    <mergeCell ref="G518:G520"/>
    <mergeCell ref="H518:H520"/>
    <mergeCell ref="I518:I520"/>
    <mergeCell ref="J518:J520"/>
    <mergeCell ref="K518:K520"/>
    <mergeCell ref="L518:L520"/>
    <mergeCell ref="M518:M520"/>
    <mergeCell ref="B521:B523"/>
    <mergeCell ref="E521:E523"/>
    <mergeCell ref="G521:G523"/>
    <mergeCell ref="H521:H523"/>
    <mergeCell ref="I521:I523"/>
    <mergeCell ref="J521:J523"/>
    <mergeCell ref="K521:K523"/>
    <mergeCell ref="L521:L523"/>
    <mergeCell ref="M521:M523"/>
    <mergeCell ref="B524:B526"/>
    <mergeCell ref="E524:E526"/>
    <mergeCell ref="G524:G526"/>
    <mergeCell ref="H524:H526"/>
    <mergeCell ref="I524:I526"/>
    <mergeCell ref="J524:J526"/>
    <mergeCell ref="K524:K526"/>
    <mergeCell ref="L524:L526"/>
    <mergeCell ref="M524:M526"/>
    <mergeCell ref="B527:B529"/>
    <mergeCell ref="E527:E529"/>
    <mergeCell ref="G527:G529"/>
    <mergeCell ref="H527:H529"/>
    <mergeCell ref="I527:I529"/>
    <mergeCell ref="J527:J529"/>
    <mergeCell ref="K527:K529"/>
    <mergeCell ref="L527:L529"/>
    <mergeCell ref="M527:M529"/>
    <mergeCell ref="B530:B532"/>
    <mergeCell ref="E530:E532"/>
    <mergeCell ref="G530:G532"/>
    <mergeCell ref="H530:H532"/>
    <mergeCell ref="I530:I532"/>
    <mergeCell ref="J530:J532"/>
    <mergeCell ref="K530:K532"/>
    <mergeCell ref="L530:L532"/>
    <mergeCell ref="M530:M532"/>
    <mergeCell ref="B533:B535"/>
    <mergeCell ref="E533:E535"/>
    <mergeCell ref="G533:G535"/>
    <mergeCell ref="H533:H535"/>
    <mergeCell ref="I533:I535"/>
    <mergeCell ref="J533:J535"/>
    <mergeCell ref="K533:K535"/>
    <mergeCell ref="L533:L535"/>
    <mergeCell ref="M533:M535"/>
    <mergeCell ref="B536:B538"/>
    <mergeCell ref="E536:E538"/>
    <mergeCell ref="G536:G538"/>
    <mergeCell ref="H536:H538"/>
    <mergeCell ref="I536:I538"/>
    <mergeCell ref="J536:J538"/>
    <mergeCell ref="K536:K538"/>
    <mergeCell ref="L536:L538"/>
    <mergeCell ref="M536:M538"/>
    <mergeCell ref="B539:B541"/>
    <mergeCell ref="E539:E541"/>
    <mergeCell ref="G539:G541"/>
    <mergeCell ref="H539:H541"/>
    <mergeCell ref="I539:I541"/>
    <mergeCell ref="J539:J541"/>
    <mergeCell ref="K539:K541"/>
    <mergeCell ref="L539:L541"/>
    <mergeCell ref="M539:M541"/>
    <mergeCell ref="B542:B544"/>
    <mergeCell ref="E542:E544"/>
    <mergeCell ref="G542:G544"/>
    <mergeCell ref="H542:H544"/>
    <mergeCell ref="I542:I544"/>
    <mergeCell ref="J542:J544"/>
    <mergeCell ref="K542:K544"/>
    <mergeCell ref="L542:L544"/>
    <mergeCell ref="M542:M544"/>
    <mergeCell ref="B545:B547"/>
    <mergeCell ref="E545:E547"/>
    <mergeCell ref="G545:G547"/>
    <mergeCell ref="H545:H547"/>
    <mergeCell ref="I545:I547"/>
    <mergeCell ref="J545:J547"/>
    <mergeCell ref="K545:K547"/>
    <mergeCell ref="L545:L547"/>
    <mergeCell ref="M545:M547"/>
    <mergeCell ref="B548:B550"/>
    <mergeCell ref="E548:E550"/>
    <mergeCell ref="G548:G550"/>
    <mergeCell ref="H548:H550"/>
    <mergeCell ref="I548:I550"/>
    <mergeCell ref="J548:J550"/>
    <mergeCell ref="K548:K550"/>
    <mergeCell ref="L548:L550"/>
    <mergeCell ref="M548:M550"/>
    <mergeCell ref="B551:B553"/>
    <mergeCell ref="E551:E553"/>
    <mergeCell ref="G551:G553"/>
    <mergeCell ref="H551:H553"/>
    <mergeCell ref="I551:I553"/>
    <mergeCell ref="J551:J553"/>
    <mergeCell ref="K551:K553"/>
    <mergeCell ref="L551:L553"/>
    <mergeCell ref="M551:M553"/>
    <mergeCell ref="B554:B556"/>
    <mergeCell ref="E554:E556"/>
    <mergeCell ref="G554:G556"/>
    <mergeCell ref="H554:H556"/>
    <mergeCell ref="I554:I556"/>
    <mergeCell ref="J554:J556"/>
    <mergeCell ref="K554:K556"/>
    <mergeCell ref="L554:L556"/>
    <mergeCell ref="M554:M556"/>
    <mergeCell ref="B557:B559"/>
    <mergeCell ref="E557:E559"/>
    <mergeCell ref="G557:G559"/>
    <mergeCell ref="H557:H559"/>
    <mergeCell ref="I557:I559"/>
    <mergeCell ref="J557:J559"/>
    <mergeCell ref="K557:K559"/>
    <mergeCell ref="L557:L559"/>
    <mergeCell ref="M557:M559"/>
    <mergeCell ref="B560:B562"/>
    <mergeCell ref="E560:E562"/>
    <mergeCell ref="G560:G562"/>
    <mergeCell ref="H560:H562"/>
    <mergeCell ref="I560:I562"/>
    <mergeCell ref="J560:J562"/>
    <mergeCell ref="K560:K562"/>
    <mergeCell ref="L560:L562"/>
    <mergeCell ref="M560:M562"/>
    <mergeCell ref="B563:B565"/>
    <mergeCell ref="E563:E565"/>
    <mergeCell ref="G563:G565"/>
    <mergeCell ref="H563:H565"/>
    <mergeCell ref="I563:I565"/>
    <mergeCell ref="J563:J565"/>
    <mergeCell ref="K563:K565"/>
    <mergeCell ref="L563:L565"/>
    <mergeCell ref="M563:M565"/>
    <mergeCell ref="B566:B568"/>
    <mergeCell ref="E566:E568"/>
    <mergeCell ref="G566:G568"/>
    <mergeCell ref="H566:H568"/>
    <mergeCell ref="I566:I568"/>
    <mergeCell ref="J566:J568"/>
    <mergeCell ref="K566:K568"/>
    <mergeCell ref="L566:L568"/>
    <mergeCell ref="M566:M568"/>
    <mergeCell ref="B569:B571"/>
    <mergeCell ref="E569:E571"/>
    <mergeCell ref="G569:G571"/>
    <mergeCell ref="H569:H571"/>
    <mergeCell ref="I569:I571"/>
    <mergeCell ref="J569:J571"/>
    <mergeCell ref="K569:K571"/>
    <mergeCell ref="L569:L571"/>
    <mergeCell ref="M569:M571"/>
    <mergeCell ref="B572:B574"/>
    <mergeCell ref="E572:E574"/>
    <mergeCell ref="G572:G574"/>
    <mergeCell ref="H572:H574"/>
    <mergeCell ref="I572:I574"/>
    <mergeCell ref="J572:J574"/>
    <mergeCell ref="K572:K574"/>
    <mergeCell ref="L572:L574"/>
    <mergeCell ref="M572:M574"/>
    <mergeCell ref="B575:B577"/>
    <mergeCell ref="E575:E577"/>
    <mergeCell ref="G575:G577"/>
    <mergeCell ref="H575:H577"/>
    <mergeCell ref="I575:I577"/>
    <mergeCell ref="J575:J577"/>
    <mergeCell ref="K575:K577"/>
    <mergeCell ref="L575:L577"/>
    <mergeCell ref="M575:M577"/>
    <mergeCell ref="B578:B580"/>
    <mergeCell ref="E578:E580"/>
    <mergeCell ref="G578:G580"/>
    <mergeCell ref="H578:H580"/>
    <mergeCell ref="I578:I580"/>
    <mergeCell ref="J578:J580"/>
    <mergeCell ref="K578:K580"/>
    <mergeCell ref="L578:L580"/>
    <mergeCell ref="M578:M580"/>
    <mergeCell ref="B581:B583"/>
    <mergeCell ref="E581:E583"/>
    <mergeCell ref="G581:G583"/>
    <mergeCell ref="H581:H583"/>
    <mergeCell ref="I581:I583"/>
    <mergeCell ref="J581:J583"/>
    <mergeCell ref="K581:K583"/>
    <mergeCell ref="L581:L583"/>
    <mergeCell ref="M581:M583"/>
    <mergeCell ref="B584:B586"/>
    <mergeCell ref="E584:E586"/>
    <mergeCell ref="G584:G586"/>
    <mergeCell ref="H584:H586"/>
    <mergeCell ref="I584:I586"/>
    <mergeCell ref="J584:J586"/>
    <mergeCell ref="K584:K586"/>
    <mergeCell ref="L584:L586"/>
    <mergeCell ref="M584:M586"/>
    <mergeCell ref="B587:B589"/>
    <mergeCell ref="E587:E589"/>
    <mergeCell ref="G587:G589"/>
    <mergeCell ref="H587:H589"/>
    <mergeCell ref="I587:I589"/>
    <mergeCell ref="J587:J589"/>
    <mergeCell ref="K587:K589"/>
    <mergeCell ref="L587:L589"/>
    <mergeCell ref="M587:M589"/>
    <mergeCell ref="B590:B592"/>
    <mergeCell ref="E590:E592"/>
    <mergeCell ref="G590:G592"/>
    <mergeCell ref="H590:H592"/>
    <mergeCell ref="I590:I592"/>
    <mergeCell ref="J590:J592"/>
    <mergeCell ref="K590:K592"/>
    <mergeCell ref="L590:L592"/>
    <mergeCell ref="M590:M592"/>
    <mergeCell ref="B593:B595"/>
    <mergeCell ref="E593:E595"/>
    <mergeCell ref="G593:G595"/>
    <mergeCell ref="H593:H595"/>
    <mergeCell ref="I593:I595"/>
    <mergeCell ref="J593:J595"/>
    <mergeCell ref="K593:K595"/>
    <mergeCell ref="L593:L595"/>
    <mergeCell ref="M593:M595"/>
    <mergeCell ref="B596:B598"/>
    <mergeCell ref="E596:E598"/>
    <mergeCell ref="G596:G598"/>
    <mergeCell ref="H596:H598"/>
    <mergeCell ref="I596:I598"/>
    <mergeCell ref="J596:J598"/>
    <mergeCell ref="K596:K598"/>
    <mergeCell ref="L596:L598"/>
    <mergeCell ref="M596:M598"/>
    <mergeCell ref="B599:B601"/>
    <mergeCell ref="E599:E601"/>
    <mergeCell ref="G599:G601"/>
    <mergeCell ref="H599:H601"/>
    <mergeCell ref="I599:I601"/>
    <mergeCell ref="J599:J601"/>
    <mergeCell ref="K599:K601"/>
    <mergeCell ref="L599:L601"/>
    <mergeCell ref="M599:M601"/>
    <mergeCell ref="B602:B604"/>
    <mergeCell ref="E602:E604"/>
    <mergeCell ref="G602:G604"/>
    <mergeCell ref="H602:H604"/>
    <mergeCell ref="I602:I604"/>
    <mergeCell ref="J602:J604"/>
    <mergeCell ref="K602:K604"/>
    <mergeCell ref="L602:L604"/>
    <mergeCell ref="M602:M604"/>
    <mergeCell ref="B605:B607"/>
    <mergeCell ref="E605:E607"/>
    <mergeCell ref="G605:G607"/>
    <mergeCell ref="H605:H607"/>
    <mergeCell ref="I605:I607"/>
    <mergeCell ref="J605:J607"/>
    <mergeCell ref="K605:K607"/>
    <mergeCell ref="L605:L607"/>
    <mergeCell ref="M605:M607"/>
    <mergeCell ref="B608:B610"/>
    <mergeCell ref="E608:E610"/>
    <mergeCell ref="G608:G610"/>
    <mergeCell ref="H608:H610"/>
    <mergeCell ref="I608:I610"/>
    <mergeCell ref="J608:J610"/>
    <mergeCell ref="K608:K610"/>
    <mergeCell ref="L608:L610"/>
    <mergeCell ref="M608:M610"/>
    <mergeCell ref="B611:B613"/>
    <mergeCell ref="E611:E613"/>
    <mergeCell ref="G611:G613"/>
    <mergeCell ref="H611:H613"/>
    <mergeCell ref="I611:I613"/>
    <mergeCell ref="J611:J613"/>
    <mergeCell ref="K611:K613"/>
    <mergeCell ref="L611:L613"/>
    <mergeCell ref="M611:M613"/>
    <mergeCell ref="B614:B616"/>
    <mergeCell ref="E614:E616"/>
    <mergeCell ref="G614:G616"/>
    <mergeCell ref="H614:H616"/>
    <mergeCell ref="I614:I616"/>
    <mergeCell ref="J614:J616"/>
    <mergeCell ref="K614:K616"/>
    <mergeCell ref="L614:L616"/>
    <mergeCell ref="M614:M616"/>
    <mergeCell ref="B617:B619"/>
    <mergeCell ref="E617:E619"/>
    <mergeCell ref="G617:G619"/>
    <mergeCell ref="H617:H619"/>
    <mergeCell ref="I617:I619"/>
    <mergeCell ref="J617:J619"/>
    <mergeCell ref="K617:K619"/>
    <mergeCell ref="L617:L619"/>
    <mergeCell ref="M617:M619"/>
    <mergeCell ref="B620:B622"/>
    <mergeCell ref="E620:E622"/>
    <mergeCell ref="G620:G622"/>
    <mergeCell ref="H620:H622"/>
    <mergeCell ref="I620:I622"/>
    <mergeCell ref="J620:J622"/>
    <mergeCell ref="K620:K622"/>
    <mergeCell ref="L620:L622"/>
    <mergeCell ref="M620:M622"/>
    <mergeCell ref="B623:B625"/>
    <mergeCell ref="E623:E625"/>
    <mergeCell ref="G623:G625"/>
    <mergeCell ref="H623:H625"/>
    <mergeCell ref="I623:I625"/>
    <mergeCell ref="J623:J625"/>
    <mergeCell ref="K623:K625"/>
    <mergeCell ref="L623:L625"/>
    <mergeCell ref="M623:M625"/>
    <mergeCell ref="B626:B628"/>
    <mergeCell ref="E626:E628"/>
    <mergeCell ref="G626:G628"/>
    <mergeCell ref="H626:H628"/>
    <mergeCell ref="I626:I628"/>
    <mergeCell ref="J626:J628"/>
    <mergeCell ref="K626:K628"/>
    <mergeCell ref="L626:L628"/>
    <mergeCell ref="M626:M628"/>
    <mergeCell ref="B629:B631"/>
    <mergeCell ref="E629:E631"/>
    <mergeCell ref="G629:G631"/>
    <mergeCell ref="H629:H631"/>
    <mergeCell ref="I629:I631"/>
    <mergeCell ref="J629:J631"/>
    <mergeCell ref="K629:K631"/>
    <mergeCell ref="L629:L631"/>
    <mergeCell ref="M629:M631"/>
    <mergeCell ref="B632:B634"/>
    <mergeCell ref="E632:E634"/>
    <mergeCell ref="G632:G634"/>
    <mergeCell ref="H632:H634"/>
    <mergeCell ref="I632:I634"/>
    <mergeCell ref="J632:J634"/>
    <mergeCell ref="K632:K634"/>
    <mergeCell ref="L632:L634"/>
    <mergeCell ref="M632:M634"/>
    <mergeCell ref="B635:B637"/>
    <mergeCell ref="E635:E637"/>
    <mergeCell ref="G635:G637"/>
    <mergeCell ref="H635:H637"/>
    <mergeCell ref="I635:I637"/>
    <mergeCell ref="J635:J637"/>
    <mergeCell ref="K635:K637"/>
    <mergeCell ref="L635:L637"/>
    <mergeCell ref="M635:M637"/>
    <mergeCell ref="B638:B640"/>
    <mergeCell ref="E638:E640"/>
    <mergeCell ref="G638:G640"/>
    <mergeCell ref="H638:H640"/>
    <mergeCell ref="I638:I640"/>
    <mergeCell ref="J638:J640"/>
    <mergeCell ref="K638:K640"/>
    <mergeCell ref="L638:L640"/>
    <mergeCell ref="M638:M640"/>
    <mergeCell ref="B641:B643"/>
    <mergeCell ref="E641:E643"/>
    <mergeCell ref="G641:G643"/>
    <mergeCell ref="H641:H643"/>
    <mergeCell ref="I641:I643"/>
    <mergeCell ref="J641:J643"/>
    <mergeCell ref="K641:K643"/>
    <mergeCell ref="L641:L643"/>
    <mergeCell ref="M641:M643"/>
    <mergeCell ref="B644:B646"/>
    <mergeCell ref="E644:E646"/>
    <mergeCell ref="G644:G646"/>
    <mergeCell ref="H644:H646"/>
    <mergeCell ref="I644:I646"/>
    <mergeCell ref="J644:J646"/>
    <mergeCell ref="K644:K646"/>
    <mergeCell ref="L644:L646"/>
    <mergeCell ref="M644:M646"/>
    <mergeCell ref="B647:B649"/>
    <mergeCell ref="E647:E649"/>
    <mergeCell ref="G647:G649"/>
    <mergeCell ref="H647:H649"/>
    <mergeCell ref="I647:I649"/>
    <mergeCell ref="J647:J649"/>
    <mergeCell ref="K647:K649"/>
    <mergeCell ref="L647:L649"/>
    <mergeCell ref="M647:M649"/>
    <mergeCell ref="B650:B652"/>
    <mergeCell ref="E650:E652"/>
    <mergeCell ref="G650:G652"/>
    <mergeCell ref="H650:H652"/>
    <mergeCell ref="I650:I652"/>
    <mergeCell ref="J650:J652"/>
    <mergeCell ref="K650:K652"/>
    <mergeCell ref="L650:L652"/>
    <mergeCell ref="M650:M652"/>
    <mergeCell ref="B653:B655"/>
    <mergeCell ref="E653:E655"/>
    <mergeCell ref="G653:G655"/>
    <mergeCell ref="H653:H655"/>
    <mergeCell ref="I653:I655"/>
    <mergeCell ref="J653:J655"/>
    <mergeCell ref="K653:K655"/>
    <mergeCell ref="L653:L655"/>
    <mergeCell ref="M653:M655"/>
    <mergeCell ref="B656:B658"/>
    <mergeCell ref="E656:E658"/>
    <mergeCell ref="G656:G658"/>
    <mergeCell ref="H656:H658"/>
    <mergeCell ref="I656:I658"/>
    <mergeCell ref="J656:J658"/>
    <mergeCell ref="K656:K658"/>
    <mergeCell ref="L656:L658"/>
    <mergeCell ref="M656:M658"/>
    <mergeCell ref="B659:B661"/>
    <mergeCell ref="E659:E661"/>
    <mergeCell ref="G659:G661"/>
    <mergeCell ref="H659:H661"/>
    <mergeCell ref="I659:I661"/>
    <mergeCell ref="J659:J661"/>
    <mergeCell ref="K659:K661"/>
    <mergeCell ref="L659:L661"/>
    <mergeCell ref="M659:M661"/>
    <mergeCell ref="B662:B664"/>
    <mergeCell ref="E662:E664"/>
    <mergeCell ref="G662:G664"/>
    <mergeCell ref="H662:H664"/>
    <mergeCell ref="I662:I664"/>
    <mergeCell ref="J662:J664"/>
    <mergeCell ref="K662:K664"/>
    <mergeCell ref="L662:L664"/>
    <mergeCell ref="M662:M664"/>
    <mergeCell ref="B665:B667"/>
    <mergeCell ref="E665:E667"/>
    <mergeCell ref="G665:G667"/>
    <mergeCell ref="H665:H667"/>
    <mergeCell ref="I665:I667"/>
    <mergeCell ref="J665:J667"/>
    <mergeCell ref="K665:K667"/>
    <mergeCell ref="L665:L667"/>
    <mergeCell ref="M665:M667"/>
    <mergeCell ref="B668:B670"/>
    <mergeCell ref="E668:E670"/>
    <mergeCell ref="G668:G670"/>
    <mergeCell ref="H668:H670"/>
    <mergeCell ref="I668:I670"/>
    <mergeCell ref="J668:J670"/>
    <mergeCell ref="K668:K670"/>
    <mergeCell ref="L668:L670"/>
    <mergeCell ref="M668:M670"/>
    <mergeCell ref="B671:B673"/>
    <mergeCell ref="E671:E673"/>
    <mergeCell ref="G671:G673"/>
    <mergeCell ref="H671:H673"/>
    <mergeCell ref="I671:I673"/>
    <mergeCell ref="J671:J673"/>
    <mergeCell ref="K671:K673"/>
    <mergeCell ref="L671:L673"/>
    <mergeCell ref="M671:M673"/>
    <mergeCell ref="B674:B676"/>
    <mergeCell ref="E674:E676"/>
    <mergeCell ref="G674:G676"/>
    <mergeCell ref="H674:H676"/>
    <mergeCell ref="I674:I676"/>
    <mergeCell ref="J674:J676"/>
    <mergeCell ref="K674:K676"/>
    <mergeCell ref="L674:L676"/>
    <mergeCell ref="M674:M676"/>
    <mergeCell ref="B677:B679"/>
    <mergeCell ref="E677:E679"/>
    <mergeCell ref="G677:G679"/>
    <mergeCell ref="H677:H679"/>
    <mergeCell ref="I677:I679"/>
    <mergeCell ref="J677:J679"/>
    <mergeCell ref="K677:K679"/>
    <mergeCell ref="L677:L679"/>
    <mergeCell ref="M677:M679"/>
    <mergeCell ref="B680:B682"/>
    <mergeCell ref="E680:E682"/>
    <mergeCell ref="G680:G682"/>
    <mergeCell ref="H680:H682"/>
    <mergeCell ref="I680:I682"/>
    <mergeCell ref="J680:J682"/>
    <mergeCell ref="K680:K682"/>
    <mergeCell ref="L680:L682"/>
    <mergeCell ref="M680:M682"/>
    <mergeCell ref="B683:B685"/>
    <mergeCell ref="E683:E685"/>
    <mergeCell ref="G683:G685"/>
    <mergeCell ref="H683:H685"/>
    <mergeCell ref="I683:I685"/>
    <mergeCell ref="J683:J685"/>
    <mergeCell ref="K683:K685"/>
    <mergeCell ref="L683:L685"/>
    <mergeCell ref="M683:M685"/>
    <mergeCell ref="B686:B688"/>
    <mergeCell ref="E686:E688"/>
    <mergeCell ref="G686:G688"/>
    <mergeCell ref="H686:H688"/>
    <mergeCell ref="I686:I688"/>
    <mergeCell ref="J686:J688"/>
    <mergeCell ref="K686:K688"/>
    <mergeCell ref="L686:L688"/>
    <mergeCell ref="M686:M688"/>
    <mergeCell ref="B689:B691"/>
    <mergeCell ref="E689:E691"/>
    <mergeCell ref="G689:G691"/>
    <mergeCell ref="H689:H691"/>
    <mergeCell ref="I689:I691"/>
    <mergeCell ref="J689:J691"/>
    <mergeCell ref="K689:K691"/>
    <mergeCell ref="L689:L691"/>
    <mergeCell ref="M689:M691"/>
    <mergeCell ref="B692:B694"/>
    <mergeCell ref="E692:E694"/>
    <mergeCell ref="G692:G694"/>
    <mergeCell ref="H692:H694"/>
    <mergeCell ref="I692:I694"/>
    <mergeCell ref="J692:J694"/>
    <mergeCell ref="K692:K694"/>
    <mergeCell ref="L692:L694"/>
    <mergeCell ref="M692:M694"/>
    <mergeCell ref="B695:B697"/>
    <mergeCell ref="E695:E697"/>
    <mergeCell ref="G695:G697"/>
    <mergeCell ref="H695:H697"/>
    <mergeCell ref="I695:I697"/>
    <mergeCell ref="J695:J697"/>
    <mergeCell ref="K695:K697"/>
    <mergeCell ref="L695:L697"/>
    <mergeCell ref="M695:M697"/>
    <mergeCell ref="B698:B700"/>
    <mergeCell ref="E698:E700"/>
    <mergeCell ref="G698:G700"/>
    <mergeCell ref="H698:H700"/>
    <mergeCell ref="I698:I700"/>
    <mergeCell ref="J698:J700"/>
    <mergeCell ref="K698:K700"/>
    <mergeCell ref="L698:L700"/>
    <mergeCell ref="M698:M700"/>
    <mergeCell ref="B701:B703"/>
    <mergeCell ref="E701:E703"/>
    <mergeCell ref="G701:G703"/>
    <mergeCell ref="H701:H703"/>
    <mergeCell ref="I701:I703"/>
    <mergeCell ref="J701:J703"/>
    <mergeCell ref="K701:K703"/>
    <mergeCell ref="L701:L703"/>
    <mergeCell ref="M701:M703"/>
    <mergeCell ref="B704:B706"/>
    <mergeCell ref="E704:E706"/>
    <mergeCell ref="G704:G706"/>
    <mergeCell ref="H704:H706"/>
    <mergeCell ref="I704:I706"/>
    <mergeCell ref="J704:J706"/>
    <mergeCell ref="K704:K706"/>
    <mergeCell ref="L704:L706"/>
    <mergeCell ref="M704:M706"/>
    <mergeCell ref="B707:B709"/>
    <mergeCell ref="E707:E709"/>
    <mergeCell ref="G707:G709"/>
    <mergeCell ref="H707:H709"/>
    <mergeCell ref="I707:I709"/>
    <mergeCell ref="J707:J709"/>
    <mergeCell ref="K707:K709"/>
    <mergeCell ref="L707:L709"/>
    <mergeCell ref="M707:M709"/>
    <mergeCell ref="B710:B712"/>
    <mergeCell ref="E710:E712"/>
    <mergeCell ref="G710:G712"/>
    <mergeCell ref="H710:H712"/>
    <mergeCell ref="I710:I712"/>
    <mergeCell ref="J710:J712"/>
    <mergeCell ref="K710:K712"/>
    <mergeCell ref="L710:L712"/>
    <mergeCell ref="M710:M712"/>
    <mergeCell ref="B713:B715"/>
    <mergeCell ref="E713:E715"/>
    <mergeCell ref="G713:G715"/>
    <mergeCell ref="H713:H715"/>
    <mergeCell ref="I713:I715"/>
    <mergeCell ref="J713:J715"/>
    <mergeCell ref="K713:K715"/>
    <mergeCell ref="L713:L715"/>
    <mergeCell ref="M713:M715"/>
    <mergeCell ref="B716:B718"/>
    <mergeCell ref="E716:E718"/>
    <mergeCell ref="G716:G718"/>
    <mergeCell ref="H716:H718"/>
    <mergeCell ref="I716:I718"/>
    <mergeCell ref="J716:J718"/>
    <mergeCell ref="K716:K718"/>
    <mergeCell ref="L716:L718"/>
    <mergeCell ref="M716:M718"/>
    <mergeCell ref="B719:B721"/>
    <mergeCell ref="E719:E721"/>
    <mergeCell ref="G719:G721"/>
    <mergeCell ref="H719:H721"/>
    <mergeCell ref="I719:I721"/>
    <mergeCell ref="J719:J721"/>
    <mergeCell ref="K719:K721"/>
    <mergeCell ref="L719:L721"/>
    <mergeCell ref="M719:M721"/>
    <mergeCell ref="B722:B724"/>
    <mergeCell ref="E722:E724"/>
    <mergeCell ref="G722:G724"/>
    <mergeCell ref="H722:H724"/>
    <mergeCell ref="I722:I724"/>
    <mergeCell ref="J722:J724"/>
    <mergeCell ref="K722:K724"/>
    <mergeCell ref="L722:L724"/>
    <mergeCell ref="M722:M724"/>
    <mergeCell ref="B725:B727"/>
    <mergeCell ref="E725:E727"/>
    <mergeCell ref="G725:G727"/>
    <mergeCell ref="H725:H727"/>
    <mergeCell ref="I725:I727"/>
    <mergeCell ref="J725:J727"/>
    <mergeCell ref="K725:K727"/>
    <mergeCell ref="L725:L727"/>
    <mergeCell ref="M725:M727"/>
    <mergeCell ref="B728:B730"/>
    <mergeCell ref="E728:E730"/>
    <mergeCell ref="G728:G730"/>
    <mergeCell ref="H728:H730"/>
    <mergeCell ref="I728:I730"/>
    <mergeCell ref="J728:J730"/>
    <mergeCell ref="K728:K730"/>
    <mergeCell ref="L728:L730"/>
    <mergeCell ref="M728:M730"/>
    <mergeCell ref="B731:B733"/>
    <mergeCell ref="E731:E733"/>
    <mergeCell ref="G731:G733"/>
    <mergeCell ref="H731:H733"/>
    <mergeCell ref="I731:I733"/>
    <mergeCell ref="J731:J733"/>
    <mergeCell ref="K731:K733"/>
    <mergeCell ref="L731:L733"/>
    <mergeCell ref="M731:M733"/>
    <mergeCell ref="B734:B736"/>
    <mergeCell ref="E734:E736"/>
    <mergeCell ref="G734:G736"/>
    <mergeCell ref="H734:H736"/>
    <mergeCell ref="I734:I736"/>
    <mergeCell ref="J734:J736"/>
    <mergeCell ref="K734:K736"/>
    <mergeCell ref="L734:L736"/>
    <mergeCell ref="M734:M736"/>
    <mergeCell ref="B737:B739"/>
    <mergeCell ref="E737:E739"/>
    <mergeCell ref="G737:G739"/>
    <mergeCell ref="H737:H739"/>
    <mergeCell ref="I737:I739"/>
    <mergeCell ref="J737:J739"/>
    <mergeCell ref="K737:K739"/>
    <mergeCell ref="L737:L739"/>
    <mergeCell ref="M737:M739"/>
    <mergeCell ref="B740:B742"/>
    <mergeCell ref="E740:E742"/>
    <mergeCell ref="G740:G742"/>
    <mergeCell ref="H740:H742"/>
    <mergeCell ref="I740:I742"/>
    <mergeCell ref="J740:J742"/>
    <mergeCell ref="K740:K742"/>
    <mergeCell ref="L740:L742"/>
    <mergeCell ref="M740:M742"/>
    <mergeCell ref="B743:B745"/>
    <mergeCell ref="E743:E745"/>
    <mergeCell ref="G743:G745"/>
    <mergeCell ref="H743:H745"/>
    <mergeCell ref="I743:I745"/>
    <mergeCell ref="J743:J745"/>
    <mergeCell ref="K743:K745"/>
    <mergeCell ref="L743:L745"/>
    <mergeCell ref="M743:M745"/>
    <mergeCell ref="B746:B748"/>
    <mergeCell ref="E746:E748"/>
    <mergeCell ref="G746:G748"/>
    <mergeCell ref="H746:H748"/>
    <mergeCell ref="I746:I748"/>
    <mergeCell ref="J746:J748"/>
    <mergeCell ref="K746:K748"/>
    <mergeCell ref="L746:L748"/>
    <mergeCell ref="M746:M748"/>
    <mergeCell ref="B749:B751"/>
    <mergeCell ref="E749:E751"/>
    <mergeCell ref="G749:G751"/>
    <mergeCell ref="H749:H751"/>
    <mergeCell ref="I749:I751"/>
    <mergeCell ref="J749:J751"/>
    <mergeCell ref="K749:K751"/>
    <mergeCell ref="L749:L751"/>
    <mergeCell ref="M749:M751"/>
    <mergeCell ref="B752:B754"/>
    <mergeCell ref="E752:E754"/>
    <mergeCell ref="G752:G754"/>
    <mergeCell ref="H752:H754"/>
    <mergeCell ref="I752:I754"/>
    <mergeCell ref="J752:J754"/>
    <mergeCell ref="K752:K754"/>
    <mergeCell ref="L752:L754"/>
    <mergeCell ref="M752:M754"/>
    <mergeCell ref="B755:B757"/>
    <mergeCell ref="E755:E757"/>
    <mergeCell ref="G755:G757"/>
    <mergeCell ref="H755:H757"/>
    <mergeCell ref="I755:I757"/>
    <mergeCell ref="J755:J757"/>
    <mergeCell ref="K755:K757"/>
    <mergeCell ref="L755:L757"/>
    <mergeCell ref="M755:M757"/>
    <mergeCell ref="B758:B760"/>
    <mergeCell ref="E758:E760"/>
    <mergeCell ref="G758:G760"/>
    <mergeCell ref="H758:H760"/>
    <mergeCell ref="I758:I760"/>
    <mergeCell ref="J758:J760"/>
    <mergeCell ref="K758:K760"/>
    <mergeCell ref="L758:L760"/>
    <mergeCell ref="M758:M760"/>
    <mergeCell ref="B761:B763"/>
    <mergeCell ref="E761:E763"/>
    <mergeCell ref="G761:G763"/>
    <mergeCell ref="H761:H763"/>
    <mergeCell ref="I761:I763"/>
    <mergeCell ref="J761:J763"/>
    <mergeCell ref="K761:K763"/>
    <mergeCell ref="L761:L763"/>
    <mergeCell ref="M761:M763"/>
    <mergeCell ref="B764:B766"/>
    <mergeCell ref="E764:E766"/>
    <mergeCell ref="G764:G766"/>
    <mergeCell ref="H764:H766"/>
    <mergeCell ref="I764:I766"/>
    <mergeCell ref="J764:J766"/>
    <mergeCell ref="K764:K766"/>
    <mergeCell ref="L764:L766"/>
    <mergeCell ref="M764:M766"/>
    <mergeCell ref="B767:B769"/>
    <mergeCell ref="E767:E769"/>
    <mergeCell ref="G767:G769"/>
    <mergeCell ref="H767:H769"/>
    <mergeCell ref="I767:I769"/>
    <mergeCell ref="J767:J769"/>
    <mergeCell ref="K767:K769"/>
    <mergeCell ref="L767:L769"/>
    <mergeCell ref="M767:M769"/>
    <mergeCell ref="B770:B772"/>
    <mergeCell ref="E770:E772"/>
    <mergeCell ref="G770:G772"/>
    <mergeCell ref="H770:H772"/>
    <mergeCell ref="I770:I772"/>
    <mergeCell ref="J770:J772"/>
    <mergeCell ref="K770:K772"/>
    <mergeCell ref="L770:L772"/>
    <mergeCell ref="M770:M772"/>
    <mergeCell ref="B773:B775"/>
    <mergeCell ref="E773:E775"/>
    <mergeCell ref="G773:G775"/>
    <mergeCell ref="H773:H775"/>
    <mergeCell ref="I773:I775"/>
    <mergeCell ref="J773:J775"/>
    <mergeCell ref="K773:K775"/>
    <mergeCell ref="L773:L775"/>
    <mergeCell ref="M773:M775"/>
    <mergeCell ref="B776:B778"/>
    <mergeCell ref="E776:E778"/>
    <mergeCell ref="G776:G778"/>
    <mergeCell ref="H776:H778"/>
    <mergeCell ref="I776:I778"/>
    <mergeCell ref="J776:J778"/>
    <mergeCell ref="K776:K778"/>
    <mergeCell ref="L776:L778"/>
    <mergeCell ref="M776:M778"/>
    <mergeCell ref="B779:B781"/>
    <mergeCell ref="E779:E781"/>
    <mergeCell ref="G779:G781"/>
    <mergeCell ref="H779:H781"/>
    <mergeCell ref="I779:I781"/>
    <mergeCell ref="J779:J781"/>
    <mergeCell ref="K779:K781"/>
    <mergeCell ref="L779:L781"/>
    <mergeCell ref="M779:M781"/>
    <mergeCell ref="B782:B784"/>
    <mergeCell ref="E782:E784"/>
    <mergeCell ref="G782:G784"/>
    <mergeCell ref="H782:H784"/>
    <mergeCell ref="I782:I784"/>
    <mergeCell ref="J782:J784"/>
    <mergeCell ref="K782:K784"/>
    <mergeCell ref="L782:L784"/>
    <mergeCell ref="M782:M784"/>
    <mergeCell ref="B785:B787"/>
    <mergeCell ref="E785:E787"/>
    <mergeCell ref="G785:G787"/>
    <mergeCell ref="H785:H787"/>
    <mergeCell ref="I785:I787"/>
    <mergeCell ref="J785:J787"/>
    <mergeCell ref="K785:K787"/>
    <mergeCell ref="L785:L787"/>
    <mergeCell ref="M785:M787"/>
    <mergeCell ref="B788:B790"/>
    <mergeCell ref="E788:E790"/>
    <mergeCell ref="G788:G790"/>
    <mergeCell ref="H788:H790"/>
    <mergeCell ref="I788:I790"/>
    <mergeCell ref="J788:J790"/>
    <mergeCell ref="K788:K790"/>
    <mergeCell ref="L788:L790"/>
    <mergeCell ref="M788:M790"/>
    <mergeCell ref="B791:B793"/>
    <mergeCell ref="E791:E793"/>
    <mergeCell ref="G791:G793"/>
    <mergeCell ref="H791:H793"/>
    <mergeCell ref="I791:I793"/>
    <mergeCell ref="J791:J793"/>
    <mergeCell ref="K791:K793"/>
    <mergeCell ref="L791:L793"/>
    <mergeCell ref="M791:M793"/>
    <mergeCell ref="B794:B796"/>
    <mergeCell ref="E794:E796"/>
    <mergeCell ref="G794:G796"/>
    <mergeCell ref="H794:H796"/>
    <mergeCell ref="I794:I796"/>
    <mergeCell ref="J794:J796"/>
    <mergeCell ref="K794:K796"/>
    <mergeCell ref="L794:L796"/>
    <mergeCell ref="M794:M796"/>
    <mergeCell ref="B797:B799"/>
    <mergeCell ref="E797:E799"/>
    <mergeCell ref="G797:G799"/>
    <mergeCell ref="H797:H799"/>
    <mergeCell ref="I797:I799"/>
    <mergeCell ref="J797:J799"/>
    <mergeCell ref="K797:K799"/>
    <mergeCell ref="L797:L799"/>
    <mergeCell ref="M797:M799"/>
    <mergeCell ref="B800:B802"/>
    <mergeCell ref="E800:E802"/>
    <mergeCell ref="G800:G802"/>
    <mergeCell ref="H800:H802"/>
    <mergeCell ref="I800:I802"/>
    <mergeCell ref="J800:J802"/>
    <mergeCell ref="K800:K802"/>
    <mergeCell ref="L800:L802"/>
    <mergeCell ref="M800:M802"/>
    <mergeCell ref="B803:B805"/>
    <mergeCell ref="E803:E805"/>
    <mergeCell ref="G803:G805"/>
    <mergeCell ref="H803:H805"/>
    <mergeCell ref="I803:I805"/>
    <mergeCell ref="J803:J805"/>
    <mergeCell ref="K803:K805"/>
    <mergeCell ref="L803:L805"/>
    <mergeCell ref="M803:M805"/>
    <mergeCell ref="B806:B808"/>
    <mergeCell ref="E806:E808"/>
    <mergeCell ref="G806:G808"/>
    <mergeCell ref="H806:H808"/>
    <mergeCell ref="I806:I808"/>
    <mergeCell ref="J806:J808"/>
    <mergeCell ref="K806:K808"/>
    <mergeCell ref="L806:L808"/>
    <mergeCell ref="M806:M808"/>
    <mergeCell ref="B809:B811"/>
    <mergeCell ref="E809:E811"/>
    <mergeCell ref="G809:G811"/>
    <mergeCell ref="H809:H811"/>
    <mergeCell ref="I809:I811"/>
    <mergeCell ref="J809:J811"/>
    <mergeCell ref="K809:K811"/>
    <mergeCell ref="L809:L811"/>
    <mergeCell ref="M809:M811"/>
    <mergeCell ref="B812:B814"/>
    <mergeCell ref="E812:E814"/>
    <mergeCell ref="G812:G814"/>
    <mergeCell ref="H812:H814"/>
    <mergeCell ref="I812:I814"/>
    <mergeCell ref="J812:J814"/>
    <mergeCell ref="K812:K814"/>
    <mergeCell ref="L812:L814"/>
    <mergeCell ref="M812:M814"/>
    <mergeCell ref="B815:B817"/>
    <mergeCell ref="E815:E817"/>
    <mergeCell ref="G815:G817"/>
    <mergeCell ref="H815:H817"/>
    <mergeCell ref="I815:I817"/>
    <mergeCell ref="J815:J817"/>
    <mergeCell ref="K815:K817"/>
    <mergeCell ref="L815:L817"/>
    <mergeCell ref="M815:M817"/>
    <mergeCell ref="B818:B820"/>
    <mergeCell ref="E818:E820"/>
    <mergeCell ref="G818:G820"/>
    <mergeCell ref="H818:H820"/>
    <mergeCell ref="I818:I820"/>
    <mergeCell ref="J818:J820"/>
    <mergeCell ref="K818:K820"/>
    <mergeCell ref="L818:L820"/>
    <mergeCell ref="M818:M820"/>
    <mergeCell ref="B821:B823"/>
    <mergeCell ref="E821:E823"/>
    <mergeCell ref="G821:G823"/>
    <mergeCell ref="H821:H823"/>
    <mergeCell ref="I821:I823"/>
    <mergeCell ref="J821:J823"/>
    <mergeCell ref="K821:K823"/>
    <mergeCell ref="L821:L823"/>
    <mergeCell ref="M821:M823"/>
    <mergeCell ref="B824:B826"/>
    <mergeCell ref="E824:E826"/>
    <mergeCell ref="G824:G826"/>
    <mergeCell ref="H824:H826"/>
    <mergeCell ref="I824:I826"/>
    <mergeCell ref="J824:J826"/>
    <mergeCell ref="K824:K826"/>
    <mergeCell ref="L824:L826"/>
    <mergeCell ref="M824:M826"/>
    <mergeCell ref="B827:B829"/>
    <mergeCell ref="E827:E829"/>
    <mergeCell ref="G827:G829"/>
    <mergeCell ref="H827:H829"/>
    <mergeCell ref="I827:I829"/>
    <mergeCell ref="J827:J829"/>
    <mergeCell ref="K827:K829"/>
    <mergeCell ref="L827:L829"/>
    <mergeCell ref="M827:M829"/>
    <mergeCell ref="B830:B832"/>
    <mergeCell ref="E830:E832"/>
    <mergeCell ref="G830:G832"/>
    <mergeCell ref="H830:H832"/>
    <mergeCell ref="I830:I832"/>
    <mergeCell ref="J830:J832"/>
    <mergeCell ref="K830:K832"/>
    <mergeCell ref="L830:L832"/>
    <mergeCell ref="M830:M832"/>
    <mergeCell ref="B833:B835"/>
    <mergeCell ref="E833:E835"/>
    <mergeCell ref="G833:G835"/>
    <mergeCell ref="H833:H835"/>
    <mergeCell ref="I833:I835"/>
    <mergeCell ref="J833:J835"/>
    <mergeCell ref="K833:K835"/>
    <mergeCell ref="L833:L835"/>
    <mergeCell ref="M833:M835"/>
    <mergeCell ref="B836:B838"/>
    <mergeCell ref="E836:E838"/>
    <mergeCell ref="G836:G838"/>
    <mergeCell ref="H836:H838"/>
    <mergeCell ref="I836:I838"/>
    <mergeCell ref="J836:J838"/>
    <mergeCell ref="K836:K838"/>
    <mergeCell ref="L836:L838"/>
    <mergeCell ref="M836:M838"/>
    <mergeCell ref="B839:B841"/>
    <mergeCell ref="E839:E841"/>
    <mergeCell ref="G839:G841"/>
    <mergeCell ref="H839:H841"/>
    <mergeCell ref="I839:I841"/>
    <mergeCell ref="J839:J841"/>
    <mergeCell ref="K839:K841"/>
    <mergeCell ref="L839:L841"/>
    <mergeCell ref="M839:M841"/>
    <mergeCell ref="B842:B844"/>
    <mergeCell ref="E842:E844"/>
    <mergeCell ref="G842:G844"/>
    <mergeCell ref="H842:H844"/>
    <mergeCell ref="I842:I844"/>
    <mergeCell ref="J842:J844"/>
    <mergeCell ref="K842:K844"/>
    <mergeCell ref="L842:L844"/>
    <mergeCell ref="M842:M844"/>
    <mergeCell ref="B845:B847"/>
    <mergeCell ref="E845:E847"/>
    <mergeCell ref="G845:G847"/>
    <mergeCell ref="H845:H847"/>
    <mergeCell ref="I845:I847"/>
    <mergeCell ref="J845:J847"/>
    <mergeCell ref="K845:K847"/>
    <mergeCell ref="L845:L847"/>
    <mergeCell ref="M845:M847"/>
    <mergeCell ref="B848:B850"/>
    <mergeCell ref="E848:E850"/>
    <mergeCell ref="G848:G850"/>
    <mergeCell ref="H848:H850"/>
    <mergeCell ref="I848:I850"/>
    <mergeCell ref="J848:J850"/>
    <mergeCell ref="K848:K850"/>
    <mergeCell ref="L848:L850"/>
    <mergeCell ref="M848:M850"/>
    <mergeCell ref="B851:B853"/>
    <mergeCell ref="E851:E853"/>
    <mergeCell ref="G851:G853"/>
    <mergeCell ref="H851:H853"/>
    <mergeCell ref="I851:I853"/>
    <mergeCell ref="J851:J853"/>
    <mergeCell ref="K851:K853"/>
    <mergeCell ref="L851:L853"/>
    <mergeCell ref="M851:M853"/>
    <mergeCell ref="B854:B856"/>
    <mergeCell ref="E854:E856"/>
    <mergeCell ref="G854:G856"/>
    <mergeCell ref="H854:H856"/>
    <mergeCell ref="I854:I856"/>
    <mergeCell ref="J854:J856"/>
    <mergeCell ref="K854:K856"/>
    <mergeCell ref="L854:L856"/>
    <mergeCell ref="M854:M856"/>
    <mergeCell ref="B857:B859"/>
    <mergeCell ref="E857:E859"/>
    <mergeCell ref="G857:G859"/>
    <mergeCell ref="H857:H859"/>
    <mergeCell ref="I857:I859"/>
    <mergeCell ref="J857:J859"/>
    <mergeCell ref="K857:K859"/>
    <mergeCell ref="L857:L859"/>
    <mergeCell ref="M857:M859"/>
    <mergeCell ref="B860:B862"/>
    <mergeCell ref="E860:E862"/>
    <mergeCell ref="G860:G862"/>
    <mergeCell ref="H860:H862"/>
    <mergeCell ref="I860:I862"/>
    <mergeCell ref="J860:J862"/>
    <mergeCell ref="K860:K862"/>
    <mergeCell ref="L860:L862"/>
    <mergeCell ref="M860:M862"/>
    <mergeCell ref="B863:B865"/>
    <mergeCell ref="E863:E865"/>
    <mergeCell ref="G863:G865"/>
    <mergeCell ref="H863:H865"/>
    <mergeCell ref="I863:I865"/>
    <mergeCell ref="J863:J865"/>
    <mergeCell ref="K863:K865"/>
    <mergeCell ref="L863:L865"/>
    <mergeCell ref="M863:M865"/>
    <mergeCell ref="B866:B868"/>
    <mergeCell ref="E866:E868"/>
    <mergeCell ref="G866:G868"/>
    <mergeCell ref="H866:H868"/>
    <mergeCell ref="I866:I868"/>
    <mergeCell ref="J866:J868"/>
    <mergeCell ref="K866:K868"/>
    <mergeCell ref="L866:L868"/>
    <mergeCell ref="M866:M868"/>
    <mergeCell ref="B869:B871"/>
    <mergeCell ref="E869:E871"/>
    <mergeCell ref="G869:G871"/>
    <mergeCell ref="H869:H871"/>
    <mergeCell ref="I869:I871"/>
    <mergeCell ref="J869:J871"/>
    <mergeCell ref="K869:K871"/>
    <mergeCell ref="L869:L871"/>
    <mergeCell ref="M869:M871"/>
    <mergeCell ref="B872:B874"/>
    <mergeCell ref="E872:E874"/>
    <mergeCell ref="G872:G874"/>
    <mergeCell ref="H872:H874"/>
    <mergeCell ref="I872:I874"/>
    <mergeCell ref="J872:J874"/>
    <mergeCell ref="K872:K874"/>
    <mergeCell ref="L872:L874"/>
    <mergeCell ref="M872:M874"/>
    <mergeCell ref="B875:B877"/>
    <mergeCell ref="E875:E877"/>
    <mergeCell ref="G875:G877"/>
    <mergeCell ref="H875:H877"/>
    <mergeCell ref="I875:I877"/>
    <mergeCell ref="J875:J877"/>
    <mergeCell ref="K875:K877"/>
    <mergeCell ref="L875:L877"/>
    <mergeCell ref="M875:M877"/>
    <mergeCell ref="B878:B880"/>
    <mergeCell ref="E878:E880"/>
    <mergeCell ref="G878:G880"/>
    <mergeCell ref="H878:H880"/>
    <mergeCell ref="I878:I880"/>
    <mergeCell ref="J878:J880"/>
    <mergeCell ref="K878:K880"/>
    <mergeCell ref="L878:L880"/>
    <mergeCell ref="M878:M880"/>
    <mergeCell ref="B881:B883"/>
    <mergeCell ref="E881:E883"/>
    <mergeCell ref="G881:G883"/>
    <mergeCell ref="H881:H883"/>
    <mergeCell ref="I881:I883"/>
    <mergeCell ref="J881:J883"/>
    <mergeCell ref="K881:K883"/>
    <mergeCell ref="L881:L883"/>
    <mergeCell ref="M881:M883"/>
    <mergeCell ref="B884:B886"/>
    <mergeCell ref="E884:E886"/>
    <mergeCell ref="G884:G886"/>
    <mergeCell ref="H884:H886"/>
    <mergeCell ref="I884:I886"/>
    <mergeCell ref="J884:J886"/>
    <mergeCell ref="K884:K886"/>
    <mergeCell ref="L884:L886"/>
    <mergeCell ref="M884:M886"/>
    <mergeCell ref="B887:B889"/>
    <mergeCell ref="E887:E889"/>
    <mergeCell ref="G887:G889"/>
    <mergeCell ref="H887:H889"/>
    <mergeCell ref="I887:I889"/>
    <mergeCell ref="J887:J889"/>
    <mergeCell ref="K887:K889"/>
    <mergeCell ref="L887:L889"/>
    <mergeCell ref="M887:M889"/>
    <mergeCell ref="B890:B892"/>
    <mergeCell ref="E890:E892"/>
    <mergeCell ref="G890:G892"/>
    <mergeCell ref="H890:H892"/>
    <mergeCell ref="I890:I892"/>
    <mergeCell ref="J890:J892"/>
    <mergeCell ref="K890:K892"/>
    <mergeCell ref="L890:L892"/>
    <mergeCell ref="M890:M892"/>
    <mergeCell ref="B893:B895"/>
    <mergeCell ref="E893:E895"/>
    <mergeCell ref="G893:G895"/>
    <mergeCell ref="H893:H895"/>
    <mergeCell ref="I893:I895"/>
    <mergeCell ref="J893:J895"/>
    <mergeCell ref="K893:K895"/>
    <mergeCell ref="L893:L895"/>
    <mergeCell ref="M893:M895"/>
    <mergeCell ref="B896:B898"/>
    <mergeCell ref="E896:E898"/>
    <mergeCell ref="G896:G898"/>
    <mergeCell ref="H896:H898"/>
    <mergeCell ref="I896:I898"/>
    <mergeCell ref="J896:J898"/>
    <mergeCell ref="K896:K898"/>
    <mergeCell ref="L896:L898"/>
    <mergeCell ref="M896:M898"/>
    <mergeCell ref="B899:B901"/>
    <mergeCell ref="E899:E901"/>
    <mergeCell ref="G899:G901"/>
    <mergeCell ref="H899:H901"/>
    <mergeCell ref="I899:I901"/>
    <mergeCell ref="J899:J901"/>
    <mergeCell ref="K899:K901"/>
    <mergeCell ref="L899:L901"/>
    <mergeCell ref="M899:M901"/>
    <mergeCell ref="B902:B904"/>
    <mergeCell ref="E902:E904"/>
    <mergeCell ref="G902:G904"/>
    <mergeCell ref="H902:H904"/>
    <mergeCell ref="I902:I904"/>
    <mergeCell ref="J902:J904"/>
    <mergeCell ref="K902:K904"/>
    <mergeCell ref="L902:L904"/>
    <mergeCell ref="M902:M904"/>
    <mergeCell ref="B905:B907"/>
    <mergeCell ref="E905:E907"/>
    <mergeCell ref="G905:G907"/>
    <mergeCell ref="H905:H907"/>
    <mergeCell ref="I905:I907"/>
    <mergeCell ref="J905:J907"/>
    <mergeCell ref="K905:K907"/>
    <mergeCell ref="L905:L907"/>
    <mergeCell ref="M905:M907"/>
    <mergeCell ref="B908:B910"/>
    <mergeCell ref="E908:E910"/>
    <mergeCell ref="G908:G910"/>
    <mergeCell ref="H908:H910"/>
    <mergeCell ref="I908:I910"/>
    <mergeCell ref="J908:J910"/>
    <mergeCell ref="K908:K910"/>
    <mergeCell ref="L908:L910"/>
    <mergeCell ref="M908:M910"/>
    <mergeCell ref="B911:B913"/>
    <mergeCell ref="E911:E913"/>
    <mergeCell ref="G911:G913"/>
    <mergeCell ref="H911:H913"/>
    <mergeCell ref="I911:I913"/>
    <mergeCell ref="J911:J913"/>
    <mergeCell ref="K911:K913"/>
    <mergeCell ref="L911:L913"/>
    <mergeCell ref="M911:M913"/>
    <mergeCell ref="B914:B916"/>
    <mergeCell ref="E914:E916"/>
    <mergeCell ref="G914:G916"/>
    <mergeCell ref="H914:H916"/>
    <mergeCell ref="I914:I916"/>
    <mergeCell ref="J914:J916"/>
    <mergeCell ref="K914:K916"/>
    <mergeCell ref="L914:L916"/>
    <mergeCell ref="M914:M916"/>
    <mergeCell ref="B917:B919"/>
    <mergeCell ref="E917:E919"/>
    <mergeCell ref="G917:G919"/>
    <mergeCell ref="H917:H919"/>
    <mergeCell ref="I917:I919"/>
    <mergeCell ref="J917:J919"/>
    <mergeCell ref="K917:K919"/>
    <mergeCell ref="L917:L919"/>
    <mergeCell ref="M917:M919"/>
    <mergeCell ref="B920:B922"/>
    <mergeCell ref="E920:E922"/>
    <mergeCell ref="G920:G922"/>
    <mergeCell ref="H920:H922"/>
    <mergeCell ref="I920:I922"/>
    <mergeCell ref="J920:J922"/>
    <mergeCell ref="K920:K922"/>
    <mergeCell ref="L920:L922"/>
    <mergeCell ref="M920:M922"/>
    <mergeCell ref="B923:B925"/>
    <mergeCell ref="E923:E925"/>
    <mergeCell ref="G923:G925"/>
    <mergeCell ref="H923:H925"/>
    <mergeCell ref="I923:I925"/>
    <mergeCell ref="J923:J925"/>
    <mergeCell ref="K923:K925"/>
    <mergeCell ref="L923:L925"/>
    <mergeCell ref="M923:M925"/>
    <mergeCell ref="B926:B928"/>
    <mergeCell ref="E926:E928"/>
    <mergeCell ref="G926:G928"/>
    <mergeCell ref="H926:H928"/>
    <mergeCell ref="I926:I928"/>
    <mergeCell ref="J926:J928"/>
    <mergeCell ref="K926:K928"/>
    <mergeCell ref="L926:L928"/>
    <mergeCell ref="M926:M928"/>
    <mergeCell ref="B929:B931"/>
    <mergeCell ref="E929:E931"/>
    <mergeCell ref="G929:G931"/>
    <mergeCell ref="H929:H931"/>
    <mergeCell ref="I929:I931"/>
    <mergeCell ref="J929:J931"/>
    <mergeCell ref="K929:K931"/>
    <mergeCell ref="L929:L931"/>
    <mergeCell ref="M929:M931"/>
    <mergeCell ref="B932:B934"/>
    <mergeCell ref="E932:E934"/>
    <mergeCell ref="G932:G934"/>
    <mergeCell ref="H932:H934"/>
    <mergeCell ref="I932:I934"/>
    <mergeCell ref="J932:J934"/>
    <mergeCell ref="K932:K934"/>
    <mergeCell ref="L932:L934"/>
    <mergeCell ref="M932:M934"/>
    <mergeCell ref="B935:B937"/>
    <mergeCell ref="E935:E937"/>
    <mergeCell ref="G935:G937"/>
    <mergeCell ref="H935:H937"/>
    <mergeCell ref="I935:I937"/>
    <mergeCell ref="J935:J937"/>
    <mergeCell ref="K935:K937"/>
    <mergeCell ref="L935:L937"/>
    <mergeCell ref="M935:M937"/>
    <mergeCell ref="B938:B940"/>
    <mergeCell ref="E938:E940"/>
    <mergeCell ref="G938:G940"/>
    <mergeCell ref="H938:H940"/>
    <mergeCell ref="I938:I940"/>
    <mergeCell ref="J938:J940"/>
    <mergeCell ref="K938:K940"/>
    <mergeCell ref="L938:L940"/>
    <mergeCell ref="M938:M940"/>
    <mergeCell ref="B941:B943"/>
    <mergeCell ref="E941:E943"/>
    <mergeCell ref="G941:G943"/>
    <mergeCell ref="H941:H943"/>
    <mergeCell ref="I941:I943"/>
    <mergeCell ref="J941:J943"/>
    <mergeCell ref="K941:K943"/>
    <mergeCell ref="L941:L943"/>
    <mergeCell ref="M941:M943"/>
    <mergeCell ref="B944:B946"/>
    <mergeCell ref="E944:E946"/>
    <mergeCell ref="G944:G946"/>
    <mergeCell ref="H944:H946"/>
    <mergeCell ref="I944:I946"/>
    <mergeCell ref="J944:J946"/>
    <mergeCell ref="K944:K946"/>
    <mergeCell ref="L944:L946"/>
    <mergeCell ref="M944:M946"/>
    <mergeCell ref="B947:B949"/>
    <mergeCell ref="E947:E949"/>
    <mergeCell ref="G947:G949"/>
    <mergeCell ref="H947:H949"/>
    <mergeCell ref="I947:I949"/>
    <mergeCell ref="J947:J949"/>
    <mergeCell ref="K947:K949"/>
    <mergeCell ref="L947:L949"/>
    <mergeCell ref="M947:M949"/>
    <mergeCell ref="B950:B952"/>
    <mergeCell ref="E950:E952"/>
    <mergeCell ref="G950:G952"/>
    <mergeCell ref="H950:H952"/>
    <mergeCell ref="I950:I952"/>
    <mergeCell ref="J950:J952"/>
    <mergeCell ref="K950:K952"/>
    <mergeCell ref="L950:L952"/>
    <mergeCell ref="M950:M952"/>
    <mergeCell ref="B953:B955"/>
    <mergeCell ref="E953:E955"/>
    <mergeCell ref="G953:G955"/>
    <mergeCell ref="H953:H955"/>
    <mergeCell ref="I953:I955"/>
    <mergeCell ref="J953:J955"/>
    <mergeCell ref="K953:K955"/>
    <mergeCell ref="L953:L955"/>
    <mergeCell ref="M953:M955"/>
    <mergeCell ref="B956:B958"/>
    <mergeCell ref="E956:E958"/>
    <mergeCell ref="G956:G958"/>
    <mergeCell ref="H956:H958"/>
    <mergeCell ref="I956:I958"/>
    <mergeCell ref="J956:J958"/>
    <mergeCell ref="K956:K958"/>
    <mergeCell ref="L956:L958"/>
    <mergeCell ref="M956:M958"/>
    <mergeCell ref="B959:B961"/>
    <mergeCell ref="E959:E961"/>
    <mergeCell ref="G959:G961"/>
    <mergeCell ref="H959:H961"/>
    <mergeCell ref="I959:I961"/>
    <mergeCell ref="J959:J961"/>
    <mergeCell ref="K959:K961"/>
    <mergeCell ref="L959:L961"/>
    <mergeCell ref="M959:M961"/>
    <mergeCell ref="B962:B964"/>
    <mergeCell ref="E962:E964"/>
    <mergeCell ref="G962:G964"/>
    <mergeCell ref="H962:H964"/>
    <mergeCell ref="I962:I964"/>
    <mergeCell ref="J962:J964"/>
    <mergeCell ref="K962:K964"/>
    <mergeCell ref="L962:L964"/>
    <mergeCell ref="M962:M964"/>
    <mergeCell ref="B965:B967"/>
    <mergeCell ref="E965:E967"/>
    <mergeCell ref="G965:G967"/>
    <mergeCell ref="H965:H967"/>
    <mergeCell ref="I965:I967"/>
    <mergeCell ref="J965:J967"/>
    <mergeCell ref="K965:K967"/>
    <mergeCell ref="L965:L967"/>
    <mergeCell ref="M965:M967"/>
    <mergeCell ref="B968:B970"/>
    <mergeCell ref="E968:E970"/>
    <mergeCell ref="G968:G970"/>
    <mergeCell ref="H968:H970"/>
    <mergeCell ref="I968:I970"/>
    <mergeCell ref="J968:J970"/>
    <mergeCell ref="K968:K970"/>
    <mergeCell ref="L968:L970"/>
    <mergeCell ref="M968:M970"/>
    <mergeCell ref="B971:B973"/>
    <mergeCell ref="E971:E973"/>
    <mergeCell ref="G971:G973"/>
    <mergeCell ref="H971:H973"/>
    <mergeCell ref="I971:I973"/>
    <mergeCell ref="J971:J973"/>
    <mergeCell ref="K971:K973"/>
    <mergeCell ref="L971:L973"/>
    <mergeCell ref="M971:M973"/>
    <mergeCell ref="B974:B976"/>
    <mergeCell ref="E974:E976"/>
    <mergeCell ref="G974:G976"/>
    <mergeCell ref="H974:H976"/>
    <mergeCell ref="I974:I976"/>
    <mergeCell ref="J974:J976"/>
    <mergeCell ref="K974:K976"/>
    <mergeCell ref="L974:L976"/>
    <mergeCell ref="M974:M976"/>
    <mergeCell ref="B977:B979"/>
    <mergeCell ref="E977:E979"/>
    <mergeCell ref="G977:G979"/>
    <mergeCell ref="H977:H979"/>
    <mergeCell ref="I977:I979"/>
    <mergeCell ref="J977:J979"/>
    <mergeCell ref="K977:K979"/>
    <mergeCell ref="L977:L979"/>
    <mergeCell ref="M977:M979"/>
    <mergeCell ref="B980:B982"/>
    <mergeCell ref="E980:E982"/>
    <mergeCell ref="G980:G982"/>
    <mergeCell ref="H980:H982"/>
    <mergeCell ref="I980:I982"/>
    <mergeCell ref="J980:J982"/>
    <mergeCell ref="K980:K982"/>
    <mergeCell ref="L980:L982"/>
    <mergeCell ref="M980:M982"/>
    <mergeCell ref="B983:B985"/>
    <mergeCell ref="E983:E985"/>
    <mergeCell ref="G983:G985"/>
    <mergeCell ref="H983:H985"/>
    <mergeCell ref="I983:I985"/>
    <mergeCell ref="J983:J985"/>
    <mergeCell ref="K983:K985"/>
    <mergeCell ref="L983:L985"/>
    <mergeCell ref="M983:M985"/>
    <mergeCell ref="B986:B988"/>
    <mergeCell ref="E986:E988"/>
    <mergeCell ref="G986:G988"/>
    <mergeCell ref="H986:H988"/>
    <mergeCell ref="I986:I988"/>
    <mergeCell ref="J986:J988"/>
    <mergeCell ref="K986:K988"/>
    <mergeCell ref="L986:L988"/>
    <mergeCell ref="M986:M988"/>
    <mergeCell ref="B989:B991"/>
    <mergeCell ref="E989:E991"/>
    <mergeCell ref="G989:G991"/>
    <mergeCell ref="H989:H991"/>
    <mergeCell ref="I989:I991"/>
    <mergeCell ref="J989:J991"/>
    <mergeCell ref="K989:K991"/>
    <mergeCell ref="L989:L991"/>
    <mergeCell ref="M989:M991"/>
    <mergeCell ref="B992:B994"/>
    <mergeCell ref="E992:E994"/>
    <mergeCell ref="G992:G994"/>
    <mergeCell ref="H992:H994"/>
    <mergeCell ref="I992:I994"/>
    <mergeCell ref="J992:J994"/>
    <mergeCell ref="K992:K994"/>
    <mergeCell ref="L992:L994"/>
    <mergeCell ref="M992:M994"/>
    <mergeCell ref="B995:B997"/>
    <mergeCell ref="E995:E997"/>
    <mergeCell ref="G995:G997"/>
    <mergeCell ref="H995:H997"/>
    <mergeCell ref="I995:I997"/>
    <mergeCell ref="J995:J997"/>
    <mergeCell ref="K995:K997"/>
    <mergeCell ref="L995:L997"/>
    <mergeCell ref="M995:M997"/>
    <mergeCell ref="B998:B1000"/>
    <mergeCell ref="E998:E1000"/>
    <mergeCell ref="G998:G1000"/>
    <mergeCell ref="H998:H1000"/>
    <mergeCell ref="I998:I1000"/>
    <mergeCell ref="J998:J1000"/>
    <mergeCell ref="K998:K1000"/>
    <mergeCell ref="L998:L1000"/>
    <mergeCell ref="M998:M1000"/>
    <mergeCell ref="B1001:B1003"/>
    <mergeCell ref="E1001:E1003"/>
    <mergeCell ref="G1001:G1003"/>
    <mergeCell ref="H1001:H1003"/>
    <mergeCell ref="I1001:I1003"/>
    <mergeCell ref="J1001:J1003"/>
    <mergeCell ref="K1001:K1003"/>
    <mergeCell ref="L1001:L1003"/>
    <mergeCell ref="M1001:M1003"/>
    <mergeCell ref="B1004:B1006"/>
    <mergeCell ref="E1004:E1006"/>
    <mergeCell ref="G1004:G1006"/>
    <mergeCell ref="H1004:H1006"/>
    <mergeCell ref="I1004:I1006"/>
    <mergeCell ref="J1004:J1006"/>
    <mergeCell ref="K1004:K1006"/>
    <mergeCell ref="L1004:L1006"/>
    <mergeCell ref="M1004:M1006"/>
    <mergeCell ref="B1007:B1009"/>
    <mergeCell ref="E1007:E1009"/>
    <mergeCell ref="G1007:G1009"/>
    <mergeCell ref="H1007:H1009"/>
    <mergeCell ref="I1007:I1009"/>
    <mergeCell ref="J1007:J1009"/>
    <mergeCell ref="K1007:K1009"/>
    <mergeCell ref="L1007:L1009"/>
    <mergeCell ref="M1007:M1009"/>
    <mergeCell ref="B1010:B1012"/>
    <mergeCell ref="E1010:E1012"/>
    <mergeCell ref="G1010:G1012"/>
    <mergeCell ref="H1010:H1012"/>
    <mergeCell ref="I1010:I1012"/>
    <mergeCell ref="J1010:J1012"/>
    <mergeCell ref="K1010:K1012"/>
    <mergeCell ref="L1010:L1012"/>
    <mergeCell ref="M1010:M1012"/>
    <mergeCell ref="B1013:B1015"/>
    <mergeCell ref="E1013:E1015"/>
    <mergeCell ref="G1013:G1015"/>
    <mergeCell ref="H1013:H1015"/>
    <mergeCell ref="I1013:I1015"/>
    <mergeCell ref="J1013:J1015"/>
    <mergeCell ref="K1013:K1015"/>
    <mergeCell ref="L1013:L1015"/>
    <mergeCell ref="M1013:M1015"/>
    <mergeCell ref="B1016:B1018"/>
    <mergeCell ref="E1016:E1018"/>
    <mergeCell ref="G1016:G1018"/>
    <mergeCell ref="H1016:H1018"/>
    <mergeCell ref="I1016:I1018"/>
    <mergeCell ref="J1016:J1018"/>
    <mergeCell ref="K1016:K1018"/>
    <mergeCell ref="L1016:L1018"/>
    <mergeCell ref="M1016:M1018"/>
    <mergeCell ref="B1019:B1021"/>
    <mergeCell ref="E1019:E1021"/>
    <mergeCell ref="G1019:G1021"/>
    <mergeCell ref="H1019:H1021"/>
    <mergeCell ref="I1019:I1021"/>
    <mergeCell ref="J1019:J1021"/>
    <mergeCell ref="K1019:K1021"/>
    <mergeCell ref="L1019:L1021"/>
    <mergeCell ref="M1019:M1021"/>
    <mergeCell ref="B1022:B1024"/>
    <mergeCell ref="E1022:E1024"/>
    <mergeCell ref="G1022:G1024"/>
    <mergeCell ref="H1022:H1024"/>
    <mergeCell ref="I1022:I1024"/>
    <mergeCell ref="J1022:J1024"/>
    <mergeCell ref="K1022:K1024"/>
    <mergeCell ref="L1022:L1024"/>
    <mergeCell ref="M1022:M1024"/>
    <mergeCell ref="B1025:B1027"/>
    <mergeCell ref="E1025:E1027"/>
    <mergeCell ref="G1025:G1027"/>
    <mergeCell ref="H1025:H1027"/>
    <mergeCell ref="I1025:I1027"/>
    <mergeCell ref="J1025:J1027"/>
    <mergeCell ref="K1025:K1027"/>
    <mergeCell ref="L1025:L1027"/>
    <mergeCell ref="M1025:M1027"/>
    <mergeCell ref="B1028:B1030"/>
    <mergeCell ref="E1028:E1030"/>
    <mergeCell ref="G1028:G1030"/>
    <mergeCell ref="H1028:H1030"/>
    <mergeCell ref="I1028:I1030"/>
    <mergeCell ref="J1028:J1030"/>
    <mergeCell ref="K1028:K1030"/>
    <mergeCell ref="L1028:L1030"/>
    <mergeCell ref="M1028:M1030"/>
    <mergeCell ref="B1031:B1033"/>
    <mergeCell ref="E1031:E1033"/>
    <mergeCell ref="G1031:G1033"/>
    <mergeCell ref="H1031:H1033"/>
    <mergeCell ref="I1031:I1033"/>
    <mergeCell ref="J1031:J1033"/>
    <mergeCell ref="K1031:K1033"/>
    <mergeCell ref="L1031:L1033"/>
    <mergeCell ref="M1031:M1033"/>
    <mergeCell ref="B1034:B1036"/>
    <mergeCell ref="E1034:E1036"/>
    <mergeCell ref="G1034:G1036"/>
    <mergeCell ref="H1034:H1036"/>
    <mergeCell ref="I1034:I1036"/>
    <mergeCell ref="J1034:J1036"/>
    <mergeCell ref="K1034:K1036"/>
    <mergeCell ref="L1034:L1036"/>
    <mergeCell ref="M1034:M1036"/>
    <mergeCell ref="B1037:B1039"/>
    <mergeCell ref="E1037:E1039"/>
    <mergeCell ref="G1037:G1039"/>
    <mergeCell ref="H1037:H1039"/>
    <mergeCell ref="I1037:I1039"/>
    <mergeCell ref="J1037:J1039"/>
    <mergeCell ref="K1037:K1039"/>
    <mergeCell ref="L1037:L1039"/>
    <mergeCell ref="M1037:M1039"/>
    <mergeCell ref="B1040:B1042"/>
    <mergeCell ref="E1040:E1042"/>
    <mergeCell ref="G1040:G1042"/>
    <mergeCell ref="H1040:H1042"/>
    <mergeCell ref="I1040:I1042"/>
    <mergeCell ref="J1040:J1042"/>
    <mergeCell ref="K1040:K1042"/>
    <mergeCell ref="L1040:L1042"/>
    <mergeCell ref="M1040:M1042"/>
    <mergeCell ref="B1043:B1045"/>
    <mergeCell ref="E1043:E1045"/>
    <mergeCell ref="G1043:G1045"/>
    <mergeCell ref="H1043:H1045"/>
    <mergeCell ref="I1043:I1045"/>
    <mergeCell ref="J1043:J1045"/>
    <mergeCell ref="K1043:K1045"/>
    <mergeCell ref="L1043:L1045"/>
    <mergeCell ref="M1043:M1045"/>
    <mergeCell ref="B1046:B1048"/>
    <mergeCell ref="E1046:E1048"/>
    <mergeCell ref="G1046:G1048"/>
    <mergeCell ref="H1046:H1048"/>
    <mergeCell ref="I1046:I1048"/>
    <mergeCell ref="J1046:J1048"/>
    <mergeCell ref="K1046:K1048"/>
    <mergeCell ref="L1046:L1048"/>
    <mergeCell ref="M1046:M1048"/>
    <mergeCell ref="B1049:B1051"/>
    <mergeCell ref="E1049:E1051"/>
    <mergeCell ref="G1049:G1051"/>
    <mergeCell ref="H1049:H1051"/>
    <mergeCell ref="I1049:I1051"/>
    <mergeCell ref="J1049:J1051"/>
    <mergeCell ref="K1049:K1051"/>
    <mergeCell ref="L1049:L1051"/>
    <mergeCell ref="M1049:M1051"/>
    <mergeCell ref="B1052:B1054"/>
    <mergeCell ref="E1052:E1054"/>
    <mergeCell ref="G1052:G1054"/>
    <mergeCell ref="H1052:H1054"/>
    <mergeCell ref="I1052:I1054"/>
    <mergeCell ref="J1052:J1054"/>
    <mergeCell ref="K1052:K1054"/>
    <mergeCell ref="L1052:L1054"/>
    <mergeCell ref="M1052:M1054"/>
    <mergeCell ref="B1055:B1057"/>
    <mergeCell ref="E1055:E1057"/>
    <mergeCell ref="G1055:G1057"/>
    <mergeCell ref="H1055:H1057"/>
    <mergeCell ref="I1055:I1057"/>
    <mergeCell ref="J1055:J1057"/>
    <mergeCell ref="K1055:K1057"/>
    <mergeCell ref="L1055:L1057"/>
    <mergeCell ref="M1055:M1057"/>
    <mergeCell ref="B1058:B1060"/>
    <mergeCell ref="E1058:E1060"/>
    <mergeCell ref="G1058:G1060"/>
    <mergeCell ref="H1058:H1060"/>
    <mergeCell ref="I1058:I1060"/>
    <mergeCell ref="J1058:J1060"/>
    <mergeCell ref="K1058:K1060"/>
    <mergeCell ref="L1058:L1060"/>
    <mergeCell ref="M1058:M1060"/>
    <mergeCell ref="B1061:B1063"/>
    <mergeCell ref="E1061:E1063"/>
    <mergeCell ref="G1061:G1063"/>
    <mergeCell ref="H1061:H1063"/>
    <mergeCell ref="I1061:I1063"/>
    <mergeCell ref="J1061:J1063"/>
    <mergeCell ref="K1061:K1063"/>
    <mergeCell ref="L1061:L1063"/>
    <mergeCell ref="M1061:M1063"/>
    <mergeCell ref="B1064:B1066"/>
    <mergeCell ref="E1064:E1066"/>
    <mergeCell ref="G1064:G1066"/>
    <mergeCell ref="H1064:H1066"/>
    <mergeCell ref="I1064:I1066"/>
    <mergeCell ref="J1064:J1066"/>
    <mergeCell ref="K1064:K1066"/>
    <mergeCell ref="L1064:L1066"/>
    <mergeCell ref="M1064:M1066"/>
    <mergeCell ref="B1067:B1069"/>
    <mergeCell ref="E1067:E1069"/>
    <mergeCell ref="G1067:G1069"/>
    <mergeCell ref="H1067:H1069"/>
    <mergeCell ref="I1067:I1069"/>
    <mergeCell ref="J1067:J1069"/>
    <mergeCell ref="K1067:K1069"/>
    <mergeCell ref="L1067:L1069"/>
    <mergeCell ref="M1067:M1069"/>
    <mergeCell ref="B1070:B1072"/>
    <mergeCell ref="E1070:E1072"/>
    <mergeCell ref="G1070:G1072"/>
    <mergeCell ref="H1070:H1072"/>
    <mergeCell ref="I1070:I1072"/>
    <mergeCell ref="J1070:J1072"/>
    <mergeCell ref="K1070:K1072"/>
    <mergeCell ref="L1070:L1072"/>
    <mergeCell ref="M1070:M1072"/>
    <mergeCell ref="B1073:B1075"/>
    <mergeCell ref="E1073:E1075"/>
    <mergeCell ref="G1073:G1075"/>
    <mergeCell ref="H1073:H1075"/>
    <mergeCell ref="I1073:I1075"/>
    <mergeCell ref="J1073:J1075"/>
    <mergeCell ref="K1073:K1075"/>
    <mergeCell ref="L1073:L1075"/>
    <mergeCell ref="M1073:M1075"/>
    <mergeCell ref="B1076:B1078"/>
    <mergeCell ref="E1076:E1078"/>
    <mergeCell ref="G1076:G1078"/>
    <mergeCell ref="H1076:H1078"/>
    <mergeCell ref="I1076:I1078"/>
    <mergeCell ref="J1076:J1078"/>
    <mergeCell ref="K1076:K1078"/>
    <mergeCell ref="L1076:L1078"/>
    <mergeCell ref="M1076:M1078"/>
    <mergeCell ref="B1079:B1081"/>
    <mergeCell ref="E1079:E1081"/>
    <mergeCell ref="G1079:G1081"/>
    <mergeCell ref="H1079:H1081"/>
    <mergeCell ref="I1079:I1081"/>
    <mergeCell ref="J1079:J1081"/>
    <mergeCell ref="K1079:K1081"/>
    <mergeCell ref="L1079:L1081"/>
    <mergeCell ref="M1079:M1081"/>
    <mergeCell ref="B1082:B1084"/>
    <mergeCell ref="E1082:E1084"/>
    <mergeCell ref="G1082:G1084"/>
    <mergeCell ref="H1082:H1084"/>
    <mergeCell ref="I1082:I1084"/>
    <mergeCell ref="J1082:J1084"/>
    <mergeCell ref="K1082:K1084"/>
    <mergeCell ref="L1082:L1084"/>
    <mergeCell ref="M1082:M1084"/>
    <mergeCell ref="B1085:B1087"/>
    <mergeCell ref="E1085:E1087"/>
    <mergeCell ref="G1085:G1087"/>
    <mergeCell ref="H1085:H1087"/>
    <mergeCell ref="I1085:I1087"/>
    <mergeCell ref="J1085:J1087"/>
    <mergeCell ref="K1085:K1087"/>
    <mergeCell ref="L1085:L1087"/>
    <mergeCell ref="M1085:M1087"/>
    <mergeCell ref="B1088:B1090"/>
    <mergeCell ref="E1088:E1090"/>
    <mergeCell ref="G1088:G1090"/>
    <mergeCell ref="H1088:H1090"/>
    <mergeCell ref="I1088:I1090"/>
    <mergeCell ref="J1088:J1090"/>
    <mergeCell ref="K1088:K1090"/>
    <mergeCell ref="L1088:L1090"/>
    <mergeCell ref="M1088:M1090"/>
    <mergeCell ref="B1091:B1093"/>
    <mergeCell ref="E1091:E1093"/>
    <mergeCell ref="G1091:G1093"/>
    <mergeCell ref="H1091:H1093"/>
    <mergeCell ref="I1091:I1093"/>
    <mergeCell ref="J1091:J1093"/>
    <mergeCell ref="K1091:K1093"/>
    <mergeCell ref="L1091:L1093"/>
    <mergeCell ref="M1091:M1093"/>
    <mergeCell ref="B1094:B1096"/>
    <mergeCell ref="E1094:E1096"/>
    <mergeCell ref="G1094:G1096"/>
    <mergeCell ref="H1094:H1096"/>
    <mergeCell ref="I1094:I1096"/>
    <mergeCell ref="J1094:J1096"/>
    <mergeCell ref="K1094:K1096"/>
    <mergeCell ref="L1094:L1096"/>
    <mergeCell ref="M1094:M1096"/>
    <mergeCell ref="B1097:B1099"/>
    <mergeCell ref="E1097:E1099"/>
    <mergeCell ref="G1097:G1099"/>
    <mergeCell ref="H1097:H1099"/>
    <mergeCell ref="I1097:I1099"/>
    <mergeCell ref="J1097:J1099"/>
    <mergeCell ref="K1097:K1099"/>
    <mergeCell ref="L1097:L1099"/>
    <mergeCell ref="M1097:M1099"/>
    <mergeCell ref="B1100:B1102"/>
    <mergeCell ref="E1100:E1102"/>
    <mergeCell ref="G1100:G1102"/>
    <mergeCell ref="H1100:H1102"/>
    <mergeCell ref="I1100:I1102"/>
    <mergeCell ref="J1100:J1102"/>
    <mergeCell ref="K1100:K1102"/>
    <mergeCell ref="L1100:L1102"/>
    <mergeCell ref="M1100:M1102"/>
    <mergeCell ref="B1103:B1105"/>
    <mergeCell ref="E1103:E1105"/>
    <mergeCell ref="G1103:G1105"/>
    <mergeCell ref="H1103:H1105"/>
    <mergeCell ref="I1103:I1105"/>
    <mergeCell ref="J1103:J1105"/>
    <mergeCell ref="K1103:K1105"/>
    <mergeCell ref="L1103:L1105"/>
    <mergeCell ref="M1103:M1105"/>
    <mergeCell ref="B1106:B1108"/>
    <mergeCell ref="E1106:E1108"/>
    <mergeCell ref="G1106:G1108"/>
    <mergeCell ref="H1106:H1108"/>
    <mergeCell ref="I1106:I1108"/>
    <mergeCell ref="J1106:J1108"/>
    <mergeCell ref="K1106:K1108"/>
    <mergeCell ref="L1106:L1108"/>
    <mergeCell ref="M1106:M1108"/>
    <mergeCell ref="B1109:B1111"/>
    <mergeCell ref="E1109:E1111"/>
    <mergeCell ref="G1109:G1111"/>
    <mergeCell ref="H1109:H1111"/>
    <mergeCell ref="I1109:I1111"/>
    <mergeCell ref="J1109:J1111"/>
    <mergeCell ref="K1109:K1111"/>
    <mergeCell ref="L1109:L1111"/>
    <mergeCell ref="M1109:M1111"/>
    <mergeCell ref="B1112:B1114"/>
    <mergeCell ref="E1112:E1114"/>
    <mergeCell ref="G1112:G1114"/>
    <mergeCell ref="H1112:H1114"/>
    <mergeCell ref="I1112:I1114"/>
    <mergeCell ref="J1112:J1114"/>
    <mergeCell ref="K1112:K1114"/>
    <mergeCell ref="L1112:L1114"/>
    <mergeCell ref="M1112:M1114"/>
    <mergeCell ref="B1115:B1117"/>
    <mergeCell ref="E1115:E1117"/>
    <mergeCell ref="G1115:G1117"/>
    <mergeCell ref="H1115:H1117"/>
    <mergeCell ref="I1115:I1117"/>
    <mergeCell ref="J1115:J1117"/>
    <mergeCell ref="K1115:K1117"/>
    <mergeCell ref="L1115:L1117"/>
    <mergeCell ref="M1115:M1117"/>
    <mergeCell ref="B1118:B1120"/>
    <mergeCell ref="E1118:E1120"/>
    <mergeCell ref="G1118:G1120"/>
    <mergeCell ref="H1118:H1120"/>
    <mergeCell ref="I1118:I1120"/>
    <mergeCell ref="J1118:J1120"/>
    <mergeCell ref="K1118:K1120"/>
    <mergeCell ref="L1118:L1120"/>
    <mergeCell ref="M1118:M1120"/>
    <mergeCell ref="B1121:B1123"/>
    <mergeCell ref="E1121:E1123"/>
    <mergeCell ref="G1121:G1123"/>
    <mergeCell ref="H1121:H1123"/>
    <mergeCell ref="I1121:I1123"/>
    <mergeCell ref="J1121:J1123"/>
    <mergeCell ref="K1121:K1123"/>
    <mergeCell ref="L1121:L1123"/>
    <mergeCell ref="M1121:M1123"/>
    <mergeCell ref="B1124:B1126"/>
    <mergeCell ref="E1124:E1126"/>
    <mergeCell ref="G1124:G1126"/>
    <mergeCell ref="H1124:H1126"/>
    <mergeCell ref="I1124:I1126"/>
    <mergeCell ref="J1124:J1126"/>
    <mergeCell ref="K1124:K1126"/>
    <mergeCell ref="L1124:L1126"/>
    <mergeCell ref="M1124:M1126"/>
    <mergeCell ref="B1127:B1129"/>
    <mergeCell ref="E1127:E1129"/>
    <mergeCell ref="G1127:G1129"/>
    <mergeCell ref="H1127:H1129"/>
    <mergeCell ref="I1127:I1129"/>
    <mergeCell ref="J1127:J1129"/>
    <mergeCell ref="K1127:K1129"/>
    <mergeCell ref="L1127:L1129"/>
    <mergeCell ref="M1127:M1129"/>
    <mergeCell ref="B1130:B1132"/>
    <mergeCell ref="E1130:E1132"/>
    <mergeCell ref="G1130:G1132"/>
    <mergeCell ref="H1130:H1132"/>
    <mergeCell ref="I1130:I1132"/>
    <mergeCell ref="J1130:J1132"/>
    <mergeCell ref="K1130:K1132"/>
    <mergeCell ref="L1130:L1132"/>
    <mergeCell ref="M1130:M1132"/>
    <mergeCell ref="B1133:B1135"/>
    <mergeCell ref="E1133:E1135"/>
    <mergeCell ref="G1133:G1135"/>
    <mergeCell ref="H1133:H1135"/>
    <mergeCell ref="I1133:I1135"/>
    <mergeCell ref="J1133:J1135"/>
    <mergeCell ref="K1133:K1135"/>
    <mergeCell ref="L1133:L1135"/>
    <mergeCell ref="M1133:M1135"/>
    <mergeCell ref="B1136:B1138"/>
    <mergeCell ref="E1136:E1138"/>
    <mergeCell ref="G1136:G1138"/>
    <mergeCell ref="H1136:H1138"/>
    <mergeCell ref="I1136:I1138"/>
    <mergeCell ref="J1136:J1138"/>
    <mergeCell ref="K1136:K1138"/>
    <mergeCell ref="L1136:L1138"/>
    <mergeCell ref="M1136:M1138"/>
    <mergeCell ref="B1139:B1141"/>
    <mergeCell ref="E1139:E1141"/>
    <mergeCell ref="G1139:G1141"/>
    <mergeCell ref="H1139:H1141"/>
    <mergeCell ref="I1139:I1141"/>
    <mergeCell ref="J1139:J1141"/>
    <mergeCell ref="K1139:K1141"/>
    <mergeCell ref="L1139:L1141"/>
    <mergeCell ref="M1139:M1141"/>
    <mergeCell ref="B1142:B1144"/>
    <mergeCell ref="E1142:E1144"/>
    <mergeCell ref="G1142:G1144"/>
    <mergeCell ref="H1142:H1144"/>
    <mergeCell ref="I1142:I1144"/>
    <mergeCell ref="J1142:J1144"/>
    <mergeCell ref="K1142:K1144"/>
    <mergeCell ref="L1142:L1144"/>
    <mergeCell ref="M1142:M1144"/>
    <mergeCell ref="B1145:B1147"/>
    <mergeCell ref="E1145:E1147"/>
    <mergeCell ref="G1145:G1147"/>
    <mergeCell ref="H1145:H1147"/>
    <mergeCell ref="I1145:I1147"/>
    <mergeCell ref="J1145:J1147"/>
    <mergeCell ref="K1145:K1147"/>
    <mergeCell ref="L1145:L1147"/>
    <mergeCell ref="M1145:M1147"/>
    <mergeCell ref="B1148:B1150"/>
    <mergeCell ref="E1148:E1150"/>
    <mergeCell ref="G1148:G1150"/>
    <mergeCell ref="H1148:H1150"/>
    <mergeCell ref="I1148:I1150"/>
    <mergeCell ref="J1148:J1150"/>
    <mergeCell ref="K1148:K1150"/>
    <mergeCell ref="L1148:L1150"/>
    <mergeCell ref="M1148:M1150"/>
    <mergeCell ref="B1151:B1153"/>
    <mergeCell ref="E1151:E1153"/>
    <mergeCell ref="G1151:G1153"/>
    <mergeCell ref="H1151:H1153"/>
    <mergeCell ref="I1151:I1153"/>
    <mergeCell ref="J1151:J1153"/>
    <mergeCell ref="K1151:K1153"/>
    <mergeCell ref="L1151:L1153"/>
    <mergeCell ref="M1151:M1153"/>
    <mergeCell ref="B1154:B1156"/>
    <mergeCell ref="E1154:E1156"/>
    <mergeCell ref="G1154:G1156"/>
    <mergeCell ref="H1154:H1156"/>
    <mergeCell ref="I1154:I1156"/>
    <mergeCell ref="J1154:J1156"/>
    <mergeCell ref="K1154:K1156"/>
    <mergeCell ref="L1154:L1156"/>
    <mergeCell ref="M1154:M1156"/>
    <mergeCell ref="B1157:B1159"/>
    <mergeCell ref="E1157:E1159"/>
    <mergeCell ref="G1157:G1159"/>
    <mergeCell ref="H1157:H1159"/>
    <mergeCell ref="I1157:I1159"/>
    <mergeCell ref="J1157:J1159"/>
    <mergeCell ref="K1157:K1159"/>
    <mergeCell ref="L1157:L1159"/>
    <mergeCell ref="M1157:M1159"/>
    <mergeCell ref="B1160:B1162"/>
    <mergeCell ref="E1160:E1162"/>
    <mergeCell ref="G1160:G1162"/>
    <mergeCell ref="H1160:H1162"/>
    <mergeCell ref="I1160:I1162"/>
    <mergeCell ref="J1160:J1162"/>
    <mergeCell ref="K1160:K1162"/>
    <mergeCell ref="L1160:L1162"/>
    <mergeCell ref="M1160:M1162"/>
    <mergeCell ref="B1163:B1165"/>
    <mergeCell ref="E1163:E1165"/>
    <mergeCell ref="G1163:G1165"/>
    <mergeCell ref="H1163:H1165"/>
    <mergeCell ref="I1163:I1165"/>
    <mergeCell ref="J1163:J1165"/>
    <mergeCell ref="K1163:K1165"/>
    <mergeCell ref="L1163:L1165"/>
    <mergeCell ref="M1163:M1165"/>
    <mergeCell ref="B1166:B1168"/>
    <mergeCell ref="E1166:E1168"/>
    <mergeCell ref="G1166:G1168"/>
    <mergeCell ref="H1166:H1168"/>
    <mergeCell ref="I1166:I1168"/>
    <mergeCell ref="J1166:J1168"/>
    <mergeCell ref="K1166:K1168"/>
    <mergeCell ref="L1166:L1168"/>
    <mergeCell ref="M1166:M1168"/>
    <mergeCell ref="B1169:B1171"/>
    <mergeCell ref="E1169:E1171"/>
    <mergeCell ref="G1169:G1171"/>
    <mergeCell ref="H1169:H1171"/>
    <mergeCell ref="I1169:I1171"/>
    <mergeCell ref="J1169:J1171"/>
    <mergeCell ref="K1169:K1171"/>
    <mergeCell ref="L1169:L1171"/>
    <mergeCell ref="M1169:M1171"/>
    <mergeCell ref="B1172:B1174"/>
    <mergeCell ref="E1172:E1174"/>
    <mergeCell ref="G1172:G1174"/>
    <mergeCell ref="H1172:H1174"/>
    <mergeCell ref="I1172:I1174"/>
    <mergeCell ref="J1172:J1174"/>
    <mergeCell ref="K1172:K1174"/>
    <mergeCell ref="L1172:L1174"/>
    <mergeCell ref="M1172:M1174"/>
    <mergeCell ref="B1175:B1177"/>
    <mergeCell ref="E1175:E1177"/>
    <mergeCell ref="G1175:G1177"/>
    <mergeCell ref="H1175:H1177"/>
    <mergeCell ref="I1175:I1177"/>
    <mergeCell ref="J1175:J1177"/>
    <mergeCell ref="K1175:K1177"/>
    <mergeCell ref="L1175:L1177"/>
    <mergeCell ref="M1175:M1177"/>
    <mergeCell ref="B1178:B1180"/>
    <mergeCell ref="E1178:E1180"/>
    <mergeCell ref="G1178:G1180"/>
    <mergeCell ref="H1178:H1180"/>
    <mergeCell ref="I1178:I1180"/>
    <mergeCell ref="J1178:J1180"/>
    <mergeCell ref="K1178:K1180"/>
    <mergeCell ref="L1178:L1180"/>
    <mergeCell ref="M1178:M1180"/>
    <mergeCell ref="B1181:B1183"/>
    <mergeCell ref="E1181:E1183"/>
    <mergeCell ref="G1181:G1183"/>
    <mergeCell ref="H1181:H1183"/>
    <mergeCell ref="I1181:I1183"/>
    <mergeCell ref="J1181:J1183"/>
    <mergeCell ref="K1181:K1183"/>
    <mergeCell ref="L1181:L1183"/>
    <mergeCell ref="M1181:M1183"/>
    <mergeCell ref="B1184:B1186"/>
    <mergeCell ref="E1184:E1186"/>
    <mergeCell ref="G1184:G1186"/>
    <mergeCell ref="H1184:H1186"/>
    <mergeCell ref="I1184:I1186"/>
    <mergeCell ref="J1184:J1186"/>
    <mergeCell ref="K1184:K1186"/>
    <mergeCell ref="L1184:L1186"/>
    <mergeCell ref="M1184:M1186"/>
    <mergeCell ref="B1187:B1189"/>
    <mergeCell ref="E1187:E1189"/>
    <mergeCell ref="G1187:G1189"/>
    <mergeCell ref="H1187:H1189"/>
    <mergeCell ref="I1187:I1189"/>
    <mergeCell ref="J1187:J1189"/>
    <mergeCell ref="K1187:K1189"/>
    <mergeCell ref="L1187:L1189"/>
    <mergeCell ref="M1187:M1189"/>
    <mergeCell ref="B1190:B1192"/>
    <mergeCell ref="E1190:E1192"/>
    <mergeCell ref="G1190:G1192"/>
    <mergeCell ref="H1190:H1192"/>
    <mergeCell ref="I1190:I1192"/>
    <mergeCell ref="J1190:J1192"/>
    <mergeCell ref="K1190:K1192"/>
    <mergeCell ref="L1190:L1192"/>
    <mergeCell ref="M1190:M1192"/>
    <mergeCell ref="B1193:B1195"/>
    <mergeCell ref="E1193:E1195"/>
    <mergeCell ref="G1193:G1195"/>
    <mergeCell ref="H1193:H1195"/>
    <mergeCell ref="I1193:I1195"/>
    <mergeCell ref="J1193:J1195"/>
    <mergeCell ref="K1193:K1195"/>
    <mergeCell ref="L1193:L1195"/>
    <mergeCell ref="M1193:M1195"/>
    <mergeCell ref="B1196:B1198"/>
    <mergeCell ref="E1196:E1198"/>
    <mergeCell ref="G1196:G1198"/>
    <mergeCell ref="H1196:H1198"/>
    <mergeCell ref="I1196:I1198"/>
    <mergeCell ref="J1196:J1198"/>
    <mergeCell ref="K1196:K1198"/>
    <mergeCell ref="L1196:L1198"/>
    <mergeCell ref="M1196:M1198"/>
    <mergeCell ref="B1199:B1201"/>
    <mergeCell ref="E1199:E1201"/>
    <mergeCell ref="G1199:G1201"/>
    <mergeCell ref="H1199:H1201"/>
    <mergeCell ref="I1199:I1201"/>
    <mergeCell ref="J1199:J1201"/>
    <mergeCell ref="K1199:K1201"/>
    <mergeCell ref="L1199:L1201"/>
    <mergeCell ref="M1199:M1201"/>
    <mergeCell ref="B1202:B1204"/>
    <mergeCell ref="E1202:E1204"/>
    <mergeCell ref="G1202:G1204"/>
    <mergeCell ref="H1202:H1204"/>
    <mergeCell ref="I1202:I1204"/>
    <mergeCell ref="J1202:J1204"/>
    <mergeCell ref="K1202:K1204"/>
    <mergeCell ref="L1202:L1204"/>
    <mergeCell ref="M1202:M1204"/>
    <mergeCell ref="B1205:B1207"/>
    <mergeCell ref="E1205:E1207"/>
    <mergeCell ref="G1205:G1207"/>
    <mergeCell ref="H1205:H1207"/>
    <mergeCell ref="I1205:I1207"/>
    <mergeCell ref="J1205:J1207"/>
    <mergeCell ref="K1205:K1207"/>
    <mergeCell ref="L1205:L1207"/>
    <mergeCell ref="M1205:M1207"/>
    <mergeCell ref="B1208:B1210"/>
    <mergeCell ref="E1208:E1210"/>
    <mergeCell ref="G1208:G1210"/>
    <mergeCell ref="H1208:H1210"/>
    <mergeCell ref="I1208:I1210"/>
    <mergeCell ref="J1208:J1210"/>
    <mergeCell ref="K1208:K1210"/>
    <mergeCell ref="L1208:L1210"/>
    <mergeCell ref="M1208:M1210"/>
    <mergeCell ref="B1211:B1213"/>
    <mergeCell ref="E1211:E1213"/>
    <mergeCell ref="G1211:G1213"/>
    <mergeCell ref="H1211:H1213"/>
    <mergeCell ref="I1211:I1213"/>
    <mergeCell ref="J1211:J1213"/>
    <mergeCell ref="K1211:K1213"/>
    <mergeCell ref="L1211:L1213"/>
    <mergeCell ref="M1211:M1213"/>
    <mergeCell ref="B1214:B1216"/>
    <mergeCell ref="E1214:E1216"/>
    <mergeCell ref="G1214:G1216"/>
    <mergeCell ref="H1214:H1216"/>
    <mergeCell ref="I1214:I1216"/>
    <mergeCell ref="J1214:J1216"/>
    <mergeCell ref="K1214:K1216"/>
    <mergeCell ref="L1214:L1216"/>
    <mergeCell ref="M1214:M1216"/>
    <mergeCell ref="B1217:B1219"/>
    <mergeCell ref="E1217:E1219"/>
    <mergeCell ref="G1217:G1219"/>
    <mergeCell ref="H1217:H1219"/>
    <mergeCell ref="I1217:I1219"/>
    <mergeCell ref="J1217:J1219"/>
    <mergeCell ref="K1217:K1219"/>
    <mergeCell ref="L1217:L1219"/>
    <mergeCell ref="M1217:M1219"/>
    <mergeCell ref="B1220:B1222"/>
    <mergeCell ref="E1220:E1222"/>
    <mergeCell ref="G1220:G1222"/>
    <mergeCell ref="H1220:H1222"/>
    <mergeCell ref="I1220:I1222"/>
    <mergeCell ref="J1220:J1222"/>
    <mergeCell ref="K1220:K1222"/>
    <mergeCell ref="L1220:L1222"/>
    <mergeCell ref="M1220:M1222"/>
    <mergeCell ref="B1223:B1225"/>
    <mergeCell ref="E1223:E1225"/>
    <mergeCell ref="G1223:G1225"/>
    <mergeCell ref="H1223:H1225"/>
    <mergeCell ref="I1223:I1225"/>
    <mergeCell ref="J1223:J1225"/>
    <mergeCell ref="K1223:K1225"/>
    <mergeCell ref="L1223:L1225"/>
    <mergeCell ref="M1223:M1225"/>
    <mergeCell ref="B1226:B1228"/>
    <mergeCell ref="E1226:E1228"/>
    <mergeCell ref="G1226:G1228"/>
    <mergeCell ref="H1226:H1228"/>
    <mergeCell ref="I1226:I1228"/>
    <mergeCell ref="J1226:J1228"/>
    <mergeCell ref="K1226:K1228"/>
    <mergeCell ref="L1226:L1228"/>
    <mergeCell ref="M1226:M1228"/>
    <mergeCell ref="B1229:B1231"/>
    <mergeCell ref="E1229:E1231"/>
    <mergeCell ref="G1229:G1231"/>
    <mergeCell ref="H1229:H1231"/>
    <mergeCell ref="I1229:I1231"/>
    <mergeCell ref="J1229:J1231"/>
    <mergeCell ref="K1229:K1231"/>
    <mergeCell ref="L1229:L1231"/>
    <mergeCell ref="M1229:M1231"/>
    <mergeCell ref="B1232:B1234"/>
    <mergeCell ref="E1232:E1234"/>
    <mergeCell ref="G1232:G1234"/>
    <mergeCell ref="H1232:H1234"/>
    <mergeCell ref="I1232:I1234"/>
    <mergeCell ref="J1232:J1234"/>
    <mergeCell ref="K1232:K1234"/>
    <mergeCell ref="L1232:L1234"/>
    <mergeCell ref="M1232:M1234"/>
    <mergeCell ref="B1235:B1237"/>
    <mergeCell ref="E1235:E1237"/>
    <mergeCell ref="G1235:G1237"/>
    <mergeCell ref="H1235:H1237"/>
    <mergeCell ref="I1235:I1237"/>
    <mergeCell ref="J1235:J1237"/>
    <mergeCell ref="K1235:K1237"/>
    <mergeCell ref="L1235:L1237"/>
    <mergeCell ref="M1235:M1237"/>
    <mergeCell ref="B1238:B1240"/>
    <mergeCell ref="E1238:E1240"/>
    <mergeCell ref="G1238:G1240"/>
    <mergeCell ref="H1238:H1240"/>
    <mergeCell ref="I1238:I1240"/>
    <mergeCell ref="J1238:J1240"/>
    <mergeCell ref="K1238:K1240"/>
    <mergeCell ref="L1238:L1240"/>
    <mergeCell ref="M1238:M1240"/>
    <mergeCell ref="B1241:B1243"/>
    <mergeCell ref="E1241:E1243"/>
    <mergeCell ref="G1241:G1243"/>
    <mergeCell ref="H1241:H1243"/>
    <mergeCell ref="I1241:I1243"/>
    <mergeCell ref="J1241:J1243"/>
    <mergeCell ref="K1241:K1243"/>
    <mergeCell ref="L1241:L1243"/>
    <mergeCell ref="M1241:M1243"/>
    <mergeCell ref="B1244:B1246"/>
    <mergeCell ref="E1244:E1246"/>
    <mergeCell ref="G1244:G1246"/>
    <mergeCell ref="H1244:H1246"/>
    <mergeCell ref="I1244:I1246"/>
    <mergeCell ref="J1244:J1246"/>
    <mergeCell ref="K1244:K1246"/>
    <mergeCell ref="L1244:L1246"/>
    <mergeCell ref="M1244:M1246"/>
    <mergeCell ref="B1247:B1249"/>
    <mergeCell ref="E1247:E1249"/>
    <mergeCell ref="G1247:G1249"/>
    <mergeCell ref="H1247:H1249"/>
    <mergeCell ref="I1247:I1249"/>
    <mergeCell ref="J1247:J1249"/>
    <mergeCell ref="K1247:K1249"/>
    <mergeCell ref="L1247:L1249"/>
    <mergeCell ref="M1247:M1249"/>
    <mergeCell ref="B1250:B1252"/>
    <mergeCell ref="E1250:E1252"/>
    <mergeCell ref="G1250:G1252"/>
    <mergeCell ref="H1250:H1252"/>
    <mergeCell ref="I1250:I1252"/>
    <mergeCell ref="J1250:J1252"/>
    <mergeCell ref="K1250:K1252"/>
    <mergeCell ref="L1250:L1252"/>
    <mergeCell ref="M1250:M1252"/>
    <mergeCell ref="B1253:B1255"/>
    <mergeCell ref="E1253:E1255"/>
    <mergeCell ref="G1253:G1255"/>
    <mergeCell ref="H1253:H1255"/>
    <mergeCell ref="I1253:I1255"/>
    <mergeCell ref="J1253:J1255"/>
    <mergeCell ref="K1253:K1255"/>
    <mergeCell ref="L1253:L1255"/>
    <mergeCell ref="M1253:M1255"/>
    <mergeCell ref="B1256:B1258"/>
    <mergeCell ref="E1256:E1258"/>
    <mergeCell ref="G1256:G1258"/>
    <mergeCell ref="H1256:H1258"/>
    <mergeCell ref="I1256:I1258"/>
    <mergeCell ref="J1256:J1258"/>
    <mergeCell ref="K1256:K1258"/>
    <mergeCell ref="L1256:L1258"/>
    <mergeCell ref="M1256:M1258"/>
    <mergeCell ref="B1259:B1261"/>
    <mergeCell ref="E1259:E1261"/>
    <mergeCell ref="G1259:G1261"/>
    <mergeCell ref="H1259:H1261"/>
    <mergeCell ref="I1259:I1261"/>
    <mergeCell ref="J1259:J1261"/>
    <mergeCell ref="K1259:K1261"/>
    <mergeCell ref="L1259:L1261"/>
    <mergeCell ref="M1259:M1261"/>
    <mergeCell ref="B1262:B1264"/>
    <mergeCell ref="E1262:E1264"/>
    <mergeCell ref="G1262:G1264"/>
    <mergeCell ref="H1262:H1264"/>
    <mergeCell ref="I1262:I1264"/>
    <mergeCell ref="J1262:J1264"/>
    <mergeCell ref="K1262:K1264"/>
    <mergeCell ref="L1262:L1264"/>
    <mergeCell ref="M1262:M1264"/>
    <mergeCell ref="B1265:B1267"/>
    <mergeCell ref="E1265:E1267"/>
    <mergeCell ref="G1265:G1267"/>
    <mergeCell ref="H1265:H1267"/>
    <mergeCell ref="I1265:I1267"/>
    <mergeCell ref="J1265:J1267"/>
    <mergeCell ref="K1265:K1267"/>
    <mergeCell ref="L1265:L1267"/>
    <mergeCell ref="M1265:M1267"/>
    <mergeCell ref="B1268:B1270"/>
    <mergeCell ref="E1268:E1270"/>
    <mergeCell ref="G1268:G1270"/>
    <mergeCell ref="H1268:H1270"/>
    <mergeCell ref="I1268:I1270"/>
    <mergeCell ref="J1268:J1270"/>
    <mergeCell ref="K1268:K1270"/>
    <mergeCell ref="L1268:L1270"/>
    <mergeCell ref="M1268:M1270"/>
    <mergeCell ref="B1271:B1273"/>
    <mergeCell ref="E1271:E1273"/>
    <mergeCell ref="G1271:G1273"/>
    <mergeCell ref="H1271:H1273"/>
    <mergeCell ref="I1271:I1273"/>
    <mergeCell ref="J1271:J1273"/>
    <mergeCell ref="K1271:K1273"/>
    <mergeCell ref="L1271:L1273"/>
    <mergeCell ref="M1271:M1273"/>
    <mergeCell ref="B1274:B1276"/>
    <mergeCell ref="E1274:E1276"/>
    <mergeCell ref="G1274:G1276"/>
    <mergeCell ref="H1274:H1276"/>
    <mergeCell ref="I1274:I1276"/>
    <mergeCell ref="J1274:J1276"/>
    <mergeCell ref="K1274:K1276"/>
    <mergeCell ref="L1274:L1276"/>
    <mergeCell ref="M1274:M1276"/>
    <mergeCell ref="B1277:B1279"/>
    <mergeCell ref="E1277:E1279"/>
    <mergeCell ref="G1277:G1279"/>
    <mergeCell ref="H1277:H1279"/>
    <mergeCell ref="I1277:I1279"/>
    <mergeCell ref="J1277:J1279"/>
    <mergeCell ref="K1277:K1279"/>
    <mergeCell ref="L1277:L1279"/>
    <mergeCell ref="M1277:M1279"/>
    <mergeCell ref="B1280:B1282"/>
    <mergeCell ref="E1280:E1282"/>
    <mergeCell ref="G1280:G1282"/>
    <mergeCell ref="H1280:H1282"/>
    <mergeCell ref="I1280:I1282"/>
    <mergeCell ref="J1280:J1282"/>
    <mergeCell ref="K1280:K1282"/>
    <mergeCell ref="L1280:L1282"/>
    <mergeCell ref="M1280:M1282"/>
    <mergeCell ref="B1283:B1285"/>
    <mergeCell ref="E1283:E1285"/>
    <mergeCell ref="G1283:G1285"/>
    <mergeCell ref="H1283:H1285"/>
    <mergeCell ref="I1283:I1285"/>
    <mergeCell ref="J1283:J1285"/>
    <mergeCell ref="K1283:K1285"/>
    <mergeCell ref="L1283:L1285"/>
    <mergeCell ref="M1283:M1285"/>
    <mergeCell ref="B1286:B1288"/>
    <mergeCell ref="E1286:E1288"/>
    <mergeCell ref="G1286:G1288"/>
    <mergeCell ref="H1286:H1288"/>
    <mergeCell ref="I1286:I1288"/>
    <mergeCell ref="J1286:J1288"/>
    <mergeCell ref="K1286:K1288"/>
    <mergeCell ref="L1286:L1288"/>
    <mergeCell ref="M1286:M1288"/>
    <mergeCell ref="B1289:B1291"/>
    <mergeCell ref="E1289:E1291"/>
    <mergeCell ref="G1289:G1291"/>
    <mergeCell ref="H1289:H1291"/>
    <mergeCell ref="I1289:I1291"/>
    <mergeCell ref="J1289:J1291"/>
    <mergeCell ref="K1289:K1291"/>
    <mergeCell ref="L1289:L1291"/>
    <mergeCell ref="M1289:M1291"/>
    <mergeCell ref="B1292:B1294"/>
    <mergeCell ref="E1292:E1294"/>
    <mergeCell ref="G1292:G1294"/>
    <mergeCell ref="H1292:H1294"/>
    <mergeCell ref="I1292:I1294"/>
    <mergeCell ref="J1292:J1294"/>
    <mergeCell ref="K1292:K1294"/>
    <mergeCell ref="L1292:L1294"/>
    <mergeCell ref="M1292:M1294"/>
    <mergeCell ref="B1295:B1297"/>
    <mergeCell ref="E1295:E1297"/>
    <mergeCell ref="G1295:G1297"/>
    <mergeCell ref="H1295:H1297"/>
    <mergeCell ref="I1295:I1297"/>
    <mergeCell ref="J1295:J1297"/>
    <mergeCell ref="K1295:K1297"/>
    <mergeCell ref="L1295:L1297"/>
    <mergeCell ref="M1295:M1297"/>
    <mergeCell ref="B1298:B1300"/>
    <mergeCell ref="E1298:E1300"/>
    <mergeCell ref="G1298:G1300"/>
    <mergeCell ref="H1298:H1300"/>
    <mergeCell ref="I1298:I1300"/>
    <mergeCell ref="J1298:J1300"/>
    <mergeCell ref="K1298:K1300"/>
    <mergeCell ref="L1298:L1300"/>
    <mergeCell ref="M1298:M1300"/>
    <mergeCell ref="B1301:B1303"/>
    <mergeCell ref="E1301:E1303"/>
    <mergeCell ref="G1301:G1303"/>
    <mergeCell ref="H1301:H1303"/>
    <mergeCell ref="I1301:I1303"/>
    <mergeCell ref="J1301:J1303"/>
    <mergeCell ref="K1301:K1303"/>
    <mergeCell ref="L1301:L1303"/>
    <mergeCell ref="M1301:M1303"/>
    <mergeCell ref="B1304:B1306"/>
    <mergeCell ref="E1304:E1306"/>
    <mergeCell ref="G1304:G1306"/>
    <mergeCell ref="H1304:H1306"/>
    <mergeCell ref="I1304:I1306"/>
    <mergeCell ref="J1304:J1306"/>
    <mergeCell ref="K1304:K1306"/>
    <mergeCell ref="L1304:L1306"/>
    <mergeCell ref="M1304:M1306"/>
    <mergeCell ref="B1307:B1309"/>
    <mergeCell ref="E1307:E1309"/>
    <mergeCell ref="G1307:G1309"/>
    <mergeCell ref="H1307:H1309"/>
    <mergeCell ref="I1307:I1309"/>
    <mergeCell ref="J1307:J1309"/>
    <mergeCell ref="K1307:K1309"/>
    <mergeCell ref="L1307:L1309"/>
    <mergeCell ref="M1307:M1309"/>
    <mergeCell ref="B1310:B1312"/>
    <mergeCell ref="E1310:E1312"/>
    <mergeCell ref="G1310:G1312"/>
    <mergeCell ref="H1310:H1312"/>
    <mergeCell ref="I1310:I1312"/>
    <mergeCell ref="J1310:J1312"/>
    <mergeCell ref="K1310:K1312"/>
    <mergeCell ref="L1310:L1312"/>
    <mergeCell ref="M1310:M1312"/>
    <mergeCell ref="B1313:B1315"/>
    <mergeCell ref="E1313:E1315"/>
    <mergeCell ref="G1313:G1315"/>
    <mergeCell ref="H1313:H1315"/>
    <mergeCell ref="I1313:I1315"/>
    <mergeCell ref="J1313:J1315"/>
    <mergeCell ref="K1313:K1315"/>
    <mergeCell ref="L1313:L1315"/>
    <mergeCell ref="M1313:M1315"/>
    <mergeCell ref="B1316:B1318"/>
    <mergeCell ref="E1316:E1318"/>
    <mergeCell ref="G1316:G1318"/>
    <mergeCell ref="H1316:H1318"/>
    <mergeCell ref="I1316:I1318"/>
    <mergeCell ref="J1316:J1318"/>
    <mergeCell ref="K1316:K1318"/>
    <mergeCell ref="L1316:L1318"/>
    <mergeCell ref="M1316:M1318"/>
    <mergeCell ref="B1319:B1321"/>
    <mergeCell ref="E1319:E1321"/>
    <mergeCell ref="G1319:G1321"/>
    <mergeCell ref="H1319:H1321"/>
    <mergeCell ref="I1319:I1321"/>
    <mergeCell ref="J1319:J1321"/>
    <mergeCell ref="K1319:K1321"/>
    <mergeCell ref="L1319:L1321"/>
    <mergeCell ref="M1319:M1321"/>
    <mergeCell ref="B1322:B1324"/>
    <mergeCell ref="E1322:E1324"/>
    <mergeCell ref="G1322:G1324"/>
    <mergeCell ref="H1322:H1324"/>
    <mergeCell ref="I1322:I1324"/>
    <mergeCell ref="J1322:J1324"/>
    <mergeCell ref="K1322:K1324"/>
    <mergeCell ref="L1322:L1324"/>
    <mergeCell ref="M1322:M1324"/>
    <mergeCell ref="B1325:B1327"/>
    <mergeCell ref="E1325:E1327"/>
    <mergeCell ref="G1325:G1327"/>
    <mergeCell ref="H1325:H1327"/>
    <mergeCell ref="I1325:I1327"/>
    <mergeCell ref="J1325:J1327"/>
    <mergeCell ref="K1325:K1327"/>
    <mergeCell ref="L1325:L1327"/>
    <mergeCell ref="M1325:M1327"/>
    <mergeCell ref="B1328:B1330"/>
    <mergeCell ref="E1328:E1330"/>
    <mergeCell ref="G1328:G1330"/>
    <mergeCell ref="H1328:H1330"/>
    <mergeCell ref="I1328:I1330"/>
    <mergeCell ref="J1328:J1330"/>
    <mergeCell ref="K1328:K1330"/>
    <mergeCell ref="L1328:L1330"/>
    <mergeCell ref="M1328:M1330"/>
    <mergeCell ref="B1331:B1333"/>
    <mergeCell ref="E1331:E1333"/>
    <mergeCell ref="G1331:G1333"/>
    <mergeCell ref="H1331:H1333"/>
    <mergeCell ref="I1331:I1333"/>
    <mergeCell ref="J1331:J1333"/>
    <mergeCell ref="K1331:K1333"/>
    <mergeCell ref="L1331:L1333"/>
    <mergeCell ref="M1331:M1333"/>
    <mergeCell ref="B1334:B1336"/>
    <mergeCell ref="E1334:E1336"/>
    <mergeCell ref="G1334:G1336"/>
    <mergeCell ref="H1334:H1336"/>
    <mergeCell ref="I1334:I1336"/>
    <mergeCell ref="J1334:J1336"/>
    <mergeCell ref="K1334:K1336"/>
    <mergeCell ref="L1334:L1336"/>
    <mergeCell ref="M1334:M1336"/>
    <mergeCell ref="B1337:B1339"/>
    <mergeCell ref="E1337:E1339"/>
    <mergeCell ref="G1337:G1339"/>
    <mergeCell ref="H1337:H1339"/>
    <mergeCell ref="I1337:I1339"/>
    <mergeCell ref="J1337:J1339"/>
    <mergeCell ref="K1337:K1339"/>
    <mergeCell ref="L1337:L1339"/>
    <mergeCell ref="M1337:M1339"/>
    <mergeCell ref="B1340:B1342"/>
    <mergeCell ref="E1340:E1342"/>
    <mergeCell ref="G1340:G1342"/>
    <mergeCell ref="H1340:H1342"/>
    <mergeCell ref="I1340:I1342"/>
    <mergeCell ref="J1340:J1342"/>
    <mergeCell ref="K1340:K1342"/>
    <mergeCell ref="L1340:L1342"/>
    <mergeCell ref="M1340:M1342"/>
    <mergeCell ref="B1343:B1345"/>
    <mergeCell ref="E1343:E1345"/>
    <mergeCell ref="G1343:G1345"/>
    <mergeCell ref="H1343:H1345"/>
    <mergeCell ref="I1343:I1345"/>
    <mergeCell ref="J1343:J1345"/>
    <mergeCell ref="K1343:K1345"/>
    <mergeCell ref="L1343:L1345"/>
    <mergeCell ref="M1343:M1345"/>
    <mergeCell ref="B1346:B1348"/>
    <mergeCell ref="E1346:E1348"/>
    <mergeCell ref="G1346:G1348"/>
    <mergeCell ref="H1346:H1348"/>
    <mergeCell ref="I1346:I1348"/>
    <mergeCell ref="J1346:J1348"/>
    <mergeCell ref="K1346:K1348"/>
    <mergeCell ref="L1346:L1348"/>
    <mergeCell ref="M1346:M1348"/>
    <mergeCell ref="B1349:B1351"/>
    <mergeCell ref="E1349:E1351"/>
    <mergeCell ref="G1349:G1351"/>
    <mergeCell ref="H1349:H1351"/>
    <mergeCell ref="I1349:I1351"/>
    <mergeCell ref="J1349:J1351"/>
    <mergeCell ref="K1349:K1351"/>
    <mergeCell ref="L1349:L1351"/>
    <mergeCell ref="M1349:M1351"/>
    <mergeCell ref="B1352:B1354"/>
    <mergeCell ref="E1352:E1354"/>
    <mergeCell ref="G1352:G1354"/>
    <mergeCell ref="H1352:H1354"/>
    <mergeCell ref="I1352:I1354"/>
    <mergeCell ref="J1352:J1354"/>
    <mergeCell ref="K1352:K1354"/>
    <mergeCell ref="L1352:L1354"/>
    <mergeCell ref="M1352:M1354"/>
    <mergeCell ref="B1355:B1357"/>
    <mergeCell ref="E1355:E1357"/>
    <mergeCell ref="G1355:G1357"/>
    <mergeCell ref="H1355:H1357"/>
    <mergeCell ref="I1355:I1357"/>
    <mergeCell ref="J1355:J1357"/>
    <mergeCell ref="K1355:K1357"/>
    <mergeCell ref="L1355:L1357"/>
    <mergeCell ref="M1355:M1357"/>
    <mergeCell ref="B1358:B1360"/>
    <mergeCell ref="E1358:E1360"/>
    <mergeCell ref="G1358:G1360"/>
    <mergeCell ref="H1358:H1360"/>
    <mergeCell ref="I1358:I1360"/>
    <mergeCell ref="J1358:J1360"/>
    <mergeCell ref="K1358:K1360"/>
    <mergeCell ref="L1358:L1360"/>
    <mergeCell ref="M1358:M1360"/>
    <mergeCell ref="B1361:B1363"/>
    <mergeCell ref="E1361:E1363"/>
    <mergeCell ref="G1361:G1363"/>
    <mergeCell ref="H1361:H1363"/>
    <mergeCell ref="I1361:I1363"/>
    <mergeCell ref="J1361:J1363"/>
    <mergeCell ref="K1361:K1363"/>
    <mergeCell ref="L1361:L1363"/>
    <mergeCell ref="M1361:M1363"/>
    <mergeCell ref="B1364:B1366"/>
    <mergeCell ref="E1364:E1366"/>
    <mergeCell ref="G1364:G1366"/>
    <mergeCell ref="H1364:H1366"/>
    <mergeCell ref="I1364:I1366"/>
    <mergeCell ref="J1364:J1366"/>
    <mergeCell ref="K1364:K1366"/>
    <mergeCell ref="L1364:L1366"/>
    <mergeCell ref="M1364:M1366"/>
    <mergeCell ref="B1367:B1369"/>
    <mergeCell ref="E1367:E1369"/>
    <mergeCell ref="G1367:G1369"/>
    <mergeCell ref="H1367:H1369"/>
    <mergeCell ref="I1367:I1369"/>
    <mergeCell ref="J1367:J1369"/>
    <mergeCell ref="K1367:K1369"/>
    <mergeCell ref="L1367:L1369"/>
    <mergeCell ref="M1367:M1369"/>
    <mergeCell ref="B1370:B1372"/>
    <mergeCell ref="E1370:E1372"/>
    <mergeCell ref="G1370:G1372"/>
    <mergeCell ref="H1370:H1372"/>
    <mergeCell ref="I1370:I1372"/>
    <mergeCell ref="J1370:J1372"/>
    <mergeCell ref="K1370:K1372"/>
    <mergeCell ref="L1370:L1372"/>
    <mergeCell ref="M1370:M1372"/>
    <mergeCell ref="B1373:B1375"/>
    <mergeCell ref="E1373:E1375"/>
    <mergeCell ref="G1373:G1375"/>
    <mergeCell ref="H1373:H1375"/>
    <mergeCell ref="I1373:I1375"/>
    <mergeCell ref="J1373:J1375"/>
    <mergeCell ref="K1373:K1375"/>
    <mergeCell ref="L1373:L1375"/>
    <mergeCell ref="M1373:M1375"/>
    <mergeCell ref="B1376:B1378"/>
    <mergeCell ref="E1376:E1378"/>
    <mergeCell ref="G1376:G1378"/>
    <mergeCell ref="H1376:H1378"/>
    <mergeCell ref="I1376:I1378"/>
    <mergeCell ref="J1376:J1378"/>
    <mergeCell ref="K1376:K1378"/>
    <mergeCell ref="L1376:L1378"/>
    <mergeCell ref="M1376:M1378"/>
    <mergeCell ref="B1379:B1381"/>
    <mergeCell ref="E1379:E1381"/>
    <mergeCell ref="G1379:G1381"/>
    <mergeCell ref="H1379:H1381"/>
    <mergeCell ref="I1379:I1381"/>
    <mergeCell ref="J1379:J1381"/>
    <mergeCell ref="K1379:K1381"/>
    <mergeCell ref="L1379:L1381"/>
    <mergeCell ref="M1379:M1381"/>
    <mergeCell ref="B1382:B1384"/>
    <mergeCell ref="E1382:E1384"/>
    <mergeCell ref="G1382:G1384"/>
    <mergeCell ref="H1382:H1384"/>
    <mergeCell ref="I1382:I1384"/>
    <mergeCell ref="J1382:J1384"/>
    <mergeCell ref="K1382:K1384"/>
    <mergeCell ref="L1382:L1384"/>
    <mergeCell ref="M1382:M1384"/>
    <mergeCell ref="B1385:B1387"/>
    <mergeCell ref="E1385:E1387"/>
    <mergeCell ref="G1385:G1387"/>
    <mergeCell ref="H1385:H1387"/>
    <mergeCell ref="I1385:I1387"/>
    <mergeCell ref="J1385:J1387"/>
    <mergeCell ref="K1385:K1387"/>
    <mergeCell ref="L1385:L1387"/>
    <mergeCell ref="M1385:M1387"/>
    <mergeCell ref="B1388:B1390"/>
    <mergeCell ref="E1388:E1390"/>
    <mergeCell ref="G1388:G1390"/>
    <mergeCell ref="H1388:H1390"/>
    <mergeCell ref="I1388:I1390"/>
    <mergeCell ref="J1388:J1390"/>
    <mergeCell ref="K1388:K1390"/>
    <mergeCell ref="L1388:L1390"/>
    <mergeCell ref="M1388:M1390"/>
    <mergeCell ref="B1391:B1393"/>
    <mergeCell ref="E1391:E1393"/>
    <mergeCell ref="G1391:G1393"/>
    <mergeCell ref="H1391:H1393"/>
    <mergeCell ref="I1391:I1393"/>
    <mergeCell ref="J1391:J1393"/>
    <mergeCell ref="K1391:K1393"/>
    <mergeCell ref="L1391:L1393"/>
    <mergeCell ref="M1391:M1393"/>
    <mergeCell ref="B1394:B1396"/>
    <mergeCell ref="E1394:E1396"/>
    <mergeCell ref="G1394:G1396"/>
    <mergeCell ref="H1394:H1396"/>
    <mergeCell ref="I1394:I1396"/>
    <mergeCell ref="J1394:J1396"/>
    <mergeCell ref="K1394:K1396"/>
    <mergeCell ref="L1394:L1396"/>
    <mergeCell ref="M1394:M1396"/>
    <mergeCell ref="B1397:B1399"/>
    <mergeCell ref="E1397:E1399"/>
    <mergeCell ref="G1397:G1399"/>
    <mergeCell ref="H1397:H1399"/>
    <mergeCell ref="I1397:I1399"/>
    <mergeCell ref="J1397:J1399"/>
    <mergeCell ref="K1397:K1399"/>
    <mergeCell ref="L1397:L1399"/>
    <mergeCell ref="M1397:M1399"/>
    <mergeCell ref="B1400:B1402"/>
    <mergeCell ref="E1400:E1402"/>
    <mergeCell ref="G1400:G1402"/>
    <mergeCell ref="H1400:H1402"/>
    <mergeCell ref="I1400:I1402"/>
    <mergeCell ref="J1400:J1402"/>
    <mergeCell ref="K1400:K1402"/>
    <mergeCell ref="L1400:L1402"/>
    <mergeCell ref="M1400:M1402"/>
    <mergeCell ref="B1403:B1405"/>
    <mergeCell ref="E1403:E1405"/>
    <mergeCell ref="G1403:G1405"/>
    <mergeCell ref="H1403:H1405"/>
    <mergeCell ref="I1403:I1405"/>
    <mergeCell ref="J1403:J1405"/>
    <mergeCell ref="K1403:K1405"/>
    <mergeCell ref="L1403:L1405"/>
    <mergeCell ref="M1403:M1405"/>
    <mergeCell ref="B1406:B1408"/>
    <mergeCell ref="E1406:E1408"/>
    <mergeCell ref="G1406:G1408"/>
    <mergeCell ref="H1406:H1408"/>
    <mergeCell ref="I1406:I1408"/>
    <mergeCell ref="J1406:J1408"/>
    <mergeCell ref="K1406:K1408"/>
    <mergeCell ref="L1406:L1408"/>
    <mergeCell ref="M1406:M1408"/>
    <mergeCell ref="B1409:B1411"/>
    <mergeCell ref="E1409:E1411"/>
    <mergeCell ref="G1409:G1411"/>
    <mergeCell ref="H1409:H1411"/>
    <mergeCell ref="I1409:I1411"/>
    <mergeCell ref="J1409:J1411"/>
    <mergeCell ref="K1409:K1411"/>
    <mergeCell ref="L1409:L1411"/>
    <mergeCell ref="M1409:M1411"/>
    <mergeCell ref="B1412:B1414"/>
    <mergeCell ref="E1412:E1414"/>
    <mergeCell ref="G1412:G1414"/>
    <mergeCell ref="H1412:H1414"/>
    <mergeCell ref="I1412:I1414"/>
    <mergeCell ref="J1412:J1414"/>
    <mergeCell ref="K1412:K1414"/>
    <mergeCell ref="L1412:L1414"/>
    <mergeCell ref="M1412:M1414"/>
    <mergeCell ref="B1415:B1417"/>
    <mergeCell ref="E1415:E1417"/>
    <mergeCell ref="G1415:G1417"/>
    <mergeCell ref="H1415:H1417"/>
    <mergeCell ref="I1415:I1417"/>
    <mergeCell ref="J1415:J1417"/>
    <mergeCell ref="K1415:K1417"/>
    <mergeCell ref="L1415:L1417"/>
    <mergeCell ref="M1415:M1417"/>
    <mergeCell ref="B1418:B1420"/>
    <mergeCell ref="E1418:E1420"/>
    <mergeCell ref="G1418:G1420"/>
    <mergeCell ref="H1418:H1420"/>
    <mergeCell ref="I1418:I1420"/>
    <mergeCell ref="J1418:J1420"/>
    <mergeCell ref="K1418:K1420"/>
    <mergeCell ref="L1418:L1420"/>
    <mergeCell ref="M1418:M1420"/>
    <mergeCell ref="B1421:B1423"/>
    <mergeCell ref="E1421:E1423"/>
    <mergeCell ref="G1421:G1423"/>
    <mergeCell ref="H1421:H1423"/>
    <mergeCell ref="I1421:I1423"/>
    <mergeCell ref="J1421:J1423"/>
    <mergeCell ref="K1421:K1423"/>
    <mergeCell ref="L1421:L1423"/>
    <mergeCell ref="M1421:M1423"/>
    <mergeCell ref="B1424:B1426"/>
    <mergeCell ref="E1424:E1426"/>
    <mergeCell ref="G1424:G1426"/>
    <mergeCell ref="H1424:H1426"/>
    <mergeCell ref="I1424:I1426"/>
    <mergeCell ref="J1424:J1426"/>
    <mergeCell ref="K1424:K1426"/>
    <mergeCell ref="L1424:L1426"/>
    <mergeCell ref="M1424:M1426"/>
    <mergeCell ref="B1427:B1429"/>
    <mergeCell ref="E1427:E1429"/>
    <mergeCell ref="G1427:G1429"/>
    <mergeCell ref="H1427:H1429"/>
    <mergeCell ref="I1427:I1429"/>
    <mergeCell ref="J1427:J1429"/>
    <mergeCell ref="K1427:K1429"/>
    <mergeCell ref="L1427:L1429"/>
    <mergeCell ref="M1427:M1429"/>
    <mergeCell ref="B1430:B1432"/>
    <mergeCell ref="E1430:E1432"/>
    <mergeCell ref="G1430:G1432"/>
    <mergeCell ref="H1430:H1432"/>
    <mergeCell ref="I1430:I1432"/>
    <mergeCell ref="J1430:J1432"/>
    <mergeCell ref="K1430:K1432"/>
    <mergeCell ref="L1430:L1432"/>
    <mergeCell ref="M1430:M1432"/>
    <mergeCell ref="B1433:B1435"/>
    <mergeCell ref="E1433:E1435"/>
    <mergeCell ref="G1433:G1435"/>
    <mergeCell ref="H1433:H1435"/>
    <mergeCell ref="I1433:I1435"/>
    <mergeCell ref="J1433:J1435"/>
    <mergeCell ref="K1433:K1435"/>
    <mergeCell ref="L1433:L1435"/>
    <mergeCell ref="M1433:M1435"/>
    <mergeCell ref="B1436:B1438"/>
    <mergeCell ref="E1436:E1438"/>
    <mergeCell ref="G1436:G1438"/>
    <mergeCell ref="H1436:H1438"/>
    <mergeCell ref="I1436:I1438"/>
    <mergeCell ref="J1436:J1438"/>
    <mergeCell ref="K1436:K1438"/>
    <mergeCell ref="L1436:L1438"/>
    <mergeCell ref="M1436:M1438"/>
    <mergeCell ref="B1439:B1441"/>
    <mergeCell ref="E1439:E1441"/>
    <mergeCell ref="G1439:G1441"/>
    <mergeCell ref="H1439:H1441"/>
    <mergeCell ref="I1439:I1441"/>
    <mergeCell ref="J1439:J1441"/>
    <mergeCell ref="K1439:K1441"/>
    <mergeCell ref="L1439:L1441"/>
    <mergeCell ref="M1439:M1441"/>
    <mergeCell ref="B1442:B1444"/>
    <mergeCell ref="E1442:E1444"/>
    <mergeCell ref="G1442:G1444"/>
    <mergeCell ref="H1442:H1444"/>
    <mergeCell ref="I1442:I1444"/>
    <mergeCell ref="J1442:J1444"/>
    <mergeCell ref="K1442:K1444"/>
    <mergeCell ref="L1442:L1444"/>
    <mergeCell ref="M1442:M1444"/>
    <mergeCell ref="B1445:B1447"/>
    <mergeCell ref="E1445:E1447"/>
    <mergeCell ref="G1445:G1447"/>
    <mergeCell ref="H1445:H1447"/>
    <mergeCell ref="I1445:I1447"/>
    <mergeCell ref="J1445:J1447"/>
    <mergeCell ref="K1445:K1447"/>
    <mergeCell ref="L1445:L1447"/>
    <mergeCell ref="M1445:M1447"/>
    <mergeCell ref="B1448:B1450"/>
    <mergeCell ref="E1448:E1450"/>
    <mergeCell ref="G1448:G1450"/>
    <mergeCell ref="H1448:H1450"/>
    <mergeCell ref="I1448:I1450"/>
    <mergeCell ref="J1448:J1450"/>
    <mergeCell ref="K1448:K1450"/>
    <mergeCell ref="L1448:L1450"/>
    <mergeCell ref="M1448:M1450"/>
    <mergeCell ref="B1451:B1453"/>
    <mergeCell ref="E1451:E1453"/>
    <mergeCell ref="G1451:G1453"/>
    <mergeCell ref="H1451:H1453"/>
    <mergeCell ref="I1451:I1453"/>
    <mergeCell ref="J1451:J1453"/>
    <mergeCell ref="K1451:K1453"/>
    <mergeCell ref="L1451:L1453"/>
    <mergeCell ref="M1451:M1453"/>
    <mergeCell ref="B1454:B1456"/>
    <mergeCell ref="E1454:E1456"/>
    <mergeCell ref="G1454:G1456"/>
    <mergeCell ref="H1454:H1456"/>
    <mergeCell ref="I1454:I1456"/>
    <mergeCell ref="J1454:J1456"/>
    <mergeCell ref="K1454:K1456"/>
    <mergeCell ref="L1454:L1456"/>
    <mergeCell ref="M1454:M1456"/>
    <mergeCell ref="B1457:B1459"/>
    <mergeCell ref="E1457:E1459"/>
    <mergeCell ref="G1457:G1459"/>
    <mergeCell ref="H1457:H1459"/>
    <mergeCell ref="I1457:I1459"/>
    <mergeCell ref="J1457:J1459"/>
    <mergeCell ref="K1457:K1459"/>
    <mergeCell ref="L1457:L1459"/>
    <mergeCell ref="M1457:M1459"/>
    <mergeCell ref="B1460:B1462"/>
    <mergeCell ref="E1460:E1462"/>
    <mergeCell ref="G1460:G1462"/>
    <mergeCell ref="H1460:H1462"/>
    <mergeCell ref="I1460:I1462"/>
    <mergeCell ref="J1460:J1462"/>
    <mergeCell ref="K1460:K1462"/>
    <mergeCell ref="L1460:L1462"/>
    <mergeCell ref="M1460:M1462"/>
    <mergeCell ref="B1463:B1465"/>
    <mergeCell ref="E1463:E1465"/>
    <mergeCell ref="G1463:G1465"/>
    <mergeCell ref="H1463:H1465"/>
    <mergeCell ref="I1463:I1465"/>
    <mergeCell ref="J1463:J1465"/>
    <mergeCell ref="K1463:K1465"/>
    <mergeCell ref="L1463:L1465"/>
    <mergeCell ref="M1463:M1465"/>
    <mergeCell ref="B1466:B1468"/>
    <mergeCell ref="E1466:E1468"/>
    <mergeCell ref="G1466:G1468"/>
    <mergeCell ref="H1466:H1468"/>
    <mergeCell ref="I1466:I1468"/>
    <mergeCell ref="J1466:J1468"/>
    <mergeCell ref="K1466:K1468"/>
    <mergeCell ref="L1466:L1468"/>
    <mergeCell ref="M1466:M1468"/>
    <mergeCell ref="B1469:B1471"/>
    <mergeCell ref="E1469:E1471"/>
    <mergeCell ref="G1469:G1471"/>
    <mergeCell ref="H1469:H1471"/>
    <mergeCell ref="I1469:I1471"/>
    <mergeCell ref="J1469:J1471"/>
    <mergeCell ref="K1469:K1471"/>
    <mergeCell ref="L1469:L1471"/>
    <mergeCell ref="M1469:M1471"/>
    <mergeCell ref="B1472:B1474"/>
    <mergeCell ref="E1472:E1474"/>
    <mergeCell ref="G1472:G1474"/>
    <mergeCell ref="H1472:H1474"/>
    <mergeCell ref="I1472:I1474"/>
    <mergeCell ref="J1472:J1474"/>
    <mergeCell ref="K1472:K1474"/>
    <mergeCell ref="L1472:L1474"/>
    <mergeCell ref="M1472:M1474"/>
    <mergeCell ref="B1475:B1477"/>
    <mergeCell ref="E1475:E1477"/>
    <mergeCell ref="G1475:G1477"/>
    <mergeCell ref="H1475:H1477"/>
    <mergeCell ref="I1475:I1477"/>
    <mergeCell ref="J1475:J1477"/>
    <mergeCell ref="K1475:K1477"/>
    <mergeCell ref="L1475:L1477"/>
    <mergeCell ref="M1475:M1477"/>
    <mergeCell ref="B1478:B1480"/>
    <mergeCell ref="E1478:E1480"/>
    <mergeCell ref="G1478:G1480"/>
    <mergeCell ref="H1478:H1480"/>
    <mergeCell ref="I1478:I1480"/>
    <mergeCell ref="J1478:J1480"/>
    <mergeCell ref="K1478:K1480"/>
    <mergeCell ref="L1478:L1480"/>
    <mergeCell ref="M1478:M1480"/>
    <mergeCell ref="B1481:B1483"/>
    <mergeCell ref="E1481:E1483"/>
    <mergeCell ref="G1481:G1483"/>
    <mergeCell ref="H1481:H1483"/>
    <mergeCell ref="I1481:I1483"/>
    <mergeCell ref="J1481:J1483"/>
    <mergeCell ref="K1481:K1483"/>
    <mergeCell ref="L1481:L1483"/>
    <mergeCell ref="M1481:M1483"/>
    <mergeCell ref="B1484:B1486"/>
    <mergeCell ref="E1484:E1486"/>
    <mergeCell ref="G1484:G1486"/>
    <mergeCell ref="H1484:H1486"/>
    <mergeCell ref="I1484:I1486"/>
    <mergeCell ref="J1484:J1486"/>
    <mergeCell ref="K1484:K1486"/>
    <mergeCell ref="L1484:L1486"/>
    <mergeCell ref="M1484:M1486"/>
    <mergeCell ref="B1487:B1489"/>
    <mergeCell ref="E1487:E1489"/>
    <mergeCell ref="G1487:G1489"/>
    <mergeCell ref="H1487:H1489"/>
    <mergeCell ref="I1487:I1489"/>
    <mergeCell ref="J1487:J1489"/>
    <mergeCell ref="K1487:K1489"/>
    <mergeCell ref="L1487:L1489"/>
    <mergeCell ref="M1487:M1489"/>
    <mergeCell ref="B1490:B1492"/>
    <mergeCell ref="E1490:E1492"/>
    <mergeCell ref="G1490:G1492"/>
    <mergeCell ref="H1490:H1492"/>
    <mergeCell ref="I1490:I1492"/>
    <mergeCell ref="J1490:J1492"/>
    <mergeCell ref="K1490:K1492"/>
    <mergeCell ref="L1490:L1492"/>
    <mergeCell ref="M1490:M1492"/>
    <mergeCell ref="B1493:B1495"/>
    <mergeCell ref="E1493:E1495"/>
    <mergeCell ref="G1493:G1495"/>
    <mergeCell ref="H1493:H1495"/>
    <mergeCell ref="I1493:I1495"/>
    <mergeCell ref="J1493:J1495"/>
    <mergeCell ref="K1493:K1495"/>
    <mergeCell ref="L1493:L1495"/>
    <mergeCell ref="M1493:M1495"/>
    <mergeCell ref="J1499:J1501"/>
    <mergeCell ref="K1499:K1501"/>
    <mergeCell ref="B1496:B1498"/>
    <mergeCell ref="E1496:E1498"/>
    <mergeCell ref="G1496:G1498"/>
    <mergeCell ref="H1496:H1498"/>
    <mergeCell ref="I1496:I1498"/>
    <mergeCell ref="J1496:J1498"/>
    <mergeCell ref="K1502:K1504"/>
    <mergeCell ref="L1502:L1504"/>
    <mergeCell ref="K1496:K1498"/>
    <mergeCell ref="L1496:L1498"/>
    <mergeCell ref="M1496:M1498"/>
    <mergeCell ref="B1499:B1501"/>
    <mergeCell ref="E1499:E1501"/>
    <mergeCell ref="G1499:G1501"/>
    <mergeCell ref="H1499:H1501"/>
    <mergeCell ref="I1499:I1501"/>
    <mergeCell ref="I1505:I1506"/>
    <mergeCell ref="J1505:J1506"/>
    <mergeCell ref="L1499:L1501"/>
    <mergeCell ref="M1499:M1501"/>
    <mergeCell ref="B1502:B1504"/>
    <mergeCell ref="E1502:E1504"/>
    <mergeCell ref="G1502:G1504"/>
    <mergeCell ref="H1502:H1504"/>
    <mergeCell ref="I1502:I1504"/>
    <mergeCell ref="J1502:J1504"/>
    <mergeCell ref="C2:C4"/>
    <mergeCell ref="B2:B4"/>
    <mergeCell ref="M1502:M1504"/>
    <mergeCell ref="K1505:K1506"/>
    <mergeCell ref="L1505:L1506"/>
    <mergeCell ref="M1505:M1506"/>
    <mergeCell ref="B1505:B1506"/>
    <mergeCell ref="E1505:E1506"/>
    <mergeCell ref="G1505:G1506"/>
    <mergeCell ref="H1505:H1506"/>
  </mergeCells>
  <conditionalFormatting sqref="B5:B7">
    <cfRule type="notContainsBlanks" dxfId="31" priority="52" stopIfTrue="1">
      <formula>LEN(TRIM(B5))&gt;0</formula>
    </cfRule>
  </conditionalFormatting>
  <conditionalFormatting sqref="C5">
    <cfRule type="notContainsBlanks" dxfId="30" priority="51" stopIfTrue="1">
      <formula>LEN(TRIM(C5))&gt;0</formula>
    </cfRule>
  </conditionalFormatting>
  <conditionalFormatting sqref="C7">
    <cfRule type="notContainsBlanks" dxfId="29" priority="50" stopIfTrue="1">
      <formula>LEN(TRIM(C7))&gt;0</formula>
    </cfRule>
  </conditionalFormatting>
  <conditionalFormatting sqref="D5">
    <cfRule type="notContainsBlanks" dxfId="28" priority="49" stopIfTrue="1">
      <formula>LEN(TRIM(D5))&gt;0</formula>
    </cfRule>
  </conditionalFormatting>
  <conditionalFormatting sqref="D6">
    <cfRule type="notContainsBlanks" dxfId="27" priority="48" stopIfTrue="1">
      <formula>LEN(TRIM(D6))&gt;0</formula>
    </cfRule>
  </conditionalFormatting>
  <conditionalFormatting sqref="D7">
    <cfRule type="notContainsBlanks" dxfId="26" priority="47" stopIfTrue="1">
      <formula>LEN(TRIM(D7))&gt;0</formula>
    </cfRule>
  </conditionalFormatting>
  <conditionalFormatting sqref="F5">
    <cfRule type="notContainsBlanks" dxfId="25" priority="45" stopIfTrue="1">
      <formula>LEN(TRIM(F5))&gt;0</formula>
    </cfRule>
  </conditionalFormatting>
  <conditionalFormatting sqref="F7">
    <cfRule type="notContainsBlanks" dxfId="24" priority="44" stopIfTrue="1">
      <formula>LEN(TRIM(F7))&gt;0</formula>
    </cfRule>
  </conditionalFormatting>
  <conditionalFormatting sqref="H5:H7">
    <cfRule type="notContainsBlanks" dxfId="23" priority="42" stopIfTrue="1">
      <formula>LEN(TRIM(H5))&gt;0</formula>
    </cfRule>
  </conditionalFormatting>
  <conditionalFormatting sqref="I5:I7">
    <cfRule type="notContainsBlanks" dxfId="22" priority="41" stopIfTrue="1">
      <formula>LEN(TRIM(I5))&gt;0</formula>
    </cfRule>
  </conditionalFormatting>
  <conditionalFormatting sqref="J5:J7">
    <cfRule type="notContainsBlanks" dxfId="21" priority="40" stopIfTrue="1">
      <formula>LEN(TRIM(J5))&gt;0</formula>
    </cfRule>
  </conditionalFormatting>
  <conditionalFormatting sqref="K5:K7">
    <cfRule type="notContainsBlanks" dxfId="20" priority="39" stopIfTrue="1">
      <formula>LEN(TRIM(K5))&gt;0</formula>
    </cfRule>
  </conditionalFormatting>
  <conditionalFormatting sqref="L5:L7">
    <cfRule type="notContainsBlanks" dxfId="19" priority="38" stopIfTrue="1">
      <formula>LEN(TRIM(L5))&gt;0</formula>
    </cfRule>
  </conditionalFormatting>
  <conditionalFormatting sqref="M5:M7">
    <cfRule type="notContainsBlanks" dxfId="18" priority="37" stopIfTrue="1">
      <formula>LEN(TRIM(M5))&gt;0</formula>
    </cfRule>
  </conditionalFormatting>
  <conditionalFormatting sqref="G5:G7">
    <cfRule type="notContainsBlanks" dxfId="17" priority="18" stopIfTrue="1">
      <formula>LEN(TRIM(G5))&gt;0</formula>
    </cfRule>
  </conditionalFormatting>
  <conditionalFormatting sqref="E5:E7">
    <cfRule type="notContainsBlanks" dxfId="16" priority="17" stopIfTrue="1">
      <formula>LEN(TRIM(E5))&gt;0</formula>
    </cfRule>
  </conditionalFormatting>
  <conditionalFormatting sqref="B8:B1506">
    <cfRule type="notContainsBlanks" dxfId="15" priority="16" stopIfTrue="1">
      <formula>LEN(TRIM(B8))&gt;0</formula>
    </cfRule>
  </conditionalFormatting>
  <conditionalFormatting sqref="C8 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1493 C1496 C1499 C1502 C1505">
    <cfRule type="notContainsBlanks" dxfId="14" priority="15" stopIfTrue="1">
      <formula>LEN(TRIM(C8))&gt;0</formula>
    </cfRule>
  </conditionalFormatting>
  <conditionalFormatting sqref="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3" priority="14" stopIfTrue="1">
      <formula>LEN(TRIM(C10))&gt;0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2" priority="13"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11" priority="12" stopIfTrue="1">
      <formula>LEN(TRIM(D9))&gt;0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0" priority="11" stopIfTrue="1">
      <formula>LEN(TRIM(D10))&gt;0</formula>
    </cfRule>
  </conditionalFormatting>
  <conditionalFormatting sqref="F8 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F1493 F1496 F1499 F1502 F1505">
    <cfRule type="notContainsBlanks" dxfId="9" priority="10" stopIfTrue="1">
      <formula>LEN(TRIM(F8))&gt;0</formula>
    </cfRule>
  </conditionalFormatting>
  <conditionalFormatting sqref="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8" priority="9" stopIfTrue="1">
      <formula>LEN(TRIM(F10))&gt;0</formula>
    </cfRule>
  </conditionalFormatting>
  <conditionalFormatting sqref="H8:H1506">
    <cfRule type="notContainsBlanks" dxfId="7" priority="8" stopIfTrue="1">
      <formula>LEN(TRIM(H8))&gt;0</formula>
    </cfRule>
  </conditionalFormatting>
  <conditionalFormatting sqref="I8:I1506">
    <cfRule type="notContainsBlanks" dxfId="6" priority="7" stopIfTrue="1">
      <formula>LEN(TRIM(I8))&gt;0</formula>
    </cfRule>
  </conditionalFormatting>
  <conditionalFormatting sqref="J8:J1506">
    <cfRule type="notContainsBlanks" dxfId="5" priority="6" stopIfTrue="1">
      <formula>LEN(TRIM(J8))&gt;0</formula>
    </cfRule>
  </conditionalFormatting>
  <conditionalFormatting sqref="K8:K1506">
    <cfRule type="notContainsBlanks" dxfId="4" priority="5" stopIfTrue="1">
      <formula>LEN(TRIM(K8))&gt;0</formula>
    </cfRule>
  </conditionalFormatting>
  <conditionalFormatting sqref="L8:L1506">
    <cfRule type="notContainsBlanks" dxfId="3" priority="4" stopIfTrue="1">
      <formula>LEN(TRIM(L8))&gt;0</formula>
    </cfRule>
  </conditionalFormatting>
  <conditionalFormatting sqref="M8:M1506">
    <cfRule type="notContainsBlanks" dxfId="2" priority="3" stopIfTrue="1">
      <formula>LEN(TRIM(M8))&gt;0</formula>
    </cfRule>
  </conditionalFormatting>
  <conditionalFormatting sqref="G8:G1506">
    <cfRule type="notContainsBlanks" dxfId="1" priority="2" stopIfTrue="1">
      <formula>LEN(TRIM(G8))&gt;0</formula>
    </cfRule>
  </conditionalFormatting>
  <conditionalFormatting sqref="E8:E1506">
    <cfRule type="notContainsBlanks" dxfId="0" priority="1" stopIfTrue="1">
      <formula>LEN(TRIM(E8))&gt;0</formula>
    </cfRule>
  </conditionalFormatting>
  <pageMargins left="0.70866141732283472" right="0.70866141732283472" top="0.78740157480314965" bottom="0.78740157480314965" header="0.31496062992125984" footer="0.31496062992125984"/>
  <pageSetup paperSize="9" scale="72" fitToHeight="0" orientation="landscape" r:id="rId1"/>
  <headerFooter alignWithMargins="0">
    <oddHeader>&amp;LPříloha č. 1: DT 2 Podpora významných aktivit v oblasti zdravotnictví - Seznam hodnocených žadatelů</oddHeader>
    <oddFooter>&amp;LZastupitlestvo Olomouckého kraje 29. 4. 2019
37. - Dotační program Olomouckého kraje Program na podporu zdraví a zdravého životního stylu v roce 2019 – vyhodnocení DT 2&amp;R
&amp;P z &amp;N</oddFooter>
  </headerFooter>
  <rowBreaks count="6" manualBreakCount="6">
    <brk id="10" max="16383" man="1"/>
    <brk id="16" max="16383" man="1"/>
    <brk id="19" min="1" max="12" man="1"/>
    <brk id="22" min="1" max="12" man="1"/>
    <brk id="28"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List1</vt:lpstr>
      <vt:lpstr>tisk</vt:lpstr>
      <vt:lpstr>DZACATEK</vt:lpstr>
      <vt:lpstr>FZACATEK</vt:lpstr>
      <vt:lpstr>LZACATEK</vt:lpstr>
      <vt:lpstr>tisk!Názvy_tisku</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Stránská Iveta</dc:creator>
  <cp:lastModifiedBy>Dresslerová Veronika</cp:lastModifiedBy>
  <cp:lastPrinted>2019-04-16T08:15:07Z</cp:lastPrinted>
  <dcterms:created xsi:type="dcterms:W3CDTF">2016-08-30T11:35:03Z</dcterms:created>
  <dcterms:modified xsi:type="dcterms:W3CDTF">2019-04-16T10:30:05Z</dcterms:modified>
</cp:coreProperties>
</file>