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2 Dotace\2019\670 Víceletá podpora\ZOK 29. 4. 2019 - vyhodnocení\"/>
    </mc:Choice>
  </mc:AlternateContent>
  <bookViews>
    <workbookView xWindow="32760" yWindow="32760" windowWidth="23040" windowHeight="9060"/>
  </bookViews>
  <sheets>
    <sheet name="VÍCELETÁ PODPORA" sheetId="1" r:id="rId1"/>
    <sheet name="List1" sheetId="2" r:id="rId2"/>
  </sheets>
  <definedNames>
    <definedName name="_xlnm._FilterDatabase" localSheetId="0" hidden="1">'VÍCELETÁ PODPORA'!$A$3:$W$28</definedName>
    <definedName name="DZACATEK">'VÍCELETÁ PODPORA'!#REF!</definedName>
    <definedName name="FZACATEK">'VÍCELETÁ PODPORA'!#REF!</definedName>
    <definedName name="LZACATEK">'VÍCELETÁ PODPORA'!#REF!</definedName>
    <definedName name="_xlnm.Print_Titles" localSheetId="0">'VÍCELETÁ PODPORA'!$1:$3</definedName>
    <definedName name="_xlnm.Print_Area" localSheetId="0">'VÍCELETÁ PODPORA'!$A$1:$W$28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7" i="1" l="1"/>
  <c r="S28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L2" i="2"/>
  <c r="B2" i="2"/>
  <c r="H2" i="2"/>
</calcChain>
</file>

<file path=xl/sharedStrings.xml><?xml version="1.0" encoding="utf-8"?>
<sst xmlns="http://schemas.openxmlformats.org/spreadsheetml/2006/main" count="329" uniqueCount="212">
  <si>
    <t>Žadatel</t>
  </si>
  <si>
    <t>Účel použití dotace na akci/projekt a jeho cíl</t>
  </si>
  <si>
    <t>Termín akce/realizace projektu</t>
  </si>
  <si>
    <t>Bodové hodnocení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</si>
  <si>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</si>
  <si>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</si>
  <si>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</si>
  <si>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</si>
  <si>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</si>
  <si>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</si>
  <si>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</si>
  <si>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</si>
  <si>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</si>
  <si>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</si>
  <si>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</si>
  <si>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</si>
  <si>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</si>
  <si>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</si>
  <si>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</si>
  <si>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</si>
  <si>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Šumperk</t>
  </si>
  <si>
    <t>Olomouc</t>
  </si>
  <si>
    <t>Prostějov</t>
  </si>
  <si>
    <t>Přerov</t>
  </si>
  <si>
    <t>De minimis</t>
  </si>
  <si>
    <t>Evidenční číslo ve VFP</t>
  </si>
  <si>
    <t>Schválení v kompetenci ZOK/ROK</t>
  </si>
  <si>
    <t>CELKEM</t>
  </si>
  <si>
    <t xml:space="preserve">Návrhy </t>
  </si>
  <si>
    <t>75002</t>
  </si>
  <si>
    <t>Právnická osoba</t>
  </si>
  <si>
    <t>Academia Film Olomouc 2019</t>
  </si>
  <si>
    <t>Univerzita Palackého v Olomouci</t>
  </si>
  <si>
    <t>Křížkovského 511/8</t>
  </si>
  <si>
    <t>77900</t>
  </si>
  <si>
    <t>61989592</t>
  </si>
  <si>
    <t>Již 54 let festival AFO popularizuje vědu skrze audiovizuální formáty a přináší to nejaktuálnější z oblasti vědy. Akredituje se přes 7.000
lidí z České Republiky a 400 hostů (filmaři a přední vědci). Celkově se akce účastní více než 30.000 diváků.</t>
  </si>
  <si>
    <t>Osobní náklady (mzdy, OON), Spotřeba materiálu, Provozní náklady (aranžmá), Programové náklady (licence filmů, technika,
honoráře a doprava hostů, festivalové ceny), Služby (propagační, překladatelské, pronájem prostor, ubytování pro hosty).</t>
  </si>
  <si>
    <t>Mezinárodní festival Colores Olomouc</t>
  </si>
  <si>
    <t>Friendly &amp; Loyal s.r.o.</t>
  </si>
  <si>
    <t>Ondřejova 489/13</t>
  </si>
  <si>
    <t>28637500</t>
  </si>
  <si>
    <t>Mezinárodní festival COLORES Olomouc, je největším festivalem tohoto žánru ve střední a východní Evropě. V roce 2019 se bude
konat již 11. ročník a to v termínu od 25. - 28. 7. 2019. V průběhu 10 let, festival navštívilo více než 38.000 diváků.</t>
  </si>
  <si>
    <t>Dotace bude použita na úhradu části nákladů spojených s uměleckými honoráři, technickým zajištěním ( ozvučení, osvětlení, pódium
apod.), cestovným, propagací.</t>
  </si>
  <si>
    <t>Baletní studio při Moravském divadle Olomouc, z. s.</t>
  </si>
  <si>
    <t>Činnost Baletního studia při Moravském divadle Olomouc</t>
  </si>
  <si>
    <t>tř. Svobody 432/33</t>
  </si>
  <si>
    <t>27014452</t>
  </si>
  <si>
    <t>17 let výročí založení. Volný čas dětí a mládeže. Děti mají smysluplné využití volného času, odnášejí si zážitky z oblasti umění,
sportu.Některé pak nastupují profesionální dráhu. Reprezentujeme na soutěžích po celém světě.</t>
  </si>
  <si>
    <t>Licence, autorské honoráře, mzdy, pronájmy, kostýmy a scéna-/zápůjčka, výroba,údržba,skladování/,logistika, ubytování,hudba ,
zápujčky,světla,vlásenkárna, rekvizity,jízdné,registrace,úklid sálů, propagace,dekorace a výzdoba,doprava,cvičební pomůcky</t>
  </si>
  <si>
    <t>Spolek BRC Promotion</t>
  </si>
  <si>
    <t>Bounty Rock Cafe Open Air 2019 - 2021</t>
  </si>
  <si>
    <t>Hálkova 171/2</t>
  </si>
  <si>
    <t>05709806</t>
  </si>
  <si>
    <t>Podpora 9. - 11. ročníku olomouckého hudebního festivalu BRC Open Air, který je zaměřen na rockovou a bluesovou muziku české i
světové produkce špičkové úrovně.</t>
  </si>
  <si>
    <t>Dotace bude použita na honoráře umělců, propagaci a technické zajištění akce.</t>
  </si>
  <si>
    <t>KELTSKÁ NOC, z. s.</t>
  </si>
  <si>
    <t>Mezinárodní hudební festival Keltská noc</t>
  </si>
  <si>
    <t>Na hrázi 117</t>
  </si>
  <si>
    <t>Plumlov</t>
  </si>
  <si>
    <t>79803</t>
  </si>
  <si>
    <t>22688188</t>
  </si>
  <si>
    <t>Mezinárodní hudební festival Keltská noc v roce 2019 oslaví 18. ročník a v roce 2020 to bude jubilejní 20. ročník.
Festival je již mnoho let významnou součástí kulturního léta v Olomouckém kraji a propaguje Kraj po celé ČR i v okolních zemích.</t>
  </si>
  <si>
    <t>honoráře účinkujících
- technické zabezpečení festivalu - pódium, osvětlení, ozvučení
- pracovní náklady spojené s festivalem - zabezpečení, pořadatelská služba
- marketingové náklady spojené s festivalem</t>
  </si>
  <si>
    <t>BLUES ALIVE s.r.o.</t>
  </si>
  <si>
    <t>BLUES APERITIV a BLUES ALIVE</t>
  </si>
  <si>
    <t>Fialova 416/3</t>
  </si>
  <si>
    <t>78701</t>
  </si>
  <si>
    <t>28571444</t>
  </si>
  <si>
    <t>BLUES ALIVE je mezinárodní bluesový festival, který získal mnoho prestižních ocenění. Na svou scénu zve každý rok nejlepší
hudebníky z celého světa. Nejen z tohoto důvodu je návštěvnicky velmi vyhledávaný.</t>
  </si>
  <si>
    <t>Honoráře, technické zabezpečení akcí, zapůjčení nástrojové aparatury, nájemné prostor ..</t>
  </si>
  <si>
    <t>Yashica Events a.s.</t>
  </si>
  <si>
    <t>LÉTOFEST OLOMOUC 2019</t>
  </si>
  <si>
    <t>Žďárského 186</t>
  </si>
  <si>
    <t>Kožichovice</t>
  </si>
  <si>
    <t xml:space="preserve">Třebíč </t>
  </si>
  <si>
    <t>67401</t>
  </si>
  <si>
    <t>07306041</t>
  </si>
  <si>
    <t>LÉTOFEST tour osm festivalů napříč Českou republikou, akce pro celou rodinu, hvězdy československého nebe, bohatý doprovodný
program pro děti i dospělé a mnoho dalšího. Létofest Olomouc je jednou ze zastávek, jedná se už o třetí ročník.</t>
  </si>
  <si>
    <t>Dotace na celý festival, konaný v Olomouci. Naším cílem je vytvoření jedinečné akce v kraji, která se stane tradicí a bude tak i jistou
formou propagace regionu. Nyní se jedná o třetí ročník a chtěli bychom v tom nadále pokračovat.</t>
  </si>
  <si>
    <t>Sdružení Karla Ditterse z Dittersdorfu,z.s.</t>
  </si>
  <si>
    <t>XXVII., XXVIII., XXIX. ročník Mezinárodního hudebního festivalu Karla Ditterse z Dittersdorfu</t>
  </si>
  <si>
    <t>Jablonského 180/97</t>
  </si>
  <si>
    <t>64988333</t>
  </si>
  <si>
    <t>XXVII,XXVIII. a XXIX ročník Mezinárodního hudebního hudebního festivalu Karla Ditterse z Dittersdorfu pořádaný na Jesenicku a
Javornicku a vyhledávání, archivace , spartování a znovuuvádění Dittersových děl.</t>
  </si>
  <si>
    <t>honoráře , ubytování , pronájem, doprava , tisk plakátů a bulletinů, grafická příprava propagačních materiálů, technické zabezpečení ,
reklama a propagace, cestovné , dohody o provedení práce osob zajišťující realizaci festivalu .</t>
  </si>
  <si>
    <t>Nadační fond Přerovského jazzového festivalu</t>
  </si>
  <si>
    <t>XXXVI. Československý jazzový festival</t>
  </si>
  <si>
    <t>Kratochvílova 148/1</t>
  </si>
  <si>
    <t>49558005</t>
  </si>
  <si>
    <t>Popularizace domácí a zahraniční jazzové tvorby a jejich interpretů, uznávaní umělci ze Slovenska, Evropy a především USA. Podpora
rozvoje kulturních akcí ve městě Přerově (v Olomouckém kraji) se zaměřením na jazzové koncerty.</t>
  </si>
  <si>
    <t>umělecné honoráře, nájemné prostor, hudebních nástrojů, zařízení, propagace, autorské poplatky, náklady na tisk, ozvučení,
nasvětlení, doprava účinkujích, ladění, ubytování, občerstvení účinkujících, technické zabezpečení, dramaturgie, produkce</t>
  </si>
  <si>
    <t>Sdružení přátel folkloru Severní Hané</t>
  </si>
  <si>
    <t>Mezinárodní folklorní festival Šumperk IOV, CIOFF</t>
  </si>
  <si>
    <t>Růžová 458</t>
  </si>
  <si>
    <t>Postřelmov</t>
  </si>
  <si>
    <t xml:space="preserve">Šumperk </t>
  </si>
  <si>
    <t>78969</t>
  </si>
  <si>
    <t>60801158</t>
  </si>
  <si>
    <t>Mezinárodní folklorní festival se koná v rozmezí pěti dnů. Účastní se 8 zahraničních a 5 tuzemských folklorních souborů.
Soubory vystupují na dvou scénách a okolních městech. Součástí je i roztančená ulice a soutěž o nejlepší kotlíkový guláš.</t>
  </si>
  <si>
    <t>Ubytování, stravování
Doprava účastníků MFF
pronájem nebytových prostor</t>
  </si>
  <si>
    <t>GALA MUSIC IN CATHEDRAL 2019</t>
  </si>
  <si>
    <t>COBRANA s.r.o.</t>
  </si>
  <si>
    <t>Zahradní 419</t>
  </si>
  <si>
    <t>Grygov</t>
  </si>
  <si>
    <t>78373</t>
  </si>
  <si>
    <t>28634306</t>
  </si>
  <si>
    <t>Série exkluzivních gala koncertů tématicky propojující populární a rockový směr s klasickým orchestrem, sborem a předními operními
sólisty v kostelích na Olomoucku, v Kroměříži, na Arcibiskupském zámku v Kroměříži a ve vybraných domovech seniorů.</t>
  </si>
  <si>
    <t>Kompletní příprava a realizace série koncertů, včetně grafických návrhů podkladů, plného technického zabezpečení akcí, poplatků
autorských práv a aranžérských prací, honorářů účinkujících atd.</t>
  </si>
  <si>
    <t>město Velká Bystřice</t>
  </si>
  <si>
    <t>Hanácký rok v Bystřici 2019 - 2021.</t>
  </si>
  <si>
    <t>Zámecké náměstí 79</t>
  </si>
  <si>
    <t>Velká Bystřice</t>
  </si>
  <si>
    <t>78353</t>
  </si>
  <si>
    <t>00299651</t>
  </si>
  <si>
    <t>Hanácký rok v Bystřici (dále HRB) rokem 2019 vstupuje do 2. desetiletí, propaguje hanáckou lidovou kulturu prostřednictvím
zvykoslovných tradic a folklorních akcí v průběhu kalendářního roku. Zastřešuje pořádání a průběh 25 až 30 akcí v každém roce.</t>
  </si>
  <si>
    <t>Dopravné, ozvučení, propagace a inzerce, ubytování účinkujících, honoráře za vystoupení souborů a muzik, nákup cen do soutěží,
mzdy (DPP- fotograf, obsluha WC, pořadatelská služba), úhrada zápůjček krojového vybavení, rekvizit, koní, vozů apod.</t>
  </si>
  <si>
    <t>Výstaviště Flora Olomouc,a.s.</t>
  </si>
  <si>
    <t>Rozkvetlé památky</t>
  </si>
  <si>
    <t>Wolkerova 37/17</t>
  </si>
  <si>
    <t>25848526</t>
  </si>
  <si>
    <t>Rozkvetlé památky si kladou za cíl přilákání nových návštěvníků do centra města Olomouce. Tento projekt originálně propojuje
architektonické skvosty historického města s floristickým uměním, snaží se tak o znovu zažití termínu Olomouc - město květin.</t>
  </si>
  <si>
    <t>Dotace bude použita na úhradu nákladů na projekt Rozkvetlé památky, konkrétně na výzdobu památek včetně materiálu, ubytování
účastníků a propagaci projektu.</t>
  </si>
  <si>
    <t>Divadlo na cucky 2019-2021</t>
  </si>
  <si>
    <t>Činnost Divadla na cucky spočívá v provozu kulturního centra na Dolním náměstí v Olomouci. Produkuje vlastní představení (3
premiéry ročně, hraje na prestižních festivalech v ČR i zahraničí), uvádí hostující produkce a realizuje vzdělávací aktivity.</t>
  </si>
  <si>
    <t>Dotace bude využita na nájemné, propagaci, mzdy stálých zaměstnanců a umělecké honoráře.</t>
  </si>
  <si>
    <t>DW7, o.p.s.</t>
  </si>
  <si>
    <t>Dolní náměstí 23/42</t>
  </si>
  <si>
    <t>27025624</t>
  </si>
  <si>
    <t>Roman Janků Management s.r.o.</t>
  </si>
  <si>
    <t>Klášterní hudební slavnosti</t>
  </si>
  <si>
    <t>V Polích 147</t>
  </si>
  <si>
    <t>Rostoklaty</t>
  </si>
  <si>
    <t>Kolín</t>
  </si>
  <si>
    <t>28171</t>
  </si>
  <si>
    <t>03639941</t>
  </si>
  <si>
    <t>Festival Klášterní hudební slavnosti (v roce 2019 pod záštitou hejtmana OK) patří k největším a nejhodnotnějším festivalům klasické
vážné hudby. Na koncertech v turisticky zajímavých místech vystupují jedineční čeští i zahraniční umělci.</t>
  </si>
  <si>
    <t>Honoráře, propagace</t>
  </si>
  <si>
    <t>POST BELLUM, o.p.s. - Paměť národa Střední Morava</t>
  </si>
  <si>
    <t>Příběhy zapomenutých regionů Olomouckého kraje</t>
  </si>
  <si>
    <t>Štěpánská 704/61</t>
  </si>
  <si>
    <t>Praha</t>
  </si>
  <si>
    <t>11000</t>
  </si>
  <si>
    <t>26548526</t>
  </si>
  <si>
    <t>Za 3 roky natočíme 66 pamětníků z Ol. kraje, připravíme 3 dokumenty o zapomenutých regionech, zrealizujeme 15 projekcí
spojených s debatou s pamětníky a historiky. Ve spolupráci se studenty stř. škol natočíme dalších min. 15 pamětníků.</t>
  </si>
  <si>
    <t>Náklady spojené s natáčením a editací příběhů pamětníků, přípravou dokumentárního filmu, výrobou DVD, ukládání příběhů na portál
Místa Pamětí národa, realizaci projektu Příběhy našich sousedů, realizací komentovaných projekcí dokumentárního filmu.</t>
  </si>
  <si>
    <t>Hanácký národopisný soubor OLEŠNICA DOLOPLAZY, z. s.</t>
  </si>
  <si>
    <t>Jízda králů Doloplazy</t>
  </si>
  <si>
    <t>Doloplazy 9</t>
  </si>
  <si>
    <t>Doloplazy</t>
  </si>
  <si>
    <t>78356</t>
  </si>
  <si>
    <t>28554043</t>
  </si>
  <si>
    <t>Jízda králů v Doloplazích je slavnost, která přibližuje veřejnosti lidovou kulturu a život v hanácké vesnici a je jedinou pravidelnou
hanáckou v Olommouckém kraji. V roce 2019 připravujeme již 38 ročník a v roce 2021 oslavíme výroční 40 ročník.</t>
  </si>
  <si>
    <t>Cílem pořadatele je udržení lidového zvyku, zapojení mladších generací do volnočasových aktivit spojených s tradicemi. Dotace bude
použita na zkvalitnění a rozšíření propagace akce, na pokrytí nákladů na účinkující a zkvalitnění služeb.</t>
  </si>
  <si>
    <t xml:space="preserve">Hanácký folklorní spolek                                                                                                                                             </t>
  </si>
  <si>
    <t>Setkání Hanáků 2019-2021
folklorní festival s celoročním doprovodným programem</t>
  </si>
  <si>
    <t>Lužická 2662/12</t>
  </si>
  <si>
    <t>79601</t>
  </si>
  <si>
    <t>41503457</t>
  </si>
  <si>
    <t>Putovní folklorní festival Setkání Hanáků oslovuje každoročně tisíce diváků a je celorepublikově unikátní.
Mezi oblíbené akce z jeho doprovodného programu patří také Pouť krojovaných Hanáků, výstavy krojů, workshopy a konference.</t>
  </si>
  <si>
    <t>pronájmy prostor
- cestovní náhrady
- honoráře
- materiálové vybavení
- tisk a příprava metodických materiálů
- produkční činnosti…</t>
  </si>
  <si>
    <t>Džemfest 2019 - 2021</t>
  </si>
  <si>
    <t>Kraj pro život s.r.o.</t>
  </si>
  <si>
    <t>8. května 971/59</t>
  </si>
  <si>
    <t>02671522</t>
  </si>
  <si>
    <t>Multižánrový kulturní festival Džemfest se koná od roku 2000 v polovině října v Šumperku a je členěn do několika scén (hudební,
filmová, literární). Džemfest si vydobyl značnou prestiž, celorepublikově známé jméno a je ověnčen několika cenami.</t>
  </si>
  <si>
    <t>ARKS Plus s.r.o.</t>
  </si>
  <si>
    <t>Šternberské kulturní léto pod hvězdami</t>
  </si>
  <si>
    <t>Dolní hejčínská 350/31</t>
  </si>
  <si>
    <t>26822334</t>
  </si>
  <si>
    <t>Šternberské kulturní léto pod hvězdami = série kulturních programů, pořádaných v letních měsících pod širým nebem. Snahou
pořadatele je navázat na předchozí úspěšné ročníky a rozvíjet kulturní festival, který přesahuje hranice Olomouckého kraje.</t>
  </si>
  <si>
    <t>Dotaci bychom rádi využili na částečné krytí nákladů spojených s realizací programů, zejména na úhradu honorářů a technického
zabezpečení jednotlivých kulturních programů.</t>
  </si>
  <si>
    <t>Divadlo Tramtarie - Klub alternativního diváka 2019-2021</t>
  </si>
  <si>
    <t>Projekt zahrnuje každý rok vznik tří umělecky hodnotných inscenací ve světové premiéře, které se stanou součástí repertoáru Divadla
Tramtarie a budou pravidelně reprízované po dobu 2-3 let. Budou prezentovat kraj jako atraktivní kulturní destinaci.</t>
  </si>
  <si>
    <t>Dotace bude použita na úhradu honorářů, služeb, materiálu, pronájmu a propagace.</t>
  </si>
  <si>
    <t>Divadlo Tramtarie, z.ú.</t>
  </si>
  <si>
    <t>Univerzitní 224/7</t>
  </si>
  <si>
    <t>26631407</t>
  </si>
  <si>
    <t>Olomoucké barokní slavnosti z.s.</t>
  </si>
  <si>
    <t>Olomoucké barokní slavnosti</t>
  </si>
  <si>
    <t>05340535</t>
  </si>
  <si>
    <t>Koželužská 945/31</t>
  </si>
  <si>
    <t>Olomoucké barokní slavnosti jsou festival, který v letních měsících vytváří nabídku barokní opera a hudby v Olomouci nejen pro turisty.
Na festivalu se každoročně vystřídá řada vyjímečných pěveckých osobností z ČR i zahraničí.</t>
  </si>
  <si>
    <t>Honoráře, propagace, pronájmy prostor a technického vybavení.</t>
  </si>
  <si>
    <t>Městské kulturní středisko Kojetín, příspěvková organizace</t>
  </si>
  <si>
    <t>ROZVOJ KULTURNÍHO DĚDICTVÍ REGIONU HANÁ - KOJETÍNSKÉ HODY 2019, 2020, 2021</t>
  </si>
  <si>
    <t>náměstí Republiky 1033</t>
  </si>
  <si>
    <t>Kojetín</t>
  </si>
  <si>
    <t>75201</t>
  </si>
  <si>
    <t>00368903</t>
  </si>
  <si>
    <t>Projekt je zaměřen na rozvoj, obnovování a uchovávání kulturních tradic staré Hané v regionu, poukázat na krásu hanáckého kroje,
hanáckých tanců, obyčejů a nářečí. Přiblížit způsob života a zábavy našich předků a rozšiřovat info o Hané. viz příloha</t>
  </si>
  <si>
    <t>cestovné a honoráře účinkujícím
- ozvučení
- montáž a demontáž podia
- dovoz a odvoz lavic
- dohody o provedení práce</t>
  </si>
  <si>
    <t>Ensemble Damian - celoroční činnost</t>
  </si>
  <si>
    <t>Ensemble Damian z.s.</t>
  </si>
  <si>
    <t>Lužická 391/10</t>
  </si>
  <si>
    <t>22858555</t>
  </si>
  <si>
    <t>Ensemble Damian - je od roku 1995 významným kulturním subjektem, který účinkuje na nejprestižnějších českých festivalech jako je
Smetanova Litomyšl ad. V roce 2018 dostal nominaci na cenu thalie za pěvecký výkon.</t>
  </si>
  <si>
    <t>Honoráře, služby, propagaci, materiál.</t>
  </si>
  <si>
    <t>Dvořákova Olomouc 2019-2021</t>
  </si>
  <si>
    <t>Mezinárodní hudební festival Dvořákova Olomouc vznikl transformací festivalu Olomoucké hudební jaro, jež pořádá Moravská
filharmonie již od roku 1958. Festival každoročně nabízí Dvořákova slavná díla a zároveň tvorbu dalších českých autorů.</t>
  </si>
  <si>
    <t>Z dotace budou hrazeny mzdové náklady, honoráře, cestovní náklady, ubytování, propagace</t>
  </si>
  <si>
    <t>Moravská filharmonie Olomouc, příspěvková organizace</t>
  </si>
  <si>
    <t>Horní náměstí 424/23</t>
  </si>
  <si>
    <t>00100617</t>
  </si>
  <si>
    <t>ZOK</t>
  </si>
  <si>
    <t>Ne</t>
  </si>
  <si>
    <t>Ano</t>
  </si>
  <si>
    <r>
      <t>Účelem dotace je podpora organizačního a propagačního zajištění:
Pronájem prostor, techniky pro zvučení
Poplatek OSA
Ubytování,</t>
    </r>
    <r>
      <rPr>
        <sz val="10"/>
        <rFont val="Arial"/>
        <family val="2"/>
        <charset val="238"/>
      </rPr>
      <t xml:space="preserve">
Grafika…</t>
    </r>
  </si>
  <si>
    <t>Návrh poskytnuté dotace pro rok 2019, 2020, 2021</t>
  </si>
  <si>
    <t>Návrh poskytnuté dotace pro rok 2019</t>
  </si>
  <si>
    <t>Požadovaná částka z rozpočtu OK pro rok 2019, 2020, 2021</t>
  </si>
  <si>
    <t>Celkové předpokládané náklady realizované akce/projektu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</si>
</sst>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2" fontId="0" fillId="0" borderId="0" xfId="0" applyNumberFormat="1"/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horizontal="center" vertical="top"/>
    </xf>
    <xf numFmtId="2" fontId="3" fillId="2" borderId="0" xfId="0" applyNumberFormat="1" applyFont="1" applyFill="1" applyBorder="1"/>
    <xf numFmtId="3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6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textRotation="90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7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textRotation="90" wrapText="1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right" vertical="center" textRotation="90" wrapText="1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textRotation="90"/>
    </xf>
    <xf numFmtId="0" fontId="11" fillId="0" borderId="5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Layout" zoomScale="80" zoomScaleNormal="80" zoomScaleSheetLayoutView="90" zoomScalePageLayoutView="80" workbookViewId="0">
      <selection activeCell="B4" sqref="B4"/>
    </sheetView>
  </sheetViews>
  <sheetFormatPr defaultRowHeight="15" x14ac:dyDescent="0.25"/>
  <cols>
    <col min="1" max="1" width="5" style="40" bestFit="1" customWidth="1"/>
    <col min="2" max="2" width="13" style="39" customWidth="1"/>
    <col min="3" max="4" width="6.5703125" style="41" customWidth="1"/>
    <col min="5" max="5" width="2.5703125" style="41" customWidth="1"/>
    <col min="6" max="6" width="8.140625" style="41" bestFit="1" customWidth="1"/>
    <col min="7" max="7" width="6.5703125" style="41" customWidth="1"/>
    <col min="8" max="8" width="2.7109375" style="41" customWidth="1"/>
    <col min="9" max="9" width="17.85546875" style="39" customWidth="1"/>
    <col min="10" max="10" width="21.7109375" style="41" customWidth="1"/>
    <col min="11" max="11" width="23" style="41" customWidth="1"/>
    <col min="12" max="12" width="15.5703125" style="41" customWidth="1"/>
    <col min="13" max="13" width="12.42578125" style="41" customWidth="1"/>
    <col min="14" max="15" width="6.42578125" style="41" customWidth="1"/>
    <col min="16" max="16" width="5.85546875" style="41" bestFit="1" customWidth="1"/>
    <col min="17" max="17" width="4.140625" style="41" customWidth="1"/>
    <col min="18" max="18" width="4.28515625" style="41" customWidth="1"/>
    <col min="19" max="19" width="5.140625" style="41" customWidth="1"/>
    <col min="20" max="20" width="14.7109375" style="41" customWidth="1"/>
    <col min="21" max="21" width="9.5703125" style="42" customWidth="1"/>
    <col min="22" max="22" width="3.42578125" style="43" customWidth="1"/>
    <col min="23" max="23" width="5.28515625" style="41" customWidth="1"/>
    <col min="24" max="16384" width="9.140625" style="41"/>
  </cols>
  <sheetData>
    <row r="1" spans="1:23" s="29" customFormat="1" ht="19.5" customHeight="1" x14ac:dyDescent="0.25">
      <c r="A1" s="68" t="s">
        <v>25</v>
      </c>
      <c r="B1" s="65" t="s">
        <v>0</v>
      </c>
      <c r="C1" s="66"/>
      <c r="D1" s="66"/>
      <c r="E1" s="66"/>
      <c r="F1" s="66"/>
      <c r="G1" s="66"/>
      <c r="H1" s="67"/>
      <c r="I1" s="85" t="s">
        <v>18</v>
      </c>
      <c r="J1" s="61" t="s">
        <v>19</v>
      </c>
      <c r="K1" s="58" t="s">
        <v>1</v>
      </c>
      <c r="L1" s="58" t="s">
        <v>211</v>
      </c>
      <c r="M1" s="58" t="s">
        <v>210</v>
      </c>
      <c r="N1" s="61" t="s">
        <v>2</v>
      </c>
      <c r="O1" s="62"/>
      <c r="P1" s="65" t="s">
        <v>3</v>
      </c>
      <c r="Q1" s="66"/>
      <c r="R1" s="66"/>
      <c r="S1" s="67"/>
      <c r="T1" s="58" t="s">
        <v>208</v>
      </c>
      <c r="U1" s="58" t="s">
        <v>209</v>
      </c>
      <c r="V1" s="68" t="s">
        <v>24</v>
      </c>
      <c r="W1" s="68" t="s">
        <v>26</v>
      </c>
    </row>
    <row r="2" spans="1:23" s="29" customFormat="1" ht="19.5" customHeight="1" x14ac:dyDescent="0.25">
      <c r="A2" s="71"/>
      <c r="B2" s="30" t="s">
        <v>4</v>
      </c>
      <c r="C2" s="31"/>
      <c r="D2" s="31"/>
      <c r="E2" s="77" t="s">
        <v>12</v>
      </c>
      <c r="F2" s="75" t="s">
        <v>13</v>
      </c>
      <c r="G2" s="83" t="s">
        <v>14</v>
      </c>
      <c r="H2" s="88" t="s">
        <v>15</v>
      </c>
      <c r="I2" s="86"/>
      <c r="J2" s="81"/>
      <c r="K2" s="59"/>
      <c r="L2" s="59"/>
      <c r="M2" s="59"/>
      <c r="N2" s="63"/>
      <c r="O2" s="64"/>
      <c r="P2" s="90" t="s">
        <v>5</v>
      </c>
      <c r="Q2" s="79" t="s">
        <v>6</v>
      </c>
      <c r="R2" s="79" t="s">
        <v>7</v>
      </c>
      <c r="S2" s="73" t="s">
        <v>8</v>
      </c>
      <c r="T2" s="59"/>
      <c r="U2" s="59"/>
      <c r="V2" s="71"/>
      <c r="W2" s="69"/>
    </row>
    <row r="3" spans="1:23" s="29" customFormat="1" ht="37.5" customHeight="1" thickBot="1" x14ac:dyDescent="0.3">
      <c r="A3" s="72"/>
      <c r="B3" s="52" t="s">
        <v>9</v>
      </c>
      <c r="C3" s="32" t="s">
        <v>10</v>
      </c>
      <c r="D3" s="32" t="s">
        <v>11</v>
      </c>
      <c r="E3" s="78"/>
      <c r="F3" s="76"/>
      <c r="G3" s="84"/>
      <c r="H3" s="89"/>
      <c r="I3" s="87"/>
      <c r="J3" s="82"/>
      <c r="K3" s="60"/>
      <c r="L3" s="60"/>
      <c r="M3" s="60"/>
      <c r="N3" s="33" t="s">
        <v>16</v>
      </c>
      <c r="O3" s="34" t="s">
        <v>17</v>
      </c>
      <c r="P3" s="91"/>
      <c r="Q3" s="80"/>
      <c r="R3" s="80"/>
      <c r="S3" s="74"/>
      <c r="T3" s="60"/>
      <c r="U3" s="60"/>
      <c r="V3" s="72"/>
      <c r="W3" s="70"/>
    </row>
    <row r="4" spans="1:23" s="28" customFormat="1" ht="153" x14ac:dyDescent="0.25">
      <c r="A4" s="53">
        <v>2</v>
      </c>
      <c r="B4" s="17" t="s">
        <v>32</v>
      </c>
      <c r="C4" s="18" t="s">
        <v>33</v>
      </c>
      <c r="D4" s="18" t="s">
        <v>21</v>
      </c>
      <c r="E4" s="26" t="s">
        <v>34</v>
      </c>
      <c r="F4" s="18" t="s">
        <v>21</v>
      </c>
      <c r="G4" s="18" t="s">
        <v>30</v>
      </c>
      <c r="H4" s="26" t="s">
        <v>35</v>
      </c>
      <c r="I4" s="35" t="s">
        <v>31</v>
      </c>
      <c r="J4" s="20" t="s">
        <v>36</v>
      </c>
      <c r="K4" s="20" t="s">
        <v>37</v>
      </c>
      <c r="L4" s="13">
        <v>25212855</v>
      </c>
      <c r="M4" s="13">
        <v>3000000</v>
      </c>
      <c r="N4" s="14">
        <v>43466</v>
      </c>
      <c r="O4" s="14">
        <v>44561</v>
      </c>
      <c r="P4" s="13">
        <v>200</v>
      </c>
      <c r="Q4" s="13">
        <v>200</v>
      </c>
      <c r="R4" s="13">
        <v>200</v>
      </c>
      <c r="S4" s="46">
        <f t="shared" ref="S4:S28" si="0">SUM(P4:R4)</f>
        <v>600</v>
      </c>
      <c r="T4" s="50">
        <v>3000000</v>
      </c>
      <c r="U4" s="49">
        <v>1000000</v>
      </c>
      <c r="V4" s="15" t="s">
        <v>206</v>
      </c>
      <c r="W4" s="16" t="s">
        <v>204</v>
      </c>
    </row>
    <row r="5" spans="1:23" s="28" customFormat="1" ht="140.25" x14ac:dyDescent="0.25">
      <c r="A5" s="53">
        <v>3</v>
      </c>
      <c r="B5" s="17" t="s">
        <v>39</v>
      </c>
      <c r="C5" s="18" t="s">
        <v>40</v>
      </c>
      <c r="D5" s="18" t="s">
        <v>21</v>
      </c>
      <c r="E5" s="26" t="s">
        <v>34</v>
      </c>
      <c r="F5" s="18" t="s">
        <v>21</v>
      </c>
      <c r="G5" s="18" t="s">
        <v>30</v>
      </c>
      <c r="H5" s="26" t="s">
        <v>41</v>
      </c>
      <c r="I5" s="35" t="s">
        <v>38</v>
      </c>
      <c r="J5" s="20" t="s">
        <v>42</v>
      </c>
      <c r="K5" s="20" t="s">
        <v>43</v>
      </c>
      <c r="L5" s="13">
        <v>6750000</v>
      </c>
      <c r="M5" s="13">
        <v>2550000</v>
      </c>
      <c r="N5" s="14">
        <v>43673</v>
      </c>
      <c r="O5" s="14">
        <v>44407</v>
      </c>
      <c r="P5" s="13">
        <v>200</v>
      </c>
      <c r="Q5" s="13">
        <v>150</v>
      </c>
      <c r="R5" s="13">
        <v>200</v>
      </c>
      <c r="S5" s="46">
        <f t="shared" si="0"/>
        <v>550</v>
      </c>
      <c r="T5" s="51">
        <v>2400000</v>
      </c>
      <c r="U5" s="48">
        <v>800000</v>
      </c>
      <c r="V5" s="15" t="s">
        <v>206</v>
      </c>
      <c r="W5" s="16" t="s">
        <v>204</v>
      </c>
    </row>
    <row r="6" spans="1:23" s="28" customFormat="1" ht="178.5" x14ac:dyDescent="0.25">
      <c r="A6" s="53">
        <v>5</v>
      </c>
      <c r="B6" s="17" t="s">
        <v>44</v>
      </c>
      <c r="C6" s="18" t="s">
        <v>46</v>
      </c>
      <c r="D6" s="18" t="s">
        <v>21</v>
      </c>
      <c r="E6" s="19" t="s">
        <v>34</v>
      </c>
      <c r="F6" s="18" t="s">
        <v>21</v>
      </c>
      <c r="G6" s="18" t="s">
        <v>30</v>
      </c>
      <c r="H6" s="19" t="s">
        <v>47</v>
      </c>
      <c r="I6" s="35" t="s">
        <v>45</v>
      </c>
      <c r="J6" s="20" t="s">
        <v>48</v>
      </c>
      <c r="K6" s="20" t="s">
        <v>49</v>
      </c>
      <c r="L6" s="13">
        <v>3450000</v>
      </c>
      <c r="M6" s="13">
        <v>2400000</v>
      </c>
      <c r="N6" s="14">
        <v>43466</v>
      </c>
      <c r="O6" s="14">
        <v>44592</v>
      </c>
      <c r="P6" s="13">
        <v>200</v>
      </c>
      <c r="Q6" s="13">
        <v>200</v>
      </c>
      <c r="R6" s="13">
        <v>200</v>
      </c>
      <c r="S6" s="46">
        <f t="shared" si="0"/>
        <v>600</v>
      </c>
      <c r="T6" s="51">
        <v>2400000</v>
      </c>
      <c r="U6" s="48">
        <v>800000</v>
      </c>
      <c r="V6" s="15" t="s">
        <v>205</v>
      </c>
      <c r="W6" s="16" t="s">
        <v>204</v>
      </c>
    </row>
    <row r="7" spans="1:23" s="28" customFormat="1" ht="102" x14ac:dyDescent="0.25">
      <c r="A7" s="53">
        <v>6</v>
      </c>
      <c r="B7" s="17" t="s">
        <v>50</v>
      </c>
      <c r="C7" s="18" t="s">
        <v>52</v>
      </c>
      <c r="D7" s="18" t="s">
        <v>21</v>
      </c>
      <c r="E7" s="26" t="s">
        <v>34</v>
      </c>
      <c r="F7" s="18" t="s">
        <v>21</v>
      </c>
      <c r="G7" s="18" t="s">
        <v>30</v>
      </c>
      <c r="H7" s="26" t="s">
        <v>53</v>
      </c>
      <c r="I7" s="35" t="s">
        <v>51</v>
      </c>
      <c r="J7" s="20" t="s">
        <v>54</v>
      </c>
      <c r="K7" s="20" t="s">
        <v>55</v>
      </c>
      <c r="L7" s="13">
        <v>3720000</v>
      </c>
      <c r="M7" s="13">
        <v>900000</v>
      </c>
      <c r="N7" s="14">
        <v>43638</v>
      </c>
      <c r="O7" s="14">
        <v>44370</v>
      </c>
      <c r="P7" s="13">
        <v>200</v>
      </c>
      <c r="Q7" s="13">
        <v>150</v>
      </c>
      <c r="R7" s="13">
        <v>200</v>
      </c>
      <c r="S7" s="46">
        <f t="shared" si="0"/>
        <v>550</v>
      </c>
      <c r="T7" s="50">
        <v>900000</v>
      </c>
      <c r="U7" s="49">
        <v>300000</v>
      </c>
      <c r="V7" s="15" t="s">
        <v>206</v>
      </c>
      <c r="W7" s="16" t="s">
        <v>204</v>
      </c>
    </row>
    <row r="8" spans="1:23" s="28" customFormat="1" ht="157.5" customHeight="1" x14ac:dyDescent="0.25">
      <c r="A8" s="53">
        <v>9</v>
      </c>
      <c r="B8" s="17" t="s">
        <v>56</v>
      </c>
      <c r="C8" s="18" t="s">
        <v>58</v>
      </c>
      <c r="D8" s="18" t="s">
        <v>59</v>
      </c>
      <c r="E8" s="26" t="s">
        <v>60</v>
      </c>
      <c r="F8" s="18" t="s">
        <v>22</v>
      </c>
      <c r="G8" s="18" t="s">
        <v>30</v>
      </c>
      <c r="H8" s="26" t="s">
        <v>61</v>
      </c>
      <c r="I8" s="35" t="s">
        <v>57</v>
      </c>
      <c r="J8" s="20" t="s">
        <v>62</v>
      </c>
      <c r="K8" s="20" t="s">
        <v>63</v>
      </c>
      <c r="L8" s="13">
        <v>4230000</v>
      </c>
      <c r="M8" s="13">
        <v>1500000</v>
      </c>
      <c r="N8" s="14">
        <v>43665</v>
      </c>
      <c r="O8" s="14">
        <v>44398</v>
      </c>
      <c r="P8" s="13">
        <v>200</v>
      </c>
      <c r="Q8" s="13">
        <v>150</v>
      </c>
      <c r="R8" s="13">
        <v>150</v>
      </c>
      <c r="S8" s="46">
        <f t="shared" si="0"/>
        <v>500</v>
      </c>
      <c r="T8" s="51">
        <v>1350000</v>
      </c>
      <c r="U8" s="48">
        <v>450000</v>
      </c>
      <c r="V8" s="15" t="s">
        <v>205</v>
      </c>
      <c r="W8" s="16" t="s">
        <v>204</v>
      </c>
    </row>
    <row r="9" spans="1:23" s="28" customFormat="1" ht="150.75" customHeight="1" x14ac:dyDescent="0.25">
      <c r="A9" s="53">
        <v>10</v>
      </c>
      <c r="B9" s="17" t="s">
        <v>64</v>
      </c>
      <c r="C9" s="18" t="s">
        <v>66</v>
      </c>
      <c r="D9" s="18" t="s">
        <v>20</v>
      </c>
      <c r="E9" s="26" t="s">
        <v>67</v>
      </c>
      <c r="F9" s="18" t="s">
        <v>20</v>
      </c>
      <c r="G9" s="18" t="s">
        <v>30</v>
      </c>
      <c r="H9" s="26" t="s">
        <v>68</v>
      </c>
      <c r="I9" s="35" t="s">
        <v>65</v>
      </c>
      <c r="J9" s="20" t="s">
        <v>69</v>
      </c>
      <c r="K9" s="20" t="s">
        <v>70</v>
      </c>
      <c r="L9" s="13">
        <v>16050000</v>
      </c>
      <c r="M9" s="13">
        <v>3000000</v>
      </c>
      <c r="N9" s="14">
        <v>43533</v>
      </c>
      <c r="O9" s="14">
        <v>44520</v>
      </c>
      <c r="P9" s="13">
        <v>200</v>
      </c>
      <c r="Q9" s="13">
        <v>200</v>
      </c>
      <c r="R9" s="13">
        <v>200</v>
      </c>
      <c r="S9" s="46">
        <f t="shared" si="0"/>
        <v>600</v>
      </c>
      <c r="T9" s="50">
        <v>3000000</v>
      </c>
      <c r="U9" s="49">
        <v>1000000</v>
      </c>
      <c r="V9" s="15" t="s">
        <v>206</v>
      </c>
      <c r="W9" s="27" t="s">
        <v>204</v>
      </c>
    </row>
    <row r="10" spans="1:23" s="28" customFormat="1" ht="153" x14ac:dyDescent="0.25">
      <c r="A10" s="53">
        <v>11</v>
      </c>
      <c r="B10" s="17" t="s">
        <v>71</v>
      </c>
      <c r="C10" s="18" t="s">
        <v>73</v>
      </c>
      <c r="D10" s="18" t="s">
        <v>74</v>
      </c>
      <c r="E10" s="26" t="s">
        <v>76</v>
      </c>
      <c r="F10" s="18" t="s">
        <v>75</v>
      </c>
      <c r="G10" s="18" t="s">
        <v>30</v>
      </c>
      <c r="H10" s="26" t="s">
        <v>77</v>
      </c>
      <c r="I10" s="35" t="s">
        <v>72</v>
      </c>
      <c r="J10" s="20" t="s">
        <v>78</v>
      </c>
      <c r="K10" s="20" t="s">
        <v>79</v>
      </c>
      <c r="L10" s="13">
        <v>16725000</v>
      </c>
      <c r="M10" s="13">
        <v>1050000</v>
      </c>
      <c r="N10" s="14">
        <v>43466</v>
      </c>
      <c r="O10" s="14">
        <v>44500</v>
      </c>
      <c r="P10" s="13">
        <v>130</v>
      </c>
      <c r="Q10" s="13">
        <v>150</v>
      </c>
      <c r="R10" s="13">
        <v>150</v>
      </c>
      <c r="S10" s="46">
        <f t="shared" si="0"/>
        <v>430</v>
      </c>
      <c r="T10" s="51">
        <v>900000</v>
      </c>
      <c r="U10" s="48">
        <v>300000</v>
      </c>
      <c r="V10" s="15" t="s">
        <v>206</v>
      </c>
      <c r="W10" s="16" t="s">
        <v>204</v>
      </c>
    </row>
    <row r="11" spans="1:23" s="28" customFormat="1" ht="140.25" x14ac:dyDescent="0.25">
      <c r="A11" s="53">
        <v>12</v>
      </c>
      <c r="B11" s="17" t="s">
        <v>80</v>
      </c>
      <c r="C11" s="18" t="s">
        <v>82</v>
      </c>
      <c r="D11" s="18" t="s">
        <v>21</v>
      </c>
      <c r="E11" s="26" t="s">
        <v>34</v>
      </c>
      <c r="F11" s="18" t="s">
        <v>21</v>
      </c>
      <c r="G11" s="18" t="s">
        <v>30</v>
      </c>
      <c r="H11" s="26" t="s">
        <v>83</v>
      </c>
      <c r="I11" s="35" t="s">
        <v>81</v>
      </c>
      <c r="J11" s="20" t="s">
        <v>84</v>
      </c>
      <c r="K11" s="20" t="s">
        <v>85</v>
      </c>
      <c r="L11" s="13">
        <v>1815000</v>
      </c>
      <c r="M11" s="13">
        <v>900000</v>
      </c>
      <c r="N11" s="14">
        <v>43729</v>
      </c>
      <c r="O11" s="14">
        <v>44506</v>
      </c>
      <c r="P11" s="13">
        <v>200</v>
      </c>
      <c r="Q11" s="13">
        <v>150</v>
      </c>
      <c r="R11" s="13">
        <v>150</v>
      </c>
      <c r="S11" s="46">
        <f t="shared" si="0"/>
        <v>500</v>
      </c>
      <c r="T11" s="50">
        <v>900000</v>
      </c>
      <c r="U11" s="49">
        <v>300000</v>
      </c>
      <c r="V11" s="15" t="s">
        <v>205</v>
      </c>
      <c r="W11" s="16" t="s">
        <v>204</v>
      </c>
    </row>
    <row r="12" spans="1:23" s="28" customFormat="1" ht="153" x14ac:dyDescent="0.25">
      <c r="A12" s="53">
        <v>13</v>
      </c>
      <c r="B12" s="17" t="s">
        <v>86</v>
      </c>
      <c r="C12" s="18" t="s">
        <v>88</v>
      </c>
      <c r="D12" s="18" t="s">
        <v>23</v>
      </c>
      <c r="E12" s="26" t="s">
        <v>29</v>
      </c>
      <c r="F12" s="18" t="s">
        <v>23</v>
      </c>
      <c r="G12" s="18" t="s">
        <v>30</v>
      </c>
      <c r="H12" s="26" t="s">
        <v>89</v>
      </c>
      <c r="I12" s="35" t="s">
        <v>87</v>
      </c>
      <c r="J12" s="20" t="s">
        <v>90</v>
      </c>
      <c r="K12" s="20" t="s">
        <v>91</v>
      </c>
      <c r="L12" s="13">
        <v>10500000</v>
      </c>
      <c r="M12" s="13">
        <v>3000000</v>
      </c>
      <c r="N12" s="14">
        <v>43762</v>
      </c>
      <c r="O12" s="14">
        <v>44495</v>
      </c>
      <c r="P12" s="13">
        <v>200</v>
      </c>
      <c r="Q12" s="13">
        <v>150</v>
      </c>
      <c r="R12" s="13">
        <v>200</v>
      </c>
      <c r="S12" s="46">
        <f t="shared" si="0"/>
        <v>550</v>
      </c>
      <c r="T12" s="51">
        <v>2700000</v>
      </c>
      <c r="U12" s="48">
        <v>900000</v>
      </c>
      <c r="V12" s="15" t="s">
        <v>206</v>
      </c>
      <c r="W12" s="27" t="s">
        <v>204</v>
      </c>
    </row>
    <row r="13" spans="1:23" s="28" customFormat="1" ht="165.75" x14ac:dyDescent="0.25">
      <c r="A13" s="53">
        <v>14</v>
      </c>
      <c r="B13" s="17" t="s">
        <v>92</v>
      </c>
      <c r="C13" s="18" t="s">
        <v>94</v>
      </c>
      <c r="D13" s="18" t="s">
        <v>95</v>
      </c>
      <c r="E13" s="26" t="s">
        <v>97</v>
      </c>
      <c r="F13" s="18" t="s">
        <v>96</v>
      </c>
      <c r="G13" s="18" t="s">
        <v>30</v>
      </c>
      <c r="H13" s="26" t="s">
        <v>98</v>
      </c>
      <c r="I13" s="35" t="s">
        <v>93</v>
      </c>
      <c r="J13" s="20" t="s">
        <v>99</v>
      </c>
      <c r="K13" s="20" t="s">
        <v>100</v>
      </c>
      <c r="L13" s="13">
        <v>3600000</v>
      </c>
      <c r="M13" s="13">
        <v>1800000</v>
      </c>
      <c r="N13" s="14">
        <v>43691</v>
      </c>
      <c r="O13" s="14">
        <v>44427</v>
      </c>
      <c r="P13" s="13">
        <v>200</v>
      </c>
      <c r="Q13" s="13">
        <v>200</v>
      </c>
      <c r="R13" s="13">
        <v>200</v>
      </c>
      <c r="S13" s="46">
        <f t="shared" si="0"/>
        <v>600</v>
      </c>
      <c r="T13" s="50">
        <v>1800000</v>
      </c>
      <c r="U13" s="49">
        <v>600000</v>
      </c>
      <c r="V13" s="15" t="s">
        <v>205</v>
      </c>
      <c r="W13" s="16" t="s">
        <v>204</v>
      </c>
    </row>
    <row r="14" spans="1:23" s="28" customFormat="1" ht="165.75" x14ac:dyDescent="0.25">
      <c r="A14" s="53">
        <v>16</v>
      </c>
      <c r="B14" s="17" t="s">
        <v>102</v>
      </c>
      <c r="C14" s="18" t="s">
        <v>103</v>
      </c>
      <c r="D14" s="18" t="s">
        <v>104</v>
      </c>
      <c r="E14" s="26" t="s">
        <v>105</v>
      </c>
      <c r="F14" s="18" t="s">
        <v>21</v>
      </c>
      <c r="G14" s="18" t="s">
        <v>30</v>
      </c>
      <c r="H14" s="26" t="s">
        <v>106</v>
      </c>
      <c r="I14" s="35" t="s">
        <v>101</v>
      </c>
      <c r="J14" s="20" t="s">
        <v>107</v>
      </c>
      <c r="K14" s="20" t="s">
        <v>108</v>
      </c>
      <c r="L14" s="13">
        <v>4319700</v>
      </c>
      <c r="M14" s="13">
        <v>2980593</v>
      </c>
      <c r="N14" s="14">
        <v>43606</v>
      </c>
      <c r="O14" s="14">
        <v>44550</v>
      </c>
      <c r="P14" s="13">
        <v>130</v>
      </c>
      <c r="Q14" s="13">
        <v>150</v>
      </c>
      <c r="R14" s="13">
        <v>150</v>
      </c>
      <c r="S14" s="46">
        <f t="shared" si="0"/>
        <v>430</v>
      </c>
      <c r="T14" s="50">
        <v>900000</v>
      </c>
      <c r="U14" s="49">
        <v>300000</v>
      </c>
      <c r="V14" s="15" t="s">
        <v>205</v>
      </c>
      <c r="W14" s="27" t="s">
        <v>204</v>
      </c>
    </row>
    <row r="15" spans="1:23" s="28" customFormat="1" ht="153" x14ac:dyDescent="0.25">
      <c r="A15" s="53">
        <v>17</v>
      </c>
      <c r="B15" s="17" t="s">
        <v>109</v>
      </c>
      <c r="C15" s="18" t="s">
        <v>111</v>
      </c>
      <c r="D15" s="18" t="s">
        <v>112</v>
      </c>
      <c r="E15" s="26" t="s">
        <v>113</v>
      </c>
      <c r="F15" s="18" t="s">
        <v>21</v>
      </c>
      <c r="G15" s="18" t="s">
        <v>30</v>
      </c>
      <c r="H15" s="26" t="s">
        <v>114</v>
      </c>
      <c r="I15" s="35" t="s">
        <v>110</v>
      </c>
      <c r="J15" s="20" t="s">
        <v>115</v>
      </c>
      <c r="K15" s="20" t="s">
        <v>116</v>
      </c>
      <c r="L15" s="13">
        <v>2580000</v>
      </c>
      <c r="M15" s="13">
        <v>1800000</v>
      </c>
      <c r="N15" s="14">
        <v>43470</v>
      </c>
      <c r="O15" s="14">
        <v>44556</v>
      </c>
      <c r="P15" s="13">
        <v>130</v>
      </c>
      <c r="Q15" s="13">
        <v>150</v>
      </c>
      <c r="R15" s="13">
        <v>150</v>
      </c>
      <c r="S15" s="46">
        <f t="shared" si="0"/>
        <v>430</v>
      </c>
      <c r="T15" s="51">
        <v>1500000</v>
      </c>
      <c r="U15" s="48">
        <v>500000</v>
      </c>
      <c r="V15" s="15" t="s">
        <v>205</v>
      </c>
      <c r="W15" s="16" t="s">
        <v>204</v>
      </c>
    </row>
    <row r="16" spans="1:23" s="28" customFormat="1" ht="153" x14ac:dyDescent="0.25">
      <c r="A16" s="53">
        <v>19</v>
      </c>
      <c r="B16" s="17" t="s">
        <v>117</v>
      </c>
      <c r="C16" s="18" t="s">
        <v>119</v>
      </c>
      <c r="D16" s="18" t="s">
        <v>21</v>
      </c>
      <c r="E16" s="26" t="s">
        <v>34</v>
      </c>
      <c r="F16" s="18" t="s">
        <v>21</v>
      </c>
      <c r="G16" s="18" t="s">
        <v>30</v>
      </c>
      <c r="H16" s="26" t="s">
        <v>120</v>
      </c>
      <c r="I16" s="35" t="s">
        <v>118</v>
      </c>
      <c r="J16" s="20" t="s">
        <v>121</v>
      </c>
      <c r="K16" s="20" t="s">
        <v>122</v>
      </c>
      <c r="L16" s="13">
        <v>2700000</v>
      </c>
      <c r="M16" s="13">
        <v>1200000</v>
      </c>
      <c r="N16" s="14">
        <v>43741</v>
      </c>
      <c r="O16" s="14">
        <v>44486</v>
      </c>
      <c r="P16" s="13">
        <v>200</v>
      </c>
      <c r="Q16" s="13">
        <v>200</v>
      </c>
      <c r="R16" s="13">
        <v>200</v>
      </c>
      <c r="S16" s="46">
        <f t="shared" si="0"/>
        <v>600</v>
      </c>
      <c r="T16" s="51">
        <v>1200000</v>
      </c>
      <c r="U16" s="48">
        <v>400000</v>
      </c>
      <c r="V16" s="15" t="s">
        <v>205</v>
      </c>
      <c r="W16" s="27" t="s">
        <v>204</v>
      </c>
    </row>
    <row r="17" spans="1:23" s="28" customFormat="1" ht="153" x14ac:dyDescent="0.25">
      <c r="A17" s="53">
        <v>20</v>
      </c>
      <c r="B17" s="17" t="s">
        <v>126</v>
      </c>
      <c r="C17" s="18" t="s">
        <v>127</v>
      </c>
      <c r="D17" s="18" t="s">
        <v>21</v>
      </c>
      <c r="E17" s="26" t="s">
        <v>34</v>
      </c>
      <c r="F17" s="18" t="s">
        <v>21</v>
      </c>
      <c r="G17" s="18" t="s">
        <v>30</v>
      </c>
      <c r="H17" s="26" t="s">
        <v>128</v>
      </c>
      <c r="I17" s="35" t="s">
        <v>123</v>
      </c>
      <c r="J17" s="20" t="s">
        <v>124</v>
      </c>
      <c r="K17" s="20" t="s">
        <v>125</v>
      </c>
      <c r="L17" s="13">
        <v>12883500</v>
      </c>
      <c r="M17" s="13">
        <v>3000000</v>
      </c>
      <c r="N17" s="14">
        <v>43466</v>
      </c>
      <c r="O17" s="14">
        <v>44561</v>
      </c>
      <c r="P17" s="13">
        <v>200</v>
      </c>
      <c r="Q17" s="13">
        <v>200</v>
      </c>
      <c r="R17" s="13">
        <v>200</v>
      </c>
      <c r="S17" s="46">
        <f t="shared" si="0"/>
        <v>600</v>
      </c>
      <c r="T17" s="50">
        <v>3000000</v>
      </c>
      <c r="U17" s="49">
        <v>1000000</v>
      </c>
      <c r="V17" s="15" t="s">
        <v>206</v>
      </c>
      <c r="W17" s="16" t="s">
        <v>204</v>
      </c>
    </row>
    <row r="18" spans="1:23" s="28" customFormat="1" ht="153" x14ac:dyDescent="0.25">
      <c r="A18" s="53">
        <v>21</v>
      </c>
      <c r="B18" s="17" t="s">
        <v>129</v>
      </c>
      <c r="C18" s="18" t="s">
        <v>131</v>
      </c>
      <c r="D18" s="18" t="s">
        <v>132</v>
      </c>
      <c r="E18" s="26" t="s">
        <v>134</v>
      </c>
      <c r="F18" s="18" t="s">
        <v>133</v>
      </c>
      <c r="G18" s="18" t="s">
        <v>30</v>
      </c>
      <c r="H18" s="26" t="s">
        <v>135</v>
      </c>
      <c r="I18" s="35" t="s">
        <v>130</v>
      </c>
      <c r="J18" s="20" t="s">
        <v>136</v>
      </c>
      <c r="K18" s="20" t="s">
        <v>137</v>
      </c>
      <c r="L18" s="13">
        <v>4141500</v>
      </c>
      <c r="M18" s="13">
        <v>1050000</v>
      </c>
      <c r="N18" s="14">
        <v>43623</v>
      </c>
      <c r="O18" s="14">
        <v>44402</v>
      </c>
      <c r="P18" s="13">
        <v>200</v>
      </c>
      <c r="Q18" s="13">
        <v>200</v>
      </c>
      <c r="R18" s="13">
        <v>200</v>
      </c>
      <c r="S18" s="46">
        <f t="shared" si="0"/>
        <v>600</v>
      </c>
      <c r="T18" s="51">
        <v>1050000</v>
      </c>
      <c r="U18" s="48">
        <v>350000</v>
      </c>
      <c r="V18" s="15" t="s">
        <v>205</v>
      </c>
      <c r="W18" s="16" t="s">
        <v>204</v>
      </c>
    </row>
    <row r="19" spans="1:23" s="28" customFormat="1" ht="177" customHeight="1" x14ac:dyDescent="0.25">
      <c r="A19" s="53">
        <v>22</v>
      </c>
      <c r="B19" s="17" t="s">
        <v>138</v>
      </c>
      <c r="C19" s="18" t="s">
        <v>140</v>
      </c>
      <c r="D19" s="18" t="s">
        <v>141</v>
      </c>
      <c r="E19" s="26" t="s">
        <v>142</v>
      </c>
      <c r="F19" s="18" t="s">
        <v>141</v>
      </c>
      <c r="G19" s="18" t="s">
        <v>30</v>
      </c>
      <c r="H19" s="26" t="s">
        <v>143</v>
      </c>
      <c r="I19" s="35" t="s">
        <v>139</v>
      </c>
      <c r="J19" s="20" t="s">
        <v>144</v>
      </c>
      <c r="K19" s="20" t="s">
        <v>145</v>
      </c>
      <c r="L19" s="13">
        <v>2454450</v>
      </c>
      <c r="M19" s="13">
        <v>1718115</v>
      </c>
      <c r="N19" s="14">
        <v>43466</v>
      </c>
      <c r="O19" s="14">
        <v>44561</v>
      </c>
      <c r="P19" s="13">
        <v>130</v>
      </c>
      <c r="Q19" s="13">
        <v>110</v>
      </c>
      <c r="R19" s="13">
        <v>110</v>
      </c>
      <c r="S19" s="46">
        <f t="shared" si="0"/>
        <v>350</v>
      </c>
      <c r="T19" s="50">
        <v>900000</v>
      </c>
      <c r="U19" s="49">
        <v>300000</v>
      </c>
      <c r="V19" s="15" t="s">
        <v>205</v>
      </c>
      <c r="W19" s="27" t="s">
        <v>204</v>
      </c>
    </row>
    <row r="20" spans="1:23" s="28" customFormat="1" ht="185.25" customHeight="1" x14ac:dyDescent="0.25">
      <c r="A20" s="53">
        <v>24</v>
      </c>
      <c r="B20" s="17" t="s">
        <v>146</v>
      </c>
      <c r="C20" s="18" t="s">
        <v>148</v>
      </c>
      <c r="D20" s="18" t="s">
        <v>149</v>
      </c>
      <c r="E20" s="26" t="s">
        <v>150</v>
      </c>
      <c r="F20" s="18" t="s">
        <v>21</v>
      </c>
      <c r="G20" s="18" t="s">
        <v>30</v>
      </c>
      <c r="H20" s="26" t="s">
        <v>151</v>
      </c>
      <c r="I20" s="35" t="s">
        <v>147</v>
      </c>
      <c r="J20" s="20" t="s">
        <v>152</v>
      </c>
      <c r="K20" s="20" t="s">
        <v>153</v>
      </c>
      <c r="L20" s="13">
        <v>1380000</v>
      </c>
      <c r="M20" s="13">
        <v>960000</v>
      </c>
      <c r="N20" s="14">
        <v>43650</v>
      </c>
      <c r="O20" s="14">
        <v>44385</v>
      </c>
      <c r="P20" s="13">
        <v>200</v>
      </c>
      <c r="Q20" s="13">
        <v>200</v>
      </c>
      <c r="R20" s="13">
        <v>150</v>
      </c>
      <c r="S20" s="46">
        <f t="shared" si="0"/>
        <v>550</v>
      </c>
      <c r="T20" s="50">
        <v>900000</v>
      </c>
      <c r="U20" s="49">
        <v>300000</v>
      </c>
      <c r="V20" s="15" t="s">
        <v>205</v>
      </c>
      <c r="W20" s="16" t="s">
        <v>204</v>
      </c>
    </row>
    <row r="21" spans="1:23" s="28" customFormat="1" ht="180" customHeight="1" x14ac:dyDescent="0.25">
      <c r="A21" s="53">
        <v>25</v>
      </c>
      <c r="B21" s="17" t="s">
        <v>154</v>
      </c>
      <c r="C21" s="18" t="s">
        <v>156</v>
      </c>
      <c r="D21" s="18" t="s">
        <v>22</v>
      </c>
      <c r="E21" s="26" t="s">
        <v>157</v>
      </c>
      <c r="F21" s="18" t="s">
        <v>22</v>
      </c>
      <c r="G21" s="18" t="s">
        <v>30</v>
      </c>
      <c r="H21" s="26" t="s">
        <v>158</v>
      </c>
      <c r="I21" s="35" t="s">
        <v>155</v>
      </c>
      <c r="J21" s="20" t="s">
        <v>159</v>
      </c>
      <c r="K21" s="20" t="s">
        <v>160</v>
      </c>
      <c r="L21" s="13">
        <v>1500000</v>
      </c>
      <c r="M21" s="13">
        <v>1050000</v>
      </c>
      <c r="N21" s="14">
        <v>43466</v>
      </c>
      <c r="O21" s="14">
        <v>44561</v>
      </c>
      <c r="P21" s="13">
        <v>200</v>
      </c>
      <c r="Q21" s="13">
        <v>200</v>
      </c>
      <c r="R21" s="13">
        <v>150</v>
      </c>
      <c r="S21" s="46">
        <f t="shared" si="0"/>
        <v>550</v>
      </c>
      <c r="T21" s="51">
        <v>900000</v>
      </c>
      <c r="U21" s="48">
        <v>300000</v>
      </c>
      <c r="V21" s="15" t="s">
        <v>205</v>
      </c>
      <c r="W21" s="27" t="s">
        <v>204</v>
      </c>
    </row>
    <row r="22" spans="1:23" s="28" customFormat="1" ht="165.75" x14ac:dyDescent="0.25">
      <c r="A22" s="53">
        <v>26</v>
      </c>
      <c r="B22" s="17" t="s">
        <v>162</v>
      </c>
      <c r="C22" s="18" t="s">
        <v>163</v>
      </c>
      <c r="D22" s="18" t="s">
        <v>20</v>
      </c>
      <c r="E22" s="26" t="s">
        <v>67</v>
      </c>
      <c r="F22" s="18" t="s">
        <v>20</v>
      </c>
      <c r="G22" s="18" t="s">
        <v>30</v>
      </c>
      <c r="H22" s="26" t="s">
        <v>164</v>
      </c>
      <c r="I22" s="35" t="s">
        <v>161</v>
      </c>
      <c r="J22" s="20" t="s">
        <v>165</v>
      </c>
      <c r="K22" s="20" t="s">
        <v>207</v>
      </c>
      <c r="L22" s="13">
        <v>2400000</v>
      </c>
      <c r="M22" s="13">
        <v>1050000</v>
      </c>
      <c r="N22" s="14">
        <v>43749</v>
      </c>
      <c r="O22" s="14">
        <v>44492</v>
      </c>
      <c r="P22" s="13">
        <v>200</v>
      </c>
      <c r="Q22" s="13">
        <v>200</v>
      </c>
      <c r="R22" s="13">
        <v>200</v>
      </c>
      <c r="S22" s="46">
        <f t="shared" si="0"/>
        <v>600</v>
      </c>
      <c r="T22" s="50">
        <v>1050000</v>
      </c>
      <c r="U22" s="49">
        <v>350000</v>
      </c>
      <c r="V22" s="15" t="s">
        <v>205</v>
      </c>
      <c r="W22" s="16" t="s">
        <v>204</v>
      </c>
    </row>
    <row r="23" spans="1:23" s="28" customFormat="1" ht="153" x14ac:dyDescent="0.25">
      <c r="A23" s="53">
        <v>28</v>
      </c>
      <c r="B23" s="17" t="s">
        <v>166</v>
      </c>
      <c r="C23" s="18" t="s">
        <v>168</v>
      </c>
      <c r="D23" s="18" t="s">
        <v>21</v>
      </c>
      <c r="E23" s="26" t="s">
        <v>34</v>
      </c>
      <c r="F23" s="18" t="s">
        <v>21</v>
      </c>
      <c r="G23" s="18" t="s">
        <v>30</v>
      </c>
      <c r="H23" s="26" t="s">
        <v>169</v>
      </c>
      <c r="I23" s="35" t="s">
        <v>167</v>
      </c>
      <c r="J23" s="20" t="s">
        <v>170</v>
      </c>
      <c r="K23" s="20" t="s">
        <v>171</v>
      </c>
      <c r="L23" s="13">
        <v>9711000</v>
      </c>
      <c r="M23" s="13">
        <v>2700000</v>
      </c>
      <c r="N23" s="14">
        <v>43636</v>
      </c>
      <c r="O23" s="14">
        <v>44439</v>
      </c>
      <c r="P23" s="13">
        <v>200</v>
      </c>
      <c r="Q23" s="13">
        <v>200</v>
      </c>
      <c r="R23" s="13">
        <v>200</v>
      </c>
      <c r="S23" s="46">
        <f t="shared" si="0"/>
        <v>600</v>
      </c>
      <c r="T23" s="50">
        <v>2700000</v>
      </c>
      <c r="U23" s="49">
        <v>900000</v>
      </c>
      <c r="V23" s="15" t="s">
        <v>206</v>
      </c>
      <c r="W23" s="27" t="s">
        <v>204</v>
      </c>
    </row>
    <row r="24" spans="1:23" s="28" customFormat="1" ht="153" x14ac:dyDescent="0.25">
      <c r="A24" s="53">
        <v>29</v>
      </c>
      <c r="B24" s="17" t="s">
        <v>175</v>
      </c>
      <c r="C24" s="18" t="s">
        <v>176</v>
      </c>
      <c r="D24" s="18" t="s">
        <v>21</v>
      </c>
      <c r="E24" s="26" t="s">
        <v>34</v>
      </c>
      <c r="F24" s="18" t="s">
        <v>21</v>
      </c>
      <c r="G24" s="18" t="s">
        <v>30</v>
      </c>
      <c r="H24" s="26" t="s">
        <v>177</v>
      </c>
      <c r="I24" s="35" t="s">
        <v>172</v>
      </c>
      <c r="J24" s="20" t="s">
        <v>173</v>
      </c>
      <c r="K24" s="20" t="s">
        <v>174</v>
      </c>
      <c r="L24" s="13">
        <v>7691400</v>
      </c>
      <c r="M24" s="13">
        <v>3000000</v>
      </c>
      <c r="N24" s="14">
        <v>43466</v>
      </c>
      <c r="O24" s="14">
        <v>44561</v>
      </c>
      <c r="P24" s="13">
        <v>200</v>
      </c>
      <c r="Q24" s="13">
        <v>150</v>
      </c>
      <c r="R24" s="13">
        <v>150</v>
      </c>
      <c r="S24" s="46">
        <f t="shared" si="0"/>
        <v>500</v>
      </c>
      <c r="T24" s="51">
        <v>1200000</v>
      </c>
      <c r="U24" s="48">
        <v>400000</v>
      </c>
      <c r="V24" s="15" t="s">
        <v>206</v>
      </c>
      <c r="W24" s="16" t="s">
        <v>204</v>
      </c>
    </row>
    <row r="25" spans="1:23" s="28" customFormat="1" ht="153" x14ac:dyDescent="0.25">
      <c r="A25" s="53">
        <v>30</v>
      </c>
      <c r="B25" s="17" t="s">
        <v>178</v>
      </c>
      <c r="C25" s="18" t="s">
        <v>181</v>
      </c>
      <c r="D25" s="18" t="s">
        <v>21</v>
      </c>
      <c r="E25" s="26" t="s">
        <v>34</v>
      </c>
      <c r="F25" s="18" t="s">
        <v>21</v>
      </c>
      <c r="G25" s="18" t="s">
        <v>30</v>
      </c>
      <c r="H25" s="26" t="s">
        <v>180</v>
      </c>
      <c r="I25" s="35" t="s">
        <v>179</v>
      </c>
      <c r="J25" s="20" t="s">
        <v>182</v>
      </c>
      <c r="K25" s="20" t="s">
        <v>183</v>
      </c>
      <c r="L25" s="13">
        <v>12150000</v>
      </c>
      <c r="M25" s="13">
        <v>2550000</v>
      </c>
      <c r="N25" s="14">
        <v>43653</v>
      </c>
      <c r="O25" s="14">
        <v>44439</v>
      </c>
      <c r="P25" s="13">
        <v>175</v>
      </c>
      <c r="Q25" s="13">
        <v>150</v>
      </c>
      <c r="R25" s="13">
        <v>150</v>
      </c>
      <c r="S25" s="46">
        <f t="shared" si="0"/>
        <v>475</v>
      </c>
      <c r="T25" s="50">
        <v>1500000</v>
      </c>
      <c r="U25" s="49">
        <v>500000</v>
      </c>
      <c r="V25" s="15" t="s">
        <v>206</v>
      </c>
      <c r="W25" s="16" t="s">
        <v>204</v>
      </c>
    </row>
    <row r="26" spans="1:23" s="28" customFormat="1" ht="153" x14ac:dyDescent="0.25">
      <c r="A26" s="53">
        <v>32</v>
      </c>
      <c r="B26" s="17" t="s">
        <v>193</v>
      </c>
      <c r="C26" s="18" t="s">
        <v>194</v>
      </c>
      <c r="D26" s="18" t="s">
        <v>21</v>
      </c>
      <c r="E26" s="26" t="s">
        <v>34</v>
      </c>
      <c r="F26" s="18" t="s">
        <v>21</v>
      </c>
      <c r="G26" s="18" t="s">
        <v>30</v>
      </c>
      <c r="H26" s="26" t="s">
        <v>195</v>
      </c>
      <c r="I26" s="35" t="s">
        <v>192</v>
      </c>
      <c r="J26" s="20" t="s">
        <v>196</v>
      </c>
      <c r="K26" s="20" t="s">
        <v>197</v>
      </c>
      <c r="L26" s="13">
        <v>16500000</v>
      </c>
      <c r="M26" s="13">
        <v>1950000</v>
      </c>
      <c r="N26" s="14">
        <v>43466</v>
      </c>
      <c r="O26" s="14">
        <v>44259</v>
      </c>
      <c r="P26" s="13">
        <v>200</v>
      </c>
      <c r="Q26" s="13">
        <v>150</v>
      </c>
      <c r="R26" s="13">
        <v>150</v>
      </c>
      <c r="S26" s="46">
        <f t="shared" si="0"/>
        <v>500</v>
      </c>
      <c r="T26" s="50">
        <v>1200000</v>
      </c>
      <c r="U26" s="49">
        <v>400000</v>
      </c>
      <c r="V26" s="15" t="s">
        <v>206</v>
      </c>
      <c r="W26" s="16" t="s">
        <v>204</v>
      </c>
    </row>
    <row r="27" spans="1:23" s="28" customFormat="1" ht="153" x14ac:dyDescent="0.25">
      <c r="A27" s="53">
        <v>31</v>
      </c>
      <c r="B27" s="17" t="s">
        <v>184</v>
      </c>
      <c r="C27" s="18" t="s">
        <v>186</v>
      </c>
      <c r="D27" s="18" t="s">
        <v>187</v>
      </c>
      <c r="E27" s="26" t="s">
        <v>188</v>
      </c>
      <c r="F27" s="18" t="s">
        <v>23</v>
      </c>
      <c r="G27" s="18" t="s">
        <v>30</v>
      </c>
      <c r="H27" s="26" t="s">
        <v>189</v>
      </c>
      <c r="I27" s="35" t="s">
        <v>185</v>
      </c>
      <c r="J27" s="20" t="s">
        <v>190</v>
      </c>
      <c r="K27" s="20" t="s">
        <v>191</v>
      </c>
      <c r="L27" s="13">
        <v>4500000</v>
      </c>
      <c r="M27" s="13">
        <v>3000000</v>
      </c>
      <c r="N27" s="14">
        <v>43647</v>
      </c>
      <c r="O27" s="14">
        <v>44469</v>
      </c>
      <c r="P27" s="13">
        <v>130</v>
      </c>
      <c r="Q27" s="13">
        <v>150</v>
      </c>
      <c r="R27" s="13">
        <v>150</v>
      </c>
      <c r="S27" s="46">
        <f t="shared" si="0"/>
        <v>430</v>
      </c>
      <c r="T27" s="51">
        <v>900000</v>
      </c>
      <c r="U27" s="48">
        <v>300000</v>
      </c>
      <c r="V27" s="15" t="s">
        <v>205</v>
      </c>
      <c r="W27" s="27" t="s">
        <v>204</v>
      </c>
    </row>
    <row r="28" spans="1:23" s="28" customFormat="1" ht="166.5" thickBot="1" x14ac:dyDescent="0.3">
      <c r="A28" s="54">
        <v>33</v>
      </c>
      <c r="B28" s="36" t="s">
        <v>201</v>
      </c>
      <c r="C28" s="37" t="s">
        <v>202</v>
      </c>
      <c r="D28" s="37" t="s">
        <v>21</v>
      </c>
      <c r="E28" s="44" t="s">
        <v>34</v>
      </c>
      <c r="F28" s="37" t="s">
        <v>21</v>
      </c>
      <c r="G28" s="37" t="s">
        <v>30</v>
      </c>
      <c r="H28" s="45" t="s">
        <v>203</v>
      </c>
      <c r="I28" s="38" t="s">
        <v>198</v>
      </c>
      <c r="J28" s="23" t="s">
        <v>199</v>
      </c>
      <c r="K28" s="23" t="s">
        <v>200</v>
      </c>
      <c r="L28" s="24">
        <v>6000000</v>
      </c>
      <c r="M28" s="24">
        <v>3000000</v>
      </c>
      <c r="N28" s="25">
        <v>43466</v>
      </c>
      <c r="O28" s="25">
        <v>44561</v>
      </c>
      <c r="P28" s="22">
        <v>200</v>
      </c>
      <c r="Q28" s="55">
        <v>200</v>
      </c>
      <c r="R28" s="55">
        <v>150</v>
      </c>
      <c r="S28" s="47">
        <f t="shared" si="0"/>
        <v>550</v>
      </c>
      <c r="T28" s="56">
        <v>1950000</v>
      </c>
      <c r="U28" s="57">
        <v>650000</v>
      </c>
      <c r="V28" s="22" t="s">
        <v>206</v>
      </c>
      <c r="W28" s="21" t="s">
        <v>204</v>
      </c>
    </row>
  </sheetData>
  <autoFilter ref="A3:W28">
    <sortState ref="A18:AC148">
      <sortCondition ref="F15:F148"/>
    </sortState>
  </autoFilter>
  <mergeCells count="21">
    <mergeCell ref="W1:W3"/>
    <mergeCell ref="V1:V3"/>
    <mergeCell ref="U1:U3"/>
    <mergeCell ref="S2:S3"/>
    <mergeCell ref="A1:A3"/>
    <mergeCell ref="F2:F3"/>
    <mergeCell ref="E2:E3"/>
    <mergeCell ref="R2:R3"/>
    <mergeCell ref="J1:J3"/>
    <mergeCell ref="G2:G3"/>
    <mergeCell ref="I1:I3"/>
    <mergeCell ref="L1:L3"/>
    <mergeCell ref="B1:H1"/>
    <mergeCell ref="H2:H3"/>
    <mergeCell ref="P2:P3"/>
    <mergeCell ref="Q2:Q3"/>
    <mergeCell ref="K1:K3"/>
    <mergeCell ref="M1:M3"/>
    <mergeCell ref="N1:O2"/>
    <mergeCell ref="P1:S1"/>
    <mergeCell ref="T1:T3"/>
  </mergeCells>
  <pageMargins left="0.23622047244094491" right="0.23622047244094491" top="0.39370078740157483" bottom="0.70866141732283472" header="0" footer="0"/>
  <pageSetup paperSize="9" scale="69" firstPageNumber="4" fitToHeight="0" orientation="landscape" useFirstPageNumber="1" r:id="rId1"/>
  <headerFooter scaleWithDoc="0" alignWithMargins="0">
    <oddHeader xml:space="preserve">&amp;C&amp;"Arial,Kurzíva"&amp;12Příloha č. 1 - Přehled navržených dotací v programu Víceletá podpora významných kulturních akcí </oddHeader>
    <oddFooter>&amp;L&amp;"Arial,Kurzíva"&amp;10Zastupitelstvo Olomouckého kraje 29. 4. 2019
27. – Víceletá podpora významných kulturních akcí – vyhodnocení
Příloha č. 1 - Přehled navržených dotací v programu Víc. pod. význ. kulturních akcí&amp;R&amp;"Arial,Kurzíva"&amp;10Strana &amp;P (celkem 13)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 customWidth="1"/>
    <col min="2" max="2" width="29.85546875" customWidth="1"/>
    <col min="12" max="12" width="10.5703125" bestFit="1" customWidth="1"/>
  </cols>
  <sheetData>
    <row r="1" spans="1:12" x14ac:dyDescent="0.25">
      <c r="B1" t="s">
        <v>27</v>
      </c>
      <c r="E1" t="s">
        <v>28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VÍCELETÁ PODPORA</vt:lpstr>
      <vt:lpstr>List1</vt:lpstr>
      <vt:lpstr>'VÍCELETÁ PODPORA'!Názvy_tisku</vt:lpstr>
      <vt:lpstr>'VÍCELETÁ PODPORA'!Oblast_tisku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2019-03-27T08:57:31Z</cp:lastPrinted>
  <dcterms:created xsi:type="dcterms:W3CDTF">2016-08-30T11:35:03Z</dcterms:created>
  <dcterms:modified xsi:type="dcterms:W3CDTF">2019-04-08T10:33:28Z</dcterms:modified>
</cp:coreProperties>
</file>