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60" windowWidth="9210" windowHeight="11790"/>
  </bookViews>
  <sheets>
    <sheet name="Rozpočet PN 2019 obecní školy" sheetId="1" r:id="rId1"/>
  </sheets>
  <calcPr calcId="145621"/>
</workbook>
</file>

<file path=xl/calcChain.xml><?xml version="1.0" encoding="utf-8"?>
<calcChain xmlns="http://schemas.openxmlformats.org/spreadsheetml/2006/main">
  <c r="B533" i="1" l="1"/>
  <c r="B494" i="1"/>
  <c r="B452" i="1"/>
  <c r="B429" i="1"/>
  <c r="B367" i="1"/>
  <c r="B352" i="1"/>
  <c r="B312" i="1"/>
  <c r="B230" i="1"/>
  <c r="B209" i="1"/>
  <c r="B189" i="1"/>
  <c r="B162" i="1"/>
  <c r="B76" i="1"/>
  <c r="B47" i="1"/>
  <c r="B49" i="1" s="1"/>
  <c r="B314" i="1" l="1"/>
  <c r="B211" i="1"/>
  <c r="B535" i="1"/>
  <c r="B431" i="1"/>
  <c r="B537" i="1" l="1"/>
</calcChain>
</file>

<file path=xl/sharedStrings.xml><?xml version="1.0" encoding="utf-8"?>
<sst xmlns="http://schemas.openxmlformats.org/spreadsheetml/2006/main" count="538" uniqueCount="501">
  <si>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</si>
  <si>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</si>
  <si>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</si>
  <si>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</si>
  <si>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</si>
  <si>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</si>
  <si>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</si>
  <si>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</si>
  <si>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</si>
  <si>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</si>
  <si>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</si>
  <si>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</si>
  <si>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</si>
  <si>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</si>
  <si>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</si>
  <si>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</si>
  <si>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</si>
  <si>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</si>
  <si>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</si>
  <si>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</si>
  <si>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</si>
  <si>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</si>
  <si>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</si>
  <si>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</si>
  <si>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</si>
  <si>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</si>
  <si>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</si>
  <si>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</si>
  <si>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</si>
  <si>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</si>
  <si>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</si>
  <si>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</si>
  <si>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</si>
  <si>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</si>
  <si>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</si>
  <si>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</si>
  <si>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</si>
  <si>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</si>
  <si>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</si>
  <si>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</si>
  <si>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</si>
  <si>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</si>
  <si>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</si>
  <si>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</si>
  <si>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</si>
  <si>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</si>
  <si>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</si>
  <si>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</si>
  <si>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Mateřská škola Vlčice</t>
  </si>
  <si>
    <t>Základní škola Zlaté Hory</t>
  </si>
  <si>
    <t>Základní škola Žulová</t>
  </si>
  <si>
    <t>Mateřská škola Litovel, Frištenského 917</t>
  </si>
  <si>
    <t>Základní škola Litovel, Vítězná 1250</t>
  </si>
  <si>
    <t>Mateřská škola Senice na Hané, Nádražní 350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</si>
  <si>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</si>
  <si>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</si>
  <si>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</si>
  <si>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</si>
  <si>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</si>
  <si>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</si>
  <si>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</si>
  <si>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</si>
  <si>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</si>
  <si>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</si>
  <si>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</si>
  <si>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</si>
  <si>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</si>
  <si>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</si>
  <si>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</si>
  <si>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</si>
  <si>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</si>
  <si>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</si>
  <si>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</si>
  <si>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</si>
  <si>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</si>
  <si>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</si>
  <si>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</si>
  <si>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Velký Týnec</t>
  </si>
  <si>
    <t>Mateřská škola Věrovany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</si>
  <si>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</si>
  <si>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</si>
  <si>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</si>
  <si>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</si>
  <si>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</si>
  <si>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</si>
  <si>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</si>
  <si>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</si>
  <si>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</si>
  <si>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</si>
  <si>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</si>
  <si>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</si>
  <si>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</si>
  <si>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</si>
  <si>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</si>
  <si>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</si>
  <si>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</si>
  <si>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</si>
  <si>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</si>
  <si>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</si>
  <si>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</si>
  <si>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</si>
  <si>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</si>
  <si>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</si>
  <si>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</si>
  <si>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</si>
  <si>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</si>
  <si>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Základní umělecká škola Plumlov, Na aleji 44</t>
  </si>
  <si>
    <t>Základní škola Prostějov, ul. dr. Horáka 24</t>
  </si>
  <si>
    <t>Základní škola Prostějov, ul. Vl. Majakovského 1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</si>
  <si>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</si>
  <si>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</si>
  <si>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</si>
  <si>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</si>
  <si>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</si>
  <si>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</si>
  <si>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</si>
  <si>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</si>
  <si>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</si>
  <si>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</si>
  <si>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</si>
  <si>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</si>
  <si>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</si>
  <si>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</si>
  <si>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</si>
  <si>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</si>
  <si>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</si>
  <si>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</si>
  <si>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</si>
  <si>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</si>
  <si>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</si>
  <si>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</si>
  <si>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</si>
  <si>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</si>
  <si>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</si>
  <si>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</si>
  <si>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</si>
  <si>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</si>
  <si>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</si>
  <si>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</si>
  <si>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</si>
  <si>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Základní škola Moravičany</t>
  </si>
  <si>
    <t>Mateřská škola Loštice, Trávník</t>
  </si>
  <si>
    <t>Základní škola Mohelnice, Vodní 27</t>
  </si>
  <si>
    <t>Mateřská škola Bohutín</t>
  </si>
  <si>
    <t>Základní škola Libina</t>
  </si>
  <si>
    <t>Základní škola Ruda nad Moravou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</si>
  <si>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</si>
  <si>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</si>
  <si>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</si>
  <si>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</si>
  <si>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</si>
  <si>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</si>
  <si>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</si>
  <si>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</si>
  <si>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</si>
  <si>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</si>
  <si>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</si>
  <si>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</si>
  <si>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</si>
  <si>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</si>
  <si>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</si>
  <si>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</si>
  <si>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</si>
  <si>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</si>
  <si>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</si>
  <si>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</si>
  <si>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</si>
  <si>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</si>
  <si>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</si>
  <si>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</si>
  <si>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</si>
  <si>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</si>
  <si>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</si>
  <si>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</si>
  <si>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</si>
  <si>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</si>
  <si>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</si>
  <si>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</si>
  <si>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</si>
  <si>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</si>
  <si>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</si>
  <si>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</si>
  <si>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</si>
  <si>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</si>
  <si>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</si>
  <si>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</si>
  <si>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</si>
  <si>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</si>
  <si>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</si>
  <si>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</si>
  <si>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</si>
  <si>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</si>
  <si>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</si>
  <si>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</si>
  <si>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</si>
  <si>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</si>
  <si>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</si>
  <si>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</si>
  <si>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</si>
  <si>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</si>
  <si>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</si>
  <si>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</si>
  <si>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</si>
  <si>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</si>
  <si>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</si>
  <si>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</si>
  <si>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Leština, 7. května 134</t>
  </si>
  <si>
    <t>ZŠ a MŠ Lukavice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</si>
  <si>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</si>
  <si>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</si>
  <si>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</si>
  <si>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</si>
  <si>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</si>
  <si>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</si>
  <si>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</si>
  <si>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</si>
  <si>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</si>
  <si>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</si>
  <si>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</si>
  <si>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</si>
  <si>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</si>
  <si>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</si>
  <si>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</si>
  <si>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</si>
  <si>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</si>
  <si>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</si>
  <si>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</si>
  <si>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</si>
  <si>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</si>
  <si>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</si>
  <si>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</si>
  <si>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</si>
  <si>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</si>
  <si>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</si>
  <si>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</si>
  <si>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</si>
  <si>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</si>
  <si>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</si>
  <si>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</si>
  <si>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</si>
  <si>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</si>
  <si>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</si>
  <si>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</si>
  <si>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</si>
  <si>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</si>
  <si>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</si>
  <si>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</si>
  <si>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</si>
  <si>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</si>
  <si>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Základní škola Hranice, tř. 1. máje 357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</si>
  <si>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</si>
  <si>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</si>
  <si>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</si>
  <si>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</si>
  <si>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</si>
  <si>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</si>
  <si>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</si>
  <si>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</si>
  <si>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 xml:space="preserve">ZŠ a MŠ Bratrušov </t>
  </si>
  <si>
    <t>ZŠ a MŠ Červenka, Komenského 31</t>
  </si>
  <si>
    <t>ZŠ a MŠ Sudkov</t>
  </si>
  <si>
    <t>ZŠ a MŠ Tršice</t>
  </si>
  <si>
    <t>SVČ a ZpDVPP Doris Šumperk, Komenského 9</t>
  </si>
  <si>
    <t>Mateřská škola Luběnice</t>
  </si>
  <si>
    <t>ZŠ a MŠ Laškov</t>
  </si>
  <si>
    <t xml:space="preserve">ZŠ a MŠ Vřesovice </t>
  </si>
  <si>
    <t xml:space="preserve">Základní škola Bílá Lhota </t>
  </si>
  <si>
    <t>ZŠ a MŠ Loučany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</si>
  <si>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</si>
  <si>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</si>
  <si>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</si>
  <si>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</si>
  <si>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</si>
  <si>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</si>
  <si>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</si>
  <si>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</si>
  <si>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</si>
  <si>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</si>
  <si>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</si>
  <si>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</si>
  <si>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</si>
  <si>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</si>
  <si>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Kojetín, Svatopluka Čecha 586</t>
  </si>
  <si>
    <t>Základní škola Přerov, Svisle 13</t>
  </si>
  <si>
    <t>Mateřská škola Želatovice</t>
  </si>
  <si>
    <t xml:space="preserve">Základní škola Loštice, Komenského 17 </t>
  </si>
  <si>
    <t>ZŠ a MŠ Bušín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</si>
  <si>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</si>
  <si>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</si>
  <si>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</si>
  <si>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</si>
  <si>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</si>
  <si>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</si>
  <si>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</si>
  <si>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</si>
  <si>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Rohle </t>
  </si>
  <si>
    <t xml:space="preserve">ZŠ a MŠ Rovensko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</si>
  <si>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</si>
  <si>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</si>
  <si>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</si>
  <si>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</si>
  <si>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</si>
  <si>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</si>
  <si>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</si>
  <si>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</si>
  <si>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</si>
  <si>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</si>
  <si>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</si>
  <si>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</si>
  <si>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</si>
  <si>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</si>
  <si>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</si>
  <si>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</si>
  <si>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</si>
  <si>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</si>
  <si>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</si>
  <si>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</si>
  <si>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</si>
  <si>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</si>
  <si>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</si>
  <si>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</si>
  <si>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</si>
  <si>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</si>
  <si>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</si>
  <si>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</si>
  <si>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</si>
  <si>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</si>
  <si>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</si>
  <si>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</si>
  <si>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</si>
  <si>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</si>
  <si>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ZŠ a MŠ Svébohov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</si>
  <si>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</si>
  <si>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</si>
  <si>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</si>
  <si>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</si>
  <si>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</si>
  <si>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</si>
  <si>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</si>
  <si>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>ZŠ a MŠ Cholina</t>
  </si>
  <si>
    <t xml:space="preserve">ZŠ a MŠ Luká </t>
  </si>
  <si>
    <t xml:space="preserve">Základní škola Věrovany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</si>
  <si>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</si>
  <si>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</si>
  <si>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</si>
  <si>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</si>
  <si>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</si>
  <si>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</si>
  <si>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</si>
  <si>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</si>
  <si>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</si>
  <si>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</si>
  <si>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Zábřeh, R. Pavlů 4, Skalička </t>
  </si>
  <si>
    <t>ZŠ a MŠ Libavá, Náměstí 150, 783 07 Město Libavá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</si>
  <si>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</si>
  <si>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</si>
  <si>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</si>
  <si>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</si>
  <si>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</si>
  <si>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</si>
  <si>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</si>
  <si>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</si>
  <si>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Základní škola Kralice na Hané </t>
  </si>
  <si>
    <t xml:space="preserve">ZŠ a MŠ Myslejovice </t>
  </si>
  <si>
    <t xml:space="preserve">Mateřská škola Ohrozim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</si>
  <si>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</si>
  <si>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</si>
  <si>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</si>
  <si>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</si>
  <si>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</si>
  <si>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</si>
  <si>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</si>
  <si>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</si>
  <si>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</si>
  <si>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</si>
  <si>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</si>
  <si>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</si>
  <si>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</si>
  <si>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</si>
  <si>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</si>
  <si>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</si>
  <si>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>Mateřská škola Vilémov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</si>
  <si>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</si>
  <si>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</si>
  <si>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</si>
  <si>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>Základní umělecká škola Moravský Beroun, Dvořákova 349</t>
  </si>
  <si>
    <t>Mateřská škola Troubelice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</si>
  <si>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</si>
  <si>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</si>
  <si>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</si>
  <si>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</si>
  <si>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</si>
  <si>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</si>
  <si>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</si>
  <si>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</si>
  <si>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</si>
  <si>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</si>
  <si>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</si>
  <si>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</si>
  <si>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</si>
  <si>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</si>
  <si>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</si>
  <si>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</si>
  <si>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Hustopeče nad Bečvou, V zahradách 274 </t>
  </si>
  <si>
    <t xml:space="preserve">Mateřská škola Přerov, Kouřilkova 2 </t>
  </si>
  <si>
    <t xml:space="preserve">Mateřská škola Výkleky </t>
  </si>
  <si>
    <t xml:space="preserve">Mateřská škola Mohelnice, Na zámečku 10 </t>
  </si>
  <si>
    <t xml:space="preserve">Mateřská škola Třeština </t>
  </si>
  <si>
    <t xml:space="preserve">Mateřská škola Libina </t>
  </si>
  <si>
    <t xml:space="preserve">Mateřská škola Malá Morava, Vysoký potok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</si>
  <si>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</si>
  <si>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</si>
  <si>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</si>
  <si>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</si>
  <si>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</si>
  <si>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</si>
  <si>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Rozpis rozpočtu přímých nákladů na rok 2019 na jednotlivé školy a školská zařízení zřizovaná obcemi na území Olomouckého kraje</t>
  </si>
  <si>
    <t>Mateřská škola Žulová</t>
  </si>
  <si>
    <t>ZŠ a MŠ Daskabát</t>
  </si>
  <si>
    <t>Mateřská škola Hlubočky, Dukelských hrdinů 220</t>
  </si>
  <si>
    <t xml:space="preserve">Mateřská škola Hlušovice </t>
  </si>
  <si>
    <t>Mateřská škola Šternberk, Světlov 21</t>
  </si>
  <si>
    <t>ORION - SVČ Němčice nad Hanou, Tyršova 360</t>
  </si>
  <si>
    <t>Sportcentrum Dům dětí a mládeže Prostějov, Olympijská 4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</si>
  <si>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</si>
  <si>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</si>
  <si>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</si>
  <si>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</si>
  <si>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</si>
  <si>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 xml:space="preserve">Mateřská škola Želeč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</si>
  <si>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</si>
  <si>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</si>
  <si>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</si>
  <si>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</si>
  <si>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</si>
  <si>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</si>
  <si>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</si>
  <si>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</si>
  <si>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</si>
  <si>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Rozpočet na rok 2019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</si>
  <si>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</si>
  <si>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</si>
  <si>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</si>
  <si>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Černá Voda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</si>
  <si>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</si>
  <si>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</si>
  <si>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</si>
  <si>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</si>
  <si>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Stará Červená Voda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</si>
  <si>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</si>
  <si>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</si>
  <si>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</si>
  <si>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</si>
  <si>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</si>
  <si>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Mateřská škola Pohádka, Palackého, Hranice</t>
  </si>
  <si>
    <t>Mateřská škola Sluníčko, Plynárenská 1791,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</si>
  <si>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</si>
  <si>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</si>
  <si>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</si>
  <si>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</si>
  <si>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</si>
  <si>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</si>
  <si>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</si>
  <si>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</si>
  <si>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</si>
  <si>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</si>
  <si>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</si>
  <si>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</si>
  <si>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</si>
  <si>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 mateřská škola Ústí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</si>
  <si>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</si>
  <si>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</si>
  <si>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</si>
  <si>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</si>
  <si>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Loučka</t>
  </si>
  <si>
    <t>Základní škola a Mateřská škola Osek nad Bečvou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</si>
  <si>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</si>
  <si>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</si>
  <si>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</si>
  <si>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</si>
  <si>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>Základní škola a mateřská škola Domaželice</t>
  </si>
  <si>
    <t xml:space="preserve">Základní škola a Mateřská škola Kokory </t>
  </si>
  <si>
    <t>Základní škola a Mateřská škola Křenovice</t>
  </si>
  <si>
    <t>Základní škola a Mateřská škola Lazníky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</si>
  <si>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</si>
  <si>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</si>
  <si>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</si>
  <si>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</si>
  <si>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</si>
  <si>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</si>
  <si>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</si>
  <si>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</si>
  <si>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</si>
  <si>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</si>
  <si>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</si>
  <si>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</si>
  <si>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</si>
  <si>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Mateřská škola Klopina</t>
  </si>
  <si>
    <t>Základní škola a Mateřská škola Maletín</t>
  </si>
  <si>
    <t>Základní škola a Mateřská škola Pavlov</t>
  </si>
  <si>
    <t>Základní škola a Mateřská škola Úsov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</si>
</sst>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3" fontId="7" fillId="0" borderId="8" xfId="0" applyNumberFormat="1" applyFont="1" applyBorder="1"/>
    <xf numFmtId="3" fontId="2" fillId="5" borderId="5" xfId="0" applyNumberFormat="1" applyFont="1" applyFill="1" applyBorder="1"/>
    <xf numFmtId="0" fontId="11" fillId="0" borderId="0" xfId="0" applyFont="1"/>
    <xf numFmtId="49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Fill="1" applyBorder="1"/>
    <xf numFmtId="0" fontId="9" fillId="0" borderId="4" xfId="0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2"/>
  <sheetViews>
    <sheetView tabSelected="1" view="pageLayout" topLeftCell="A544" zoomScaleNormal="100" zoomScaleSheetLayoutView="75" workbookViewId="0">
      <selection sqref="A1:B2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7" t="s">
        <v>416</v>
      </c>
      <c r="B1" s="58"/>
    </row>
    <row r="2" spans="1:2" ht="20.25" customHeight="1" x14ac:dyDescent="0.2">
      <c r="A2" s="59"/>
      <c r="B2" s="58"/>
    </row>
    <row r="3" spans="1:2" ht="15.75" x14ac:dyDescent="0.25">
      <c r="A3" s="5" t="s">
        <v>159</v>
      </c>
    </row>
    <row r="4" spans="1:2" ht="12.95" customHeight="1" x14ac:dyDescent="0.2">
      <c r="A4" s="4"/>
    </row>
    <row r="5" spans="1:2" ht="13.5" customHeight="1" x14ac:dyDescent="0.2">
      <c r="A5" s="6" t="s">
        <v>0</v>
      </c>
    </row>
    <row r="6" spans="1:2" ht="13.5" customHeight="1" x14ac:dyDescent="0.2">
      <c r="A6" s="8"/>
    </row>
    <row r="7" spans="1:2" ht="13.5" customHeight="1" thickBot="1" x14ac:dyDescent="0.25">
      <c r="A7" s="6" t="s">
        <v>10</v>
      </c>
      <c r="B7" s="44" t="s">
        <v>298</v>
      </c>
    </row>
    <row r="8" spans="1:2" ht="30" customHeight="1" thickBot="1" x14ac:dyDescent="0.25">
      <c r="A8" s="9" t="s">
        <v>36</v>
      </c>
      <c r="B8" s="32" t="s">
        <v>439</v>
      </c>
    </row>
    <row r="9" spans="1:2" ht="14.1" customHeight="1" x14ac:dyDescent="0.2">
      <c r="A9" s="23" t="s">
        <v>441</v>
      </c>
      <c r="B9" s="24">
        <v>16143710</v>
      </c>
    </row>
    <row r="10" spans="1:2" s="2" customFormat="1" ht="14.1" customHeight="1" x14ac:dyDescent="0.2">
      <c r="A10" s="10" t="s">
        <v>442</v>
      </c>
      <c r="B10" s="24">
        <v>6361910</v>
      </c>
    </row>
    <row r="11" spans="1:2" ht="14.1" customHeight="1" x14ac:dyDescent="0.2">
      <c r="A11" s="10" t="s">
        <v>443</v>
      </c>
      <c r="B11" s="24">
        <v>4246340</v>
      </c>
    </row>
    <row r="12" spans="1:2" ht="14.1" customHeight="1" x14ac:dyDescent="0.2">
      <c r="A12" s="10" t="s">
        <v>37</v>
      </c>
      <c r="B12" s="24">
        <v>2114980</v>
      </c>
    </row>
    <row r="13" spans="1:2" ht="14.1" customHeight="1" x14ac:dyDescent="0.2">
      <c r="A13" s="10" t="s">
        <v>38</v>
      </c>
      <c r="B13" s="24">
        <v>3093380</v>
      </c>
    </row>
    <row r="14" spans="1:2" ht="14.1" customHeight="1" x14ac:dyDescent="0.2">
      <c r="A14" s="10" t="s">
        <v>39</v>
      </c>
      <c r="B14" s="24">
        <v>23410440</v>
      </c>
    </row>
    <row r="15" spans="1:2" ht="14.1" customHeight="1" x14ac:dyDescent="0.2">
      <c r="A15" s="10" t="s">
        <v>40</v>
      </c>
      <c r="B15" s="24">
        <v>3414440</v>
      </c>
    </row>
    <row r="16" spans="1:2" ht="14.1" customHeight="1" x14ac:dyDescent="0.2">
      <c r="A16" s="10" t="s">
        <v>41</v>
      </c>
      <c r="B16" s="24">
        <v>3539460</v>
      </c>
    </row>
    <row r="17" spans="1:2" ht="14.1" customHeight="1" x14ac:dyDescent="0.2">
      <c r="A17" s="10" t="s">
        <v>42</v>
      </c>
      <c r="B17" s="24">
        <v>19869790</v>
      </c>
    </row>
    <row r="18" spans="1:2" ht="14.1" customHeight="1" x14ac:dyDescent="0.2">
      <c r="A18" s="10" t="s">
        <v>299</v>
      </c>
      <c r="B18" s="24">
        <v>7172410</v>
      </c>
    </row>
    <row r="19" spans="1:2" ht="14.1" customHeight="1" x14ac:dyDescent="0.2">
      <c r="A19" s="10" t="s">
        <v>354</v>
      </c>
      <c r="B19" s="24">
        <v>4935570</v>
      </c>
    </row>
    <row r="20" spans="1:2" ht="14.1" customHeight="1" x14ac:dyDescent="0.2">
      <c r="A20" s="10" t="s">
        <v>43</v>
      </c>
      <c r="B20" s="24">
        <v>3423310</v>
      </c>
    </row>
    <row r="21" spans="1:2" ht="14.1" customHeight="1" x14ac:dyDescent="0.2">
      <c r="A21" s="10" t="s">
        <v>44</v>
      </c>
      <c r="B21" s="24">
        <v>9228300</v>
      </c>
    </row>
    <row r="22" spans="1:2" ht="14.1" customHeight="1" x14ac:dyDescent="0.2">
      <c r="A22" s="10" t="s">
        <v>45</v>
      </c>
      <c r="B22" s="24">
        <v>4331740</v>
      </c>
    </row>
    <row r="23" spans="1:2" ht="14.1" customHeight="1" x14ac:dyDescent="0.2">
      <c r="A23" s="10" t="s">
        <v>241</v>
      </c>
      <c r="B23" s="24">
        <v>37661740</v>
      </c>
    </row>
    <row r="24" spans="1:2" ht="14.1" customHeight="1" x14ac:dyDescent="0.2">
      <c r="A24" s="10" t="s">
        <v>374</v>
      </c>
      <c r="B24" s="24">
        <v>20867270</v>
      </c>
    </row>
    <row r="25" spans="1:2" ht="14.1" customHeight="1" x14ac:dyDescent="0.2">
      <c r="A25" s="10" t="s">
        <v>226</v>
      </c>
      <c r="B25" s="24">
        <v>6646990</v>
      </c>
    </row>
    <row r="26" spans="1:2" ht="14.1" customHeight="1" x14ac:dyDescent="0.2">
      <c r="A26" s="10" t="s">
        <v>444</v>
      </c>
      <c r="B26" s="24">
        <v>3059260</v>
      </c>
    </row>
    <row r="27" spans="1:2" ht="14.1" customHeight="1" x14ac:dyDescent="0.2">
      <c r="A27" s="10" t="s">
        <v>445</v>
      </c>
      <c r="B27" s="24">
        <v>16164030</v>
      </c>
    </row>
    <row r="28" spans="1:2" ht="14.1" customHeight="1" x14ac:dyDescent="0.2">
      <c r="A28" s="10" t="s">
        <v>375</v>
      </c>
      <c r="B28" s="24">
        <v>1497510</v>
      </c>
    </row>
    <row r="29" spans="1:2" ht="14.1" customHeight="1" x14ac:dyDescent="0.2">
      <c r="A29" s="10" t="s">
        <v>46</v>
      </c>
      <c r="B29" s="24">
        <v>3511950</v>
      </c>
    </row>
    <row r="30" spans="1:2" ht="14.1" customHeight="1" x14ac:dyDescent="0.2">
      <c r="A30" s="10" t="s">
        <v>300</v>
      </c>
      <c r="B30" s="24">
        <v>14356820</v>
      </c>
    </row>
    <row r="31" spans="1:2" ht="14.1" customHeight="1" x14ac:dyDescent="0.2">
      <c r="A31" s="10" t="s">
        <v>446</v>
      </c>
      <c r="B31" s="24">
        <v>7715430</v>
      </c>
    </row>
    <row r="32" spans="1:2" ht="14.1" customHeight="1" x14ac:dyDescent="0.2">
      <c r="A32" s="10" t="s">
        <v>447</v>
      </c>
      <c r="B32" s="24">
        <v>3315370</v>
      </c>
    </row>
    <row r="33" spans="1:2" ht="14.1" customHeight="1" x14ac:dyDescent="0.2">
      <c r="A33" s="10" t="s">
        <v>448</v>
      </c>
      <c r="B33" s="24">
        <v>4563810</v>
      </c>
    </row>
    <row r="34" spans="1:2" ht="14.1" customHeight="1" x14ac:dyDescent="0.2">
      <c r="A34" s="10" t="s">
        <v>449</v>
      </c>
      <c r="B34" s="24">
        <v>8157640</v>
      </c>
    </row>
    <row r="35" spans="1:2" ht="14.1" customHeight="1" x14ac:dyDescent="0.2">
      <c r="A35" s="10" t="s">
        <v>376</v>
      </c>
      <c r="B35" s="24">
        <v>1772880</v>
      </c>
    </row>
    <row r="36" spans="1:2" ht="14.1" customHeight="1" x14ac:dyDescent="0.2">
      <c r="A36" s="10" t="s">
        <v>377</v>
      </c>
      <c r="B36" s="24">
        <v>2937730</v>
      </c>
    </row>
    <row r="37" spans="1:2" ht="14.1" customHeight="1" x14ac:dyDescent="0.2">
      <c r="A37" s="10" t="s">
        <v>301</v>
      </c>
      <c r="B37" s="24">
        <v>11387720</v>
      </c>
    </row>
    <row r="38" spans="1:2" ht="14.1" customHeight="1" x14ac:dyDescent="0.2">
      <c r="A38" s="10" t="s">
        <v>338</v>
      </c>
      <c r="B38" s="24">
        <v>2330120</v>
      </c>
    </row>
    <row r="39" spans="1:2" ht="14.1" customHeight="1" x14ac:dyDescent="0.2">
      <c r="A39" s="10" t="s">
        <v>302</v>
      </c>
      <c r="B39" s="24">
        <v>2170070</v>
      </c>
    </row>
    <row r="40" spans="1:2" ht="14.1" customHeight="1" x14ac:dyDescent="0.2">
      <c r="A40" s="10" t="s">
        <v>303</v>
      </c>
      <c r="B40" s="24">
        <v>2449450</v>
      </c>
    </row>
    <row r="41" spans="1:2" ht="14.1" customHeight="1" x14ac:dyDescent="0.2">
      <c r="A41" s="10" t="s">
        <v>47</v>
      </c>
      <c r="B41" s="24">
        <v>12920480</v>
      </c>
    </row>
    <row r="42" spans="1:2" ht="14.1" customHeight="1" x14ac:dyDescent="0.2">
      <c r="A42" s="10" t="s">
        <v>48</v>
      </c>
      <c r="B42" s="24">
        <v>2225990</v>
      </c>
    </row>
    <row r="43" spans="1:2" ht="14.1" customHeight="1" x14ac:dyDescent="0.2">
      <c r="A43" s="10" t="s">
        <v>450</v>
      </c>
      <c r="B43" s="24">
        <v>6690610</v>
      </c>
    </row>
    <row r="44" spans="1:2" ht="14.1" customHeight="1" x14ac:dyDescent="0.2">
      <c r="A44" s="10" t="s">
        <v>49</v>
      </c>
      <c r="B44" s="24">
        <v>16890060</v>
      </c>
    </row>
    <row r="45" spans="1:2" ht="14.1" customHeight="1" x14ac:dyDescent="0.2">
      <c r="A45" s="10" t="s">
        <v>417</v>
      </c>
      <c r="B45" s="24">
        <v>2776190</v>
      </c>
    </row>
    <row r="46" spans="1:2" s="3" customFormat="1" ht="14.1" customHeight="1" x14ac:dyDescent="0.2">
      <c r="A46" s="10" t="s">
        <v>50</v>
      </c>
      <c r="B46" s="24">
        <v>10912440</v>
      </c>
    </row>
    <row r="47" spans="1:2" ht="13.5" customHeight="1" thickBot="1" x14ac:dyDescent="0.25">
      <c r="A47" s="52" t="s">
        <v>23</v>
      </c>
      <c r="B47" s="53">
        <f>SUM(B9:B46)</f>
        <v>314267340</v>
      </c>
    </row>
    <row r="48" spans="1:2" ht="13.5" customHeight="1" thickBot="1" x14ac:dyDescent="0.25">
      <c r="A48" s="7"/>
    </row>
    <row r="49" spans="1:2" ht="13.5" customHeight="1" thickBot="1" x14ac:dyDescent="0.25">
      <c r="A49" s="33" t="s">
        <v>1</v>
      </c>
      <c r="B49" s="27">
        <f>B47</f>
        <v>314267340</v>
      </c>
    </row>
    <row r="50" spans="1:2" ht="13.5" customHeight="1" x14ac:dyDescent="0.2">
      <c r="A50" s="6"/>
      <c r="B50" s="31"/>
    </row>
    <row r="51" spans="1:2" ht="13.5" customHeight="1" x14ac:dyDescent="0.2">
      <c r="A51" s="6" t="s">
        <v>2</v>
      </c>
    </row>
    <row r="52" spans="1:2" ht="13.5" customHeight="1" x14ac:dyDescent="0.2">
      <c r="A52" s="7"/>
    </row>
    <row r="53" spans="1:2" ht="13.5" customHeight="1" thickBot="1" x14ac:dyDescent="0.25">
      <c r="A53" s="6" t="s">
        <v>11</v>
      </c>
      <c r="B53" s="44" t="s">
        <v>298</v>
      </c>
    </row>
    <row r="54" spans="1:2" ht="30" customHeight="1" thickBot="1" x14ac:dyDescent="0.25">
      <c r="A54" s="9" t="s">
        <v>36</v>
      </c>
      <c r="B54" s="32" t="s">
        <v>439</v>
      </c>
    </row>
    <row r="55" spans="1:2" ht="14.1" customHeight="1" x14ac:dyDescent="0.2">
      <c r="A55" s="13" t="s">
        <v>378</v>
      </c>
      <c r="B55" s="24">
        <v>3583310</v>
      </c>
    </row>
    <row r="56" spans="1:2" ht="14.1" customHeight="1" x14ac:dyDescent="0.2">
      <c r="A56" s="14" t="s">
        <v>266</v>
      </c>
      <c r="B56" s="24">
        <v>8332800</v>
      </c>
    </row>
    <row r="57" spans="1:2" ht="14.1" customHeight="1" x14ac:dyDescent="0.2">
      <c r="A57" s="14" t="s">
        <v>209</v>
      </c>
      <c r="B57" s="24">
        <v>7746970</v>
      </c>
    </row>
    <row r="58" spans="1:2" ht="14.1" customHeight="1" x14ac:dyDescent="0.2">
      <c r="A58" s="14" t="s">
        <v>259</v>
      </c>
      <c r="B58" s="24">
        <v>9894560</v>
      </c>
    </row>
    <row r="59" spans="1:2" ht="14.1" customHeight="1" x14ac:dyDescent="0.2">
      <c r="A59" s="14" t="s">
        <v>379</v>
      </c>
      <c r="B59" s="24">
        <v>4121430</v>
      </c>
    </row>
    <row r="60" spans="1:2" ht="14.1" customHeight="1" x14ac:dyDescent="0.2">
      <c r="A60" s="14" t="s">
        <v>339</v>
      </c>
      <c r="B60" s="24">
        <v>6137440</v>
      </c>
    </row>
    <row r="61" spans="1:2" ht="14.1" customHeight="1" x14ac:dyDescent="0.2">
      <c r="A61" s="14" t="s">
        <v>51</v>
      </c>
      <c r="B61" s="24">
        <v>6020960</v>
      </c>
    </row>
    <row r="62" spans="1:2" ht="14.1" customHeight="1" x14ac:dyDescent="0.2">
      <c r="A62" s="14" t="s">
        <v>227</v>
      </c>
      <c r="B62" s="24">
        <v>8854320</v>
      </c>
    </row>
    <row r="63" spans="1:2" ht="14.1" customHeight="1" x14ac:dyDescent="0.2">
      <c r="A63" s="14" t="s">
        <v>242</v>
      </c>
      <c r="B63" s="24">
        <v>24340620</v>
      </c>
    </row>
    <row r="64" spans="1:2" ht="14.1" customHeight="1" x14ac:dyDescent="0.2">
      <c r="A64" s="14" t="s">
        <v>304</v>
      </c>
      <c r="B64" s="24">
        <v>3777580</v>
      </c>
    </row>
    <row r="65" spans="1:2" ht="14.1" customHeight="1" x14ac:dyDescent="0.2">
      <c r="A65" s="14" t="s">
        <v>52</v>
      </c>
      <c r="B65" s="24">
        <v>26485660</v>
      </c>
    </row>
    <row r="66" spans="1:2" ht="14.1" customHeight="1" x14ac:dyDescent="0.2">
      <c r="A66" s="14" t="s">
        <v>305</v>
      </c>
      <c r="B66" s="24">
        <v>4409070</v>
      </c>
    </row>
    <row r="67" spans="1:2" ht="14.1" customHeight="1" x14ac:dyDescent="0.2">
      <c r="A67" s="14" t="s">
        <v>340</v>
      </c>
      <c r="B67" s="24">
        <v>11540010</v>
      </c>
    </row>
    <row r="68" spans="1:2" ht="14.1" customHeight="1" x14ac:dyDescent="0.2">
      <c r="A68" s="14" t="s">
        <v>210</v>
      </c>
      <c r="B68" s="24">
        <v>16650170</v>
      </c>
    </row>
    <row r="69" spans="1:2" ht="14.1" customHeight="1" x14ac:dyDescent="0.2">
      <c r="A69" s="14" t="s">
        <v>211</v>
      </c>
      <c r="B69" s="24">
        <v>12243630</v>
      </c>
    </row>
    <row r="70" spans="1:2" ht="14.1" customHeight="1" x14ac:dyDescent="0.2">
      <c r="A70" s="14" t="s">
        <v>53</v>
      </c>
      <c r="B70" s="24">
        <v>5303140</v>
      </c>
    </row>
    <row r="71" spans="1:2" ht="14.1" customHeight="1" x14ac:dyDescent="0.2">
      <c r="A71" s="14" t="s">
        <v>243</v>
      </c>
      <c r="B71" s="24">
        <v>13862570</v>
      </c>
    </row>
    <row r="72" spans="1:2" ht="14.1" customHeight="1" x14ac:dyDescent="0.2">
      <c r="A72" s="14" t="s">
        <v>380</v>
      </c>
      <c r="B72" s="24">
        <v>1639250</v>
      </c>
    </row>
    <row r="73" spans="1:2" ht="14.1" customHeight="1" x14ac:dyDescent="0.2">
      <c r="A73" s="14" t="s">
        <v>306</v>
      </c>
      <c r="B73" s="24">
        <v>4726180</v>
      </c>
    </row>
    <row r="74" spans="1:2" ht="14.1" customHeight="1" x14ac:dyDescent="0.2">
      <c r="A74" s="14" t="s">
        <v>381</v>
      </c>
      <c r="B74" s="24">
        <v>2016790</v>
      </c>
    </row>
    <row r="75" spans="1:2" ht="14.1" customHeight="1" thickBot="1" x14ac:dyDescent="0.25">
      <c r="A75" s="34" t="s">
        <v>244</v>
      </c>
      <c r="B75" s="25">
        <v>3755200</v>
      </c>
    </row>
    <row r="76" spans="1:2" ht="13.5" customHeight="1" thickBot="1" x14ac:dyDescent="0.25">
      <c r="A76" s="12" t="s">
        <v>24</v>
      </c>
      <c r="B76" s="26">
        <f>SUM(B55:B75)</f>
        <v>185441660</v>
      </c>
    </row>
    <row r="77" spans="1:2" ht="13.5" customHeight="1" x14ac:dyDescent="0.2">
      <c r="A77" s="7"/>
    </row>
    <row r="78" spans="1:2" ht="13.5" customHeight="1" thickBot="1" x14ac:dyDescent="0.25">
      <c r="A78" s="6" t="s">
        <v>12</v>
      </c>
      <c r="B78" s="44" t="s">
        <v>298</v>
      </c>
    </row>
    <row r="79" spans="1:2" ht="30" customHeight="1" thickBot="1" x14ac:dyDescent="0.25">
      <c r="A79" s="9" t="s">
        <v>36</v>
      </c>
      <c r="B79" s="32" t="s">
        <v>439</v>
      </c>
    </row>
    <row r="80" spans="1:2" ht="14.1" customHeight="1" x14ac:dyDescent="0.2">
      <c r="A80" s="35" t="s">
        <v>161</v>
      </c>
      <c r="B80" s="24">
        <v>14757810</v>
      </c>
    </row>
    <row r="81" spans="1:2" ht="14.1" customHeight="1" x14ac:dyDescent="0.2">
      <c r="A81" s="14" t="s">
        <v>162</v>
      </c>
      <c r="B81" s="24">
        <v>3133450</v>
      </c>
    </row>
    <row r="82" spans="1:2" ht="14.1" customHeight="1" x14ac:dyDescent="0.2">
      <c r="A82" s="14" t="s">
        <v>163</v>
      </c>
      <c r="B82" s="24">
        <v>23759970</v>
      </c>
    </row>
    <row r="83" spans="1:2" ht="14.1" customHeight="1" x14ac:dyDescent="0.2">
      <c r="A83" s="14" t="s">
        <v>228</v>
      </c>
      <c r="B83" s="24">
        <v>2083950</v>
      </c>
    </row>
    <row r="84" spans="1:2" ht="14.1" customHeight="1" x14ac:dyDescent="0.2">
      <c r="A84" s="14" t="s">
        <v>164</v>
      </c>
      <c r="B84" s="24">
        <v>5103970</v>
      </c>
    </row>
    <row r="85" spans="1:2" ht="14.1" customHeight="1" x14ac:dyDescent="0.2">
      <c r="A85" s="14" t="s">
        <v>307</v>
      </c>
      <c r="B85" s="24">
        <v>7815830</v>
      </c>
    </row>
    <row r="86" spans="1:2" ht="14.1" customHeight="1" x14ac:dyDescent="0.2">
      <c r="A86" s="14" t="s">
        <v>418</v>
      </c>
      <c r="B86" s="24">
        <v>2899160</v>
      </c>
    </row>
    <row r="87" spans="1:2" ht="14.1" customHeight="1" x14ac:dyDescent="0.2">
      <c r="A87" s="14" t="s">
        <v>165</v>
      </c>
      <c r="B87" s="24">
        <v>31108880</v>
      </c>
    </row>
    <row r="88" spans="1:2" ht="14.1" customHeight="1" x14ac:dyDescent="0.2">
      <c r="A88" s="14" t="s">
        <v>54</v>
      </c>
      <c r="B88" s="24">
        <v>5617440</v>
      </c>
    </row>
    <row r="89" spans="1:2" ht="14.1" customHeight="1" x14ac:dyDescent="0.2">
      <c r="A89" s="14" t="s">
        <v>55</v>
      </c>
      <c r="B89" s="24">
        <v>3104480</v>
      </c>
    </row>
    <row r="90" spans="1:2" ht="14.1" customHeight="1" x14ac:dyDescent="0.2">
      <c r="A90" s="15" t="s">
        <v>229</v>
      </c>
      <c r="B90" s="24">
        <v>7512710</v>
      </c>
    </row>
    <row r="91" spans="1:2" ht="14.1" customHeight="1" x14ac:dyDescent="0.2">
      <c r="A91" s="15" t="s">
        <v>166</v>
      </c>
      <c r="B91" s="24">
        <v>20960990</v>
      </c>
    </row>
    <row r="92" spans="1:2" ht="14.1" customHeight="1" x14ac:dyDescent="0.2">
      <c r="A92" s="14" t="s">
        <v>167</v>
      </c>
      <c r="B92" s="24">
        <v>9873730</v>
      </c>
    </row>
    <row r="93" spans="1:2" ht="14.1" customHeight="1" x14ac:dyDescent="0.2">
      <c r="A93" s="14" t="s">
        <v>230</v>
      </c>
      <c r="B93" s="24">
        <v>14426410</v>
      </c>
    </row>
    <row r="94" spans="1:2" ht="14.1" customHeight="1" x14ac:dyDescent="0.2">
      <c r="A94" s="29" t="s">
        <v>308</v>
      </c>
      <c r="B94" s="40">
        <v>7242310</v>
      </c>
    </row>
    <row r="95" spans="1:2" ht="14.1" customHeight="1" x14ac:dyDescent="0.2">
      <c r="A95" s="14" t="s">
        <v>382</v>
      </c>
      <c r="B95" s="24">
        <v>4175500</v>
      </c>
    </row>
    <row r="96" spans="1:2" ht="14.1" customHeight="1" x14ac:dyDescent="0.2">
      <c r="A96" s="28" t="s">
        <v>419</v>
      </c>
      <c r="B96" s="40">
        <v>4975940</v>
      </c>
    </row>
    <row r="97" spans="1:2" ht="14.1" customHeight="1" x14ac:dyDescent="0.2">
      <c r="A97" s="14" t="s">
        <v>309</v>
      </c>
      <c r="B97" s="24">
        <v>1614510</v>
      </c>
    </row>
    <row r="98" spans="1:2" ht="14.1" customHeight="1" x14ac:dyDescent="0.2">
      <c r="A98" s="14" t="s">
        <v>420</v>
      </c>
      <c r="B98" s="24">
        <v>2342940</v>
      </c>
    </row>
    <row r="99" spans="1:2" ht="14.1" customHeight="1" x14ac:dyDescent="0.2">
      <c r="A99" s="16" t="s">
        <v>168</v>
      </c>
      <c r="B99" s="24">
        <v>19953160</v>
      </c>
    </row>
    <row r="100" spans="1:2" ht="14.1" customHeight="1" x14ac:dyDescent="0.2">
      <c r="A100" s="16" t="s">
        <v>169</v>
      </c>
      <c r="B100" s="24">
        <v>33776350</v>
      </c>
    </row>
    <row r="101" spans="1:2" ht="14.1" customHeight="1" x14ac:dyDescent="0.2">
      <c r="A101" s="16" t="s">
        <v>170</v>
      </c>
      <c r="B101" s="24">
        <v>5087150</v>
      </c>
    </row>
    <row r="102" spans="1:2" ht="14.1" customHeight="1" x14ac:dyDescent="0.2">
      <c r="A102" s="16" t="s">
        <v>171</v>
      </c>
      <c r="B102" s="24">
        <v>5533367</v>
      </c>
    </row>
    <row r="103" spans="1:2" ht="14.1" customHeight="1" x14ac:dyDescent="0.2">
      <c r="A103" s="16" t="s">
        <v>383</v>
      </c>
      <c r="B103" s="24">
        <v>993170</v>
      </c>
    </row>
    <row r="104" spans="1:2" ht="14.1" customHeight="1" x14ac:dyDescent="0.2">
      <c r="A104" s="16" t="s">
        <v>172</v>
      </c>
      <c r="B104" s="24">
        <v>6221020</v>
      </c>
    </row>
    <row r="105" spans="1:2" ht="14.1" customHeight="1" x14ac:dyDescent="0.2">
      <c r="A105" s="16" t="s">
        <v>56</v>
      </c>
      <c r="B105" s="24">
        <v>1299120</v>
      </c>
    </row>
    <row r="106" spans="1:2" ht="14.1" customHeight="1" x14ac:dyDescent="0.2">
      <c r="A106" s="16" t="s">
        <v>267</v>
      </c>
      <c r="B106" s="24">
        <v>4173950</v>
      </c>
    </row>
    <row r="107" spans="1:2" ht="14.1" customHeight="1" x14ac:dyDescent="0.2">
      <c r="A107" s="16" t="s">
        <v>263</v>
      </c>
      <c r="B107" s="24">
        <v>2533480</v>
      </c>
    </row>
    <row r="108" spans="1:2" ht="14.1" customHeight="1" x14ac:dyDescent="0.2">
      <c r="A108" s="16" t="s">
        <v>173</v>
      </c>
      <c r="B108" s="24">
        <v>29146560</v>
      </c>
    </row>
    <row r="109" spans="1:2" ht="14.1" customHeight="1" x14ac:dyDescent="0.2">
      <c r="A109" s="16" t="s">
        <v>174</v>
      </c>
      <c r="B109" s="24">
        <v>6983620</v>
      </c>
    </row>
    <row r="110" spans="1:2" ht="14.1" customHeight="1" x14ac:dyDescent="0.2">
      <c r="A110" s="16" t="s">
        <v>57</v>
      </c>
      <c r="B110" s="24">
        <v>2190980</v>
      </c>
    </row>
    <row r="111" spans="1:2" ht="14.1" customHeight="1" x14ac:dyDescent="0.2">
      <c r="A111" s="16" t="s">
        <v>372</v>
      </c>
      <c r="B111" s="24">
        <v>20333710</v>
      </c>
    </row>
    <row r="112" spans="1:2" ht="14.1" customHeight="1" x14ac:dyDescent="0.2">
      <c r="A112" s="16" t="s">
        <v>175</v>
      </c>
      <c r="B112" s="24">
        <v>43018410</v>
      </c>
    </row>
    <row r="113" spans="1:2" ht="14.1" customHeight="1" x14ac:dyDescent="0.2">
      <c r="A113" s="16" t="s">
        <v>176</v>
      </c>
      <c r="B113" s="24">
        <v>17983290</v>
      </c>
    </row>
    <row r="114" spans="1:2" ht="14.1" customHeight="1" x14ac:dyDescent="0.2">
      <c r="A114" s="16" t="s">
        <v>245</v>
      </c>
      <c r="B114" s="24">
        <v>39242300</v>
      </c>
    </row>
    <row r="115" spans="1:2" ht="14.1" customHeight="1" x14ac:dyDescent="0.2">
      <c r="A115" s="16" t="s">
        <v>58</v>
      </c>
      <c r="B115" s="24">
        <v>6107630</v>
      </c>
    </row>
    <row r="116" spans="1:2" ht="14.1" customHeight="1" x14ac:dyDescent="0.2">
      <c r="A116" s="16" t="s">
        <v>177</v>
      </c>
      <c r="B116" s="24">
        <v>20131890</v>
      </c>
    </row>
    <row r="117" spans="1:2" ht="14.1" customHeight="1" x14ac:dyDescent="0.2">
      <c r="A117" s="16" t="s">
        <v>178</v>
      </c>
      <c r="B117" s="24">
        <v>30271850</v>
      </c>
    </row>
    <row r="118" spans="1:2" ht="14.1" customHeight="1" x14ac:dyDescent="0.2">
      <c r="A118" s="16" t="s">
        <v>59</v>
      </c>
      <c r="B118" s="24">
        <v>57947570</v>
      </c>
    </row>
    <row r="119" spans="1:2" ht="14.1" customHeight="1" x14ac:dyDescent="0.2">
      <c r="A119" s="16" t="s">
        <v>179</v>
      </c>
      <c r="B119" s="24">
        <v>64668950</v>
      </c>
    </row>
    <row r="120" spans="1:2" ht="14.1" customHeight="1" x14ac:dyDescent="0.2">
      <c r="A120" s="16" t="s">
        <v>60</v>
      </c>
      <c r="B120" s="24">
        <v>22681870</v>
      </c>
    </row>
    <row r="121" spans="1:2" ht="14.1" customHeight="1" x14ac:dyDescent="0.2">
      <c r="A121" s="16" t="s">
        <v>180</v>
      </c>
      <c r="B121" s="24">
        <v>23266520</v>
      </c>
    </row>
    <row r="122" spans="1:2" ht="14.1" customHeight="1" x14ac:dyDescent="0.2">
      <c r="A122" s="16" t="s">
        <v>181</v>
      </c>
      <c r="B122" s="24">
        <v>51982230</v>
      </c>
    </row>
    <row r="123" spans="1:2" ht="14.1" customHeight="1" x14ac:dyDescent="0.2">
      <c r="A123" s="16" t="s">
        <v>355</v>
      </c>
      <c r="B123" s="24">
        <v>17782130</v>
      </c>
    </row>
    <row r="124" spans="1:2" ht="14.1" customHeight="1" x14ac:dyDescent="0.2">
      <c r="A124" s="16" t="s">
        <v>182</v>
      </c>
      <c r="B124" s="24">
        <v>29392470</v>
      </c>
    </row>
    <row r="125" spans="1:2" ht="14.1" customHeight="1" x14ac:dyDescent="0.2">
      <c r="A125" s="16" t="s">
        <v>183</v>
      </c>
      <c r="B125" s="24">
        <v>47983670</v>
      </c>
    </row>
    <row r="126" spans="1:2" ht="14.1" customHeight="1" x14ac:dyDescent="0.2">
      <c r="A126" s="16" t="s">
        <v>184</v>
      </c>
      <c r="B126" s="24">
        <v>38421470</v>
      </c>
    </row>
    <row r="127" spans="1:2" ht="14.1" customHeight="1" x14ac:dyDescent="0.2">
      <c r="A127" s="16" t="s">
        <v>185</v>
      </c>
      <c r="B127" s="50">
        <v>30086280</v>
      </c>
    </row>
    <row r="128" spans="1:2" ht="14.1" customHeight="1" x14ac:dyDescent="0.2">
      <c r="A128" s="16" t="s">
        <v>231</v>
      </c>
      <c r="B128" s="49">
        <v>45543170</v>
      </c>
    </row>
    <row r="129" spans="1:2" ht="14.1" customHeight="1" x14ac:dyDescent="0.2">
      <c r="A129" s="16" t="s">
        <v>61</v>
      </c>
      <c r="B129" s="24">
        <v>25687880</v>
      </c>
    </row>
    <row r="130" spans="1:2" ht="14.1" customHeight="1" x14ac:dyDescent="0.2">
      <c r="A130" s="16" t="s">
        <v>268</v>
      </c>
      <c r="B130" s="24">
        <v>34991110</v>
      </c>
    </row>
    <row r="131" spans="1:2" ht="14.1" customHeight="1" x14ac:dyDescent="0.2">
      <c r="A131" s="16" t="s">
        <v>62</v>
      </c>
      <c r="B131" s="24">
        <v>7500860</v>
      </c>
    </row>
    <row r="132" spans="1:2" ht="14.1" customHeight="1" x14ac:dyDescent="0.2">
      <c r="A132" s="16" t="s">
        <v>232</v>
      </c>
      <c r="B132" s="24">
        <v>11308380</v>
      </c>
    </row>
    <row r="133" spans="1:2" ht="14.1" customHeight="1" x14ac:dyDescent="0.2">
      <c r="A133" s="16" t="s">
        <v>63</v>
      </c>
      <c r="B133" s="24">
        <v>11072960</v>
      </c>
    </row>
    <row r="134" spans="1:2" ht="14.1" customHeight="1" x14ac:dyDescent="0.2">
      <c r="A134" s="16" t="s">
        <v>64</v>
      </c>
      <c r="B134" s="24">
        <v>13568370</v>
      </c>
    </row>
    <row r="135" spans="1:2" ht="14.1" customHeight="1" x14ac:dyDescent="0.2">
      <c r="A135" s="16" t="s">
        <v>65</v>
      </c>
      <c r="B135" s="24">
        <v>8031990</v>
      </c>
    </row>
    <row r="136" spans="1:2" ht="14.1" customHeight="1" x14ac:dyDescent="0.2">
      <c r="A136" s="16" t="s">
        <v>66</v>
      </c>
      <c r="B136" s="24">
        <v>13803550</v>
      </c>
    </row>
    <row r="137" spans="1:2" ht="14.1" customHeight="1" x14ac:dyDescent="0.2">
      <c r="A137" s="16" t="s">
        <v>67</v>
      </c>
      <c r="B137" s="24">
        <v>4597290</v>
      </c>
    </row>
    <row r="138" spans="1:2" ht="14.1" customHeight="1" x14ac:dyDescent="0.2">
      <c r="A138" s="16" t="s">
        <v>68</v>
      </c>
      <c r="B138" s="24">
        <v>11202660</v>
      </c>
    </row>
    <row r="139" spans="1:2" ht="14.1" customHeight="1" x14ac:dyDescent="0.2">
      <c r="A139" s="16" t="s">
        <v>69</v>
      </c>
      <c r="B139" s="24">
        <v>2679690</v>
      </c>
    </row>
    <row r="140" spans="1:2" ht="14.1" customHeight="1" x14ac:dyDescent="0.2">
      <c r="A140" s="16" t="s">
        <v>70</v>
      </c>
      <c r="B140" s="24">
        <v>9818480</v>
      </c>
    </row>
    <row r="141" spans="1:2" ht="14.1" customHeight="1" x14ac:dyDescent="0.2">
      <c r="A141" s="16" t="s">
        <v>71</v>
      </c>
      <c r="B141" s="24">
        <v>5075730</v>
      </c>
    </row>
    <row r="142" spans="1:2" ht="14.1" customHeight="1" x14ac:dyDescent="0.2">
      <c r="A142" s="16" t="s">
        <v>72</v>
      </c>
      <c r="B142" s="24">
        <v>7540910</v>
      </c>
    </row>
    <row r="143" spans="1:2" ht="14.1" customHeight="1" x14ac:dyDescent="0.2">
      <c r="A143" s="16" t="s">
        <v>186</v>
      </c>
      <c r="B143" s="24">
        <v>7391420</v>
      </c>
    </row>
    <row r="144" spans="1:2" ht="14.1" customHeight="1" x14ac:dyDescent="0.2">
      <c r="A144" s="16" t="s">
        <v>187</v>
      </c>
      <c r="B144" s="24">
        <v>8064360</v>
      </c>
    </row>
    <row r="145" spans="1:2" ht="14.1" customHeight="1" x14ac:dyDescent="0.2">
      <c r="A145" s="14" t="s">
        <v>356</v>
      </c>
      <c r="B145" s="24">
        <v>8586340</v>
      </c>
    </row>
    <row r="146" spans="1:2" ht="14.1" customHeight="1" x14ac:dyDescent="0.2">
      <c r="A146" s="14" t="s">
        <v>188</v>
      </c>
      <c r="B146" s="24">
        <v>6907590</v>
      </c>
    </row>
    <row r="147" spans="1:2" ht="14.1" customHeight="1" x14ac:dyDescent="0.2">
      <c r="A147" s="14" t="s">
        <v>189</v>
      </c>
      <c r="B147" s="24">
        <v>15770470</v>
      </c>
    </row>
    <row r="148" spans="1:2" ht="14.1" customHeight="1" x14ac:dyDescent="0.2">
      <c r="A148" s="14" t="s">
        <v>269</v>
      </c>
      <c r="B148" s="24">
        <v>2978290</v>
      </c>
    </row>
    <row r="149" spans="1:2" ht="14.1" customHeight="1" x14ac:dyDescent="0.2">
      <c r="A149" s="14" t="s">
        <v>73</v>
      </c>
      <c r="B149" s="24">
        <v>20438030</v>
      </c>
    </row>
    <row r="150" spans="1:2" ht="14.1" customHeight="1" x14ac:dyDescent="0.2">
      <c r="A150" s="14" t="s">
        <v>74</v>
      </c>
      <c r="B150" s="24">
        <v>5535710</v>
      </c>
    </row>
    <row r="151" spans="1:2" ht="14.1" customHeight="1" x14ac:dyDescent="0.2">
      <c r="A151" s="14" t="s">
        <v>310</v>
      </c>
      <c r="B151" s="24">
        <v>1479380</v>
      </c>
    </row>
    <row r="152" spans="1:2" ht="14.1" customHeight="1" x14ac:dyDescent="0.2">
      <c r="A152" s="14" t="s">
        <v>190</v>
      </c>
      <c r="B152" s="24">
        <v>12981240</v>
      </c>
    </row>
    <row r="153" spans="1:2" ht="14.1" customHeight="1" x14ac:dyDescent="0.2">
      <c r="A153" s="14" t="s">
        <v>75</v>
      </c>
      <c r="B153" s="24">
        <v>1479280</v>
      </c>
    </row>
    <row r="154" spans="1:2" ht="14.1" customHeight="1" x14ac:dyDescent="0.2">
      <c r="A154" s="14" t="s">
        <v>261</v>
      </c>
      <c r="B154" s="24">
        <v>16393610</v>
      </c>
    </row>
    <row r="155" spans="1:2" ht="14.1" customHeight="1" x14ac:dyDescent="0.2">
      <c r="A155" s="14" t="s">
        <v>76</v>
      </c>
      <c r="B155" s="24">
        <v>2356870</v>
      </c>
    </row>
    <row r="156" spans="1:2" ht="14.1" customHeight="1" x14ac:dyDescent="0.2">
      <c r="A156" s="16" t="s">
        <v>311</v>
      </c>
      <c r="B156" s="24">
        <v>30501950</v>
      </c>
    </row>
    <row r="157" spans="1:2" ht="14.1" customHeight="1" x14ac:dyDescent="0.2">
      <c r="A157" s="16" t="s">
        <v>246</v>
      </c>
      <c r="B157" s="24">
        <v>25145670</v>
      </c>
    </row>
    <row r="158" spans="1:2" ht="14.1" customHeight="1" x14ac:dyDescent="0.2">
      <c r="A158" s="16" t="s">
        <v>77</v>
      </c>
      <c r="B158" s="24">
        <v>6427430</v>
      </c>
    </row>
    <row r="159" spans="1:2" ht="14.1" customHeight="1" x14ac:dyDescent="0.2">
      <c r="A159" s="16" t="s">
        <v>191</v>
      </c>
      <c r="B159" s="24">
        <v>17462230</v>
      </c>
    </row>
    <row r="160" spans="1:2" ht="14.1" customHeight="1" x14ac:dyDescent="0.2">
      <c r="A160" s="16" t="s">
        <v>341</v>
      </c>
      <c r="B160" s="24">
        <v>2301270</v>
      </c>
    </row>
    <row r="161" spans="1:2" ht="14.1" customHeight="1" thickBot="1" x14ac:dyDescent="0.25">
      <c r="A161" s="36" t="s">
        <v>78</v>
      </c>
      <c r="B161" s="25">
        <v>3108390</v>
      </c>
    </row>
    <row r="162" spans="1:2" ht="13.5" customHeight="1" thickBot="1" x14ac:dyDescent="0.25">
      <c r="A162" s="12" t="s">
        <v>25</v>
      </c>
      <c r="B162" s="26">
        <f>SUM(B80:B161)</f>
        <v>1259436707</v>
      </c>
    </row>
    <row r="163" spans="1:2" ht="13.5" customHeight="1" x14ac:dyDescent="0.2">
      <c r="A163" s="7"/>
    </row>
    <row r="164" spans="1:2" ht="13.5" customHeight="1" thickBot="1" x14ac:dyDescent="0.25">
      <c r="A164" s="6" t="s">
        <v>13</v>
      </c>
      <c r="B164" s="44" t="s">
        <v>298</v>
      </c>
    </row>
    <row r="165" spans="1:2" ht="30" customHeight="1" thickBot="1" x14ac:dyDescent="0.25">
      <c r="A165" s="9" t="s">
        <v>36</v>
      </c>
      <c r="B165" s="32" t="s">
        <v>439</v>
      </c>
    </row>
    <row r="166" spans="1:2" ht="14.1" customHeight="1" x14ac:dyDescent="0.2">
      <c r="A166" s="35" t="s">
        <v>312</v>
      </c>
      <c r="B166" s="24">
        <v>4683260</v>
      </c>
    </row>
    <row r="167" spans="1:2" ht="14.1" customHeight="1" x14ac:dyDescent="0.2">
      <c r="A167" s="14" t="s">
        <v>384</v>
      </c>
      <c r="B167" s="24">
        <v>856290</v>
      </c>
    </row>
    <row r="168" spans="1:2" ht="14.1" customHeight="1" x14ac:dyDescent="0.2">
      <c r="A168" s="17" t="s">
        <v>79</v>
      </c>
      <c r="B168" s="24">
        <v>1696250</v>
      </c>
    </row>
    <row r="169" spans="1:2" ht="14.1" customHeight="1" x14ac:dyDescent="0.2">
      <c r="A169" s="14" t="s">
        <v>80</v>
      </c>
      <c r="B169" s="24">
        <v>1532670</v>
      </c>
    </row>
    <row r="170" spans="1:2" ht="14.1" customHeight="1" x14ac:dyDescent="0.2">
      <c r="A170" s="14" t="s">
        <v>192</v>
      </c>
      <c r="B170" s="24">
        <v>3519450</v>
      </c>
    </row>
    <row r="171" spans="1:2" ht="14.1" customHeight="1" x14ac:dyDescent="0.2">
      <c r="A171" s="14" t="s">
        <v>358</v>
      </c>
      <c r="B171" s="24">
        <v>6429840</v>
      </c>
    </row>
    <row r="172" spans="1:2" ht="14.1" customHeight="1" x14ac:dyDescent="0.2">
      <c r="A172" s="16" t="s">
        <v>357</v>
      </c>
      <c r="B172" s="24">
        <v>2905850</v>
      </c>
    </row>
    <row r="173" spans="1:2" ht="14.1" customHeight="1" x14ac:dyDescent="0.2">
      <c r="A173" s="16" t="s">
        <v>193</v>
      </c>
      <c r="B173" s="24">
        <v>4074130</v>
      </c>
    </row>
    <row r="174" spans="1:2" ht="14.1" customHeight="1" x14ac:dyDescent="0.2">
      <c r="A174" s="16" t="s">
        <v>353</v>
      </c>
      <c r="B174" s="24">
        <v>8424630</v>
      </c>
    </row>
    <row r="175" spans="1:2" ht="14.1" customHeight="1" x14ac:dyDescent="0.2">
      <c r="A175" s="16" t="s">
        <v>81</v>
      </c>
      <c r="B175" s="24">
        <v>16412420</v>
      </c>
    </row>
    <row r="176" spans="1:2" ht="14.1" customHeight="1" x14ac:dyDescent="0.2">
      <c r="A176" s="16" t="s">
        <v>313</v>
      </c>
      <c r="B176" s="24">
        <v>6262500</v>
      </c>
    </row>
    <row r="177" spans="1:2" ht="14.1" customHeight="1" x14ac:dyDescent="0.2">
      <c r="A177" s="16" t="s">
        <v>385</v>
      </c>
      <c r="B177" s="24">
        <v>3688030</v>
      </c>
    </row>
    <row r="178" spans="1:2" ht="14.1" customHeight="1" x14ac:dyDescent="0.2">
      <c r="A178" s="16" t="s">
        <v>194</v>
      </c>
      <c r="B178" s="24">
        <v>5036980</v>
      </c>
    </row>
    <row r="179" spans="1:2" ht="14.1" customHeight="1" x14ac:dyDescent="0.2">
      <c r="A179" s="16" t="s">
        <v>82</v>
      </c>
      <c r="B179" s="24">
        <v>27568130</v>
      </c>
    </row>
    <row r="180" spans="1:2" ht="14.1" customHeight="1" x14ac:dyDescent="0.2">
      <c r="A180" s="48" t="s">
        <v>247</v>
      </c>
      <c r="B180" s="40">
        <v>23029720</v>
      </c>
    </row>
    <row r="181" spans="1:2" ht="14.1" customHeight="1" x14ac:dyDescent="0.2">
      <c r="A181" s="16" t="s">
        <v>83</v>
      </c>
      <c r="B181" s="24">
        <v>28579580</v>
      </c>
    </row>
    <row r="182" spans="1:2" ht="14.1" customHeight="1" x14ac:dyDescent="0.2">
      <c r="A182" s="16" t="s">
        <v>270</v>
      </c>
      <c r="B182" s="24">
        <v>11878440</v>
      </c>
    </row>
    <row r="183" spans="1:2" ht="14.1" customHeight="1" x14ac:dyDescent="0.2">
      <c r="A183" s="16" t="s">
        <v>415</v>
      </c>
      <c r="B183" s="24">
        <v>7284540</v>
      </c>
    </row>
    <row r="184" spans="1:2" ht="14.1" customHeight="1" x14ac:dyDescent="0.2">
      <c r="A184" s="16" t="s">
        <v>421</v>
      </c>
      <c r="B184" s="24">
        <v>8005020</v>
      </c>
    </row>
    <row r="185" spans="1:2" ht="14.1" customHeight="1" x14ac:dyDescent="0.2">
      <c r="A185" s="16" t="s">
        <v>440</v>
      </c>
      <c r="B185" s="24">
        <v>7118100</v>
      </c>
    </row>
    <row r="186" spans="1:2" ht="14.1" customHeight="1" x14ac:dyDescent="0.2">
      <c r="A186" s="16" t="s">
        <v>84</v>
      </c>
      <c r="B186" s="24">
        <v>13957800</v>
      </c>
    </row>
    <row r="187" spans="1:2" ht="14.1" customHeight="1" x14ac:dyDescent="0.2">
      <c r="A187" s="16" t="s">
        <v>85</v>
      </c>
      <c r="B187" s="24">
        <v>4605310</v>
      </c>
    </row>
    <row r="188" spans="1:2" ht="14.1" customHeight="1" thickBot="1" x14ac:dyDescent="0.25">
      <c r="A188" s="16" t="s">
        <v>195</v>
      </c>
      <c r="B188" s="24">
        <v>4489020</v>
      </c>
    </row>
    <row r="189" spans="1:2" ht="13.5" customHeight="1" thickBot="1" x14ac:dyDescent="0.25">
      <c r="A189" s="12" t="s">
        <v>26</v>
      </c>
      <c r="B189" s="26">
        <f>SUM(B166:B188)</f>
        <v>202037960</v>
      </c>
    </row>
    <row r="190" spans="1:2" ht="13.5" customHeight="1" x14ac:dyDescent="0.2">
      <c r="A190" s="7"/>
    </row>
    <row r="191" spans="1:2" ht="13.5" customHeight="1" thickBot="1" x14ac:dyDescent="0.25">
      <c r="A191" s="6" t="s">
        <v>14</v>
      </c>
      <c r="B191" s="44" t="s">
        <v>298</v>
      </c>
    </row>
    <row r="192" spans="1:2" ht="30" customHeight="1" thickBot="1" x14ac:dyDescent="0.25">
      <c r="A192" s="9" t="s">
        <v>36</v>
      </c>
      <c r="B192" s="32" t="s">
        <v>439</v>
      </c>
    </row>
    <row r="193" spans="1:2" ht="14.1" customHeight="1" x14ac:dyDescent="0.2">
      <c r="A193" s="18" t="s">
        <v>86</v>
      </c>
      <c r="B193" s="24">
        <v>4628230</v>
      </c>
    </row>
    <row r="194" spans="1:2" ht="14.1" customHeight="1" x14ac:dyDescent="0.2">
      <c r="A194" s="20" t="s">
        <v>314</v>
      </c>
      <c r="B194" s="24">
        <v>13750090</v>
      </c>
    </row>
    <row r="195" spans="1:2" ht="14.1" customHeight="1" x14ac:dyDescent="0.2">
      <c r="A195" s="17" t="s">
        <v>271</v>
      </c>
      <c r="B195" s="24">
        <v>14277900</v>
      </c>
    </row>
    <row r="196" spans="1:2" ht="14.1" customHeight="1" x14ac:dyDescent="0.2">
      <c r="A196" s="14" t="s">
        <v>87</v>
      </c>
      <c r="B196" s="24">
        <v>3371820</v>
      </c>
    </row>
    <row r="197" spans="1:2" ht="14.1" customHeight="1" x14ac:dyDescent="0.2">
      <c r="A197" s="14" t="s">
        <v>342</v>
      </c>
      <c r="B197" s="24">
        <v>1393900</v>
      </c>
    </row>
    <row r="198" spans="1:2" ht="14.1" customHeight="1" x14ac:dyDescent="0.2">
      <c r="A198" s="16" t="s">
        <v>88</v>
      </c>
      <c r="B198" s="24">
        <v>5068730</v>
      </c>
    </row>
    <row r="199" spans="1:2" ht="14.1" customHeight="1" x14ac:dyDescent="0.2">
      <c r="A199" s="16" t="s">
        <v>89</v>
      </c>
      <c r="B199" s="24">
        <v>3651090</v>
      </c>
    </row>
    <row r="200" spans="1:2" ht="14.1" customHeight="1" x14ac:dyDescent="0.2">
      <c r="A200" s="16" t="s">
        <v>359</v>
      </c>
      <c r="B200" s="24">
        <v>9914220</v>
      </c>
    </row>
    <row r="201" spans="1:2" ht="14.1" customHeight="1" x14ac:dyDescent="0.2">
      <c r="A201" s="16" t="s">
        <v>233</v>
      </c>
      <c r="B201" s="24">
        <v>3799620</v>
      </c>
    </row>
    <row r="202" spans="1:2" ht="14.1" customHeight="1" x14ac:dyDescent="0.2">
      <c r="A202" s="16" t="s">
        <v>90</v>
      </c>
      <c r="B202" s="24">
        <v>13602430</v>
      </c>
    </row>
    <row r="203" spans="1:2" ht="14.1" customHeight="1" x14ac:dyDescent="0.2">
      <c r="A203" s="16" t="s">
        <v>386</v>
      </c>
      <c r="B203" s="24">
        <v>3487410</v>
      </c>
    </row>
    <row r="204" spans="1:2" ht="14.1" customHeight="1" x14ac:dyDescent="0.2">
      <c r="A204" s="17" t="s">
        <v>196</v>
      </c>
      <c r="B204" s="24">
        <v>12309180</v>
      </c>
    </row>
    <row r="205" spans="1:2" ht="14.1" customHeight="1" x14ac:dyDescent="0.2">
      <c r="A205" s="17" t="s">
        <v>91</v>
      </c>
      <c r="B205" s="24">
        <v>15721590</v>
      </c>
    </row>
    <row r="206" spans="1:2" ht="14.1" customHeight="1" x14ac:dyDescent="0.2">
      <c r="A206" s="17" t="s">
        <v>234</v>
      </c>
      <c r="B206" s="24">
        <v>20616200</v>
      </c>
    </row>
    <row r="207" spans="1:2" ht="14.1" customHeight="1" x14ac:dyDescent="0.2">
      <c r="A207" s="17" t="s">
        <v>92</v>
      </c>
      <c r="B207" s="24">
        <v>23648200</v>
      </c>
    </row>
    <row r="208" spans="1:2" ht="14.1" customHeight="1" thickBot="1" x14ac:dyDescent="0.25">
      <c r="A208" s="36" t="s">
        <v>93</v>
      </c>
      <c r="B208" s="25">
        <v>22272210</v>
      </c>
    </row>
    <row r="209" spans="1:2" ht="13.5" customHeight="1" thickBot="1" x14ac:dyDescent="0.25">
      <c r="A209" s="12" t="s">
        <v>27</v>
      </c>
      <c r="B209" s="26">
        <f>SUM(B193:B208)</f>
        <v>171512820</v>
      </c>
    </row>
    <row r="210" spans="1:2" ht="13.5" customHeight="1" thickBot="1" x14ac:dyDescent="0.25">
      <c r="A210" s="7"/>
    </row>
    <row r="211" spans="1:2" ht="13.5" customHeight="1" thickBot="1" x14ac:dyDescent="0.25">
      <c r="A211" s="33" t="s">
        <v>3</v>
      </c>
      <c r="B211" s="27">
        <f>B76+B162+B189+B209</f>
        <v>1818429147</v>
      </c>
    </row>
    <row r="212" spans="1:2" ht="13.5" customHeight="1" x14ac:dyDescent="0.2">
      <c r="A212" s="7"/>
    </row>
    <row r="213" spans="1:2" ht="13.5" customHeight="1" x14ac:dyDescent="0.2">
      <c r="A213" s="6" t="s">
        <v>4</v>
      </c>
    </row>
    <row r="214" spans="1:2" ht="13.5" customHeight="1" x14ac:dyDescent="0.2">
      <c r="A214" s="7"/>
    </row>
    <row r="215" spans="1:2" ht="13.5" customHeight="1" thickBot="1" x14ac:dyDescent="0.25">
      <c r="A215" s="6" t="s">
        <v>15</v>
      </c>
      <c r="B215" s="44" t="s">
        <v>298</v>
      </c>
    </row>
    <row r="216" spans="1:2" ht="30" customHeight="1" thickBot="1" x14ac:dyDescent="0.25">
      <c r="A216" s="9" t="s">
        <v>36</v>
      </c>
      <c r="B216" s="32" t="s">
        <v>439</v>
      </c>
    </row>
    <row r="217" spans="1:2" ht="14.1" customHeight="1" x14ac:dyDescent="0.2">
      <c r="A217" s="13" t="s">
        <v>272</v>
      </c>
      <c r="B217" s="24">
        <v>7168420</v>
      </c>
    </row>
    <row r="218" spans="1:2" ht="14.1" customHeight="1" x14ac:dyDescent="0.2">
      <c r="A218" s="14" t="s">
        <v>387</v>
      </c>
      <c r="B218" s="24">
        <v>10991540</v>
      </c>
    </row>
    <row r="219" spans="1:2" ht="14.1" customHeight="1" x14ac:dyDescent="0.2">
      <c r="A219" s="14" t="s">
        <v>315</v>
      </c>
      <c r="B219" s="24">
        <v>6691940</v>
      </c>
    </row>
    <row r="220" spans="1:2" ht="14.1" customHeight="1" x14ac:dyDescent="0.2">
      <c r="A220" s="14" t="s">
        <v>212</v>
      </c>
      <c r="B220" s="24">
        <v>4812750</v>
      </c>
    </row>
    <row r="221" spans="1:2" ht="14.1" customHeight="1" x14ac:dyDescent="0.2">
      <c r="A221" s="14" t="s">
        <v>213</v>
      </c>
      <c r="B221" s="24">
        <v>3890610</v>
      </c>
    </row>
    <row r="222" spans="1:2" ht="14.1" customHeight="1" x14ac:dyDescent="0.2">
      <c r="A222" s="14" t="s">
        <v>388</v>
      </c>
      <c r="B222" s="24">
        <v>5392230</v>
      </c>
    </row>
    <row r="223" spans="1:2" ht="14.1" customHeight="1" x14ac:dyDescent="0.2">
      <c r="A223" s="14" t="s">
        <v>94</v>
      </c>
      <c r="B223" s="24">
        <v>33515110</v>
      </c>
    </row>
    <row r="224" spans="1:2" ht="14.1" customHeight="1" x14ac:dyDescent="0.2">
      <c r="A224" s="14" t="s">
        <v>389</v>
      </c>
      <c r="B224" s="24">
        <v>4334730</v>
      </c>
    </row>
    <row r="225" spans="1:2" ht="14.1" customHeight="1" x14ac:dyDescent="0.2">
      <c r="A225" s="14" t="s">
        <v>390</v>
      </c>
      <c r="B225" s="24">
        <v>1639650</v>
      </c>
    </row>
    <row r="226" spans="1:2" ht="14.1" customHeight="1" x14ac:dyDescent="0.2">
      <c r="A226" s="14" t="s">
        <v>95</v>
      </c>
      <c r="B226" s="24">
        <v>1676980</v>
      </c>
    </row>
    <row r="227" spans="1:2" ht="14.1" customHeight="1" x14ac:dyDescent="0.2">
      <c r="A227" s="14" t="s">
        <v>96</v>
      </c>
      <c r="B227" s="24">
        <v>1223370</v>
      </c>
    </row>
    <row r="228" spans="1:2" ht="14.1" customHeight="1" x14ac:dyDescent="0.2">
      <c r="A228" s="14" t="s">
        <v>370</v>
      </c>
      <c r="B228" s="24">
        <v>1519870</v>
      </c>
    </row>
    <row r="229" spans="1:2" ht="14.1" customHeight="1" thickBot="1" x14ac:dyDescent="0.25">
      <c r="A229" s="34" t="s">
        <v>391</v>
      </c>
      <c r="B229" s="25">
        <v>275590</v>
      </c>
    </row>
    <row r="230" spans="1:2" ht="13.5" customHeight="1" thickBot="1" x14ac:dyDescent="0.25">
      <c r="A230" s="12" t="s">
        <v>28</v>
      </c>
      <c r="B230" s="26">
        <f>SUM(B217:B229)</f>
        <v>83132790</v>
      </c>
    </row>
    <row r="231" spans="1:2" ht="13.5" customHeight="1" x14ac:dyDescent="0.2">
      <c r="A231" s="7"/>
    </row>
    <row r="232" spans="1:2" ht="13.5" customHeight="1" thickBot="1" x14ac:dyDescent="0.25">
      <c r="A232" s="6" t="s">
        <v>16</v>
      </c>
      <c r="B232" s="44" t="s">
        <v>298</v>
      </c>
    </row>
    <row r="233" spans="1:2" ht="30" customHeight="1" thickBot="1" x14ac:dyDescent="0.25">
      <c r="A233" s="9" t="s">
        <v>36</v>
      </c>
      <c r="B233" s="32" t="s">
        <v>439</v>
      </c>
    </row>
    <row r="234" spans="1:2" ht="14.1" customHeight="1" x14ac:dyDescent="0.2">
      <c r="A234" s="37" t="s">
        <v>214</v>
      </c>
      <c r="B234" s="24">
        <v>17967030</v>
      </c>
    </row>
    <row r="235" spans="1:2" ht="14.1" customHeight="1" x14ac:dyDescent="0.2">
      <c r="A235" s="19" t="s">
        <v>392</v>
      </c>
      <c r="B235" s="24">
        <v>1639550</v>
      </c>
    </row>
    <row r="236" spans="1:2" ht="14.1" customHeight="1" x14ac:dyDescent="0.2">
      <c r="A236" s="19" t="s">
        <v>343</v>
      </c>
      <c r="B236" s="24">
        <v>1139250</v>
      </c>
    </row>
    <row r="237" spans="1:2" ht="14.1" customHeight="1" x14ac:dyDescent="0.2">
      <c r="A237" s="19" t="s">
        <v>97</v>
      </c>
      <c r="B237" s="24">
        <v>4707000</v>
      </c>
    </row>
    <row r="238" spans="1:2" ht="14.1" customHeight="1" x14ac:dyDescent="0.2">
      <c r="A238" s="19" t="s">
        <v>316</v>
      </c>
      <c r="B238" s="24">
        <v>16539890</v>
      </c>
    </row>
    <row r="239" spans="1:2" ht="14.1" customHeight="1" x14ac:dyDescent="0.2">
      <c r="A239" s="19" t="s">
        <v>98</v>
      </c>
      <c r="B239" s="24">
        <v>1634280</v>
      </c>
    </row>
    <row r="240" spans="1:2" ht="14.1" customHeight="1" x14ac:dyDescent="0.2">
      <c r="A240" s="19" t="s">
        <v>215</v>
      </c>
      <c r="B240" s="24">
        <v>8385260</v>
      </c>
    </row>
    <row r="241" spans="1:2" ht="14.1" customHeight="1" x14ac:dyDescent="0.2">
      <c r="A241" s="19" t="s">
        <v>99</v>
      </c>
      <c r="B241" s="24">
        <v>1428680</v>
      </c>
    </row>
    <row r="242" spans="1:2" ht="14.1" customHeight="1" x14ac:dyDescent="0.2">
      <c r="A242" s="19" t="s">
        <v>317</v>
      </c>
      <c r="B242" s="24">
        <v>12446230</v>
      </c>
    </row>
    <row r="243" spans="1:2" ht="14.1" customHeight="1" x14ac:dyDescent="0.2">
      <c r="A243" s="14" t="s">
        <v>344</v>
      </c>
      <c r="B243" s="24">
        <v>2925290</v>
      </c>
    </row>
    <row r="244" spans="1:2" ht="14.1" customHeight="1" x14ac:dyDescent="0.2">
      <c r="A244" s="14" t="s">
        <v>55</v>
      </c>
      <c r="B244" s="24">
        <v>1571090</v>
      </c>
    </row>
    <row r="245" spans="1:2" ht="14.1" customHeight="1" x14ac:dyDescent="0.2">
      <c r="A245" s="14" t="s">
        <v>216</v>
      </c>
      <c r="B245" s="24">
        <v>4193290</v>
      </c>
    </row>
    <row r="246" spans="1:2" ht="14.1" customHeight="1" x14ac:dyDescent="0.2">
      <c r="A246" s="14" t="s">
        <v>273</v>
      </c>
      <c r="B246" s="24">
        <v>2802460</v>
      </c>
    </row>
    <row r="247" spans="1:2" ht="14.1" customHeight="1" x14ac:dyDescent="0.2">
      <c r="A247" s="19" t="s">
        <v>424</v>
      </c>
      <c r="B247" s="24">
        <v>1238290</v>
      </c>
    </row>
    <row r="248" spans="1:2" ht="14.1" customHeight="1" x14ac:dyDescent="0.2">
      <c r="A248" s="19" t="s">
        <v>360</v>
      </c>
      <c r="B248" s="24">
        <v>1759300</v>
      </c>
    </row>
    <row r="249" spans="1:2" ht="14.1" customHeight="1" x14ac:dyDescent="0.2">
      <c r="A249" s="19" t="s">
        <v>393</v>
      </c>
      <c r="B249" s="24">
        <v>2653320</v>
      </c>
    </row>
    <row r="250" spans="1:2" ht="14.1" customHeight="1" x14ac:dyDescent="0.2">
      <c r="A250" s="14" t="s">
        <v>361</v>
      </c>
      <c r="B250" s="24">
        <v>3165180</v>
      </c>
    </row>
    <row r="251" spans="1:2" ht="14.1" customHeight="1" x14ac:dyDescent="0.2">
      <c r="A251" s="14" t="s">
        <v>425</v>
      </c>
      <c r="B251" s="24">
        <v>1428680</v>
      </c>
    </row>
    <row r="252" spans="1:2" ht="14.1" customHeight="1" x14ac:dyDescent="0.2">
      <c r="A252" s="19" t="s">
        <v>100</v>
      </c>
      <c r="B252" s="24">
        <v>2380720</v>
      </c>
    </row>
    <row r="253" spans="1:2" ht="14.1" customHeight="1" x14ac:dyDescent="0.2">
      <c r="A253" s="14" t="s">
        <v>235</v>
      </c>
      <c r="B253" s="24">
        <v>13605980</v>
      </c>
    </row>
    <row r="254" spans="1:2" ht="14.1" customHeight="1" x14ac:dyDescent="0.2">
      <c r="A254" s="14" t="s">
        <v>274</v>
      </c>
      <c r="B254" s="24">
        <v>26326930</v>
      </c>
    </row>
    <row r="255" spans="1:2" ht="14.1" customHeight="1" x14ac:dyDescent="0.2">
      <c r="A255" s="14" t="s">
        <v>101</v>
      </c>
      <c r="B255" s="24">
        <v>4738190</v>
      </c>
    </row>
    <row r="256" spans="1:2" ht="14.1" customHeight="1" x14ac:dyDescent="0.2">
      <c r="A256" s="14" t="s">
        <v>362</v>
      </c>
      <c r="B256" s="24">
        <v>5279840</v>
      </c>
    </row>
    <row r="257" spans="1:2" ht="14.1" customHeight="1" x14ac:dyDescent="0.2">
      <c r="A257" s="14" t="s">
        <v>394</v>
      </c>
      <c r="B257" s="24">
        <v>3215890</v>
      </c>
    </row>
    <row r="258" spans="1:2" ht="14.1" customHeight="1" x14ac:dyDescent="0.2">
      <c r="A258" s="14" t="s">
        <v>264</v>
      </c>
      <c r="B258" s="24">
        <v>4334530</v>
      </c>
    </row>
    <row r="259" spans="1:2" ht="14.1" customHeight="1" x14ac:dyDescent="0.2">
      <c r="A259" s="14" t="s">
        <v>102</v>
      </c>
      <c r="B259" s="24">
        <v>1685950</v>
      </c>
    </row>
    <row r="260" spans="1:2" ht="14.1" customHeight="1" x14ac:dyDescent="0.2">
      <c r="A260" s="14" t="s">
        <v>275</v>
      </c>
      <c r="B260" s="24">
        <v>1110830</v>
      </c>
    </row>
    <row r="261" spans="1:2" ht="14.1" customHeight="1" x14ac:dyDescent="0.2">
      <c r="A261" s="14" t="s">
        <v>217</v>
      </c>
      <c r="B261" s="24">
        <v>11174360</v>
      </c>
    </row>
    <row r="262" spans="1:2" ht="14.1" customHeight="1" x14ac:dyDescent="0.2">
      <c r="A262" s="14" t="s">
        <v>363</v>
      </c>
      <c r="B262" s="24">
        <v>4376210</v>
      </c>
    </row>
    <row r="263" spans="1:2" ht="14.1" customHeight="1" x14ac:dyDescent="0.2">
      <c r="A263" s="29" t="s">
        <v>426</v>
      </c>
      <c r="B263" s="40">
        <v>5180960</v>
      </c>
    </row>
    <row r="264" spans="1:2" ht="14.1" customHeight="1" x14ac:dyDescent="0.2">
      <c r="A264" s="14" t="s">
        <v>103</v>
      </c>
      <c r="B264" s="24">
        <v>25296700</v>
      </c>
    </row>
    <row r="265" spans="1:2" ht="14.1" customHeight="1" x14ac:dyDescent="0.2">
      <c r="A265" s="47" t="s">
        <v>104</v>
      </c>
      <c r="B265" s="40">
        <v>18345460</v>
      </c>
    </row>
    <row r="266" spans="1:2" ht="14.1" customHeight="1" x14ac:dyDescent="0.2">
      <c r="A266" s="28" t="s">
        <v>422</v>
      </c>
      <c r="B266" s="40">
        <v>2818330</v>
      </c>
    </row>
    <row r="267" spans="1:2" ht="14.1" customHeight="1" x14ac:dyDescent="0.2">
      <c r="A267" s="28" t="s">
        <v>218</v>
      </c>
      <c r="B267" s="40">
        <v>27625650</v>
      </c>
    </row>
    <row r="268" spans="1:2" ht="14.1" customHeight="1" x14ac:dyDescent="0.2">
      <c r="A268" s="14" t="s">
        <v>373</v>
      </c>
      <c r="B268" s="24">
        <v>844310</v>
      </c>
    </row>
    <row r="269" spans="1:2" ht="14.1" customHeight="1" x14ac:dyDescent="0.2">
      <c r="A269" s="14" t="s">
        <v>364</v>
      </c>
      <c r="B269" s="24">
        <v>1740110</v>
      </c>
    </row>
    <row r="270" spans="1:2" ht="14.1" customHeight="1" x14ac:dyDescent="0.2">
      <c r="A270" s="14" t="s">
        <v>219</v>
      </c>
      <c r="B270" s="24">
        <v>19384810</v>
      </c>
    </row>
    <row r="271" spans="1:2" ht="14.1" customHeight="1" x14ac:dyDescent="0.2">
      <c r="A271" s="14" t="s">
        <v>220</v>
      </c>
      <c r="B271" s="24">
        <v>15282310</v>
      </c>
    </row>
    <row r="272" spans="1:2" ht="14.1" customHeight="1" x14ac:dyDescent="0.2">
      <c r="A272" s="14" t="s">
        <v>105</v>
      </c>
      <c r="B272" s="24">
        <v>1203440</v>
      </c>
    </row>
    <row r="273" spans="1:2" ht="14.1" customHeight="1" x14ac:dyDescent="0.2">
      <c r="A273" s="14" t="s">
        <v>221</v>
      </c>
      <c r="B273" s="24">
        <v>4727940</v>
      </c>
    </row>
    <row r="274" spans="1:2" ht="14.1" customHeight="1" x14ac:dyDescent="0.2">
      <c r="A274" s="14" t="s">
        <v>345</v>
      </c>
      <c r="B274" s="24">
        <v>2053630</v>
      </c>
    </row>
    <row r="275" spans="1:2" ht="14.1" customHeight="1" x14ac:dyDescent="0.2">
      <c r="A275" s="14" t="s">
        <v>427</v>
      </c>
      <c r="B275" s="24">
        <v>2893650</v>
      </c>
    </row>
    <row r="276" spans="1:2" ht="14.1" customHeight="1" x14ac:dyDescent="0.2">
      <c r="A276" s="14" t="s">
        <v>395</v>
      </c>
      <c r="B276" s="24">
        <v>4358180</v>
      </c>
    </row>
    <row r="277" spans="1:2" ht="14.1" customHeight="1" x14ac:dyDescent="0.2">
      <c r="A277" s="14" t="s">
        <v>248</v>
      </c>
      <c r="B277" s="24">
        <v>20380550</v>
      </c>
    </row>
    <row r="278" spans="1:2" ht="14.1" customHeight="1" x14ac:dyDescent="0.2">
      <c r="A278" s="14" t="s">
        <v>106</v>
      </c>
      <c r="B278" s="24">
        <v>13621260</v>
      </c>
    </row>
    <row r="279" spans="1:2" ht="14.1" customHeight="1" x14ac:dyDescent="0.2">
      <c r="A279" s="14" t="s">
        <v>107</v>
      </c>
      <c r="B279" s="24">
        <v>35618290</v>
      </c>
    </row>
    <row r="280" spans="1:2" ht="14.1" customHeight="1" x14ac:dyDescent="0.2">
      <c r="A280" s="14" t="s">
        <v>276</v>
      </c>
      <c r="B280" s="24">
        <v>32847870</v>
      </c>
    </row>
    <row r="281" spans="1:2" ht="14.1" customHeight="1" x14ac:dyDescent="0.2">
      <c r="A281" s="14" t="s">
        <v>236</v>
      </c>
      <c r="B281" s="24">
        <v>31997960</v>
      </c>
    </row>
    <row r="282" spans="1:2" ht="14.1" customHeight="1" x14ac:dyDescent="0.2">
      <c r="A282" s="14" t="s">
        <v>108</v>
      </c>
      <c r="B282" s="24">
        <v>19271350</v>
      </c>
    </row>
    <row r="283" spans="1:2" ht="14.1" customHeight="1" x14ac:dyDescent="0.2">
      <c r="A283" s="14" t="s">
        <v>222</v>
      </c>
      <c r="B283" s="24">
        <v>31272760</v>
      </c>
    </row>
    <row r="284" spans="1:2" ht="14.1" customHeight="1" x14ac:dyDescent="0.2">
      <c r="A284" s="14" t="s">
        <v>223</v>
      </c>
      <c r="B284" s="24">
        <v>45789530</v>
      </c>
    </row>
    <row r="285" spans="1:2" ht="14.1" customHeight="1" x14ac:dyDescent="0.2">
      <c r="A285" s="47" t="s">
        <v>335</v>
      </c>
      <c r="B285" s="40">
        <v>47053420</v>
      </c>
    </row>
    <row r="286" spans="1:2" ht="14.1" customHeight="1" x14ac:dyDescent="0.2">
      <c r="A286" s="47" t="s">
        <v>336</v>
      </c>
      <c r="B286" s="40">
        <v>49214450</v>
      </c>
    </row>
    <row r="287" spans="1:2" ht="14.1" customHeight="1" x14ac:dyDescent="0.2">
      <c r="A287" s="28" t="s">
        <v>396</v>
      </c>
      <c r="B287" s="40">
        <v>32518870</v>
      </c>
    </row>
    <row r="288" spans="1:2" ht="14.1" customHeight="1" x14ac:dyDescent="0.2">
      <c r="A288" s="29" t="s">
        <v>423</v>
      </c>
      <c r="B288" s="40">
        <v>10123800</v>
      </c>
    </row>
    <row r="289" spans="1:2" ht="14.1" customHeight="1" x14ac:dyDescent="0.2">
      <c r="A289" s="29" t="s">
        <v>109</v>
      </c>
      <c r="B289" s="40">
        <v>7599100</v>
      </c>
    </row>
    <row r="290" spans="1:2" ht="14.1" customHeight="1" x14ac:dyDescent="0.2">
      <c r="A290" s="29" t="s">
        <v>157</v>
      </c>
      <c r="B290" s="40">
        <v>19686120</v>
      </c>
    </row>
    <row r="291" spans="1:2" ht="14.1" customHeight="1" x14ac:dyDescent="0.2">
      <c r="A291" s="14" t="s">
        <v>110</v>
      </c>
      <c r="B291" s="24">
        <v>7623910</v>
      </c>
    </row>
    <row r="292" spans="1:2" ht="14.1" customHeight="1" x14ac:dyDescent="0.2">
      <c r="A292" s="14" t="s">
        <v>111</v>
      </c>
      <c r="B292" s="24">
        <v>8175660</v>
      </c>
    </row>
    <row r="293" spans="1:2" ht="14.1" customHeight="1" x14ac:dyDescent="0.2">
      <c r="A293" s="14" t="s">
        <v>112</v>
      </c>
      <c r="B293" s="24">
        <v>12920600</v>
      </c>
    </row>
    <row r="294" spans="1:2" ht="14.1" customHeight="1" x14ac:dyDescent="0.2">
      <c r="A294" s="14" t="s">
        <v>113</v>
      </c>
      <c r="B294" s="24">
        <v>2433170</v>
      </c>
    </row>
    <row r="295" spans="1:2" ht="14.1" customHeight="1" x14ac:dyDescent="0.2">
      <c r="A295" s="14" t="s">
        <v>397</v>
      </c>
      <c r="B295" s="24">
        <v>2625870</v>
      </c>
    </row>
    <row r="296" spans="1:2" ht="14.1" customHeight="1" x14ac:dyDescent="0.2">
      <c r="A296" s="14" t="s">
        <v>114</v>
      </c>
      <c r="B296" s="24">
        <v>12494430</v>
      </c>
    </row>
    <row r="297" spans="1:2" ht="14.1" customHeight="1" x14ac:dyDescent="0.2">
      <c r="A297" s="14" t="s">
        <v>398</v>
      </c>
      <c r="B297" s="24">
        <v>8989600</v>
      </c>
    </row>
    <row r="298" spans="1:2" ht="14.1" customHeight="1" x14ac:dyDescent="0.2">
      <c r="A298" s="14" t="s">
        <v>257</v>
      </c>
      <c r="B298" s="24">
        <v>17705290</v>
      </c>
    </row>
    <row r="299" spans="1:2" ht="14.1" customHeight="1" x14ac:dyDescent="0.2">
      <c r="A299" s="14" t="s">
        <v>277</v>
      </c>
      <c r="B299" s="24">
        <v>4595760</v>
      </c>
    </row>
    <row r="300" spans="1:2" ht="14.1" customHeight="1" x14ac:dyDescent="0.2">
      <c r="A300" s="14" t="s">
        <v>399</v>
      </c>
      <c r="B300" s="24">
        <v>1633990</v>
      </c>
    </row>
    <row r="301" spans="1:2" ht="14.1" customHeight="1" x14ac:dyDescent="0.2">
      <c r="A301" s="14" t="s">
        <v>400</v>
      </c>
      <c r="B301" s="24">
        <v>8699070</v>
      </c>
    </row>
    <row r="302" spans="1:2" ht="14.1" customHeight="1" x14ac:dyDescent="0.2">
      <c r="A302" s="14" t="s">
        <v>318</v>
      </c>
      <c r="B302" s="24">
        <v>1313420</v>
      </c>
    </row>
    <row r="303" spans="1:2" ht="14.1" customHeight="1" x14ac:dyDescent="0.2">
      <c r="A303" s="14" t="s">
        <v>428</v>
      </c>
      <c r="B303" s="24">
        <v>3397490</v>
      </c>
    </row>
    <row r="304" spans="1:2" ht="14.1" customHeight="1" x14ac:dyDescent="0.2">
      <c r="A304" s="14" t="s">
        <v>224</v>
      </c>
      <c r="B304" s="24">
        <v>19718660</v>
      </c>
    </row>
    <row r="305" spans="1:2" ht="14.1" customHeight="1" x14ac:dyDescent="0.2">
      <c r="A305" s="14" t="s">
        <v>225</v>
      </c>
      <c r="B305" s="24">
        <v>1622360</v>
      </c>
    </row>
    <row r="306" spans="1:2" ht="14.1" customHeight="1" x14ac:dyDescent="0.2">
      <c r="A306" s="14" t="s">
        <v>160</v>
      </c>
      <c r="B306" s="24">
        <v>1639650</v>
      </c>
    </row>
    <row r="307" spans="1:2" ht="14.1" customHeight="1" x14ac:dyDescent="0.2">
      <c r="A307" s="14" t="s">
        <v>115</v>
      </c>
      <c r="B307" s="24">
        <v>1479480</v>
      </c>
    </row>
    <row r="308" spans="1:2" ht="14.1" customHeight="1" x14ac:dyDescent="0.2">
      <c r="A308" s="14" t="s">
        <v>240</v>
      </c>
      <c r="B308" s="24">
        <v>18876140</v>
      </c>
    </row>
    <row r="309" spans="1:2" ht="14.1" customHeight="1" x14ac:dyDescent="0.2">
      <c r="A309" s="14" t="s">
        <v>401</v>
      </c>
      <c r="B309" s="24">
        <v>4355140</v>
      </c>
    </row>
    <row r="310" spans="1:2" ht="14.1" customHeight="1" x14ac:dyDescent="0.2">
      <c r="A310" s="14" t="s">
        <v>265</v>
      </c>
      <c r="B310" s="24">
        <v>6274560</v>
      </c>
    </row>
    <row r="311" spans="1:2" ht="14.1" customHeight="1" thickBot="1" x14ac:dyDescent="0.25">
      <c r="A311" s="34" t="s">
        <v>429</v>
      </c>
      <c r="B311" s="25">
        <v>1542250</v>
      </c>
    </row>
    <row r="312" spans="1:2" ht="13.5" customHeight="1" thickBot="1" x14ac:dyDescent="0.25">
      <c r="A312" s="12" t="s">
        <v>29</v>
      </c>
      <c r="B312" s="26">
        <f>SUM(B234:B311)</f>
        <v>842720810</v>
      </c>
    </row>
    <row r="313" spans="1:2" ht="13.5" customHeight="1" thickBot="1" x14ac:dyDescent="0.25">
      <c r="A313" s="7"/>
    </row>
    <row r="314" spans="1:2" ht="13.5" customHeight="1" thickBot="1" x14ac:dyDescent="0.25">
      <c r="A314" s="33" t="s">
        <v>5</v>
      </c>
      <c r="B314" s="27">
        <f>B230+B312</f>
        <v>925853600</v>
      </c>
    </row>
    <row r="315" spans="1:2" ht="13.5" customHeight="1" x14ac:dyDescent="0.2">
      <c r="A315" s="6"/>
      <c r="B315" s="31"/>
    </row>
    <row r="316" spans="1:2" ht="13.5" customHeight="1" x14ac:dyDescent="0.2">
      <c r="A316" s="6" t="s">
        <v>6</v>
      </c>
    </row>
    <row r="317" spans="1:2" ht="13.5" customHeight="1" x14ac:dyDescent="0.2">
      <c r="A317" s="7"/>
    </row>
    <row r="318" spans="1:2" ht="13.5" customHeight="1" thickBot="1" x14ac:dyDescent="0.25">
      <c r="A318" s="6" t="s">
        <v>17</v>
      </c>
      <c r="B318" s="44" t="s">
        <v>298</v>
      </c>
    </row>
    <row r="319" spans="1:2" ht="30" customHeight="1" thickBot="1" x14ac:dyDescent="0.25">
      <c r="A319" s="9" t="s">
        <v>36</v>
      </c>
      <c r="B319" s="32" t="s">
        <v>439</v>
      </c>
    </row>
    <row r="320" spans="1:2" ht="14.1" customHeight="1" x14ac:dyDescent="0.2">
      <c r="A320" s="18" t="s">
        <v>451</v>
      </c>
      <c r="B320" s="24">
        <v>18714480</v>
      </c>
    </row>
    <row r="321" spans="1:2" ht="14.1" customHeight="1" x14ac:dyDescent="0.2">
      <c r="A321" s="20" t="s">
        <v>452</v>
      </c>
      <c r="B321" s="24">
        <v>4408260</v>
      </c>
    </row>
    <row r="322" spans="1:2" ht="14.1" customHeight="1" x14ac:dyDescent="0.2">
      <c r="A322" s="20" t="s">
        <v>402</v>
      </c>
      <c r="B322" s="24">
        <v>1359070</v>
      </c>
    </row>
    <row r="323" spans="1:2" ht="14.1" customHeight="1" x14ac:dyDescent="0.2">
      <c r="A323" s="20" t="s">
        <v>116</v>
      </c>
      <c r="B323" s="24">
        <v>1500850</v>
      </c>
    </row>
    <row r="324" spans="1:2" ht="14.1" customHeight="1" x14ac:dyDescent="0.2">
      <c r="A324" s="20" t="s">
        <v>453</v>
      </c>
      <c r="B324" s="24">
        <v>4274680</v>
      </c>
    </row>
    <row r="325" spans="1:2" ht="14.1" customHeight="1" x14ac:dyDescent="0.2">
      <c r="A325" s="20" t="s">
        <v>454</v>
      </c>
      <c r="B325" s="24">
        <v>6033280</v>
      </c>
    </row>
    <row r="326" spans="1:2" ht="14.1" customHeight="1" x14ac:dyDescent="0.2">
      <c r="A326" s="20" t="s">
        <v>455</v>
      </c>
      <c r="B326" s="24">
        <v>4978340</v>
      </c>
    </row>
    <row r="327" spans="1:2" ht="14.1" customHeight="1" x14ac:dyDescent="0.2">
      <c r="A327" s="20" t="s">
        <v>456</v>
      </c>
      <c r="B327" s="24">
        <v>15985640</v>
      </c>
    </row>
    <row r="328" spans="1:2" ht="14.1" customHeight="1" x14ac:dyDescent="0.2">
      <c r="A328" s="20" t="s">
        <v>249</v>
      </c>
      <c r="B328" s="24">
        <v>39150210</v>
      </c>
    </row>
    <row r="329" spans="1:2" ht="14.1" customHeight="1" x14ac:dyDescent="0.2">
      <c r="A329" s="20" t="s">
        <v>457</v>
      </c>
      <c r="B329" s="24">
        <v>28401540</v>
      </c>
    </row>
    <row r="330" spans="1:2" ht="14.1" customHeight="1" x14ac:dyDescent="0.2">
      <c r="A330" s="20" t="s">
        <v>458</v>
      </c>
      <c r="B330" s="24">
        <v>34640870</v>
      </c>
    </row>
    <row r="331" spans="1:2" ht="14.1" customHeight="1" x14ac:dyDescent="0.2">
      <c r="A331" s="20" t="s">
        <v>278</v>
      </c>
      <c r="B331" s="24">
        <v>3291480</v>
      </c>
    </row>
    <row r="332" spans="1:2" ht="14.1" customHeight="1" x14ac:dyDescent="0.2">
      <c r="A332" s="20" t="s">
        <v>117</v>
      </c>
      <c r="B332" s="24">
        <v>5958020</v>
      </c>
    </row>
    <row r="333" spans="1:2" x14ac:dyDescent="0.2">
      <c r="A333" s="45" t="s">
        <v>403</v>
      </c>
      <c r="B333" s="40">
        <v>2796830</v>
      </c>
    </row>
    <row r="334" spans="1:2" ht="14.1" customHeight="1" x14ac:dyDescent="0.2">
      <c r="A334" s="20" t="s">
        <v>118</v>
      </c>
      <c r="B334" s="24">
        <v>13642670</v>
      </c>
    </row>
    <row r="335" spans="1:2" ht="14.1" customHeight="1" x14ac:dyDescent="0.2">
      <c r="A335" s="20" t="s">
        <v>430</v>
      </c>
      <c r="B335" s="24">
        <v>1227010</v>
      </c>
    </row>
    <row r="336" spans="1:2" ht="14.1" customHeight="1" x14ac:dyDescent="0.2">
      <c r="A336" s="20" t="s">
        <v>459</v>
      </c>
      <c r="B336" s="24">
        <v>3187850</v>
      </c>
    </row>
    <row r="337" spans="1:2" ht="14.1" customHeight="1" x14ac:dyDescent="0.2">
      <c r="A337" s="20" t="s">
        <v>460</v>
      </c>
      <c r="B337" s="24">
        <v>2235940</v>
      </c>
    </row>
    <row r="338" spans="1:2" ht="14.1" customHeight="1" x14ac:dyDescent="0.2">
      <c r="A338" s="20" t="s">
        <v>365</v>
      </c>
      <c r="B338" s="24">
        <v>1101660</v>
      </c>
    </row>
    <row r="339" spans="1:2" ht="14.1" customHeight="1" x14ac:dyDescent="0.2">
      <c r="A339" s="20" t="s">
        <v>461</v>
      </c>
      <c r="B339" s="24">
        <v>2601770</v>
      </c>
    </row>
    <row r="340" spans="1:2" ht="14.1" customHeight="1" x14ac:dyDescent="0.2">
      <c r="A340" s="20" t="s">
        <v>462</v>
      </c>
      <c r="B340" s="24">
        <v>5980880</v>
      </c>
    </row>
    <row r="341" spans="1:2" ht="14.1" customHeight="1" x14ac:dyDescent="0.2">
      <c r="A341" s="20" t="s">
        <v>431</v>
      </c>
      <c r="B341" s="24">
        <v>1122850</v>
      </c>
    </row>
    <row r="342" spans="1:2" ht="14.1" customHeight="1" x14ac:dyDescent="0.2">
      <c r="A342" s="20" t="s">
        <v>463</v>
      </c>
      <c r="B342" s="24">
        <v>3164650</v>
      </c>
    </row>
    <row r="343" spans="1:2" ht="14.1" customHeight="1" x14ac:dyDescent="0.2">
      <c r="A343" s="20" t="s">
        <v>464</v>
      </c>
      <c r="B343" s="24">
        <v>1238290</v>
      </c>
    </row>
    <row r="344" spans="1:2" ht="14.1" customHeight="1" x14ac:dyDescent="0.2">
      <c r="A344" s="20" t="s">
        <v>465</v>
      </c>
      <c r="B344" s="24">
        <v>7747730</v>
      </c>
    </row>
    <row r="345" spans="1:2" ht="14.1" customHeight="1" x14ac:dyDescent="0.2">
      <c r="A345" s="20" t="s">
        <v>366</v>
      </c>
      <c r="B345" s="24">
        <v>1865480</v>
      </c>
    </row>
    <row r="346" spans="1:2" ht="14.1" customHeight="1" x14ac:dyDescent="0.2">
      <c r="A346" s="20" t="s">
        <v>466</v>
      </c>
      <c r="B346" s="24">
        <v>7624040</v>
      </c>
    </row>
    <row r="347" spans="1:2" ht="14.1" customHeight="1" x14ac:dyDescent="0.2">
      <c r="A347" s="20" t="s">
        <v>467</v>
      </c>
      <c r="B347" s="24">
        <v>11052920</v>
      </c>
    </row>
    <row r="348" spans="1:2" ht="14.1" customHeight="1" x14ac:dyDescent="0.2">
      <c r="A348" s="20" t="s">
        <v>432</v>
      </c>
      <c r="B348" s="24">
        <v>873810</v>
      </c>
    </row>
    <row r="349" spans="1:2" ht="14.1" customHeight="1" x14ac:dyDescent="0.2">
      <c r="A349" s="20" t="s">
        <v>468</v>
      </c>
      <c r="B349" s="24">
        <v>2660950</v>
      </c>
    </row>
    <row r="350" spans="1:2" ht="14.1" customHeight="1" x14ac:dyDescent="0.2">
      <c r="A350" s="20" t="s">
        <v>469</v>
      </c>
      <c r="B350" s="24">
        <v>5941890</v>
      </c>
    </row>
    <row r="351" spans="1:2" ht="14.1" customHeight="1" thickBot="1" x14ac:dyDescent="0.25">
      <c r="A351" s="38" t="s">
        <v>470</v>
      </c>
      <c r="B351" s="25">
        <v>14722060</v>
      </c>
    </row>
    <row r="352" spans="1:2" ht="13.5" customHeight="1" thickBot="1" x14ac:dyDescent="0.25">
      <c r="A352" s="12" t="s">
        <v>30</v>
      </c>
      <c r="B352" s="26">
        <f>SUM(B320:B351)</f>
        <v>259486000</v>
      </c>
    </row>
    <row r="353" spans="1:2" ht="13.5" customHeight="1" x14ac:dyDescent="0.2">
      <c r="A353" s="6"/>
    </row>
    <row r="354" spans="1:2" ht="13.5" customHeight="1" thickBot="1" x14ac:dyDescent="0.25">
      <c r="A354" s="6" t="s">
        <v>18</v>
      </c>
      <c r="B354" s="44" t="s">
        <v>298</v>
      </c>
    </row>
    <row r="355" spans="1:2" ht="30" customHeight="1" thickBot="1" x14ac:dyDescent="0.25">
      <c r="A355" s="9" t="s">
        <v>36</v>
      </c>
      <c r="B355" s="32" t="s">
        <v>439</v>
      </c>
    </row>
    <row r="356" spans="1:2" ht="14.1" customHeight="1" x14ac:dyDescent="0.2">
      <c r="A356" s="14" t="s">
        <v>471</v>
      </c>
      <c r="B356" s="24">
        <v>5028730</v>
      </c>
    </row>
    <row r="357" spans="1:2" ht="14.1" customHeight="1" x14ac:dyDescent="0.2">
      <c r="A357" s="20" t="s">
        <v>472</v>
      </c>
      <c r="B357" s="24">
        <v>3228780</v>
      </c>
    </row>
    <row r="358" spans="1:2" ht="14.1" customHeight="1" x14ac:dyDescent="0.2">
      <c r="A358" s="20" t="s">
        <v>346</v>
      </c>
      <c r="B358" s="24">
        <v>7960440</v>
      </c>
    </row>
    <row r="359" spans="1:2" ht="14.1" customHeight="1" x14ac:dyDescent="0.2">
      <c r="A359" s="20" t="s">
        <v>473</v>
      </c>
      <c r="B359" s="24">
        <v>18902340</v>
      </c>
    </row>
    <row r="360" spans="1:2" ht="14.1" customHeight="1" x14ac:dyDescent="0.2">
      <c r="A360" s="20" t="s">
        <v>279</v>
      </c>
      <c r="B360" s="24">
        <v>21234900</v>
      </c>
    </row>
    <row r="361" spans="1:2" ht="14.1" customHeight="1" x14ac:dyDescent="0.2">
      <c r="A361" s="20" t="s">
        <v>474</v>
      </c>
      <c r="B361" s="24">
        <v>6636030</v>
      </c>
    </row>
    <row r="362" spans="1:2" ht="14.1" customHeight="1" x14ac:dyDescent="0.2">
      <c r="A362" s="42" t="s">
        <v>319</v>
      </c>
      <c r="B362" s="40">
        <v>10857670</v>
      </c>
    </row>
    <row r="363" spans="1:2" ht="14.1" customHeight="1" x14ac:dyDescent="0.2">
      <c r="A363" s="20" t="s">
        <v>475</v>
      </c>
      <c r="B363" s="24">
        <v>19088190</v>
      </c>
    </row>
    <row r="364" spans="1:2" ht="14.1" customHeight="1" x14ac:dyDescent="0.2">
      <c r="A364" s="20" t="s">
        <v>476</v>
      </c>
      <c r="B364" s="24">
        <v>11425560</v>
      </c>
    </row>
    <row r="365" spans="1:2" ht="14.1" customHeight="1" x14ac:dyDescent="0.2">
      <c r="A365" s="20" t="s">
        <v>477</v>
      </c>
      <c r="B365" s="24">
        <v>4925280</v>
      </c>
    </row>
    <row r="366" spans="1:2" ht="14.1" customHeight="1" thickBot="1" x14ac:dyDescent="0.25">
      <c r="A366" s="38" t="s">
        <v>433</v>
      </c>
      <c r="B366" s="25">
        <v>2898230</v>
      </c>
    </row>
    <row r="367" spans="1:2" ht="13.5" customHeight="1" thickBot="1" x14ac:dyDescent="0.25">
      <c r="A367" s="12" t="s">
        <v>31</v>
      </c>
      <c r="B367" s="26">
        <f>SUM(B356:B366)</f>
        <v>112186150</v>
      </c>
    </row>
    <row r="368" spans="1:2" ht="13.5" customHeight="1" x14ac:dyDescent="0.2">
      <c r="A368" s="7"/>
    </row>
    <row r="369" spans="1:2" ht="13.5" customHeight="1" thickBot="1" x14ac:dyDescent="0.25">
      <c r="A369" s="6" t="s">
        <v>19</v>
      </c>
      <c r="B369" s="44" t="s">
        <v>298</v>
      </c>
    </row>
    <row r="370" spans="1:2" ht="30" customHeight="1" thickBot="1" x14ac:dyDescent="0.25">
      <c r="A370" s="9" t="s">
        <v>36</v>
      </c>
      <c r="B370" s="32" t="s">
        <v>439</v>
      </c>
    </row>
    <row r="371" spans="1:2" ht="14.1" customHeight="1" x14ac:dyDescent="0.2">
      <c r="A371" s="56" t="s">
        <v>478</v>
      </c>
      <c r="B371" s="24">
        <v>2433960</v>
      </c>
    </row>
    <row r="372" spans="1:2" ht="14.1" customHeight="1" x14ac:dyDescent="0.2">
      <c r="A372" s="20" t="s">
        <v>320</v>
      </c>
      <c r="B372" s="24">
        <v>1742180</v>
      </c>
    </row>
    <row r="373" spans="1:2" ht="14.1" customHeight="1" x14ac:dyDescent="0.2">
      <c r="A373" s="20" t="s">
        <v>119</v>
      </c>
      <c r="B373" s="24">
        <v>2190160</v>
      </c>
    </row>
    <row r="374" spans="1:2" ht="14.1" customHeight="1" x14ac:dyDescent="0.2">
      <c r="A374" s="20" t="s">
        <v>321</v>
      </c>
      <c r="B374" s="24">
        <v>4416190</v>
      </c>
    </row>
    <row r="375" spans="1:2" ht="14.1" customHeight="1" x14ac:dyDescent="0.2">
      <c r="A375" s="20" t="s">
        <v>120</v>
      </c>
      <c r="B375" s="24">
        <v>5157270</v>
      </c>
    </row>
    <row r="376" spans="1:2" ht="14.1" customHeight="1" x14ac:dyDescent="0.2">
      <c r="A376" s="20" t="s">
        <v>280</v>
      </c>
      <c r="B376" s="24">
        <v>11959500</v>
      </c>
    </row>
    <row r="377" spans="1:2" ht="14.1" customHeight="1" x14ac:dyDescent="0.2">
      <c r="A377" s="20" t="s">
        <v>121</v>
      </c>
      <c r="B377" s="24">
        <v>1644790</v>
      </c>
    </row>
    <row r="378" spans="1:2" ht="14.1" customHeight="1" x14ac:dyDescent="0.2">
      <c r="A378" s="20" t="s">
        <v>122</v>
      </c>
      <c r="B378" s="24">
        <v>1241820</v>
      </c>
    </row>
    <row r="379" spans="1:2" ht="14.1" customHeight="1" x14ac:dyDescent="0.2">
      <c r="A379" s="20" t="s">
        <v>479</v>
      </c>
      <c r="B379" s="24">
        <v>3388420</v>
      </c>
    </row>
    <row r="380" spans="1:2" ht="14.1" customHeight="1" x14ac:dyDescent="0.2">
      <c r="A380" s="20" t="s">
        <v>237</v>
      </c>
      <c r="B380" s="24">
        <v>11853920</v>
      </c>
    </row>
    <row r="381" spans="1:2" ht="14.1" customHeight="1" x14ac:dyDescent="0.2">
      <c r="A381" s="21" t="s">
        <v>480</v>
      </c>
      <c r="B381" s="24">
        <v>3688190</v>
      </c>
    </row>
    <row r="382" spans="1:2" ht="14.1" customHeight="1" x14ac:dyDescent="0.2">
      <c r="A382" s="21" t="s">
        <v>123</v>
      </c>
      <c r="B382" s="24">
        <v>17142100</v>
      </c>
    </row>
    <row r="383" spans="1:2" ht="14.1" customHeight="1" x14ac:dyDescent="0.2">
      <c r="A383" s="20" t="s">
        <v>281</v>
      </c>
      <c r="B383" s="24">
        <v>7814290</v>
      </c>
    </row>
    <row r="384" spans="1:2" ht="14.1" customHeight="1" x14ac:dyDescent="0.2">
      <c r="A384" s="20" t="s">
        <v>124</v>
      </c>
      <c r="B384" s="24">
        <v>24765440</v>
      </c>
    </row>
    <row r="385" spans="1:2" ht="14.1" customHeight="1" x14ac:dyDescent="0.2">
      <c r="A385" s="20" t="s">
        <v>282</v>
      </c>
      <c r="B385" s="24">
        <v>9970030</v>
      </c>
    </row>
    <row r="386" spans="1:2" ht="14.1" customHeight="1" x14ac:dyDescent="0.2">
      <c r="A386" s="21" t="s">
        <v>125</v>
      </c>
      <c r="B386" s="24">
        <v>3293230</v>
      </c>
    </row>
    <row r="387" spans="1:2" ht="14.1" customHeight="1" x14ac:dyDescent="0.2">
      <c r="A387" s="21" t="s">
        <v>347</v>
      </c>
      <c r="B387" s="24">
        <v>3404020</v>
      </c>
    </row>
    <row r="388" spans="1:2" ht="14.1" customHeight="1" x14ac:dyDescent="0.2">
      <c r="A388" s="21" t="s">
        <v>481</v>
      </c>
      <c r="B388" s="24">
        <v>11912680</v>
      </c>
    </row>
    <row r="389" spans="1:2" ht="14.1" customHeight="1" x14ac:dyDescent="0.2">
      <c r="A389" s="21" t="s">
        <v>482</v>
      </c>
      <c r="B389" s="24">
        <v>6567900</v>
      </c>
    </row>
    <row r="390" spans="1:2" ht="14.1" customHeight="1" x14ac:dyDescent="0.2">
      <c r="A390" s="21" t="s">
        <v>483</v>
      </c>
      <c r="B390" s="24">
        <v>3277120</v>
      </c>
    </row>
    <row r="391" spans="1:2" ht="14.1" customHeight="1" x14ac:dyDescent="0.2">
      <c r="A391" s="20" t="s">
        <v>484</v>
      </c>
      <c r="B391" s="24">
        <v>3745200</v>
      </c>
    </row>
    <row r="392" spans="1:2" ht="14.1" customHeight="1" x14ac:dyDescent="0.2">
      <c r="A392" s="22" t="s">
        <v>485</v>
      </c>
      <c r="B392" s="24">
        <v>6394340</v>
      </c>
    </row>
    <row r="393" spans="1:2" ht="14.1" customHeight="1" x14ac:dyDescent="0.2">
      <c r="A393" s="20" t="s">
        <v>486</v>
      </c>
      <c r="B393" s="24">
        <v>5018290</v>
      </c>
    </row>
    <row r="394" spans="1:2" ht="14.1" customHeight="1" x14ac:dyDescent="0.2">
      <c r="A394" s="20" t="s">
        <v>487</v>
      </c>
      <c r="B394" s="24">
        <v>11638520</v>
      </c>
    </row>
    <row r="395" spans="1:2" ht="14.1" customHeight="1" x14ac:dyDescent="0.2">
      <c r="A395" s="20" t="s">
        <v>488</v>
      </c>
      <c r="B395" s="24">
        <v>4783240</v>
      </c>
    </row>
    <row r="396" spans="1:2" ht="14.1" customHeight="1" x14ac:dyDescent="0.2">
      <c r="A396" s="20" t="s">
        <v>489</v>
      </c>
      <c r="B396" s="24">
        <v>5743920</v>
      </c>
    </row>
    <row r="397" spans="1:2" ht="14.1" customHeight="1" x14ac:dyDescent="0.2">
      <c r="A397" s="20" t="s">
        <v>126</v>
      </c>
      <c r="B397" s="24">
        <v>5560700</v>
      </c>
    </row>
    <row r="398" spans="1:2" ht="14.1" customHeight="1" x14ac:dyDescent="0.2">
      <c r="A398" s="20" t="s">
        <v>127</v>
      </c>
      <c r="B398" s="24">
        <v>4226730</v>
      </c>
    </row>
    <row r="399" spans="1:2" ht="14.1" customHeight="1" x14ac:dyDescent="0.2">
      <c r="A399" s="20" t="s">
        <v>404</v>
      </c>
      <c r="B399" s="24">
        <v>7962490</v>
      </c>
    </row>
    <row r="400" spans="1:2" ht="14.1" customHeight="1" x14ac:dyDescent="0.2">
      <c r="A400" s="22" t="s">
        <v>128</v>
      </c>
      <c r="B400" s="24">
        <v>5092470</v>
      </c>
    </row>
    <row r="401" spans="1:2" ht="14.1" customHeight="1" x14ac:dyDescent="0.2">
      <c r="A401" s="22" t="s">
        <v>129</v>
      </c>
      <c r="B401" s="24">
        <v>5428090</v>
      </c>
    </row>
    <row r="402" spans="1:2" ht="14.1" customHeight="1" x14ac:dyDescent="0.2">
      <c r="A402" s="22" t="s">
        <v>250</v>
      </c>
      <c r="B402" s="24">
        <v>3886690</v>
      </c>
    </row>
    <row r="403" spans="1:2" ht="14.1" customHeight="1" x14ac:dyDescent="0.2">
      <c r="A403" s="22" t="s">
        <v>130</v>
      </c>
      <c r="B403" s="24">
        <v>6240620</v>
      </c>
    </row>
    <row r="404" spans="1:2" ht="14.1" customHeight="1" x14ac:dyDescent="0.2">
      <c r="A404" s="22" t="s">
        <v>131</v>
      </c>
      <c r="B404" s="24">
        <v>4441050</v>
      </c>
    </row>
    <row r="405" spans="1:2" ht="14.1" customHeight="1" x14ac:dyDescent="0.2">
      <c r="A405" s="22" t="s">
        <v>132</v>
      </c>
      <c r="B405" s="24">
        <v>5053530</v>
      </c>
    </row>
    <row r="406" spans="1:2" ht="14.1" customHeight="1" x14ac:dyDescent="0.2">
      <c r="A406" s="22" t="s">
        <v>133</v>
      </c>
      <c r="B406" s="24">
        <v>6734340</v>
      </c>
    </row>
    <row r="407" spans="1:2" ht="14.1" customHeight="1" x14ac:dyDescent="0.2">
      <c r="A407" s="22" t="s">
        <v>322</v>
      </c>
      <c r="B407" s="24">
        <v>2572350</v>
      </c>
    </row>
    <row r="408" spans="1:2" ht="14.1" customHeight="1" x14ac:dyDescent="0.2">
      <c r="A408" s="22" t="s">
        <v>434</v>
      </c>
      <c r="B408" s="24">
        <v>13775760</v>
      </c>
    </row>
    <row r="409" spans="1:2" ht="14.1" customHeight="1" x14ac:dyDescent="0.2">
      <c r="A409" s="22" t="s">
        <v>490</v>
      </c>
      <c r="B409" s="24">
        <v>39612140</v>
      </c>
    </row>
    <row r="410" spans="1:2" ht="14.1" customHeight="1" x14ac:dyDescent="0.2">
      <c r="A410" s="22" t="s">
        <v>323</v>
      </c>
      <c r="B410" s="24">
        <v>22585170</v>
      </c>
    </row>
    <row r="411" spans="1:2" ht="14.1" customHeight="1" x14ac:dyDescent="0.2">
      <c r="A411" s="22" t="s">
        <v>283</v>
      </c>
      <c r="B411" s="24">
        <v>20985860</v>
      </c>
    </row>
    <row r="412" spans="1:2" ht="14.1" customHeight="1" x14ac:dyDescent="0.2">
      <c r="A412" s="22" t="s">
        <v>134</v>
      </c>
      <c r="B412" s="24">
        <v>40415680</v>
      </c>
    </row>
    <row r="413" spans="1:2" ht="14.1" customHeight="1" x14ac:dyDescent="0.2">
      <c r="A413" s="22" t="s">
        <v>135</v>
      </c>
      <c r="B413" s="24">
        <v>31736600</v>
      </c>
    </row>
    <row r="414" spans="1:2" ht="14.1" customHeight="1" x14ac:dyDescent="0.2">
      <c r="A414" s="22" t="s">
        <v>136</v>
      </c>
      <c r="B414" s="24">
        <v>24567790</v>
      </c>
    </row>
    <row r="415" spans="1:2" ht="14.1" customHeight="1" x14ac:dyDescent="0.2">
      <c r="A415" s="22" t="s">
        <v>251</v>
      </c>
      <c r="B415" s="24">
        <v>19079890</v>
      </c>
    </row>
    <row r="416" spans="1:2" ht="14.1" customHeight="1" x14ac:dyDescent="0.2">
      <c r="A416" s="22" t="s">
        <v>337</v>
      </c>
      <c r="B416" s="24">
        <v>22111980</v>
      </c>
    </row>
    <row r="417" spans="1:2" ht="14.1" customHeight="1" x14ac:dyDescent="0.2">
      <c r="A417" s="22" t="s">
        <v>491</v>
      </c>
      <c r="B417" s="24">
        <v>8495690</v>
      </c>
    </row>
    <row r="418" spans="1:2" ht="14.1" customHeight="1" x14ac:dyDescent="0.2">
      <c r="A418" s="22" t="s">
        <v>492</v>
      </c>
      <c r="B418" s="24">
        <v>10927560</v>
      </c>
    </row>
    <row r="419" spans="1:2" ht="14.1" customHeight="1" x14ac:dyDescent="0.2">
      <c r="A419" s="22" t="s">
        <v>493</v>
      </c>
      <c r="B419" s="24">
        <v>6833860</v>
      </c>
    </row>
    <row r="420" spans="1:2" ht="14.1" customHeight="1" x14ac:dyDescent="0.2">
      <c r="A420" s="22" t="s">
        <v>137</v>
      </c>
      <c r="B420" s="24">
        <v>1676880</v>
      </c>
    </row>
    <row r="421" spans="1:2" ht="14.1" customHeight="1" x14ac:dyDescent="0.2">
      <c r="A421" s="22" t="s">
        <v>494</v>
      </c>
      <c r="B421" s="24">
        <v>23213240</v>
      </c>
    </row>
    <row r="422" spans="1:2" ht="14.1" customHeight="1" x14ac:dyDescent="0.2">
      <c r="A422" s="22" t="s">
        <v>495</v>
      </c>
      <c r="B422" s="24">
        <v>17875190</v>
      </c>
    </row>
    <row r="423" spans="1:2" ht="14.1" customHeight="1" x14ac:dyDescent="0.2">
      <c r="A423" s="20" t="s">
        <v>324</v>
      </c>
      <c r="B423" s="24">
        <v>1356200</v>
      </c>
    </row>
    <row r="424" spans="1:2" ht="14.1" customHeight="1" x14ac:dyDescent="0.2">
      <c r="A424" s="22" t="s">
        <v>325</v>
      </c>
      <c r="B424" s="24">
        <v>1353400</v>
      </c>
    </row>
    <row r="425" spans="1:2" ht="14.1" customHeight="1" x14ac:dyDescent="0.2">
      <c r="A425" s="22" t="s">
        <v>496</v>
      </c>
      <c r="B425" s="24">
        <v>4737950</v>
      </c>
    </row>
    <row r="426" spans="1:2" ht="14.1" customHeight="1" x14ac:dyDescent="0.2">
      <c r="A426" s="22" t="s">
        <v>405</v>
      </c>
      <c r="B426" s="24">
        <v>1325400</v>
      </c>
    </row>
    <row r="427" spans="1:2" ht="14.1" customHeight="1" x14ac:dyDescent="0.2">
      <c r="A427" s="20" t="s">
        <v>284</v>
      </c>
      <c r="B427" s="24">
        <v>1294530</v>
      </c>
    </row>
    <row r="428" spans="1:2" ht="14.1" customHeight="1" thickBot="1" x14ac:dyDescent="0.25">
      <c r="A428" s="41" t="s">
        <v>138</v>
      </c>
      <c r="B428" s="25">
        <v>3625860</v>
      </c>
    </row>
    <row r="429" spans="1:2" ht="13.5" customHeight="1" thickBot="1" x14ac:dyDescent="0.25">
      <c r="A429" s="12" t="s">
        <v>32</v>
      </c>
      <c r="B429" s="26">
        <f>SUM(B371:B428)</f>
        <v>549972410</v>
      </c>
    </row>
    <row r="430" spans="1:2" ht="13.5" customHeight="1" thickBot="1" x14ac:dyDescent="0.25">
      <c r="A430" s="7"/>
    </row>
    <row r="431" spans="1:2" ht="13.5" customHeight="1" thickBot="1" x14ac:dyDescent="0.25">
      <c r="A431" s="33" t="s">
        <v>7</v>
      </c>
      <c r="B431" s="27">
        <f>B352+B367+B429</f>
        <v>921644560</v>
      </c>
    </row>
    <row r="432" spans="1:2" ht="13.5" customHeight="1" x14ac:dyDescent="0.2">
      <c r="A432" s="6"/>
      <c r="B432" s="31"/>
    </row>
    <row r="433" spans="1:2" ht="13.5" customHeight="1" x14ac:dyDescent="0.2">
      <c r="A433" s="6" t="s">
        <v>8</v>
      </c>
    </row>
    <row r="434" spans="1:2" ht="13.5" customHeight="1" x14ac:dyDescent="0.2">
      <c r="A434" s="7"/>
    </row>
    <row r="435" spans="1:2" ht="13.5" customHeight="1" thickBot="1" x14ac:dyDescent="0.25">
      <c r="A435" s="6" t="s">
        <v>20</v>
      </c>
      <c r="B435" s="44" t="s">
        <v>298</v>
      </c>
    </row>
    <row r="436" spans="1:2" ht="30" customHeight="1" thickBot="1" x14ac:dyDescent="0.25">
      <c r="A436" s="9" t="s">
        <v>36</v>
      </c>
      <c r="B436" s="32" t="s">
        <v>439</v>
      </c>
    </row>
    <row r="437" spans="1:2" ht="14.1" customHeight="1" x14ac:dyDescent="0.2">
      <c r="A437" s="13" t="s">
        <v>497</v>
      </c>
      <c r="B437" s="24">
        <v>1534910</v>
      </c>
    </row>
    <row r="438" spans="1:2" ht="14.1" customHeight="1" x14ac:dyDescent="0.2">
      <c r="A438" s="14" t="s">
        <v>141</v>
      </c>
      <c r="B438" s="24">
        <v>5762110</v>
      </c>
    </row>
    <row r="439" spans="1:2" ht="14.1" customHeight="1" x14ac:dyDescent="0.2">
      <c r="A439" s="14" t="s">
        <v>285</v>
      </c>
      <c r="B439" s="24">
        <v>17347590</v>
      </c>
    </row>
    <row r="440" spans="1:2" ht="14.1" customHeight="1" x14ac:dyDescent="0.2">
      <c r="A440" s="14" t="s">
        <v>158</v>
      </c>
      <c r="B440" s="24">
        <v>4901130</v>
      </c>
    </row>
    <row r="441" spans="1:2" ht="14.1" customHeight="1" x14ac:dyDescent="0.2">
      <c r="A441" s="14" t="s">
        <v>498</v>
      </c>
      <c r="B441" s="24">
        <v>3401700</v>
      </c>
    </row>
    <row r="442" spans="1:2" ht="14.1" customHeight="1" x14ac:dyDescent="0.2">
      <c r="A442" s="20" t="s">
        <v>371</v>
      </c>
      <c r="B442" s="24">
        <v>1164850</v>
      </c>
    </row>
    <row r="443" spans="1:2" ht="14.1" customHeight="1" x14ac:dyDescent="0.2">
      <c r="A443" s="20" t="s">
        <v>367</v>
      </c>
      <c r="B443" s="24">
        <v>6338320</v>
      </c>
    </row>
    <row r="444" spans="1:2" ht="14.1" customHeight="1" x14ac:dyDescent="0.2">
      <c r="A444" s="20" t="s">
        <v>406</v>
      </c>
      <c r="B444" s="24">
        <v>12008680</v>
      </c>
    </row>
    <row r="445" spans="1:2" ht="14.1" customHeight="1" x14ac:dyDescent="0.2">
      <c r="A445" s="20" t="s">
        <v>326</v>
      </c>
      <c r="B445" s="24">
        <v>30285800</v>
      </c>
    </row>
    <row r="446" spans="1:2" ht="14.1" customHeight="1" x14ac:dyDescent="0.2">
      <c r="A446" s="20" t="s">
        <v>142</v>
      </c>
      <c r="B446" s="24">
        <v>35212560</v>
      </c>
    </row>
    <row r="447" spans="1:2" ht="14.1" customHeight="1" x14ac:dyDescent="0.2">
      <c r="A447" s="20" t="s">
        <v>139</v>
      </c>
      <c r="B447" s="24">
        <v>3306700</v>
      </c>
    </row>
    <row r="448" spans="1:2" ht="14.1" customHeight="1" x14ac:dyDescent="0.2">
      <c r="A448" s="20" t="s">
        <v>140</v>
      </c>
      <c r="B448" s="24">
        <v>5282870</v>
      </c>
    </row>
    <row r="449" spans="1:2" ht="14.1" customHeight="1" x14ac:dyDescent="0.2">
      <c r="A449" s="20" t="s">
        <v>499</v>
      </c>
      <c r="B449" s="24">
        <v>3480070</v>
      </c>
    </row>
    <row r="450" spans="1:2" ht="14.1" customHeight="1" x14ac:dyDescent="0.2">
      <c r="A450" s="20" t="s">
        <v>407</v>
      </c>
      <c r="B450" s="24">
        <v>1487080</v>
      </c>
    </row>
    <row r="451" spans="1:2" ht="14.1" customHeight="1" thickBot="1" x14ac:dyDescent="0.25">
      <c r="A451" s="38" t="s">
        <v>500</v>
      </c>
      <c r="B451" s="25">
        <v>12580660</v>
      </c>
    </row>
    <row r="452" spans="1:2" ht="13.5" customHeight="1" thickBot="1" x14ac:dyDescent="0.25">
      <c r="A452" s="12" t="s">
        <v>33</v>
      </c>
      <c r="B452" s="26">
        <f>SUM(B437:B451)</f>
        <v>144095030</v>
      </c>
    </row>
    <row r="453" spans="1:2" ht="13.5" customHeight="1" x14ac:dyDescent="0.2">
      <c r="A453" s="7"/>
    </row>
    <row r="454" spans="1:2" ht="13.5" customHeight="1" thickBot="1" x14ac:dyDescent="0.25">
      <c r="A454" s="6" t="s">
        <v>21</v>
      </c>
      <c r="B454" s="44" t="s">
        <v>298</v>
      </c>
    </row>
    <row r="455" spans="1:2" ht="30" customHeight="1" thickBot="1" x14ac:dyDescent="0.25">
      <c r="A455" s="9" t="s">
        <v>36</v>
      </c>
      <c r="B455" s="32" t="s">
        <v>439</v>
      </c>
    </row>
    <row r="456" spans="1:2" ht="14.1" customHeight="1" x14ac:dyDescent="0.2">
      <c r="A456" s="23" t="s">
        <v>435</v>
      </c>
      <c r="B456" s="24">
        <v>6362660</v>
      </c>
    </row>
    <row r="457" spans="1:2" ht="14.1" customHeight="1" x14ac:dyDescent="0.2">
      <c r="A457" s="23" t="s">
        <v>198</v>
      </c>
      <c r="B457" s="24">
        <v>20908990</v>
      </c>
    </row>
    <row r="458" spans="1:2" ht="14.1" customHeight="1" x14ac:dyDescent="0.2">
      <c r="A458" s="23" t="s">
        <v>327</v>
      </c>
      <c r="B458" s="24">
        <v>8285130</v>
      </c>
    </row>
    <row r="459" spans="1:2" ht="14.1" customHeight="1" x14ac:dyDescent="0.2">
      <c r="A459" s="10" t="s">
        <v>143</v>
      </c>
      <c r="B459" s="24">
        <v>2937480</v>
      </c>
    </row>
    <row r="460" spans="1:2" ht="14.1" customHeight="1" x14ac:dyDescent="0.2">
      <c r="A460" s="10" t="s">
        <v>238</v>
      </c>
      <c r="B460" s="24">
        <v>5936970</v>
      </c>
    </row>
    <row r="461" spans="1:2" ht="14.1" customHeight="1" x14ac:dyDescent="0.2">
      <c r="A461" s="10" t="s">
        <v>258</v>
      </c>
      <c r="B461" s="24">
        <v>3762720</v>
      </c>
    </row>
    <row r="462" spans="1:2" ht="14.1" customHeight="1" x14ac:dyDescent="0.2">
      <c r="A462" s="10" t="s">
        <v>286</v>
      </c>
      <c r="B462" s="24">
        <v>4832680</v>
      </c>
    </row>
    <row r="463" spans="1:2" ht="14.1" customHeight="1" x14ac:dyDescent="0.2">
      <c r="A463" s="10" t="s">
        <v>199</v>
      </c>
      <c r="B463" s="24">
        <v>7048080</v>
      </c>
    </row>
    <row r="464" spans="1:2" ht="14.1" customHeight="1" x14ac:dyDescent="0.2">
      <c r="A464" s="10" t="s">
        <v>287</v>
      </c>
      <c r="B464" s="24">
        <v>26134150</v>
      </c>
    </row>
    <row r="465" spans="1:2" ht="14.1" customHeight="1" x14ac:dyDescent="0.2">
      <c r="A465" s="10" t="s">
        <v>288</v>
      </c>
      <c r="B465" s="24">
        <v>13394500</v>
      </c>
    </row>
    <row r="466" spans="1:2" ht="14.1" customHeight="1" x14ac:dyDescent="0.2">
      <c r="A466" s="10" t="s">
        <v>289</v>
      </c>
      <c r="B466" s="24">
        <v>2020980</v>
      </c>
    </row>
    <row r="467" spans="1:2" ht="14.1" customHeight="1" x14ac:dyDescent="0.2">
      <c r="A467" s="10" t="s">
        <v>436</v>
      </c>
      <c r="B467" s="24">
        <v>1542140</v>
      </c>
    </row>
    <row r="468" spans="1:2" ht="14.1" customHeight="1" x14ac:dyDescent="0.2">
      <c r="A468" s="10" t="s">
        <v>197</v>
      </c>
      <c r="B468" s="24">
        <v>5836170</v>
      </c>
    </row>
    <row r="469" spans="1:2" ht="14.1" customHeight="1" x14ac:dyDescent="0.2">
      <c r="A469" s="10" t="s">
        <v>408</v>
      </c>
      <c r="B469" s="24">
        <v>6511270</v>
      </c>
    </row>
    <row r="470" spans="1:2" ht="14.1" customHeight="1" x14ac:dyDescent="0.2">
      <c r="A470" s="10" t="s">
        <v>144</v>
      </c>
      <c r="B470" s="24">
        <v>18438530</v>
      </c>
    </row>
    <row r="471" spans="1:2" ht="14.1" customHeight="1" x14ac:dyDescent="0.2">
      <c r="A471" s="10" t="s">
        <v>328</v>
      </c>
      <c r="B471" s="24">
        <v>10361960</v>
      </c>
    </row>
    <row r="472" spans="1:2" ht="14.1" customHeight="1" x14ac:dyDescent="0.2">
      <c r="A472" s="10" t="s">
        <v>409</v>
      </c>
      <c r="B472" s="24">
        <v>1522140</v>
      </c>
    </row>
    <row r="473" spans="1:2" ht="14.1" customHeight="1" x14ac:dyDescent="0.2">
      <c r="A473" s="10" t="s">
        <v>200</v>
      </c>
      <c r="B473" s="24">
        <v>29151460</v>
      </c>
    </row>
    <row r="474" spans="1:2" ht="14.1" customHeight="1" x14ac:dyDescent="0.2">
      <c r="A474" s="10" t="s">
        <v>201</v>
      </c>
      <c r="B474" s="24">
        <v>5685100</v>
      </c>
    </row>
    <row r="475" spans="1:2" ht="14.1" customHeight="1" x14ac:dyDescent="0.2">
      <c r="A475" s="10" t="s">
        <v>410</v>
      </c>
      <c r="B475" s="24">
        <v>9601990</v>
      </c>
    </row>
    <row r="476" spans="1:2" ht="14.1" customHeight="1" x14ac:dyDescent="0.2">
      <c r="A476" s="10" t="s">
        <v>329</v>
      </c>
      <c r="B476" s="24">
        <v>5460190</v>
      </c>
    </row>
    <row r="477" spans="1:2" ht="14.1" customHeight="1" x14ac:dyDescent="0.2">
      <c r="A477" s="10" t="s">
        <v>146</v>
      </c>
      <c r="B477" s="24">
        <v>3871490</v>
      </c>
    </row>
    <row r="478" spans="1:2" ht="14.1" customHeight="1" x14ac:dyDescent="0.2">
      <c r="A478" s="10" t="s">
        <v>145</v>
      </c>
      <c r="B478" s="24">
        <v>19813600</v>
      </c>
    </row>
    <row r="479" spans="1:2" ht="14.1" customHeight="1" x14ac:dyDescent="0.2">
      <c r="A479" s="10" t="s">
        <v>368</v>
      </c>
      <c r="B479" s="24">
        <v>5778660</v>
      </c>
    </row>
    <row r="480" spans="1:2" ht="14.1" customHeight="1" x14ac:dyDescent="0.2">
      <c r="A480" s="10" t="s">
        <v>290</v>
      </c>
      <c r="B480" s="24">
        <v>14737640</v>
      </c>
    </row>
    <row r="481" spans="1:2" ht="14.1" customHeight="1" x14ac:dyDescent="0.2">
      <c r="A481" s="10" t="s">
        <v>260</v>
      </c>
      <c r="B481" s="24">
        <v>14284380</v>
      </c>
    </row>
    <row r="482" spans="1:2" ht="14.1" customHeight="1" x14ac:dyDescent="0.2">
      <c r="A482" s="10" t="s">
        <v>147</v>
      </c>
      <c r="B482" s="24">
        <v>19978670</v>
      </c>
    </row>
    <row r="483" spans="1:2" ht="14.1" customHeight="1" x14ac:dyDescent="0.2">
      <c r="A483" s="43" t="s">
        <v>150</v>
      </c>
      <c r="B483" s="40">
        <v>19871310</v>
      </c>
    </row>
    <row r="484" spans="1:2" ht="14.1" customHeight="1" x14ac:dyDescent="0.2">
      <c r="A484" s="10" t="s">
        <v>148</v>
      </c>
      <c r="B484" s="24">
        <v>13187690</v>
      </c>
    </row>
    <row r="485" spans="1:2" ht="14.1" customHeight="1" x14ac:dyDescent="0.2">
      <c r="A485" s="10" t="s">
        <v>252</v>
      </c>
      <c r="B485" s="24">
        <v>28359700</v>
      </c>
    </row>
    <row r="486" spans="1:2" ht="14.1" customHeight="1" x14ac:dyDescent="0.2">
      <c r="A486" s="10" t="s">
        <v>291</v>
      </c>
      <c r="B486" s="24">
        <v>33488880</v>
      </c>
    </row>
    <row r="487" spans="1:2" ht="14.1" customHeight="1" x14ac:dyDescent="0.2">
      <c r="A487" s="10" t="s">
        <v>253</v>
      </c>
      <c r="B487" s="24">
        <v>26436100</v>
      </c>
    </row>
    <row r="488" spans="1:2" ht="14.1" customHeight="1" x14ac:dyDescent="0.2">
      <c r="A488" s="10" t="s">
        <v>254</v>
      </c>
      <c r="B488" s="24">
        <v>27792030</v>
      </c>
    </row>
    <row r="489" spans="1:2" ht="14.1" customHeight="1" x14ac:dyDescent="0.2">
      <c r="A489" s="10" t="s">
        <v>149</v>
      </c>
      <c r="B489" s="24">
        <v>34028810</v>
      </c>
    </row>
    <row r="490" spans="1:2" ht="14.1" customHeight="1" x14ac:dyDescent="0.2">
      <c r="A490" s="10" t="s">
        <v>262</v>
      </c>
      <c r="B490" s="24">
        <v>15528100</v>
      </c>
    </row>
    <row r="491" spans="1:2" ht="14.1" customHeight="1" x14ac:dyDescent="0.2">
      <c r="A491" s="10" t="s">
        <v>292</v>
      </c>
      <c r="B491" s="24">
        <v>34246500</v>
      </c>
    </row>
    <row r="492" spans="1:2" ht="14.1" customHeight="1" x14ac:dyDescent="0.2">
      <c r="A492" s="10" t="s">
        <v>255</v>
      </c>
      <c r="B492" s="24">
        <v>17992540</v>
      </c>
    </row>
    <row r="493" spans="1:2" ht="14.1" customHeight="1" thickBot="1" x14ac:dyDescent="0.25">
      <c r="A493" s="11" t="s">
        <v>202</v>
      </c>
      <c r="B493" s="25">
        <v>10931860</v>
      </c>
    </row>
    <row r="494" spans="1:2" ht="13.5" customHeight="1" thickBot="1" x14ac:dyDescent="0.25">
      <c r="A494" s="12" t="s">
        <v>34</v>
      </c>
      <c r="B494" s="26">
        <f>SUM(B456:B493)</f>
        <v>536063250</v>
      </c>
    </row>
    <row r="495" spans="1:2" ht="13.5" customHeight="1" x14ac:dyDescent="0.2">
      <c r="A495" s="7"/>
    </row>
    <row r="496" spans="1:2" ht="13.5" customHeight="1" thickBot="1" x14ac:dyDescent="0.25">
      <c r="A496" s="6" t="s">
        <v>22</v>
      </c>
      <c r="B496" s="44" t="s">
        <v>298</v>
      </c>
    </row>
    <row r="497" spans="1:2" ht="30" customHeight="1" thickBot="1" x14ac:dyDescent="0.25">
      <c r="A497" s="9" t="s">
        <v>36</v>
      </c>
      <c r="B497" s="32" t="s">
        <v>439</v>
      </c>
    </row>
    <row r="498" spans="1:2" ht="14.1" customHeight="1" x14ac:dyDescent="0.2">
      <c r="A498" s="23" t="s">
        <v>239</v>
      </c>
      <c r="B498" s="24">
        <v>3617440</v>
      </c>
    </row>
    <row r="499" spans="1:2" ht="14.1" customHeight="1" x14ac:dyDescent="0.2">
      <c r="A499" s="10" t="s">
        <v>411</v>
      </c>
      <c r="B499" s="24">
        <v>4534600</v>
      </c>
    </row>
    <row r="500" spans="1:2" ht="14.1" customHeight="1" x14ac:dyDescent="0.2">
      <c r="A500" s="10" t="s">
        <v>348</v>
      </c>
      <c r="B500" s="24">
        <v>1331970</v>
      </c>
    </row>
    <row r="501" spans="1:2" ht="14.1" customHeight="1" x14ac:dyDescent="0.2">
      <c r="A501" s="10" t="s">
        <v>203</v>
      </c>
      <c r="B501" s="24">
        <v>16016520</v>
      </c>
    </row>
    <row r="502" spans="1:2" ht="14.1" customHeight="1" x14ac:dyDescent="0.2">
      <c r="A502" s="10" t="s">
        <v>293</v>
      </c>
      <c r="B502" s="24">
        <v>4306260</v>
      </c>
    </row>
    <row r="503" spans="1:2" ht="14.1" customHeight="1" x14ac:dyDescent="0.2">
      <c r="A503" s="10" t="s">
        <v>204</v>
      </c>
      <c r="B503" s="24">
        <v>4698190</v>
      </c>
    </row>
    <row r="504" spans="1:2" ht="14.1" customHeight="1" x14ac:dyDescent="0.2">
      <c r="A504" s="10" t="s">
        <v>205</v>
      </c>
      <c r="B504" s="24">
        <v>8115480</v>
      </c>
    </row>
    <row r="505" spans="1:2" ht="14.1" customHeight="1" x14ac:dyDescent="0.2">
      <c r="A505" s="10" t="s">
        <v>294</v>
      </c>
      <c r="B505" s="24">
        <v>4249950</v>
      </c>
    </row>
    <row r="506" spans="1:2" ht="14.1" customHeight="1" x14ac:dyDescent="0.2">
      <c r="A506" s="10" t="s">
        <v>437</v>
      </c>
      <c r="B506" s="24">
        <v>3454560</v>
      </c>
    </row>
    <row r="507" spans="1:2" ht="14.1" customHeight="1" x14ac:dyDescent="0.2">
      <c r="A507" s="10" t="s">
        <v>349</v>
      </c>
      <c r="B507" s="24">
        <v>3975600</v>
      </c>
    </row>
    <row r="508" spans="1:2" ht="14.1" customHeight="1" x14ac:dyDescent="0.2">
      <c r="A508" s="10" t="s">
        <v>412</v>
      </c>
      <c r="B508" s="24">
        <v>3685980</v>
      </c>
    </row>
    <row r="509" spans="1:2" ht="14.1" customHeight="1" x14ac:dyDescent="0.2">
      <c r="A509" s="10" t="s">
        <v>350</v>
      </c>
      <c r="B509" s="24">
        <v>1171200</v>
      </c>
    </row>
    <row r="510" spans="1:2" ht="14.1" customHeight="1" x14ac:dyDescent="0.2">
      <c r="A510" s="10" t="s">
        <v>413</v>
      </c>
      <c r="B510" s="24">
        <v>3231950</v>
      </c>
    </row>
    <row r="511" spans="1:2" ht="14.1" customHeight="1" x14ac:dyDescent="0.2">
      <c r="A511" s="10" t="s">
        <v>206</v>
      </c>
      <c r="B511" s="24">
        <v>8673950</v>
      </c>
    </row>
    <row r="512" spans="1:2" ht="14.1" customHeight="1" x14ac:dyDescent="0.2">
      <c r="A512" s="10" t="s">
        <v>207</v>
      </c>
      <c r="B512" s="24">
        <v>4905310</v>
      </c>
    </row>
    <row r="513" spans="1:2" ht="14.1" customHeight="1" x14ac:dyDescent="0.2">
      <c r="A513" s="10" t="s">
        <v>330</v>
      </c>
      <c r="B513" s="24">
        <v>4195880</v>
      </c>
    </row>
    <row r="514" spans="1:2" ht="14.1" customHeight="1" x14ac:dyDescent="0.2">
      <c r="A514" s="10" t="s">
        <v>369</v>
      </c>
      <c r="B514" s="24">
        <v>5660960</v>
      </c>
    </row>
    <row r="515" spans="1:2" ht="14.1" customHeight="1" x14ac:dyDescent="0.2">
      <c r="A515" s="10" t="s">
        <v>151</v>
      </c>
      <c r="B515" s="24">
        <v>15950270</v>
      </c>
    </row>
    <row r="516" spans="1:2" ht="14.1" customHeight="1" x14ac:dyDescent="0.2">
      <c r="A516" s="10" t="s">
        <v>351</v>
      </c>
      <c r="B516" s="24">
        <v>1066370</v>
      </c>
    </row>
    <row r="517" spans="1:2" ht="14.1" customHeight="1" x14ac:dyDescent="0.2">
      <c r="A517" s="10" t="s">
        <v>414</v>
      </c>
      <c r="B517" s="24">
        <v>2889290</v>
      </c>
    </row>
    <row r="518" spans="1:2" ht="14.1" customHeight="1" x14ac:dyDescent="0.2">
      <c r="A518" s="10" t="s">
        <v>295</v>
      </c>
      <c r="B518" s="24">
        <v>5966200</v>
      </c>
    </row>
    <row r="519" spans="1:2" ht="14.1" customHeight="1" x14ac:dyDescent="0.2">
      <c r="A519" s="10" t="s">
        <v>296</v>
      </c>
      <c r="B519" s="24">
        <v>7088610</v>
      </c>
    </row>
    <row r="520" spans="1:2" ht="14.1" customHeight="1" x14ac:dyDescent="0.2">
      <c r="A520" s="10" t="s">
        <v>331</v>
      </c>
      <c r="B520" s="24">
        <v>3313260</v>
      </c>
    </row>
    <row r="521" spans="1:2" ht="14.1" customHeight="1" x14ac:dyDescent="0.2">
      <c r="A521" s="10" t="s">
        <v>256</v>
      </c>
      <c r="B521" s="25">
        <v>19168440</v>
      </c>
    </row>
    <row r="522" spans="1:2" ht="14.1" customHeight="1" x14ac:dyDescent="0.2">
      <c r="A522" s="10" t="s">
        <v>152</v>
      </c>
      <c r="B522" s="55">
        <v>12730390</v>
      </c>
    </row>
    <row r="523" spans="1:2" ht="14.1" customHeight="1" x14ac:dyDescent="0.2">
      <c r="A523" s="46" t="s">
        <v>332</v>
      </c>
      <c r="B523" s="54">
        <v>4983920</v>
      </c>
    </row>
    <row r="524" spans="1:2" ht="14.1" customHeight="1" x14ac:dyDescent="0.2">
      <c r="A524" s="10" t="s">
        <v>438</v>
      </c>
      <c r="B524" s="24">
        <v>5527720</v>
      </c>
    </row>
    <row r="525" spans="1:2" ht="14.1" customHeight="1" x14ac:dyDescent="0.2">
      <c r="A525" s="10" t="s">
        <v>153</v>
      </c>
      <c r="B525" s="24">
        <v>5068920</v>
      </c>
    </row>
    <row r="526" spans="1:2" ht="14.1" customHeight="1" x14ac:dyDescent="0.2">
      <c r="A526" s="10" t="s">
        <v>352</v>
      </c>
      <c r="B526" s="24">
        <v>5722810</v>
      </c>
    </row>
    <row r="527" spans="1:2" ht="14.1" customHeight="1" x14ac:dyDescent="0.2">
      <c r="A527" s="10" t="s">
        <v>154</v>
      </c>
      <c r="B527" s="24">
        <v>34402180</v>
      </c>
    </row>
    <row r="528" spans="1:2" ht="14.1" customHeight="1" x14ac:dyDescent="0.2">
      <c r="A528" s="10" t="s">
        <v>297</v>
      </c>
      <c r="B528" s="24">
        <v>31115040</v>
      </c>
    </row>
    <row r="529" spans="1:2" ht="14.1" customHeight="1" x14ac:dyDescent="0.2">
      <c r="A529" s="10" t="s">
        <v>333</v>
      </c>
      <c r="B529" s="24">
        <v>20995120</v>
      </c>
    </row>
    <row r="530" spans="1:2" ht="14.1" customHeight="1" x14ac:dyDescent="0.2">
      <c r="A530" s="10" t="s">
        <v>155</v>
      </c>
      <c r="B530" s="24">
        <v>2762490</v>
      </c>
    </row>
    <row r="531" spans="1:2" ht="14.1" customHeight="1" x14ac:dyDescent="0.2">
      <c r="A531" s="10" t="s">
        <v>334</v>
      </c>
      <c r="B531" s="24">
        <v>1706710</v>
      </c>
    </row>
    <row r="532" spans="1:2" ht="14.1" customHeight="1" thickBot="1" x14ac:dyDescent="0.25">
      <c r="A532" s="11" t="s">
        <v>208</v>
      </c>
      <c r="B532" s="25">
        <v>5724220</v>
      </c>
    </row>
    <row r="533" spans="1:2" ht="13.5" customHeight="1" thickBot="1" x14ac:dyDescent="0.25">
      <c r="A533" s="12" t="s">
        <v>35</v>
      </c>
      <c r="B533" s="26">
        <f>SUM(B498:B532)</f>
        <v>272007760</v>
      </c>
    </row>
    <row r="534" spans="1:2" ht="13.5" customHeight="1" thickBot="1" x14ac:dyDescent="0.25">
      <c r="A534" s="7"/>
    </row>
    <row r="535" spans="1:2" ht="13.5" customHeight="1" thickBot="1" x14ac:dyDescent="0.25">
      <c r="A535" s="33" t="s">
        <v>9</v>
      </c>
      <c r="B535" s="27">
        <f>B452+B494+B533</f>
        <v>952166040</v>
      </c>
    </row>
    <row r="536" spans="1:2" ht="13.5" customHeight="1" thickBot="1" x14ac:dyDescent="0.25">
      <c r="A536" s="7"/>
    </row>
    <row r="537" spans="1:2" ht="13.5" customHeight="1" thickBot="1" x14ac:dyDescent="0.25">
      <c r="A537" s="39" t="s">
        <v>156</v>
      </c>
      <c r="B537" s="30">
        <f>B49+B211+B314+B431+B535</f>
        <v>4932360687</v>
      </c>
    </row>
    <row r="540" spans="1:2" ht="14.25" x14ac:dyDescent="0.2">
      <c r="A540" s="51"/>
    </row>
    <row r="541" spans="1:2" ht="14.25" x14ac:dyDescent="0.2">
      <c r="A541" s="51"/>
    </row>
    <row r="542" spans="1:2" ht="14.25" x14ac:dyDescent="0.2">
      <c r="A542" s="51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6" orientation="portrait" useFirstPageNumber="1" r:id="rId1"/>
  <headerFooter alignWithMargins="0">
    <oddHeader>&amp;C&amp;"Arial,Kurzíva"&amp;12Příloha č. 2 - Rozpis rozpočtu přímých nákladů na rok 2019 na jednotlivé školy a školská zařízení zřizovaná obcemi na území Olomouckého kraje - UZ 33 353</oddHeader>
    <oddFooter>&amp;L&amp;"Arial,Kurzíva"Zastupitelstvo Olomouckého kraje 29. 4. 2019
15. - Rozpis rozpočtu škol a školských zařízení v působnosti OK na rok 2019
Příloha č. 2 - Rozpis rozpočtu PN 2019 na školy zřizované obcemi&amp;R&amp;"Arial,Kurzíva"Strana &amp;P (celkem 49)</oddFooter>
  </headerFooter>
  <rowBreaks count="2" manualBreakCount="2">
    <brk id="190" max="16383" man="1"/>
    <brk id="4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2019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2019-04-02T07:15:38Z</cp:lastPrinted>
  <dcterms:created xsi:type="dcterms:W3CDTF">2003-03-18T09:23:49Z</dcterms:created>
  <dcterms:modified xsi:type="dcterms:W3CDTF">2019-04-10T08:53:36Z</dcterms:modified>
</cp:coreProperties>
</file>