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360" windowHeight="11640"/>
  </bookViews>
  <sheets>
    <sheet name="Rekapitulace " sheetId="24" r:id="rId1"/>
    <sheet name="1599" sheetId="25" r:id="rId2"/>
    <sheet name="1600" sheetId="23" r:id="rId3"/>
  </sheets>
  <definedNames>
    <definedName name="A" localSheetId="1">#REF!</definedName>
    <definedName name="A">#REF!</definedName>
    <definedName name="názvy.tisku" localSheetId="1">#REF!</definedName>
    <definedName name="názvy.tisku">#REF!</definedName>
    <definedName name="_xlnm.Print_Area" localSheetId="1">'1599'!$A$1:$I$54</definedName>
    <definedName name="_xlnm.Print_Area" localSheetId="2">'1600'!$A$1:$I$54</definedName>
  </definedNames>
  <calcPr calcId="145621"/>
</workbook>
</file>

<file path=xl/calcChain.xml><?xml version="1.0" encoding="utf-8"?>
<calcChain xmlns="http://schemas.openxmlformats.org/spreadsheetml/2006/main">
  <c r="I54" i="23" l="1"/>
  <c r="O11" i="24" l="1"/>
  <c r="O9" i="24"/>
  <c r="N13" i="24"/>
  <c r="O13" i="24"/>
  <c r="M13" i="24"/>
  <c r="H50" i="23" l="1"/>
  <c r="H51" i="25"/>
  <c r="H52" i="25"/>
  <c r="H53" i="25"/>
  <c r="H50" i="25"/>
  <c r="N11" i="24" l="1"/>
  <c r="N9" i="24"/>
  <c r="M11" i="24"/>
  <c r="P11" i="24" s="1"/>
  <c r="O12" i="24" s="1"/>
  <c r="M9" i="24"/>
  <c r="P9" i="24"/>
  <c r="M10" i="24"/>
  <c r="M12" i="24" l="1"/>
  <c r="O10" i="24"/>
  <c r="P13" i="24"/>
  <c r="N10" i="24"/>
  <c r="P10" i="24" s="1"/>
  <c r="G11" i="24"/>
  <c r="I54" i="25" l="1"/>
  <c r="G54" i="25"/>
  <c r="F54" i="25"/>
  <c r="E54" i="25"/>
  <c r="H54" i="25"/>
  <c r="I40" i="25"/>
  <c r="I38" i="25"/>
  <c r="I37" i="25"/>
  <c r="G28" i="25"/>
  <c r="I24" i="25"/>
  <c r="H24" i="25"/>
  <c r="G22" i="25"/>
  <c r="G18" i="25"/>
  <c r="F11" i="24" s="1"/>
  <c r="G16" i="25"/>
  <c r="E11" i="24" s="1"/>
  <c r="H11" i="24" s="1"/>
  <c r="G24" i="25" l="1"/>
  <c r="H51" i="23"/>
  <c r="H52" i="23"/>
  <c r="H53" i="23"/>
  <c r="G16" i="23" l="1"/>
  <c r="G18" i="23"/>
  <c r="I40" i="23"/>
  <c r="I24" i="23"/>
  <c r="H24" i="23"/>
  <c r="G22" i="23"/>
  <c r="G9" i="24" s="1"/>
  <c r="G24" i="23"/>
  <c r="F9" i="24"/>
  <c r="E9" i="24"/>
  <c r="H9" i="24"/>
  <c r="H13" i="24" s="1"/>
  <c r="N12" i="24"/>
  <c r="P12" i="24" s="1"/>
  <c r="L13" i="24"/>
  <c r="J13" i="24"/>
  <c r="K13" i="24"/>
  <c r="L14" i="24" s="1"/>
  <c r="E13" i="24"/>
  <c r="F13" i="24"/>
  <c r="G13" i="24"/>
  <c r="I13" i="24"/>
  <c r="I38" i="23"/>
  <c r="I37" i="23"/>
  <c r="G28" i="23"/>
  <c r="H54" i="23"/>
  <c r="G54" i="23"/>
  <c r="F54" i="23"/>
  <c r="E54" i="23"/>
  <c r="I14" i="24" l="1"/>
</calcChain>
</file>

<file path=xl/sharedStrings.xml><?xml version="1.0" encoding="utf-8"?>
<sst xmlns="http://schemas.openxmlformats.org/spreadsheetml/2006/main" count="159" uniqueCount="82">
  <si>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</si>
  <si>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</si>
  <si>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</si>
  <si>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</si>
  <si>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</si>
  <si>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</si>
  <si>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</si>
  <si>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</si>
  <si>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</si>
  <si>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</si>
  <si>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</si>
  <si>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</si>
  <si>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</si>
  <si>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</si>
  <si>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</si>
  <si>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</si>
  <si>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</si>
  <si>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</si>
  <si>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</si>
  <si>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</si>
  <si>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</si>
  <si>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</si>
  <si>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</si>
  <si>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</si>
  <si>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</si>
  <si>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</si>
  <si>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</si>
  <si>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</si>
  <si>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</si>
  <si>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</si>
  <si>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</si>
  <si>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</si>
  <si>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</si>
  <si>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</si>
  <si>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</si>
  <si>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</si>
  <si>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</si>
  <si>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</si>
  <si>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</si>
  <si>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</si>
  <si>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</si>
  <si>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</si>
  <si>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</si>
  <si>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Správa silnic Olomouckého kraje</t>
  </si>
  <si>
    <t>Lipenská 120, Olomouc</t>
  </si>
  <si>
    <t>Odvody z investičního fondu /spolufin.akcí/</t>
  </si>
  <si>
    <t>nerozp.</t>
  </si>
  <si>
    <t>ORJ -12</t>
  </si>
  <si>
    <t>ORJ -14</t>
  </si>
  <si>
    <t xml:space="preserve">                Mgr. Miroslav Gajdůšek</t>
  </si>
  <si>
    <t>v tis - Kč</t>
  </si>
  <si>
    <t xml:space="preserve">Název organizace </t>
  </si>
  <si>
    <t>Adresa</t>
  </si>
  <si>
    <t>Daň</t>
  </si>
  <si>
    <t>Výsledek hospodaření</t>
  </si>
  <si>
    <t>Rozdělení do fondů - v Kč</t>
  </si>
  <si>
    <t>Pokrytí        ztráty z      minulých      období</t>
  </si>
  <si>
    <t>zlepšený VH</t>
  </si>
  <si>
    <t>ztráta</t>
  </si>
  <si>
    <t>Celkem</t>
  </si>
  <si>
    <t>Lipenská 120</t>
  </si>
  <si>
    <t>Olomouc</t>
  </si>
  <si>
    <t>KRAJ CELKEM</t>
  </si>
  <si>
    <t>saldo</t>
  </si>
  <si>
    <t>Správa silnic Olomouckého kraje, Lipenská 120, Olomouc</t>
  </si>
  <si>
    <t xml:space="preserve">Částka </t>
  </si>
  <si>
    <t>IČ</t>
  </si>
  <si>
    <t>Správce:  vedoucí odboru</t>
  </si>
  <si>
    <t>Odvody z investičního fondu /odpisy/</t>
  </si>
  <si>
    <t>e) Příspěvkové organizace v oblasti dopravy</t>
  </si>
  <si>
    <t xml:space="preserve">      Ing. Ladislav Růžička</t>
  </si>
  <si>
    <t>v Kč</t>
  </si>
  <si>
    <t>Stav k 1.1.2012</t>
  </si>
  <si>
    <t>Koordinátor Integrovaného dopravního systému Olomouckého kraje</t>
  </si>
  <si>
    <t>Jeremenkova 40b, Olomouc, 779 11</t>
  </si>
  <si>
    <t>Olomouckého kraje</t>
  </si>
  <si>
    <t>Jeremenkova 40B</t>
  </si>
  <si>
    <t>Rekapitulace hospodaření /výsledek hospodaření/  za rok  2012</t>
  </si>
  <si>
    <t>Pozn.: Odvod z investičního fondu -  vrácení nevyčerpané dotace, odkup pozemku ve výši 38 873 241,43 Kč</t>
  </si>
  <si>
    <t>Pozn.: Vynaložené odpisy nad stanovený limit byly finančně pokryty z provozních prostředků organizace- 377,- Kč.</t>
  </si>
  <si>
    <t>Pozn.: Neinvestiční příspěvek - odpisy - příspěvková organizace vrátila částku 76 191,51 Kč na účet Olom. Kraje (organizace měla vrátit 76 189,66 Kč)</t>
  </si>
  <si>
    <t xml:space="preserve">Koordinátor Integrovaného dopravního systému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</si>
</sst>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8" fillId="0" borderId="0" xfId="0" applyFont="1" applyFill="1" applyAlignment="1" applyProtection="1">
      <alignment horizontal="right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4" fillId="0" borderId="0" xfId="0" applyNumberFormat="1" applyFont="1" applyFill="1" applyBorder="1" applyAlignment="1" applyProtection="1">
      <alignment shrinkToFit="1"/>
      <protection hidden="1"/>
    </xf>
    <xf numFmtId="4" fontId="15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/>
    <xf numFmtId="0" fontId="27" fillId="0" borderId="0" xfId="0" applyFont="1" applyFill="1" applyAlignment="1">
      <alignment horizontal="right"/>
    </xf>
    <xf numFmtId="4" fontId="0" fillId="0" borderId="0" xfId="0" applyNumberFormat="1" applyFill="1"/>
    <xf numFmtId="0" fontId="32" fillId="0" borderId="0" xfId="0" applyFont="1" applyFill="1"/>
    <xf numFmtId="0" fontId="33" fillId="0" borderId="0" xfId="0" applyFont="1" applyFill="1"/>
    <xf numFmtId="0" fontId="0" fillId="0" borderId="0" xfId="0" applyFill="1" applyAlignment="1">
      <alignment horizontal="right"/>
    </xf>
    <xf numFmtId="0" fontId="7" fillId="0" borderId="6" xfId="0" applyFont="1" applyFill="1" applyBorder="1"/>
    <xf numFmtId="0" fontId="34" fillId="0" borderId="7" xfId="0" applyFont="1" applyFill="1" applyBorder="1"/>
    <xf numFmtId="0" fontId="35" fillId="0" borderId="8" xfId="0" applyFont="1" applyFill="1" applyBorder="1"/>
    <xf numFmtId="0" fontId="35" fillId="0" borderId="3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7" fillId="0" borderId="11" xfId="0" applyFont="1" applyFill="1" applyBorder="1"/>
    <xf numFmtId="0" fontId="34" fillId="0" borderId="12" xfId="0" applyFont="1" applyFill="1" applyBorder="1"/>
    <xf numFmtId="0" fontId="35" fillId="0" borderId="13" xfId="0" applyFont="1" applyFill="1" applyBorder="1"/>
    <xf numFmtId="0" fontId="35" fillId="0" borderId="14" xfId="0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33" fillId="0" borderId="8" xfId="0" applyFont="1" applyFill="1" applyBorder="1"/>
    <xf numFmtId="0" fontId="33" fillId="0" borderId="3" xfId="0" applyFont="1" applyFill="1" applyBorder="1"/>
    <xf numFmtId="4" fontId="8" fillId="0" borderId="1" xfId="0" applyNumberFormat="1" applyFont="1" applyFill="1" applyBorder="1"/>
    <xf numFmtId="4" fontId="8" fillId="0" borderId="9" xfId="0" applyNumberFormat="1" applyFont="1" applyFill="1" applyBorder="1"/>
    <xf numFmtId="4" fontId="8" fillId="0" borderId="6" xfId="0" applyNumberFormat="1" applyFont="1" applyFill="1" applyBorder="1"/>
    <xf numFmtId="4" fontId="8" fillId="0" borderId="3" xfId="0" applyNumberFormat="1" applyFont="1" applyFill="1" applyBorder="1"/>
    <xf numFmtId="4" fontId="8" fillId="0" borderId="19" xfId="0" applyNumberFormat="1" applyFont="1" applyFill="1" applyBorder="1"/>
    <xf numFmtId="4" fontId="8" fillId="0" borderId="2" xfId="0" applyNumberFormat="1" applyFont="1" applyFill="1" applyBorder="1"/>
    <xf numFmtId="4" fontId="8" fillId="0" borderId="20" xfId="0" applyNumberFormat="1" applyFont="1" applyFill="1" applyBorder="1"/>
    <xf numFmtId="0" fontId="8" fillId="0" borderId="0" xfId="0" applyFont="1" applyFill="1"/>
    <xf numFmtId="0" fontId="8" fillId="0" borderId="21" xfId="0" applyFont="1" applyFill="1" applyBorder="1"/>
    <xf numFmtId="0" fontId="33" fillId="0" borderId="23" xfId="0" applyFont="1" applyFill="1" applyBorder="1"/>
    <xf numFmtId="0" fontId="33" fillId="0" borderId="24" xfId="0" applyFont="1" applyFill="1" applyBorder="1"/>
    <xf numFmtId="4" fontId="8" fillId="0" borderId="4" xfId="0" applyNumberFormat="1" applyFont="1" applyFill="1" applyBorder="1"/>
    <xf numFmtId="4" fontId="8" fillId="0" borderId="25" xfId="0" applyNumberFormat="1" applyFont="1" applyFill="1" applyBorder="1"/>
    <xf numFmtId="4" fontId="8" fillId="0" borderId="26" xfId="0" applyNumberFormat="1" applyFont="1" applyFill="1" applyBorder="1"/>
    <xf numFmtId="4" fontId="8" fillId="0" borderId="21" xfId="0" applyNumberFormat="1" applyFont="1" applyFill="1" applyBorder="1"/>
    <xf numFmtId="4" fontId="8" fillId="0" borderId="24" xfId="0" applyNumberFormat="1" applyFont="1" applyFill="1" applyBorder="1"/>
    <xf numFmtId="4" fontId="8" fillId="0" borderId="27" xfId="0" applyNumberFormat="1" applyFont="1" applyFill="1" applyBorder="1"/>
    <xf numFmtId="4" fontId="8" fillId="0" borderId="5" xfId="0" applyNumberFormat="1" applyFont="1" applyFill="1" applyBorder="1"/>
    <xf numFmtId="4" fontId="8" fillId="0" borderId="28" xfId="0" applyNumberFormat="1" applyFont="1" applyFill="1" applyBorder="1"/>
    <xf numFmtId="0" fontId="14" fillId="0" borderId="1" xfId="0" applyFont="1" applyFill="1" applyBorder="1"/>
    <xf numFmtId="0" fontId="14" fillId="0" borderId="2" xfId="0" applyFont="1" applyFill="1" applyBorder="1"/>
    <xf numFmtId="0" fontId="35" fillId="0" borderId="2" xfId="0" applyFont="1" applyFill="1" applyBorder="1"/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4" fillId="0" borderId="3" xfId="0" applyNumberFormat="1" applyFont="1" applyFill="1" applyBorder="1"/>
    <xf numFmtId="0" fontId="32" fillId="0" borderId="15" xfId="0" applyFont="1" applyFill="1" applyBorder="1"/>
    <xf numFmtId="0" fontId="32" fillId="0" borderId="18" xfId="0" applyFont="1" applyFill="1" applyBorder="1"/>
    <xf numFmtId="0" fontId="27" fillId="0" borderId="18" xfId="0" applyFont="1" applyFill="1" applyBorder="1"/>
    <xf numFmtId="0" fontId="36" fillId="0" borderId="18" xfId="0" applyFont="1" applyFill="1" applyBorder="1" applyAlignment="1">
      <alignment horizontal="right"/>
    </xf>
    <xf numFmtId="0" fontId="36" fillId="0" borderId="18" xfId="0" applyFont="1" applyFill="1" applyBorder="1"/>
    <xf numFmtId="0" fontId="6" fillId="0" borderId="15" xfId="0" applyFont="1" applyFill="1" applyBorder="1"/>
    <xf numFmtId="4" fontId="34" fillId="0" borderId="14" xfId="0" applyNumberFormat="1" applyFont="1" applyFill="1" applyBorder="1"/>
    <xf numFmtId="0" fontId="0" fillId="0" borderId="18" xfId="0" applyFill="1" applyBorder="1"/>
    <xf numFmtId="4" fontId="6" fillId="0" borderId="14" xfId="0" applyNumberFormat="1" applyFont="1" applyFill="1" applyBorder="1"/>
    <xf numFmtId="0" fontId="1" fillId="0" borderId="0" xfId="0" applyFont="1" applyFill="1" applyBorder="1"/>
    <xf numFmtId="0" fontId="36" fillId="0" borderId="0" xfId="0" applyFont="1" applyFill="1" applyBorder="1" applyAlignment="1">
      <alignment horizontal="right"/>
    </xf>
    <xf numFmtId="0" fontId="36" fillId="0" borderId="0" xfId="0" applyFont="1" applyFill="1" applyBorder="1"/>
    <xf numFmtId="4" fontId="37" fillId="0" borderId="0" xfId="0" applyNumberFormat="1" applyFont="1" applyFill="1" applyBorder="1"/>
    <xf numFmtId="0" fontId="6" fillId="0" borderId="0" xfId="0" applyFont="1" applyFill="1" applyBorder="1"/>
    <xf numFmtId="0" fontId="1" fillId="0" borderId="0" xfId="0" applyFont="1" applyFill="1" applyBorder="1" applyAlignment="1">
      <alignment horizontal="right"/>
    </xf>
    <xf numFmtId="4" fontId="38" fillId="0" borderId="0" xfId="0" applyNumberFormat="1" applyFont="1" applyFill="1" applyBorder="1"/>
    <xf numFmtId="0" fontId="32" fillId="0" borderId="0" xfId="0" applyFont="1" applyFill="1" applyBorder="1"/>
    <xf numFmtId="0" fontId="27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9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right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right" shrinkToFit="1"/>
      <protection hidden="1"/>
    </xf>
    <xf numFmtId="0" fontId="8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>
      <alignment horizontal="right"/>
    </xf>
    <xf numFmtId="0" fontId="10" fillId="0" borderId="0" xfId="0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0" applyFont="1" applyFill="1" applyBorder="1" applyProtection="1"/>
    <xf numFmtId="0" fontId="16" fillId="0" borderId="0" xfId="0" applyFont="1" applyFill="1" applyBorder="1"/>
    <xf numFmtId="0" fontId="13" fillId="0" borderId="0" xfId="0" applyFont="1" applyFill="1" applyBorder="1" applyProtection="1"/>
    <xf numFmtId="4" fontId="16" fillId="0" borderId="0" xfId="0" applyNumberFormat="1" applyFont="1" applyFill="1" applyBorder="1"/>
    <xf numFmtId="0" fontId="5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4" fontId="28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/>
    <xf numFmtId="0" fontId="1" fillId="0" borderId="0" xfId="0" applyFont="1" applyFill="1" applyBorder="1" applyProtection="1"/>
    <xf numFmtId="4" fontId="19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0" fillId="0" borderId="0" xfId="0" applyFont="1" applyFill="1" applyBorder="1" applyProtection="1"/>
    <xf numFmtId="0" fontId="9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4" fontId="15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8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6" fillId="0" borderId="1" xfId="0" applyFont="1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25" fillId="0" borderId="2" xfId="0" applyFont="1" applyFill="1" applyBorder="1" applyProtection="1">
      <protection hidden="1"/>
    </xf>
    <xf numFmtId="0" fontId="0" fillId="0" borderId="29" xfId="0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8" xfId="0" applyFill="1" applyBorder="1" applyProtection="1">
      <protection hidden="1"/>
    </xf>
    <xf numFmtId="0" fontId="0" fillId="0" borderId="30" xfId="0" applyFill="1" applyBorder="1" applyProtection="1">
      <protection hidden="1"/>
    </xf>
    <xf numFmtId="0" fontId="0" fillId="0" borderId="14" xfId="0" applyFill="1" applyBorder="1" applyProtection="1">
      <protection hidden="1"/>
    </xf>
    <xf numFmtId="0" fontId="0" fillId="0" borderId="31" xfId="0" applyFill="1" applyBorder="1" applyProtection="1">
      <protection hidden="1"/>
    </xf>
    <xf numFmtId="0" fontId="0" fillId="0" borderId="32" xfId="0" applyFill="1" applyBorder="1" applyProtection="1">
      <protection hidden="1"/>
    </xf>
    <xf numFmtId="4" fontId="0" fillId="0" borderId="31" xfId="0" applyNumberFormat="1" applyFill="1" applyBorder="1" applyProtection="1">
      <protection hidden="1"/>
    </xf>
    <xf numFmtId="4" fontId="0" fillId="0" borderId="33" xfId="0" applyNumberFormat="1" applyFill="1" applyBorder="1" applyAlignment="1" applyProtection="1">
      <alignment horizontal="right"/>
      <protection hidden="1"/>
    </xf>
    <xf numFmtId="4" fontId="0" fillId="0" borderId="33" xfId="0" applyNumberFormat="1" applyFill="1" applyBorder="1" applyProtection="1">
      <protection hidden="1"/>
    </xf>
    <xf numFmtId="4" fontId="0" fillId="0" borderId="34" xfId="0" applyNumberFormat="1" applyFill="1" applyBorder="1" applyProtection="1">
      <protection hidden="1"/>
    </xf>
    <xf numFmtId="0" fontId="0" fillId="0" borderId="35" xfId="0" applyFill="1" applyBorder="1" applyProtection="1">
      <protection hidden="1"/>
    </xf>
    <xf numFmtId="0" fontId="0" fillId="0" borderId="36" xfId="0" applyFill="1" applyBorder="1" applyProtection="1">
      <protection hidden="1"/>
    </xf>
    <xf numFmtId="4" fontId="0" fillId="0" borderId="35" xfId="0" applyNumberFormat="1" applyFill="1" applyBorder="1" applyProtection="1">
      <protection hidden="1"/>
    </xf>
    <xf numFmtId="4" fontId="0" fillId="0" borderId="37" xfId="0" applyNumberFormat="1" applyFill="1" applyBorder="1" applyAlignment="1" applyProtection="1">
      <alignment horizontal="right"/>
      <protection hidden="1"/>
    </xf>
    <xf numFmtId="4" fontId="0" fillId="0" borderId="37" xfId="0" applyNumberFormat="1" applyFill="1" applyBorder="1" applyProtection="1">
      <protection hidden="1"/>
    </xf>
    <xf numFmtId="4" fontId="0" fillId="0" borderId="38" xfId="0" applyNumberFormat="1" applyFill="1" applyBorder="1" applyProtection="1">
      <protection hidden="1"/>
    </xf>
    <xf numFmtId="4" fontId="0" fillId="0" borderId="39" xfId="0" applyNumberFormat="1" applyFill="1" applyBorder="1" applyProtection="1">
      <protection hidden="1"/>
    </xf>
    <xf numFmtId="0" fontId="16" fillId="0" borderId="15" xfId="0" applyFont="1" applyFill="1" applyBorder="1" applyProtection="1">
      <protection hidden="1"/>
    </xf>
    <xf numFmtId="0" fontId="26" fillId="0" borderId="18" xfId="0" applyFont="1" applyFill="1" applyBorder="1" applyProtection="1">
      <protection hidden="1"/>
    </xf>
    <xf numFmtId="4" fontId="26" fillId="0" borderId="15" xfId="0" applyNumberFormat="1" applyFont="1" applyFill="1" applyBorder="1" applyProtection="1">
      <protection hidden="1"/>
    </xf>
    <xf numFmtId="4" fontId="26" fillId="0" borderId="40" xfId="0" applyNumberFormat="1" applyFont="1" applyFill="1" applyBorder="1" applyProtection="1">
      <protection hidden="1"/>
    </xf>
    <xf numFmtId="4" fontId="26" fillId="0" borderId="41" xfId="0" applyNumberFormat="1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42" xfId="0" applyFont="1" applyFill="1" applyBorder="1" applyAlignment="1" applyProtection="1">
      <alignment horizontal="center"/>
      <protection hidden="1"/>
    </xf>
    <xf numFmtId="0" fontId="1" fillId="0" borderId="29" xfId="0" applyFont="1" applyFill="1" applyBorder="1" applyProtection="1">
      <protection hidden="1"/>
    </xf>
    <xf numFmtId="0" fontId="1" fillId="0" borderId="39" xfId="0" applyFont="1" applyFill="1" applyBorder="1" applyProtection="1">
      <protection hidden="1"/>
    </xf>
    <xf numFmtId="0" fontId="1" fillId="0" borderId="39" xfId="0" applyFont="1" applyFill="1" applyBorder="1" applyAlignment="1" applyProtection="1">
      <alignment horizontal="center"/>
      <protection hidden="1"/>
    </xf>
    <xf numFmtId="0" fontId="1" fillId="0" borderId="43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" fillId="0" borderId="42" xfId="0" applyFont="1" applyFill="1" applyBorder="1" applyAlignment="1" applyProtection="1">
      <alignment horizontal="left"/>
      <protection hidden="1"/>
    </xf>
    <xf numFmtId="0" fontId="1" fillId="0" borderId="3" xfId="0" applyFont="1" applyFill="1" applyBorder="1" applyAlignment="1" applyProtection="1">
      <alignment horizontal="left"/>
      <protection hidden="1"/>
    </xf>
    <xf numFmtId="14" fontId="1" fillId="0" borderId="39" xfId="0" applyNumberFormat="1" applyFont="1" applyFill="1" applyBorder="1" applyAlignment="1" applyProtection="1">
      <alignment horizontal="right"/>
      <protection hidden="1"/>
    </xf>
    <xf numFmtId="14" fontId="1" fillId="0" borderId="43" xfId="0" applyNumberFormat="1" applyFont="1" applyFill="1" applyBorder="1" applyAlignment="1" applyProtection="1">
      <alignment horizontal="right"/>
      <protection hidden="1"/>
    </xf>
    <xf numFmtId="4" fontId="29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10" fontId="39" fillId="0" borderId="0" xfId="0" applyNumberFormat="1" applyFont="1" applyFill="1" applyBorder="1" applyAlignment="1" applyProtection="1">
      <alignment horizontal="right" indent="4"/>
      <protection locked="0"/>
    </xf>
    <xf numFmtId="4" fontId="1" fillId="0" borderId="37" xfId="0" applyNumberFormat="1" applyFont="1" applyFill="1" applyBorder="1" applyProtection="1">
      <protection hidden="1"/>
    </xf>
    <xf numFmtId="4" fontId="1" fillId="0" borderId="38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Alignment="1">
      <alignment horizontal="right"/>
    </xf>
    <xf numFmtId="0" fontId="41" fillId="0" borderId="0" xfId="0" applyFont="1" applyFill="1"/>
    <xf numFmtId="0" fontId="2" fillId="0" borderId="1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3" xfId="0" applyNumberFormat="1" applyFont="1" applyFill="1" applyBorder="1"/>
    <xf numFmtId="10" fontId="2" fillId="0" borderId="4" xfId="0" applyNumberFormat="1" applyFont="1" applyFill="1" applyBorder="1"/>
    <xf numFmtId="10" fontId="2" fillId="0" borderId="5" xfId="0" applyNumberFormat="1" applyFont="1" applyFill="1" applyBorder="1"/>
    <xf numFmtId="10" fontId="2" fillId="0" borderId="24" xfId="0" applyNumberFormat="1" applyFont="1" applyFill="1" applyBorder="1"/>
    <xf numFmtId="0" fontId="2" fillId="0" borderId="15" xfId="0" applyFont="1" applyFill="1" applyBorder="1"/>
    <xf numFmtId="0" fontId="2" fillId="0" borderId="18" xfId="0" applyFont="1" applyFill="1" applyBorder="1"/>
    <xf numFmtId="0" fontId="2" fillId="0" borderId="14" xfId="0" applyFont="1" applyFill="1" applyBorder="1"/>
    <xf numFmtId="0" fontId="15" fillId="0" borderId="7" xfId="0" applyFont="1" applyFill="1" applyBorder="1"/>
    <xf numFmtId="0" fontId="4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>
      <alignment horizontal="right"/>
    </xf>
    <xf numFmtId="0" fontId="8" fillId="0" borderId="44" xfId="0" applyFont="1" applyFill="1" applyBorder="1"/>
    <xf numFmtId="0" fontId="15" fillId="0" borderId="45" xfId="0" applyFont="1" applyFill="1" applyBorder="1"/>
    <xf numFmtId="4" fontId="8" fillId="0" borderId="29" xfId="0" applyNumberFormat="1" applyFont="1" applyFill="1" applyBorder="1"/>
    <xf numFmtId="4" fontId="8" fillId="0" borderId="47" xfId="0" applyNumberFormat="1" applyFont="1" applyFill="1" applyBorder="1"/>
    <xf numFmtId="4" fontId="8" fillId="0" borderId="48" xfId="0" applyNumberFormat="1" applyFont="1" applyFill="1" applyBorder="1"/>
    <xf numFmtId="4" fontId="8" fillId="0" borderId="44" xfId="0" applyNumberFormat="1" applyFont="1" applyFill="1" applyBorder="1"/>
    <xf numFmtId="4" fontId="8" fillId="0" borderId="43" xfId="0" applyNumberFormat="1" applyFont="1" applyFill="1" applyBorder="1"/>
    <xf numFmtId="4" fontId="8" fillId="0" borderId="49" xfId="0" applyNumberFormat="1" applyFont="1" applyFill="1" applyBorder="1"/>
    <xf numFmtId="4" fontId="8" fillId="0" borderId="0" xfId="0" applyNumberFormat="1" applyFont="1" applyFill="1" applyBorder="1"/>
    <xf numFmtId="4" fontId="8" fillId="0" borderId="50" xfId="0" applyNumberFormat="1" applyFont="1" applyFill="1" applyBorder="1"/>
    <xf numFmtId="4" fontId="2" fillId="0" borderId="0" xfId="0" applyNumberFormat="1" applyFont="1" applyFill="1" applyBorder="1"/>
    <xf numFmtId="4" fontId="2" fillId="0" borderId="43" xfId="0" applyNumberFormat="1" applyFont="1" applyFill="1" applyBorder="1"/>
    <xf numFmtId="0" fontId="8" fillId="0" borderId="51" xfId="0" applyFont="1" applyFill="1" applyBorder="1"/>
    <xf numFmtId="0" fontId="15" fillId="0" borderId="52" xfId="0" applyFont="1" applyFill="1" applyBorder="1"/>
    <xf numFmtId="0" fontId="33" fillId="0" borderId="53" xfId="0" applyFont="1" applyFill="1" applyBorder="1"/>
    <xf numFmtId="0" fontId="33" fillId="0" borderId="54" xfId="0" applyFont="1" applyFill="1" applyBorder="1"/>
    <xf numFmtId="4" fontId="8" fillId="0" borderId="55" xfId="0" applyNumberFormat="1" applyFont="1" applyFill="1" applyBorder="1"/>
    <xf numFmtId="4" fontId="8" fillId="0" borderId="56" xfId="0" applyNumberFormat="1" applyFont="1" applyFill="1" applyBorder="1"/>
    <xf numFmtId="4" fontId="8" fillId="0" borderId="51" xfId="0" applyNumberFormat="1" applyFont="1" applyFill="1" applyBorder="1"/>
    <xf numFmtId="4" fontId="8" fillId="0" borderId="54" xfId="0" applyNumberFormat="1" applyFont="1" applyFill="1" applyBorder="1"/>
    <xf numFmtId="4" fontId="8" fillId="0" borderId="57" xfId="0" applyNumberFormat="1" applyFont="1" applyFill="1" applyBorder="1"/>
    <xf numFmtId="4" fontId="8" fillId="0" borderId="58" xfId="0" applyNumberFormat="1" applyFont="1" applyFill="1" applyBorder="1"/>
    <xf numFmtId="4" fontId="8" fillId="0" borderId="59" xfId="0" applyNumberFormat="1" applyFont="1" applyFill="1" applyBorder="1"/>
    <xf numFmtId="0" fontId="27" fillId="0" borderId="46" xfId="0" applyFont="1" applyFill="1" applyBorder="1"/>
    <xf numFmtId="0" fontId="27" fillId="0" borderId="43" xfId="0" applyFont="1" applyFill="1" applyBorder="1"/>
    <xf numFmtId="4" fontId="8" fillId="0" borderId="60" xfId="0" applyNumberFormat="1" applyFont="1" applyFill="1" applyBorder="1"/>
    <xf numFmtId="4" fontId="8" fillId="0" borderId="61" xfId="0" applyNumberFormat="1" applyFont="1" applyFill="1" applyBorder="1"/>
    <xf numFmtId="0" fontId="19" fillId="0" borderId="0" xfId="0" applyFont="1" applyFill="1" applyProtection="1">
      <protection hidden="1"/>
    </xf>
    <xf numFmtId="0" fontId="15" fillId="0" borderId="22" xfId="0" applyFont="1" applyFill="1" applyBorder="1"/>
    <xf numFmtId="0" fontId="40" fillId="0" borderId="0" xfId="0" applyFont="1" applyFill="1" applyAlignment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/>
    </xf>
    <xf numFmtId="0" fontId="6" fillId="0" borderId="31" xfId="0" applyFont="1" applyFill="1" applyBorder="1" applyAlignment="1">
      <alignment horizontal="center" wrapText="1"/>
    </xf>
    <xf numFmtId="0" fontId="0" fillId="0" borderId="34" xfId="0" applyFill="1" applyBorder="1" applyAlignment="1">
      <alignment horizontal="center" wrapText="1"/>
    </xf>
    <xf numFmtId="0" fontId="32" fillId="0" borderId="0" xfId="0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>
      <alignment horizontal="right"/>
    </xf>
    <xf numFmtId="0" fontId="10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8" fillId="0" borderId="0" xfId="0" applyFont="1" applyFill="1" applyBorder="1" applyAlignment="1" applyProtection="1">
      <alignment vertical="top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1" fillId="0" borderId="39" xfId="0" applyFont="1" applyFill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wrapText="1"/>
      <protection hidden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249977111117893"/>
  </sheetPr>
  <dimension ref="A1:P691"/>
  <sheetViews>
    <sheetView tabSelected="1" workbookViewId="0">
      <selection activeCell="B31" sqref="B31"/>
    </sheetView>
  </sheetViews>
  <sheetFormatPr defaultRowHeight="12.75" x14ac:dyDescent="0.2"/>
  <cols>
    <col min="1" max="1" width="5.85546875" style="12" customWidth="1"/>
    <col min="2" max="2" width="47" style="20" customWidth="1"/>
    <col min="3" max="3" width="14.85546875" style="16" customWidth="1"/>
    <col min="4" max="4" width="19.7109375" style="16" customWidth="1"/>
    <col min="5" max="6" width="15.7109375" style="12" customWidth="1"/>
    <col min="7" max="7" width="13.140625" style="12" bestFit="1" customWidth="1"/>
    <col min="8" max="8" width="13" style="12" customWidth="1"/>
    <col min="9" max="9" width="14.42578125" style="12" customWidth="1"/>
    <col min="10" max="12" width="13.7109375" style="12" hidden="1" customWidth="1"/>
    <col min="13" max="16" width="9.7109375" style="12" customWidth="1"/>
    <col min="17" max="16384" width="9.140625" style="12"/>
  </cols>
  <sheetData>
    <row r="1" spans="1:16" ht="20.25" x14ac:dyDescent="0.3">
      <c r="A1" s="246" t="s">
        <v>69</v>
      </c>
      <c r="B1" s="247"/>
      <c r="C1" s="247"/>
      <c r="D1" s="247"/>
      <c r="I1" s="14"/>
      <c r="L1" s="14" t="s">
        <v>48</v>
      </c>
      <c r="P1" s="14" t="s">
        <v>47</v>
      </c>
    </row>
    <row r="2" spans="1:16" ht="14.25" x14ac:dyDescent="0.2">
      <c r="A2" s="15" t="s">
        <v>67</v>
      </c>
      <c r="B2" s="12"/>
      <c r="D2" s="17"/>
    </row>
    <row r="3" spans="1:16" ht="14.25" x14ac:dyDescent="0.2">
      <c r="A3" s="15" t="s">
        <v>49</v>
      </c>
      <c r="B3" s="6" t="s">
        <v>70</v>
      </c>
      <c r="D3" s="17"/>
    </row>
    <row r="4" spans="1:16" x14ac:dyDescent="0.2">
      <c r="B4" s="12"/>
      <c r="M4" s="18"/>
    </row>
    <row r="5" spans="1:16" s="13" customFormat="1" ht="15.75" x14ac:dyDescent="0.25">
      <c r="A5" s="199" t="s">
        <v>77</v>
      </c>
      <c r="B5" s="19"/>
      <c r="C5" s="16"/>
      <c r="D5" s="16"/>
      <c r="E5" s="12"/>
      <c r="F5" s="12"/>
      <c r="G5" s="12"/>
      <c r="H5" s="12"/>
      <c r="I5" s="12"/>
    </row>
    <row r="6" spans="1:16" ht="13.5" thickBot="1" x14ac:dyDescent="0.25">
      <c r="I6" s="198" t="s">
        <v>71</v>
      </c>
      <c r="L6" s="21" t="s">
        <v>50</v>
      </c>
      <c r="P6" s="21"/>
    </row>
    <row r="7" spans="1:16" ht="32.1" customHeight="1" thickTop="1" x14ac:dyDescent="0.25">
      <c r="A7" s="22" t="s">
        <v>3</v>
      </c>
      <c r="B7" s="23" t="s">
        <v>51</v>
      </c>
      <c r="C7" s="24" t="s">
        <v>52</v>
      </c>
      <c r="D7" s="25"/>
      <c r="E7" s="26" t="s">
        <v>14</v>
      </c>
      <c r="F7" s="27" t="s">
        <v>15</v>
      </c>
      <c r="G7" s="28" t="s">
        <v>53</v>
      </c>
      <c r="H7" s="250" t="s">
        <v>54</v>
      </c>
      <c r="I7" s="251"/>
      <c r="J7" s="254" t="s">
        <v>55</v>
      </c>
      <c r="K7" s="255"/>
      <c r="L7" s="256"/>
      <c r="M7" s="200" t="s">
        <v>55</v>
      </c>
      <c r="N7" s="29"/>
      <c r="O7" s="248" t="s">
        <v>56</v>
      </c>
      <c r="P7" s="30"/>
    </row>
    <row r="8" spans="1:16" ht="17.100000000000001" customHeight="1" thickBot="1" x14ac:dyDescent="0.3">
      <c r="A8" s="31"/>
      <c r="B8" s="32"/>
      <c r="C8" s="33"/>
      <c r="D8" s="34"/>
      <c r="E8" s="35"/>
      <c r="F8" s="36"/>
      <c r="G8" s="37"/>
      <c r="H8" s="38" t="s">
        <v>57</v>
      </c>
      <c r="I8" s="39" t="s">
        <v>58</v>
      </c>
      <c r="J8" s="40" t="s">
        <v>19</v>
      </c>
      <c r="K8" s="41" t="s">
        <v>20</v>
      </c>
      <c r="L8" s="42" t="s">
        <v>59</v>
      </c>
      <c r="M8" s="201" t="s">
        <v>19</v>
      </c>
      <c r="N8" s="202" t="s">
        <v>20</v>
      </c>
      <c r="O8" s="249"/>
      <c r="P8" s="203" t="s">
        <v>59</v>
      </c>
    </row>
    <row r="9" spans="1:16" s="53" customFormat="1" ht="18" customHeight="1" thickTop="1" x14ac:dyDescent="0.2">
      <c r="A9" s="43">
        <v>1600</v>
      </c>
      <c r="B9" s="213" t="s">
        <v>43</v>
      </c>
      <c r="C9" s="44" t="s">
        <v>60</v>
      </c>
      <c r="D9" s="45" t="s">
        <v>61</v>
      </c>
      <c r="E9" s="46">
        <f>'1600'!G16</f>
        <v>615014295.18000007</v>
      </c>
      <c r="F9" s="47">
        <f>'1600'!G18</f>
        <v>621771945.37</v>
      </c>
      <c r="G9" s="242">
        <f>'1600'!G22</f>
        <v>6378882</v>
      </c>
      <c r="H9" s="48">
        <f>F9-E9-G9</f>
        <v>378768.18999993801</v>
      </c>
      <c r="I9" s="49">
        <v>0</v>
      </c>
      <c r="J9" s="50">
        <v>170.86</v>
      </c>
      <c r="K9" s="51">
        <v>0</v>
      </c>
      <c r="L9" s="52">
        <v>0</v>
      </c>
      <c r="M9" s="204">
        <f>'1600'!G30</f>
        <v>378768.19</v>
      </c>
      <c r="N9" s="205">
        <f>'1600'!G29</f>
        <v>0</v>
      </c>
      <c r="O9" s="205">
        <f>'1600'!G31</f>
        <v>0</v>
      </c>
      <c r="P9" s="206">
        <f>N9+M9+O9</f>
        <v>378768.19</v>
      </c>
    </row>
    <row r="10" spans="1:16" s="53" customFormat="1" ht="18" customHeight="1" x14ac:dyDescent="0.2">
      <c r="A10" s="229"/>
      <c r="B10" s="230"/>
      <c r="C10" s="231"/>
      <c r="D10" s="232"/>
      <c r="E10" s="233"/>
      <c r="F10" s="234"/>
      <c r="G10" s="243"/>
      <c r="H10" s="235"/>
      <c r="I10" s="236"/>
      <c r="J10" s="237"/>
      <c r="K10" s="238"/>
      <c r="L10" s="239"/>
      <c r="M10" s="207">
        <f>M9/P9</f>
        <v>1</v>
      </c>
      <c r="N10" s="208">
        <f>N9/P9</f>
        <v>0</v>
      </c>
      <c r="O10" s="208">
        <f>O9/P9</f>
        <v>0</v>
      </c>
      <c r="P10" s="209">
        <f>M10+N10+O10</f>
        <v>1</v>
      </c>
    </row>
    <row r="11" spans="1:16" s="53" customFormat="1" ht="18" customHeight="1" x14ac:dyDescent="0.2">
      <c r="A11" s="217">
        <v>1599</v>
      </c>
      <c r="B11" s="218" t="s">
        <v>81</v>
      </c>
      <c r="C11" s="240" t="s">
        <v>76</v>
      </c>
      <c r="D11" s="241" t="s">
        <v>61</v>
      </c>
      <c r="E11" s="219">
        <f>'1599'!G16</f>
        <v>8319708.2800000003</v>
      </c>
      <c r="F11" s="220">
        <f>'1599'!G18</f>
        <v>13294315.960000001</v>
      </c>
      <c r="G11" s="221">
        <f>'1599'!G22</f>
        <v>0</v>
      </c>
      <c r="H11" s="222">
        <f>F11-E11-G11</f>
        <v>4974607.6800000006</v>
      </c>
      <c r="I11" s="223">
        <v>0</v>
      </c>
      <c r="J11" s="224"/>
      <c r="K11" s="225"/>
      <c r="L11" s="226"/>
      <c r="M11" s="227">
        <f>'1599'!G30</f>
        <v>4974607.68</v>
      </c>
      <c r="N11" s="227">
        <f>'1599'!G29</f>
        <v>0</v>
      </c>
      <c r="O11" s="227">
        <f>'1599'!G31</f>
        <v>0</v>
      </c>
      <c r="P11" s="228">
        <f>M11+N11+O11</f>
        <v>4974607.68</v>
      </c>
    </row>
    <row r="12" spans="1:16" s="53" customFormat="1" ht="15" thickBot="1" x14ac:dyDescent="0.25">
      <c r="A12" s="54"/>
      <c r="B12" s="245" t="s">
        <v>75</v>
      </c>
      <c r="C12" s="55"/>
      <c r="D12" s="56"/>
      <c r="E12" s="57"/>
      <c r="F12" s="58"/>
      <c r="G12" s="59"/>
      <c r="H12" s="60"/>
      <c r="I12" s="61"/>
      <c r="J12" s="62"/>
      <c r="K12" s="63"/>
      <c r="L12" s="64"/>
      <c r="M12" s="208">
        <f>M9/P9</f>
        <v>1</v>
      </c>
      <c r="N12" s="208">
        <f>N9/P9</f>
        <v>0</v>
      </c>
      <c r="O12" s="208">
        <f>O11/P11</f>
        <v>0</v>
      </c>
      <c r="P12" s="209">
        <f>M12+N12+O12</f>
        <v>1</v>
      </c>
    </row>
    <row r="13" spans="1:16" ht="18" customHeight="1" thickTop="1" x14ac:dyDescent="0.25">
      <c r="A13" s="65" t="s">
        <v>62</v>
      </c>
      <c r="B13" s="66"/>
      <c r="C13" s="67"/>
      <c r="D13" s="67"/>
      <c r="E13" s="68">
        <f t="shared" ref="E13:L13" si="0">SUM(E9:E12)</f>
        <v>623334003.46000004</v>
      </c>
      <c r="F13" s="68">
        <f t="shared" si="0"/>
        <v>635066261.33000004</v>
      </c>
      <c r="G13" s="68">
        <f t="shared" si="0"/>
        <v>6378882</v>
      </c>
      <c r="H13" s="69">
        <f t="shared" si="0"/>
        <v>5353375.8699999386</v>
      </c>
      <c r="I13" s="70">
        <f t="shared" si="0"/>
        <v>0</v>
      </c>
      <c r="J13" s="68">
        <f t="shared" si="0"/>
        <v>170.86</v>
      </c>
      <c r="K13" s="68">
        <f t="shared" si="0"/>
        <v>0</v>
      </c>
      <c r="L13" s="70">
        <f t="shared" si="0"/>
        <v>0</v>
      </c>
      <c r="M13" s="204">
        <f>M9+M11</f>
        <v>5353375.87</v>
      </c>
      <c r="N13" s="205">
        <f>N9+N11</f>
        <v>0</v>
      </c>
      <c r="O13" s="205">
        <f>O9+O11</f>
        <v>0</v>
      </c>
      <c r="P13" s="206">
        <f>P9+P11</f>
        <v>5353375.87</v>
      </c>
    </row>
    <row r="14" spans="1:16" ht="18" customHeight="1" thickBot="1" x14ac:dyDescent="0.3">
      <c r="A14" s="71"/>
      <c r="B14" s="72"/>
      <c r="C14" s="73"/>
      <c r="D14" s="73"/>
      <c r="E14" s="74"/>
      <c r="F14" s="75"/>
      <c r="G14" s="75"/>
      <c r="H14" s="76" t="s">
        <v>63</v>
      </c>
      <c r="I14" s="77">
        <f>(I13+H13)</f>
        <v>5353375.8699999386</v>
      </c>
      <c r="J14" s="78"/>
      <c r="K14" s="78"/>
      <c r="L14" s="79">
        <f>J13+K13+L13</f>
        <v>170.86</v>
      </c>
      <c r="M14" s="210"/>
      <c r="N14" s="211"/>
      <c r="O14" s="211"/>
      <c r="P14" s="212"/>
    </row>
    <row r="15" spans="1:16" ht="12.95" customHeight="1" thickTop="1" x14ac:dyDescent="0.25">
      <c r="A15" s="80"/>
      <c r="B15" s="80"/>
      <c r="C15" s="80"/>
      <c r="D15" s="80"/>
      <c r="E15" s="81"/>
      <c r="F15" s="82"/>
      <c r="G15" s="82"/>
      <c r="H15" s="82"/>
      <c r="I15" s="83"/>
    </row>
    <row r="16" spans="1:16" ht="15" customHeight="1" x14ac:dyDescent="0.25">
      <c r="A16" s="84"/>
      <c r="B16" s="80"/>
      <c r="C16" s="80"/>
      <c r="D16" s="80"/>
      <c r="E16" s="81"/>
      <c r="F16" s="82"/>
      <c r="G16" s="82"/>
      <c r="H16" s="82"/>
      <c r="I16" s="83"/>
    </row>
    <row r="17" spans="1:10" s="6" customFormat="1" ht="12.95" customHeight="1" x14ac:dyDescent="0.2">
      <c r="A17" s="80"/>
      <c r="B17" s="80"/>
      <c r="C17" s="80"/>
      <c r="D17" s="80"/>
      <c r="E17" s="85"/>
      <c r="F17" s="80"/>
      <c r="G17" s="80"/>
      <c r="H17" s="80"/>
      <c r="I17" s="86"/>
    </row>
    <row r="18" spans="1:10" ht="12.95" customHeight="1" x14ac:dyDescent="0.25">
      <c r="A18" s="87"/>
      <c r="B18" s="87"/>
      <c r="C18" s="88"/>
      <c r="D18" s="88"/>
      <c r="E18" s="81"/>
      <c r="F18" s="82"/>
      <c r="G18" s="82"/>
      <c r="H18" s="82"/>
      <c r="I18" s="83"/>
      <c r="J18" s="18"/>
    </row>
    <row r="19" spans="1:10" ht="15" x14ac:dyDescent="0.2">
      <c r="A19" s="252"/>
      <c r="B19" s="253"/>
      <c r="C19" s="253"/>
      <c r="D19" s="88"/>
    </row>
    <row r="20" spans="1:10" ht="15" x14ac:dyDescent="0.2">
      <c r="A20" s="87"/>
      <c r="B20" s="87"/>
      <c r="C20" s="87"/>
      <c r="D20" s="88"/>
    </row>
    <row r="21" spans="1:10" ht="15" x14ac:dyDescent="0.2">
      <c r="A21" s="87"/>
      <c r="B21" s="87"/>
      <c r="C21" s="87"/>
      <c r="D21" s="88"/>
    </row>
    <row r="22" spans="1:10" ht="15" x14ac:dyDescent="0.2">
      <c r="A22" s="87"/>
      <c r="B22" s="87"/>
      <c r="C22" s="88"/>
      <c r="D22" s="88"/>
      <c r="E22" s="18"/>
    </row>
    <row r="23" spans="1:10" ht="15" x14ac:dyDescent="0.2">
      <c r="A23" s="19"/>
      <c r="B23" s="19"/>
    </row>
    <row r="24" spans="1:10" ht="15" x14ac:dyDescent="0.2">
      <c r="A24" s="19"/>
      <c r="B24" s="19"/>
    </row>
    <row r="25" spans="1:10" ht="15" x14ac:dyDescent="0.2">
      <c r="A25" s="19"/>
      <c r="B25" s="19"/>
    </row>
    <row r="26" spans="1:10" ht="15" x14ac:dyDescent="0.2">
      <c r="A26" s="19"/>
      <c r="B26" s="19"/>
    </row>
    <row r="27" spans="1:10" ht="15" x14ac:dyDescent="0.2">
      <c r="A27" s="19"/>
      <c r="B27" s="19"/>
    </row>
    <row r="28" spans="1:10" ht="15" x14ac:dyDescent="0.2">
      <c r="A28" s="19"/>
      <c r="B28" s="19"/>
    </row>
    <row r="29" spans="1:10" ht="15" x14ac:dyDescent="0.2">
      <c r="A29" s="19"/>
      <c r="B29" s="19"/>
    </row>
    <row r="30" spans="1:10" ht="15" x14ac:dyDescent="0.2">
      <c r="A30" s="19"/>
      <c r="B30" s="19"/>
    </row>
    <row r="31" spans="1:10" ht="15" x14ac:dyDescent="0.2">
      <c r="A31" s="19"/>
      <c r="B31" s="19"/>
    </row>
    <row r="32" spans="1:10" ht="15" x14ac:dyDescent="0.2">
      <c r="A32" s="19"/>
      <c r="B32" s="19"/>
    </row>
    <row r="33" spans="1:2" ht="15" x14ac:dyDescent="0.2">
      <c r="A33" s="19"/>
      <c r="B33" s="19"/>
    </row>
    <row r="34" spans="1:2" ht="15" x14ac:dyDescent="0.2">
      <c r="A34" s="19"/>
      <c r="B34" s="19"/>
    </row>
    <row r="35" spans="1:2" ht="15" x14ac:dyDescent="0.2">
      <c r="A35" s="19"/>
      <c r="B35" s="19"/>
    </row>
    <row r="36" spans="1:2" ht="15" x14ac:dyDescent="0.2">
      <c r="A36" s="19"/>
      <c r="B36" s="19"/>
    </row>
    <row r="37" spans="1:2" ht="15" x14ac:dyDescent="0.2">
      <c r="A37" s="19"/>
      <c r="B37" s="19"/>
    </row>
    <row r="38" spans="1:2" ht="15" x14ac:dyDescent="0.2">
      <c r="A38" s="19"/>
      <c r="B38" s="19"/>
    </row>
    <row r="39" spans="1:2" ht="15" x14ac:dyDescent="0.2">
      <c r="A39" s="19"/>
      <c r="B39" s="19"/>
    </row>
    <row r="40" spans="1:2" ht="15" x14ac:dyDescent="0.2">
      <c r="A40" s="19"/>
      <c r="B40" s="19"/>
    </row>
    <row r="41" spans="1:2" ht="15" x14ac:dyDescent="0.2">
      <c r="A41" s="19"/>
      <c r="B41" s="19"/>
    </row>
    <row r="42" spans="1:2" ht="15" x14ac:dyDescent="0.2">
      <c r="A42" s="19"/>
      <c r="B42" s="19"/>
    </row>
    <row r="43" spans="1:2" ht="15" x14ac:dyDescent="0.2">
      <c r="A43" s="19"/>
      <c r="B43" s="19"/>
    </row>
    <row r="44" spans="1:2" ht="15" x14ac:dyDescent="0.2">
      <c r="A44" s="19"/>
      <c r="B44" s="19"/>
    </row>
    <row r="45" spans="1:2" ht="15" x14ac:dyDescent="0.2">
      <c r="A45" s="19"/>
      <c r="B45" s="19"/>
    </row>
    <row r="46" spans="1:2" ht="15" x14ac:dyDescent="0.2">
      <c r="A46" s="19"/>
      <c r="B46" s="19"/>
    </row>
    <row r="47" spans="1:2" ht="15" x14ac:dyDescent="0.2">
      <c r="A47" s="19"/>
      <c r="B47" s="19"/>
    </row>
    <row r="48" spans="1:2" ht="15" x14ac:dyDescent="0.2">
      <c r="A48" s="19"/>
      <c r="B48" s="19"/>
    </row>
    <row r="49" spans="1:2" ht="15" x14ac:dyDescent="0.2">
      <c r="A49" s="19"/>
      <c r="B49" s="19"/>
    </row>
    <row r="50" spans="1:2" ht="15" x14ac:dyDescent="0.2">
      <c r="A50" s="19"/>
      <c r="B50" s="19"/>
    </row>
    <row r="51" spans="1:2" ht="15" x14ac:dyDescent="0.2">
      <c r="A51" s="19"/>
      <c r="B51" s="19"/>
    </row>
    <row r="52" spans="1:2" ht="15" x14ac:dyDescent="0.2">
      <c r="A52" s="19"/>
      <c r="B52" s="19"/>
    </row>
    <row r="53" spans="1:2" ht="15" x14ac:dyDescent="0.2">
      <c r="A53" s="19"/>
      <c r="B53" s="19"/>
    </row>
    <row r="54" spans="1:2" ht="15" x14ac:dyDescent="0.2">
      <c r="A54" s="19"/>
      <c r="B54" s="19"/>
    </row>
    <row r="55" spans="1:2" ht="15" x14ac:dyDescent="0.2">
      <c r="A55" s="19"/>
      <c r="B55" s="19"/>
    </row>
    <row r="56" spans="1:2" ht="15" x14ac:dyDescent="0.2">
      <c r="A56" s="19"/>
      <c r="B56" s="19"/>
    </row>
    <row r="57" spans="1:2" ht="15" x14ac:dyDescent="0.2">
      <c r="A57" s="19"/>
      <c r="B57" s="19"/>
    </row>
    <row r="58" spans="1:2" ht="15" x14ac:dyDescent="0.2">
      <c r="A58" s="19"/>
      <c r="B58" s="19"/>
    </row>
    <row r="59" spans="1:2" ht="15" x14ac:dyDescent="0.2">
      <c r="A59" s="19"/>
      <c r="B59" s="19"/>
    </row>
    <row r="60" spans="1:2" ht="15" x14ac:dyDescent="0.2">
      <c r="A60" s="19"/>
      <c r="B60" s="19"/>
    </row>
    <row r="61" spans="1:2" ht="15" x14ac:dyDescent="0.2">
      <c r="A61" s="19"/>
      <c r="B61" s="19"/>
    </row>
    <row r="62" spans="1:2" ht="15" x14ac:dyDescent="0.2">
      <c r="A62" s="19"/>
      <c r="B62" s="19"/>
    </row>
    <row r="63" spans="1:2" ht="15" x14ac:dyDescent="0.2">
      <c r="A63" s="19"/>
      <c r="B63" s="19"/>
    </row>
    <row r="64" spans="1:2" ht="15" x14ac:dyDescent="0.2">
      <c r="A64" s="19"/>
      <c r="B64" s="19"/>
    </row>
    <row r="65" spans="1:2" ht="15" x14ac:dyDescent="0.2">
      <c r="A65" s="19"/>
      <c r="B65" s="19"/>
    </row>
    <row r="66" spans="1:2" ht="15" x14ac:dyDescent="0.2">
      <c r="A66" s="19"/>
      <c r="B66" s="19"/>
    </row>
    <row r="67" spans="1:2" ht="15" x14ac:dyDescent="0.2">
      <c r="A67" s="19"/>
      <c r="B67" s="19"/>
    </row>
    <row r="68" spans="1:2" ht="15" x14ac:dyDescent="0.2">
      <c r="A68" s="19"/>
      <c r="B68" s="19"/>
    </row>
    <row r="69" spans="1:2" ht="15" x14ac:dyDescent="0.2">
      <c r="A69" s="19"/>
      <c r="B69" s="19"/>
    </row>
    <row r="70" spans="1:2" ht="15" x14ac:dyDescent="0.2">
      <c r="A70" s="19"/>
      <c r="B70" s="19"/>
    </row>
    <row r="71" spans="1:2" ht="15" x14ac:dyDescent="0.2">
      <c r="A71" s="19"/>
      <c r="B71" s="19"/>
    </row>
    <row r="72" spans="1:2" ht="15" x14ac:dyDescent="0.2">
      <c r="A72" s="19"/>
      <c r="B72" s="19"/>
    </row>
    <row r="73" spans="1:2" ht="15" x14ac:dyDescent="0.2">
      <c r="A73" s="19"/>
      <c r="B73" s="19"/>
    </row>
    <row r="74" spans="1:2" ht="15" x14ac:dyDescent="0.2">
      <c r="A74" s="19"/>
      <c r="B74" s="19"/>
    </row>
    <row r="75" spans="1:2" ht="15" x14ac:dyDescent="0.2">
      <c r="A75" s="19"/>
      <c r="B75" s="19"/>
    </row>
    <row r="76" spans="1:2" ht="15" x14ac:dyDescent="0.2">
      <c r="A76" s="19"/>
      <c r="B76" s="19"/>
    </row>
    <row r="77" spans="1:2" ht="15" x14ac:dyDescent="0.2">
      <c r="A77" s="19"/>
      <c r="B77" s="19"/>
    </row>
    <row r="78" spans="1:2" ht="15" x14ac:dyDescent="0.2">
      <c r="A78" s="19"/>
      <c r="B78" s="19"/>
    </row>
    <row r="79" spans="1:2" ht="15" x14ac:dyDescent="0.2">
      <c r="A79" s="19"/>
      <c r="B79" s="19"/>
    </row>
    <row r="80" spans="1:2" ht="15" x14ac:dyDescent="0.2">
      <c r="A80" s="19"/>
      <c r="B80" s="19"/>
    </row>
    <row r="81" spans="1:2" ht="15" x14ac:dyDescent="0.2">
      <c r="A81" s="19"/>
      <c r="B81" s="19"/>
    </row>
    <row r="82" spans="1:2" ht="15" x14ac:dyDescent="0.2">
      <c r="A82" s="19"/>
      <c r="B82" s="19"/>
    </row>
    <row r="83" spans="1:2" ht="15" x14ac:dyDescent="0.2">
      <c r="A83" s="19"/>
      <c r="B83" s="19"/>
    </row>
    <row r="84" spans="1:2" ht="15" x14ac:dyDescent="0.2">
      <c r="A84" s="19"/>
      <c r="B84" s="19"/>
    </row>
    <row r="85" spans="1:2" ht="15" x14ac:dyDescent="0.2">
      <c r="A85" s="19"/>
      <c r="B85" s="19"/>
    </row>
    <row r="86" spans="1:2" ht="15" x14ac:dyDescent="0.2">
      <c r="A86" s="19"/>
      <c r="B86" s="19"/>
    </row>
    <row r="87" spans="1:2" ht="15" x14ac:dyDescent="0.2">
      <c r="A87" s="19"/>
      <c r="B87" s="19"/>
    </row>
    <row r="88" spans="1:2" ht="15" x14ac:dyDescent="0.2">
      <c r="A88" s="19"/>
      <c r="B88" s="19"/>
    </row>
    <row r="89" spans="1:2" ht="15" x14ac:dyDescent="0.2">
      <c r="A89" s="19"/>
      <c r="B89" s="19"/>
    </row>
    <row r="90" spans="1:2" ht="15" x14ac:dyDescent="0.2">
      <c r="A90" s="19"/>
      <c r="B90" s="19"/>
    </row>
    <row r="91" spans="1:2" ht="15" x14ac:dyDescent="0.2">
      <c r="A91" s="19"/>
      <c r="B91" s="19"/>
    </row>
    <row r="92" spans="1:2" ht="15" x14ac:dyDescent="0.2">
      <c r="A92" s="19"/>
      <c r="B92" s="19"/>
    </row>
    <row r="93" spans="1:2" ht="15" x14ac:dyDescent="0.2">
      <c r="A93" s="19"/>
      <c r="B93" s="19"/>
    </row>
    <row r="94" spans="1:2" ht="15" x14ac:dyDescent="0.2">
      <c r="A94" s="19"/>
      <c r="B94" s="19"/>
    </row>
    <row r="95" spans="1:2" ht="15" x14ac:dyDescent="0.2">
      <c r="A95" s="19"/>
      <c r="B95" s="19"/>
    </row>
    <row r="96" spans="1:2" ht="15" x14ac:dyDescent="0.2">
      <c r="A96" s="19"/>
      <c r="B96" s="19"/>
    </row>
    <row r="97" spans="1:2" ht="15" x14ac:dyDescent="0.2">
      <c r="A97" s="19"/>
      <c r="B97" s="19"/>
    </row>
    <row r="98" spans="1:2" ht="15" x14ac:dyDescent="0.2">
      <c r="A98" s="19"/>
      <c r="B98" s="19"/>
    </row>
    <row r="99" spans="1:2" ht="15" x14ac:dyDescent="0.2">
      <c r="A99" s="19"/>
      <c r="B99" s="19"/>
    </row>
    <row r="100" spans="1:2" ht="15" x14ac:dyDescent="0.2">
      <c r="A100" s="19"/>
      <c r="B100" s="19"/>
    </row>
    <row r="101" spans="1:2" ht="15" x14ac:dyDescent="0.2">
      <c r="A101" s="19"/>
      <c r="B101" s="19"/>
    </row>
    <row r="102" spans="1:2" ht="15" x14ac:dyDescent="0.2">
      <c r="A102" s="19"/>
      <c r="B102" s="19"/>
    </row>
    <row r="103" spans="1:2" ht="15" x14ac:dyDescent="0.2">
      <c r="A103" s="19"/>
      <c r="B103" s="19"/>
    </row>
    <row r="104" spans="1:2" ht="15" x14ac:dyDescent="0.2">
      <c r="A104" s="19"/>
      <c r="B104" s="19"/>
    </row>
    <row r="105" spans="1:2" ht="15" x14ac:dyDescent="0.2">
      <c r="A105" s="19"/>
      <c r="B105" s="19"/>
    </row>
    <row r="106" spans="1:2" ht="15" x14ac:dyDescent="0.2">
      <c r="A106" s="19"/>
      <c r="B106" s="19"/>
    </row>
    <row r="107" spans="1:2" ht="15" x14ac:dyDescent="0.2">
      <c r="A107" s="19"/>
      <c r="B107" s="19"/>
    </row>
    <row r="108" spans="1:2" ht="15" x14ac:dyDescent="0.2">
      <c r="A108" s="19"/>
      <c r="B108" s="19"/>
    </row>
    <row r="109" spans="1:2" ht="15" x14ac:dyDescent="0.2">
      <c r="A109" s="19"/>
      <c r="B109" s="19"/>
    </row>
    <row r="110" spans="1:2" ht="15" x14ac:dyDescent="0.2">
      <c r="A110" s="19"/>
      <c r="B110" s="19"/>
    </row>
    <row r="111" spans="1:2" ht="15" x14ac:dyDescent="0.2">
      <c r="A111" s="19"/>
      <c r="B111" s="19"/>
    </row>
    <row r="112" spans="1:2" ht="15" x14ac:dyDescent="0.2">
      <c r="A112" s="19"/>
      <c r="B112" s="19"/>
    </row>
    <row r="113" spans="1:2" ht="15" x14ac:dyDescent="0.2">
      <c r="A113" s="19"/>
      <c r="B113" s="19"/>
    </row>
    <row r="114" spans="1:2" ht="15" x14ac:dyDescent="0.2">
      <c r="A114" s="19"/>
      <c r="B114" s="19"/>
    </row>
    <row r="115" spans="1:2" ht="15" x14ac:dyDescent="0.2">
      <c r="A115" s="19"/>
      <c r="B115" s="19"/>
    </row>
    <row r="116" spans="1:2" ht="15" x14ac:dyDescent="0.2">
      <c r="A116" s="19"/>
      <c r="B116" s="19"/>
    </row>
    <row r="117" spans="1:2" ht="15" x14ac:dyDescent="0.2">
      <c r="A117" s="19"/>
      <c r="B117" s="19"/>
    </row>
    <row r="118" spans="1:2" ht="15" x14ac:dyDescent="0.2">
      <c r="A118" s="19"/>
      <c r="B118" s="19"/>
    </row>
    <row r="119" spans="1:2" ht="15" x14ac:dyDescent="0.2">
      <c r="A119" s="19"/>
      <c r="B119" s="19"/>
    </row>
    <row r="120" spans="1:2" ht="15" x14ac:dyDescent="0.2">
      <c r="A120" s="19"/>
      <c r="B120" s="19"/>
    </row>
    <row r="121" spans="1:2" ht="15" x14ac:dyDescent="0.2">
      <c r="A121" s="19"/>
      <c r="B121" s="19"/>
    </row>
    <row r="122" spans="1:2" ht="15" x14ac:dyDescent="0.2">
      <c r="A122" s="19"/>
      <c r="B122" s="19"/>
    </row>
    <row r="123" spans="1:2" ht="15" x14ac:dyDescent="0.2">
      <c r="A123" s="19"/>
      <c r="B123" s="19"/>
    </row>
    <row r="124" spans="1:2" ht="15" x14ac:dyDescent="0.2">
      <c r="A124" s="19"/>
      <c r="B124" s="19"/>
    </row>
    <row r="125" spans="1:2" ht="15" x14ac:dyDescent="0.2">
      <c r="A125" s="19"/>
      <c r="B125" s="19"/>
    </row>
    <row r="126" spans="1:2" ht="15" x14ac:dyDescent="0.2">
      <c r="A126" s="19"/>
      <c r="B126" s="19"/>
    </row>
    <row r="127" spans="1:2" ht="15" x14ac:dyDescent="0.2">
      <c r="A127" s="19"/>
      <c r="B127" s="19"/>
    </row>
    <row r="128" spans="1:2" ht="15" x14ac:dyDescent="0.2">
      <c r="A128" s="19"/>
      <c r="B128" s="19"/>
    </row>
    <row r="129" spans="1:2" ht="15" x14ac:dyDescent="0.2">
      <c r="A129" s="19"/>
      <c r="B129" s="19"/>
    </row>
    <row r="130" spans="1:2" ht="15" x14ac:dyDescent="0.2">
      <c r="A130" s="19"/>
      <c r="B130" s="19"/>
    </row>
    <row r="131" spans="1:2" ht="15" x14ac:dyDescent="0.2">
      <c r="A131" s="19"/>
      <c r="B131" s="19"/>
    </row>
    <row r="132" spans="1:2" ht="15" x14ac:dyDescent="0.2">
      <c r="A132" s="19"/>
      <c r="B132" s="19"/>
    </row>
    <row r="133" spans="1:2" ht="15" x14ac:dyDescent="0.2">
      <c r="A133" s="19"/>
      <c r="B133" s="19"/>
    </row>
    <row r="134" spans="1:2" ht="15" x14ac:dyDescent="0.2">
      <c r="A134" s="19"/>
      <c r="B134" s="19"/>
    </row>
    <row r="135" spans="1:2" ht="15" x14ac:dyDescent="0.2">
      <c r="A135" s="19"/>
      <c r="B135" s="19"/>
    </row>
    <row r="136" spans="1:2" ht="15" x14ac:dyDescent="0.2">
      <c r="A136" s="19"/>
      <c r="B136" s="19"/>
    </row>
    <row r="137" spans="1:2" ht="15" x14ac:dyDescent="0.2">
      <c r="A137" s="19"/>
      <c r="B137" s="19"/>
    </row>
    <row r="138" spans="1:2" ht="15" x14ac:dyDescent="0.2">
      <c r="A138" s="19"/>
      <c r="B138" s="19"/>
    </row>
    <row r="139" spans="1:2" ht="15" x14ac:dyDescent="0.2">
      <c r="A139" s="19"/>
      <c r="B139" s="19"/>
    </row>
    <row r="140" spans="1:2" ht="15" x14ac:dyDescent="0.2">
      <c r="A140" s="19"/>
      <c r="B140" s="19"/>
    </row>
    <row r="141" spans="1:2" ht="15" x14ac:dyDescent="0.2">
      <c r="A141" s="19"/>
      <c r="B141" s="19"/>
    </row>
    <row r="142" spans="1:2" ht="15" x14ac:dyDescent="0.2">
      <c r="A142" s="19"/>
      <c r="B142" s="19"/>
    </row>
    <row r="143" spans="1:2" ht="15" x14ac:dyDescent="0.2">
      <c r="A143" s="19"/>
      <c r="B143" s="19"/>
    </row>
    <row r="144" spans="1:2" ht="15" x14ac:dyDescent="0.2">
      <c r="A144" s="19"/>
      <c r="B144" s="19"/>
    </row>
    <row r="145" spans="1:2" ht="15" x14ac:dyDescent="0.2">
      <c r="A145" s="19"/>
      <c r="B145" s="19"/>
    </row>
    <row r="146" spans="1:2" ht="15" x14ac:dyDescent="0.2">
      <c r="A146" s="19"/>
      <c r="B146" s="19"/>
    </row>
    <row r="147" spans="1:2" ht="15" x14ac:dyDescent="0.2">
      <c r="A147" s="19"/>
      <c r="B147" s="19"/>
    </row>
    <row r="148" spans="1:2" ht="15" x14ac:dyDescent="0.2">
      <c r="A148" s="19"/>
      <c r="B148" s="19"/>
    </row>
    <row r="149" spans="1:2" ht="15" x14ac:dyDescent="0.2">
      <c r="A149" s="19"/>
      <c r="B149" s="19"/>
    </row>
    <row r="150" spans="1:2" ht="15" x14ac:dyDescent="0.2">
      <c r="A150" s="19"/>
      <c r="B150" s="19"/>
    </row>
    <row r="151" spans="1:2" ht="15" x14ac:dyDescent="0.2">
      <c r="A151" s="19"/>
      <c r="B151" s="19"/>
    </row>
    <row r="152" spans="1:2" ht="15" x14ac:dyDescent="0.2">
      <c r="A152" s="19"/>
      <c r="B152" s="19"/>
    </row>
    <row r="153" spans="1:2" ht="15" x14ac:dyDescent="0.2">
      <c r="A153" s="19"/>
      <c r="B153" s="19"/>
    </row>
    <row r="154" spans="1:2" ht="15" x14ac:dyDescent="0.2">
      <c r="A154" s="19"/>
      <c r="B154" s="19"/>
    </row>
    <row r="155" spans="1:2" ht="15" x14ac:dyDescent="0.2">
      <c r="A155" s="19"/>
      <c r="B155" s="19"/>
    </row>
    <row r="156" spans="1:2" ht="15" x14ac:dyDescent="0.2">
      <c r="A156" s="19"/>
      <c r="B156" s="19"/>
    </row>
    <row r="157" spans="1:2" ht="15" x14ac:dyDescent="0.2">
      <c r="A157" s="19"/>
      <c r="B157" s="19"/>
    </row>
    <row r="158" spans="1:2" ht="15" x14ac:dyDescent="0.2">
      <c r="A158" s="19"/>
      <c r="B158" s="19"/>
    </row>
    <row r="159" spans="1:2" ht="15" x14ac:dyDescent="0.2">
      <c r="A159" s="19"/>
      <c r="B159" s="19"/>
    </row>
    <row r="160" spans="1:2" ht="15" x14ac:dyDescent="0.2">
      <c r="A160" s="19"/>
      <c r="B160" s="19"/>
    </row>
    <row r="161" spans="1:2" ht="15" x14ac:dyDescent="0.2">
      <c r="A161" s="19"/>
      <c r="B161" s="19"/>
    </row>
    <row r="162" spans="1:2" ht="15" x14ac:dyDescent="0.2">
      <c r="A162" s="19"/>
      <c r="B162" s="19"/>
    </row>
    <row r="163" spans="1:2" ht="15" x14ac:dyDescent="0.2">
      <c r="A163" s="19"/>
      <c r="B163" s="19"/>
    </row>
    <row r="164" spans="1:2" ht="15" x14ac:dyDescent="0.2">
      <c r="A164" s="19"/>
      <c r="B164" s="19"/>
    </row>
    <row r="165" spans="1:2" ht="15" x14ac:dyDescent="0.2">
      <c r="A165" s="19"/>
      <c r="B165" s="19"/>
    </row>
    <row r="166" spans="1:2" ht="15" x14ac:dyDescent="0.2">
      <c r="A166" s="19"/>
      <c r="B166" s="19"/>
    </row>
    <row r="167" spans="1:2" ht="15" x14ac:dyDescent="0.2">
      <c r="A167" s="19"/>
      <c r="B167" s="19"/>
    </row>
    <row r="168" spans="1:2" ht="15" x14ac:dyDescent="0.2">
      <c r="A168" s="19"/>
      <c r="B168" s="19"/>
    </row>
    <row r="169" spans="1:2" ht="15" x14ac:dyDescent="0.2">
      <c r="A169" s="19"/>
      <c r="B169" s="19"/>
    </row>
    <row r="170" spans="1:2" ht="15" x14ac:dyDescent="0.2">
      <c r="A170" s="19"/>
      <c r="B170" s="19"/>
    </row>
    <row r="171" spans="1:2" ht="15" x14ac:dyDescent="0.2">
      <c r="A171" s="19"/>
      <c r="B171" s="19"/>
    </row>
    <row r="172" spans="1:2" ht="15" x14ac:dyDescent="0.2">
      <c r="A172" s="19"/>
      <c r="B172" s="19"/>
    </row>
    <row r="173" spans="1:2" ht="15" x14ac:dyDescent="0.2">
      <c r="A173" s="19"/>
      <c r="B173" s="19"/>
    </row>
    <row r="174" spans="1:2" ht="15" x14ac:dyDescent="0.2">
      <c r="A174" s="19"/>
      <c r="B174" s="19"/>
    </row>
    <row r="175" spans="1:2" ht="15" x14ac:dyDescent="0.2">
      <c r="A175" s="19"/>
      <c r="B175" s="19"/>
    </row>
    <row r="176" spans="1:2" ht="15" x14ac:dyDescent="0.2">
      <c r="A176" s="19"/>
      <c r="B176" s="19"/>
    </row>
    <row r="177" spans="1:2" ht="15" x14ac:dyDescent="0.2">
      <c r="A177" s="19"/>
      <c r="B177" s="19"/>
    </row>
    <row r="178" spans="1:2" ht="15" x14ac:dyDescent="0.2">
      <c r="A178" s="19"/>
      <c r="B178" s="19"/>
    </row>
    <row r="179" spans="1:2" ht="15" x14ac:dyDescent="0.2">
      <c r="A179" s="19"/>
      <c r="B179" s="19"/>
    </row>
    <row r="180" spans="1:2" ht="15" x14ac:dyDescent="0.2">
      <c r="A180" s="19"/>
      <c r="B180" s="19"/>
    </row>
    <row r="181" spans="1:2" ht="15" x14ac:dyDescent="0.2">
      <c r="A181" s="19"/>
      <c r="B181" s="19"/>
    </row>
    <row r="182" spans="1:2" ht="15" x14ac:dyDescent="0.2">
      <c r="A182" s="19"/>
      <c r="B182" s="19"/>
    </row>
    <row r="183" spans="1:2" ht="15" x14ac:dyDescent="0.2">
      <c r="A183" s="19"/>
      <c r="B183" s="19"/>
    </row>
    <row r="184" spans="1:2" ht="15" x14ac:dyDescent="0.2">
      <c r="A184" s="19"/>
      <c r="B184" s="19"/>
    </row>
    <row r="185" spans="1:2" ht="15" x14ac:dyDescent="0.2">
      <c r="A185" s="19"/>
      <c r="B185" s="19"/>
    </row>
    <row r="186" spans="1:2" ht="15" x14ac:dyDescent="0.2">
      <c r="A186" s="19"/>
      <c r="B186" s="19"/>
    </row>
    <row r="187" spans="1:2" ht="15" x14ac:dyDescent="0.2">
      <c r="A187" s="19"/>
      <c r="B187" s="19"/>
    </row>
    <row r="188" spans="1:2" ht="15" x14ac:dyDescent="0.2">
      <c r="A188" s="19"/>
      <c r="B188" s="19"/>
    </row>
    <row r="189" spans="1:2" ht="15" x14ac:dyDescent="0.2">
      <c r="A189" s="19"/>
      <c r="B189" s="19"/>
    </row>
    <row r="190" spans="1:2" ht="15" x14ac:dyDescent="0.2">
      <c r="A190" s="19"/>
      <c r="B190" s="19"/>
    </row>
    <row r="191" spans="1:2" ht="15" x14ac:dyDescent="0.2">
      <c r="A191" s="19"/>
      <c r="B191" s="19"/>
    </row>
    <row r="192" spans="1:2" ht="15" x14ac:dyDescent="0.2">
      <c r="A192" s="19"/>
      <c r="B192" s="19"/>
    </row>
    <row r="193" spans="1:2" ht="15" x14ac:dyDescent="0.2">
      <c r="A193" s="19"/>
      <c r="B193" s="19"/>
    </row>
    <row r="194" spans="1:2" ht="15" x14ac:dyDescent="0.2">
      <c r="A194" s="19"/>
      <c r="B194" s="19"/>
    </row>
    <row r="195" spans="1:2" ht="15" x14ac:dyDescent="0.2">
      <c r="A195" s="19"/>
      <c r="B195" s="19"/>
    </row>
    <row r="196" spans="1:2" ht="15" x14ac:dyDescent="0.2">
      <c r="A196" s="19"/>
      <c r="B196" s="19"/>
    </row>
    <row r="197" spans="1:2" ht="15" x14ac:dyDescent="0.2">
      <c r="A197" s="19"/>
      <c r="B197" s="19"/>
    </row>
    <row r="198" spans="1:2" ht="15" x14ac:dyDescent="0.2">
      <c r="A198" s="19"/>
      <c r="B198" s="19"/>
    </row>
    <row r="199" spans="1:2" ht="15" x14ac:dyDescent="0.2">
      <c r="A199" s="19"/>
      <c r="B199" s="19"/>
    </row>
    <row r="200" spans="1:2" ht="15" x14ac:dyDescent="0.2">
      <c r="A200" s="19"/>
      <c r="B200" s="19"/>
    </row>
    <row r="201" spans="1:2" ht="15" x14ac:dyDescent="0.2">
      <c r="A201" s="19"/>
      <c r="B201" s="19"/>
    </row>
    <row r="202" spans="1:2" ht="15" x14ac:dyDescent="0.2">
      <c r="A202" s="19"/>
      <c r="B202" s="19"/>
    </row>
    <row r="203" spans="1:2" ht="15" x14ac:dyDescent="0.2">
      <c r="A203" s="19"/>
      <c r="B203" s="19"/>
    </row>
    <row r="204" spans="1:2" ht="15" x14ac:dyDescent="0.2">
      <c r="A204" s="19"/>
      <c r="B204" s="19"/>
    </row>
    <row r="205" spans="1:2" ht="15" x14ac:dyDescent="0.2">
      <c r="A205" s="19"/>
      <c r="B205" s="19"/>
    </row>
    <row r="206" spans="1:2" ht="15" x14ac:dyDescent="0.2">
      <c r="A206" s="19"/>
      <c r="B206" s="19"/>
    </row>
    <row r="207" spans="1:2" ht="15" x14ac:dyDescent="0.2">
      <c r="A207" s="19"/>
      <c r="B207" s="19"/>
    </row>
    <row r="208" spans="1:2" ht="15" x14ac:dyDescent="0.2">
      <c r="A208" s="19"/>
      <c r="B208" s="19"/>
    </row>
    <row r="209" spans="1:2" ht="15" x14ac:dyDescent="0.2">
      <c r="A209" s="19"/>
      <c r="B209" s="19"/>
    </row>
    <row r="210" spans="1:2" ht="15" x14ac:dyDescent="0.2">
      <c r="A210" s="19"/>
      <c r="B210" s="19"/>
    </row>
    <row r="211" spans="1:2" ht="15" x14ac:dyDescent="0.2">
      <c r="A211" s="19"/>
      <c r="B211" s="19"/>
    </row>
    <row r="212" spans="1:2" ht="15" x14ac:dyDescent="0.2">
      <c r="A212" s="19"/>
      <c r="B212" s="19"/>
    </row>
    <row r="213" spans="1:2" ht="15" x14ac:dyDescent="0.2">
      <c r="A213" s="19"/>
      <c r="B213" s="19"/>
    </row>
    <row r="214" spans="1:2" ht="15" x14ac:dyDescent="0.2">
      <c r="A214" s="19"/>
      <c r="B214" s="19"/>
    </row>
    <row r="215" spans="1:2" ht="15" x14ac:dyDescent="0.2">
      <c r="A215" s="19"/>
      <c r="B215" s="19"/>
    </row>
    <row r="216" spans="1:2" ht="15" x14ac:dyDescent="0.2">
      <c r="A216" s="19"/>
      <c r="B216" s="19"/>
    </row>
    <row r="217" spans="1:2" ht="15" x14ac:dyDescent="0.2">
      <c r="A217" s="19"/>
      <c r="B217" s="19"/>
    </row>
    <row r="218" spans="1:2" ht="15" x14ac:dyDescent="0.2">
      <c r="A218" s="19"/>
      <c r="B218" s="19"/>
    </row>
    <row r="219" spans="1:2" ht="15" x14ac:dyDescent="0.2">
      <c r="A219" s="19"/>
      <c r="B219" s="19"/>
    </row>
    <row r="220" spans="1:2" ht="15" x14ac:dyDescent="0.2">
      <c r="A220" s="19"/>
      <c r="B220" s="19"/>
    </row>
    <row r="221" spans="1:2" ht="15" x14ac:dyDescent="0.2">
      <c r="A221" s="19"/>
      <c r="B221" s="19"/>
    </row>
    <row r="222" spans="1:2" ht="15" x14ac:dyDescent="0.2">
      <c r="A222" s="19"/>
      <c r="B222" s="19"/>
    </row>
    <row r="223" spans="1:2" ht="15" x14ac:dyDescent="0.2">
      <c r="A223" s="19"/>
      <c r="B223" s="19"/>
    </row>
    <row r="224" spans="1:2" ht="15" x14ac:dyDescent="0.2">
      <c r="A224" s="19"/>
      <c r="B224" s="19"/>
    </row>
    <row r="225" spans="1:2" ht="15" x14ac:dyDescent="0.2">
      <c r="A225" s="19"/>
      <c r="B225" s="19"/>
    </row>
    <row r="226" spans="1:2" ht="15" x14ac:dyDescent="0.2">
      <c r="A226" s="19"/>
      <c r="B226" s="19"/>
    </row>
    <row r="227" spans="1:2" ht="15" x14ac:dyDescent="0.2">
      <c r="A227" s="19"/>
      <c r="B227" s="19"/>
    </row>
    <row r="228" spans="1:2" ht="15" x14ac:dyDescent="0.2">
      <c r="A228" s="19"/>
      <c r="B228" s="19"/>
    </row>
    <row r="229" spans="1:2" ht="15" x14ac:dyDescent="0.2">
      <c r="A229" s="19"/>
      <c r="B229" s="19"/>
    </row>
    <row r="230" spans="1:2" ht="15" x14ac:dyDescent="0.2">
      <c r="A230" s="19"/>
      <c r="B230" s="19"/>
    </row>
    <row r="231" spans="1:2" ht="15" x14ac:dyDescent="0.2">
      <c r="A231" s="19"/>
      <c r="B231" s="19"/>
    </row>
    <row r="232" spans="1:2" ht="15" x14ac:dyDescent="0.2">
      <c r="A232" s="19"/>
      <c r="B232" s="19"/>
    </row>
    <row r="233" spans="1:2" ht="15" x14ac:dyDescent="0.2">
      <c r="A233" s="19"/>
      <c r="B233" s="19"/>
    </row>
    <row r="234" spans="1:2" ht="15" x14ac:dyDescent="0.2">
      <c r="A234" s="19"/>
      <c r="B234" s="19"/>
    </row>
    <row r="235" spans="1:2" ht="15" x14ac:dyDescent="0.2">
      <c r="A235" s="19"/>
      <c r="B235" s="19"/>
    </row>
    <row r="236" spans="1:2" ht="15" x14ac:dyDescent="0.2">
      <c r="A236" s="19"/>
      <c r="B236" s="19"/>
    </row>
    <row r="237" spans="1:2" ht="15" x14ac:dyDescent="0.2">
      <c r="A237" s="19"/>
      <c r="B237" s="19"/>
    </row>
    <row r="238" spans="1:2" ht="15" x14ac:dyDescent="0.2">
      <c r="A238" s="19"/>
      <c r="B238" s="19"/>
    </row>
    <row r="239" spans="1:2" ht="15" x14ac:dyDescent="0.2">
      <c r="A239" s="19"/>
      <c r="B239" s="19"/>
    </row>
    <row r="240" spans="1:2" ht="15" x14ac:dyDescent="0.2">
      <c r="A240" s="19"/>
      <c r="B240" s="19"/>
    </row>
    <row r="241" spans="1:2" ht="15" x14ac:dyDescent="0.2">
      <c r="A241" s="19"/>
      <c r="B241" s="19"/>
    </row>
    <row r="242" spans="1:2" ht="15" x14ac:dyDescent="0.2">
      <c r="A242" s="19"/>
      <c r="B242" s="19"/>
    </row>
    <row r="243" spans="1:2" ht="15" x14ac:dyDescent="0.2">
      <c r="A243" s="19"/>
      <c r="B243" s="19"/>
    </row>
    <row r="244" spans="1:2" ht="15" x14ac:dyDescent="0.2">
      <c r="A244" s="19"/>
      <c r="B244" s="19"/>
    </row>
    <row r="245" spans="1:2" ht="15" x14ac:dyDescent="0.2">
      <c r="A245" s="19"/>
      <c r="B245" s="19"/>
    </row>
    <row r="246" spans="1:2" ht="15" x14ac:dyDescent="0.2">
      <c r="A246" s="19"/>
      <c r="B246" s="19"/>
    </row>
    <row r="247" spans="1:2" ht="15" x14ac:dyDescent="0.2">
      <c r="A247" s="19"/>
      <c r="B247" s="19"/>
    </row>
    <row r="248" spans="1:2" ht="15" x14ac:dyDescent="0.2">
      <c r="A248" s="19"/>
      <c r="B248" s="19"/>
    </row>
    <row r="249" spans="1:2" ht="15" x14ac:dyDescent="0.2">
      <c r="A249" s="19"/>
      <c r="B249" s="19"/>
    </row>
    <row r="250" spans="1:2" ht="15" x14ac:dyDescent="0.2">
      <c r="A250" s="19"/>
      <c r="B250" s="19"/>
    </row>
    <row r="251" spans="1:2" ht="15" x14ac:dyDescent="0.2">
      <c r="A251" s="19"/>
      <c r="B251" s="19"/>
    </row>
    <row r="252" spans="1:2" ht="15" x14ac:dyDescent="0.2">
      <c r="A252" s="19"/>
      <c r="B252" s="19"/>
    </row>
    <row r="253" spans="1:2" ht="15" x14ac:dyDescent="0.2">
      <c r="A253" s="19"/>
      <c r="B253" s="19"/>
    </row>
    <row r="254" spans="1:2" ht="15" x14ac:dyDescent="0.2">
      <c r="A254" s="19"/>
      <c r="B254" s="19"/>
    </row>
    <row r="255" spans="1:2" ht="15" x14ac:dyDescent="0.2">
      <c r="A255" s="19"/>
      <c r="B255" s="19"/>
    </row>
    <row r="256" spans="1:2" ht="15" x14ac:dyDescent="0.2">
      <c r="A256" s="19"/>
      <c r="B256" s="19"/>
    </row>
    <row r="257" spans="1:2" ht="15" x14ac:dyDescent="0.2">
      <c r="A257" s="19"/>
      <c r="B257" s="19"/>
    </row>
    <row r="258" spans="1:2" ht="15" x14ac:dyDescent="0.2">
      <c r="A258" s="19"/>
      <c r="B258" s="19"/>
    </row>
    <row r="259" spans="1:2" ht="15" x14ac:dyDescent="0.2">
      <c r="A259" s="19"/>
      <c r="B259" s="19"/>
    </row>
    <row r="260" spans="1:2" ht="15" x14ac:dyDescent="0.2">
      <c r="A260" s="19"/>
      <c r="B260" s="19"/>
    </row>
    <row r="261" spans="1:2" ht="15" x14ac:dyDescent="0.2">
      <c r="A261" s="19"/>
      <c r="B261" s="19"/>
    </row>
    <row r="262" spans="1:2" ht="15" x14ac:dyDescent="0.2">
      <c r="A262" s="19"/>
      <c r="B262" s="19"/>
    </row>
    <row r="263" spans="1:2" ht="15" x14ac:dyDescent="0.2">
      <c r="A263" s="19"/>
      <c r="B263" s="19"/>
    </row>
    <row r="264" spans="1:2" ht="15" x14ac:dyDescent="0.2">
      <c r="A264" s="19"/>
      <c r="B264" s="19"/>
    </row>
    <row r="265" spans="1:2" ht="15" x14ac:dyDescent="0.2">
      <c r="A265" s="19"/>
      <c r="B265" s="19"/>
    </row>
    <row r="266" spans="1:2" ht="15" x14ac:dyDescent="0.2">
      <c r="A266" s="19"/>
      <c r="B266" s="19"/>
    </row>
    <row r="267" spans="1:2" ht="15" x14ac:dyDescent="0.2">
      <c r="A267" s="19"/>
      <c r="B267" s="19"/>
    </row>
    <row r="268" spans="1:2" ht="15" x14ac:dyDescent="0.2">
      <c r="A268" s="19"/>
      <c r="B268" s="19"/>
    </row>
    <row r="269" spans="1:2" ht="15" x14ac:dyDescent="0.2">
      <c r="A269" s="19"/>
      <c r="B269" s="19"/>
    </row>
    <row r="270" spans="1:2" ht="15" x14ac:dyDescent="0.2">
      <c r="A270" s="19"/>
      <c r="B270" s="19"/>
    </row>
    <row r="271" spans="1:2" ht="15" x14ac:dyDescent="0.2">
      <c r="A271" s="19"/>
      <c r="B271" s="19"/>
    </row>
    <row r="272" spans="1:2" ht="15" x14ac:dyDescent="0.2">
      <c r="A272" s="19"/>
      <c r="B272" s="19"/>
    </row>
    <row r="273" spans="1:2" ht="15" x14ac:dyDescent="0.2">
      <c r="A273" s="19"/>
      <c r="B273" s="19"/>
    </row>
    <row r="274" spans="1:2" ht="15" x14ac:dyDescent="0.2">
      <c r="A274" s="19"/>
      <c r="B274" s="19"/>
    </row>
    <row r="275" spans="1:2" ht="15" x14ac:dyDescent="0.2">
      <c r="A275" s="19"/>
      <c r="B275" s="19"/>
    </row>
    <row r="276" spans="1:2" ht="15" x14ac:dyDescent="0.2">
      <c r="A276" s="19"/>
      <c r="B276" s="19"/>
    </row>
    <row r="277" spans="1:2" ht="15" x14ac:dyDescent="0.2">
      <c r="A277" s="19"/>
      <c r="B277" s="19"/>
    </row>
    <row r="278" spans="1:2" ht="15" x14ac:dyDescent="0.2">
      <c r="A278" s="19"/>
      <c r="B278" s="19"/>
    </row>
    <row r="279" spans="1:2" ht="15" x14ac:dyDescent="0.2">
      <c r="A279" s="19"/>
      <c r="B279" s="19"/>
    </row>
    <row r="280" spans="1:2" ht="15" x14ac:dyDescent="0.2">
      <c r="A280" s="19"/>
      <c r="B280" s="19"/>
    </row>
    <row r="281" spans="1:2" ht="15" x14ac:dyDescent="0.2">
      <c r="A281" s="19"/>
      <c r="B281" s="19"/>
    </row>
    <row r="282" spans="1:2" ht="15" x14ac:dyDescent="0.2">
      <c r="A282" s="19"/>
      <c r="B282" s="19"/>
    </row>
    <row r="283" spans="1:2" ht="15" x14ac:dyDescent="0.2">
      <c r="A283" s="19"/>
      <c r="B283" s="19"/>
    </row>
    <row r="284" spans="1:2" ht="15" x14ac:dyDescent="0.2">
      <c r="A284" s="19"/>
      <c r="B284" s="19"/>
    </row>
    <row r="285" spans="1:2" ht="15" x14ac:dyDescent="0.2">
      <c r="A285" s="19"/>
      <c r="B285" s="19"/>
    </row>
    <row r="286" spans="1:2" ht="15" x14ac:dyDescent="0.2">
      <c r="A286" s="19"/>
      <c r="B286" s="19"/>
    </row>
    <row r="287" spans="1:2" ht="15" x14ac:dyDescent="0.2">
      <c r="A287" s="19"/>
      <c r="B287" s="19"/>
    </row>
    <row r="288" spans="1:2" ht="15" x14ac:dyDescent="0.2">
      <c r="A288" s="19"/>
      <c r="B288" s="19"/>
    </row>
    <row r="289" spans="1:2" ht="15" x14ac:dyDescent="0.2">
      <c r="A289" s="19"/>
      <c r="B289" s="19"/>
    </row>
    <row r="290" spans="1:2" ht="15" x14ac:dyDescent="0.2">
      <c r="A290" s="19"/>
      <c r="B290" s="19"/>
    </row>
    <row r="291" spans="1:2" ht="15" x14ac:dyDescent="0.2">
      <c r="A291" s="19"/>
      <c r="B291" s="19"/>
    </row>
    <row r="292" spans="1:2" ht="15" x14ac:dyDescent="0.2">
      <c r="A292" s="19"/>
      <c r="B292" s="19"/>
    </row>
    <row r="293" spans="1:2" ht="15" x14ac:dyDescent="0.2">
      <c r="A293" s="19"/>
      <c r="B293" s="19"/>
    </row>
    <row r="294" spans="1:2" ht="15" x14ac:dyDescent="0.2">
      <c r="A294" s="19"/>
      <c r="B294" s="19"/>
    </row>
    <row r="295" spans="1:2" ht="15" x14ac:dyDescent="0.2">
      <c r="A295" s="19"/>
      <c r="B295" s="19"/>
    </row>
    <row r="296" spans="1:2" ht="15" x14ac:dyDescent="0.2">
      <c r="A296" s="19"/>
      <c r="B296" s="19"/>
    </row>
    <row r="297" spans="1:2" ht="15" x14ac:dyDescent="0.2">
      <c r="A297" s="19"/>
      <c r="B297" s="19"/>
    </row>
    <row r="298" spans="1:2" ht="15" x14ac:dyDescent="0.2">
      <c r="A298" s="19"/>
      <c r="B298" s="19"/>
    </row>
    <row r="299" spans="1:2" ht="15" x14ac:dyDescent="0.2">
      <c r="A299" s="19"/>
      <c r="B299" s="19"/>
    </row>
    <row r="300" spans="1:2" ht="15" x14ac:dyDescent="0.2">
      <c r="A300" s="19"/>
      <c r="B300" s="19"/>
    </row>
    <row r="301" spans="1:2" ht="15" x14ac:dyDescent="0.2">
      <c r="A301" s="19"/>
      <c r="B301" s="19"/>
    </row>
    <row r="302" spans="1:2" ht="15" x14ac:dyDescent="0.2">
      <c r="A302" s="19"/>
      <c r="B302" s="19"/>
    </row>
    <row r="303" spans="1:2" ht="15" x14ac:dyDescent="0.2">
      <c r="A303" s="19"/>
      <c r="B303" s="19"/>
    </row>
    <row r="304" spans="1:2" ht="15" x14ac:dyDescent="0.2">
      <c r="A304" s="19"/>
      <c r="B304" s="19"/>
    </row>
    <row r="305" spans="1:2" ht="15" x14ac:dyDescent="0.2">
      <c r="A305" s="19"/>
      <c r="B305" s="19"/>
    </row>
    <row r="306" spans="1:2" ht="15" x14ac:dyDescent="0.2">
      <c r="A306" s="19"/>
      <c r="B306" s="19"/>
    </row>
    <row r="307" spans="1:2" ht="15" x14ac:dyDescent="0.2">
      <c r="A307" s="19"/>
      <c r="B307" s="19"/>
    </row>
    <row r="308" spans="1:2" ht="15" x14ac:dyDescent="0.2">
      <c r="A308" s="19"/>
      <c r="B308" s="19"/>
    </row>
    <row r="309" spans="1:2" ht="15" x14ac:dyDescent="0.2">
      <c r="A309" s="19"/>
      <c r="B309" s="19"/>
    </row>
    <row r="310" spans="1:2" ht="15" x14ac:dyDescent="0.2">
      <c r="A310" s="19"/>
      <c r="B310" s="19"/>
    </row>
    <row r="311" spans="1:2" ht="15" x14ac:dyDescent="0.2">
      <c r="A311" s="19"/>
      <c r="B311" s="19"/>
    </row>
    <row r="312" spans="1:2" ht="15" x14ac:dyDescent="0.2">
      <c r="A312" s="19"/>
      <c r="B312" s="19"/>
    </row>
    <row r="313" spans="1:2" ht="15" x14ac:dyDescent="0.2">
      <c r="A313" s="19"/>
      <c r="B313" s="19"/>
    </row>
    <row r="314" spans="1:2" ht="15" x14ac:dyDescent="0.2">
      <c r="A314" s="19"/>
      <c r="B314" s="19"/>
    </row>
    <row r="315" spans="1:2" ht="15" x14ac:dyDescent="0.2">
      <c r="A315" s="19"/>
      <c r="B315" s="19"/>
    </row>
    <row r="316" spans="1:2" ht="15" x14ac:dyDescent="0.2">
      <c r="A316" s="19"/>
      <c r="B316" s="19"/>
    </row>
    <row r="317" spans="1:2" ht="15" x14ac:dyDescent="0.2">
      <c r="A317" s="19"/>
      <c r="B317" s="19"/>
    </row>
    <row r="318" spans="1:2" ht="15" x14ac:dyDescent="0.2">
      <c r="A318" s="19"/>
      <c r="B318" s="19"/>
    </row>
    <row r="319" spans="1:2" ht="15" x14ac:dyDescent="0.2">
      <c r="A319" s="19"/>
      <c r="B319" s="19"/>
    </row>
    <row r="320" spans="1:2" ht="15" x14ac:dyDescent="0.2">
      <c r="A320" s="19"/>
      <c r="B320" s="19"/>
    </row>
    <row r="321" spans="1:2" ht="15" x14ac:dyDescent="0.2">
      <c r="A321" s="19"/>
      <c r="B321" s="19"/>
    </row>
    <row r="322" spans="1:2" ht="15" x14ac:dyDescent="0.2">
      <c r="A322" s="19"/>
      <c r="B322" s="19"/>
    </row>
    <row r="323" spans="1:2" ht="15" x14ac:dyDescent="0.2">
      <c r="A323" s="19"/>
      <c r="B323" s="19"/>
    </row>
    <row r="324" spans="1:2" ht="15" x14ac:dyDescent="0.2">
      <c r="A324" s="19"/>
      <c r="B324" s="19"/>
    </row>
    <row r="325" spans="1:2" ht="15" x14ac:dyDescent="0.2">
      <c r="A325" s="19"/>
      <c r="B325" s="19"/>
    </row>
    <row r="326" spans="1:2" ht="15" x14ac:dyDescent="0.2">
      <c r="A326" s="19"/>
      <c r="B326" s="19"/>
    </row>
    <row r="327" spans="1:2" ht="15" x14ac:dyDescent="0.2">
      <c r="A327" s="19"/>
      <c r="B327" s="19"/>
    </row>
    <row r="328" spans="1:2" ht="15" x14ac:dyDescent="0.2">
      <c r="A328" s="19"/>
      <c r="B328" s="19"/>
    </row>
    <row r="329" spans="1:2" ht="15" x14ac:dyDescent="0.2">
      <c r="A329" s="19"/>
      <c r="B329" s="19"/>
    </row>
    <row r="330" spans="1:2" ht="15" x14ac:dyDescent="0.2">
      <c r="A330" s="19"/>
      <c r="B330" s="19"/>
    </row>
    <row r="331" spans="1:2" ht="15" x14ac:dyDescent="0.2">
      <c r="A331" s="19"/>
      <c r="B331" s="19"/>
    </row>
    <row r="332" spans="1:2" ht="15" x14ac:dyDescent="0.2">
      <c r="A332" s="19"/>
      <c r="B332" s="19"/>
    </row>
    <row r="333" spans="1:2" ht="15" x14ac:dyDescent="0.2">
      <c r="A333" s="19"/>
      <c r="B333" s="19"/>
    </row>
    <row r="334" spans="1:2" ht="15" x14ac:dyDescent="0.2">
      <c r="A334" s="19"/>
      <c r="B334" s="19"/>
    </row>
    <row r="335" spans="1:2" ht="15" x14ac:dyDescent="0.2">
      <c r="A335" s="19"/>
      <c r="B335" s="19"/>
    </row>
    <row r="336" spans="1:2" ht="15" x14ac:dyDescent="0.2">
      <c r="A336" s="19"/>
      <c r="B336" s="19"/>
    </row>
    <row r="337" spans="1:2" ht="15" x14ac:dyDescent="0.2">
      <c r="A337" s="19"/>
      <c r="B337" s="19"/>
    </row>
    <row r="338" spans="1:2" ht="15" x14ac:dyDescent="0.2">
      <c r="A338" s="19"/>
      <c r="B338" s="19"/>
    </row>
    <row r="339" spans="1:2" ht="15" x14ac:dyDescent="0.2">
      <c r="A339" s="19"/>
      <c r="B339" s="19"/>
    </row>
    <row r="340" spans="1:2" ht="15" x14ac:dyDescent="0.2">
      <c r="A340" s="19"/>
      <c r="B340" s="19"/>
    </row>
    <row r="341" spans="1:2" ht="15" x14ac:dyDescent="0.2">
      <c r="A341" s="19"/>
      <c r="B341" s="19"/>
    </row>
    <row r="342" spans="1:2" ht="15" x14ac:dyDescent="0.2">
      <c r="A342" s="19"/>
      <c r="B342" s="19"/>
    </row>
    <row r="343" spans="1:2" ht="15" x14ac:dyDescent="0.2">
      <c r="A343" s="19"/>
      <c r="B343" s="19"/>
    </row>
    <row r="344" spans="1:2" ht="15" x14ac:dyDescent="0.2">
      <c r="A344" s="19"/>
      <c r="B344" s="19"/>
    </row>
    <row r="345" spans="1:2" ht="15" x14ac:dyDescent="0.2">
      <c r="A345" s="19"/>
      <c r="B345" s="19"/>
    </row>
    <row r="346" spans="1:2" ht="15" x14ac:dyDescent="0.2">
      <c r="A346" s="19"/>
      <c r="B346" s="19"/>
    </row>
    <row r="347" spans="1:2" ht="15" x14ac:dyDescent="0.2">
      <c r="A347" s="19"/>
      <c r="B347" s="19"/>
    </row>
    <row r="348" spans="1:2" ht="15" x14ac:dyDescent="0.2">
      <c r="A348" s="19"/>
      <c r="B348" s="19"/>
    </row>
    <row r="349" spans="1:2" ht="15" x14ac:dyDescent="0.2">
      <c r="A349" s="19"/>
      <c r="B349" s="19"/>
    </row>
    <row r="350" spans="1:2" ht="15" x14ac:dyDescent="0.2">
      <c r="A350" s="19"/>
      <c r="B350" s="19"/>
    </row>
    <row r="351" spans="1:2" ht="15" x14ac:dyDescent="0.2">
      <c r="A351" s="19"/>
      <c r="B351" s="19"/>
    </row>
    <row r="352" spans="1:2" ht="15" x14ac:dyDescent="0.2">
      <c r="A352" s="19"/>
      <c r="B352" s="19"/>
    </row>
    <row r="353" spans="1:2" ht="15" x14ac:dyDescent="0.2">
      <c r="A353" s="19"/>
      <c r="B353" s="19"/>
    </row>
    <row r="354" spans="1:2" ht="15" x14ac:dyDescent="0.2">
      <c r="A354" s="19"/>
      <c r="B354" s="19"/>
    </row>
    <row r="355" spans="1:2" ht="15" x14ac:dyDescent="0.2">
      <c r="A355" s="19"/>
      <c r="B355" s="19"/>
    </row>
    <row r="356" spans="1:2" ht="15" x14ac:dyDescent="0.2">
      <c r="A356" s="19"/>
      <c r="B356" s="19"/>
    </row>
    <row r="357" spans="1:2" ht="15" x14ac:dyDescent="0.2">
      <c r="A357" s="19"/>
      <c r="B357" s="19"/>
    </row>
    <row r="358" spans="1:2" ht="15" x14ac:dyDescent="0.2">
      <c r="A358" s="19"/>
      <c r="B358" s="19"/>
    </row>
    <row r="359" spans="1:2" ht="15" x14ac:dyDescent="0.2">
      <c r="A359" s="19"/>
      <c r="B359" s="19"/>
    </row>
    <row r="360" spans="1:2" ht="15" x14ac:dyDescent="0.2">
      <c r="A360" s="19"/>
      <c r="B360" s="19"/>
    </row>
    <row r="361" spans="1:2" ht="15" x14ac:dyDescent="0.2">
      <c r="A361" s="19"/>
      <c r="B361" s="19"/>
    </row>
    <row r="362" spans="1:2" ht="15" x14ac:dyDescent="0.2">
      <c r="A362" s="19"/>
      <c r="B362" s="19"/>
    </row>
    <row r="363" spans="1:2" ht="15" x14ac:dyDescent="0.2">
      <c r="A363" s="19"/>
      <c r="B363" s="19"/>
    </row>
    <row r="364" spans="1:2" ht="15" x14ac:dyDescent="0.2">
      <c r="A364" s="19"/>
      <c r="B364" s="19"/>
    </row>
    <row r="365" spans="1:2" ht="15" x14ac:dyDescent="0.2">
      <c r="A365" s="19"/>
      <c r="B365" s="19"/>
    </row>
    <row r="366" spans="1:2" ht="15" x14ac:dyDescent="0.2">
      <c r="A366" s="19"/>
      <c r="B366" s="19"/>
    </row>
    <row r="367" spans="1:2" ht="15" x14ac:dyDescent="0.2">
      <c r="A367" s="19"/>
      <c r="B367" s="19"/>
    </row>
    <row r="368" spans="1:2" ht="15" x14ac:dyDescent="0.2">
      <c r="A368" s="19"/>
      <c r="B368" s="19"/>
    </row>
    <row r="369" spans="1:2" ht="15" x14ac:dyDescent="0.2">
      <c r="A369" s="19"/>
      <c r="B369" s="19"/>
    </row>
    <row r="370" spans="1:2" ht="15" x14ac:dyDescent="0.2">
      <c r="A370" s="19"/>
      <c r="B370" s="19"/>
    </row>
    <row r="371" spans="1:2" ht="15" x14ac:dyDescent="0.2">
      <c r="A371" s="19"/>
      <c r="B371" s="19"/>
    </row>
    <row r="372" spans="1:2" ht="15" x14ac:dyDescent="0.2">
      <c r="A372" s="19"/>
      <c r="B372" s="19"/>
    </row>
    <row r="373" spans="1:2" ht="15" x14ac:dyDescent="0.2">
      <c r="A373" s="19"/>
      <c r="B373" s="19"/>
    </row>
    <row r="374" spans="1:2" ht="15" x14ac:dyDescent="0.2">
      <c r="A374" s="19"/>
      <c r="B374" s="19"/>
    </row>
    <row r="375" spans="1:2" ht="15" x14ac:dyDescent="0.2">
      <c r="A375" s="19"/>
      <c r="B375" s="19"/>
    </row>
    <row r="376" spans="1:2" ht="15" x14ac:dyDescent="0.2">
      <c r="A376" s="19"/>
      <c r="B376" s="19"/>
    </row>
    <row r="377" spans="1:2" ht="15" x14ac:dyDescent="0.2">
      <c r="A377" s="19"/>
      <c r="B377" s="19"/>
    </row>
    <row r="378" spans="1:2" ht="15" x14ac:dyDescent="0.2">
      <c r="A378" s="19"/>
      <c r="B378" s="19"/>
    </row>
    <row r="379" spans="1:2" ht="15" x14ac:dyDescent="0.2">
      <c r="A379" s="19"/>
      <c r="B379" s="19"/>
    </row>
    <row r="380" spans="1:2" ht="15" x14ac:dyDescent="0.2">
      <c r="A380" s="19"/>
      <c r="B380" s="19"/>
    </row>
    <row r="381" spans="1:2" ht="15" x14ac:dyDescent="0.2">
      <c r="A381" s="19"/>
      <c r="B381" s="19"/>
    </row>
    <row r="382" spans="1:2" ht="15" x14ac:dyDescent="0.2">
      <c r="A382" s="19"/>
      <c r="B382" s="19"/>
    </row>
    <row r="383" spans="1:2" ht="15" x14ac:dyDescent="0.2">
      <c r="A383" s="19"/>
      <c r="B383" s="19"/>
    </row>
    <row r="384" spans="1:2" ht="15" x14ac:dyDescent="0.2">
      <c r="A384" s="19"/>
      <c r="B384" s="19"/>
    </row>
    <row r="385" spans="1:2" ht="15" x14ac:dyDescent="0.2">
      <c r="A385" s="19"/>
      <c r="B385" s="19"/>
    </row>
    <row r="386" spans="1:2" ht="15" x14ac:dyDescent="0.2">
      <c r="A386" s="19"/>
      <c r="B386" s="19"/>
    </row>
    <row r="387" spans="1:2" ht="15" x14ac:dyDescent="0.2">
      <c r="A387" s="19"/>
      <c r="B387" s="19"/>
    </row>
    <row r="388" spans="1:2" ht="15" x14ac:dyDescent="0.2">
      <c r="A388" s="19"/>
      <c r="B388" s="19"/>
    </row>
    <row r="389" spans="1:2" ht="15" x14ac:dyDescent="0.2">
      <c r="A389" s="19"/>
      <c r="B389" s="19"/>
    </row>
    <row r="390" spans="1:2" ht="15" x14ac:dyDescent="0.2">
      <c r="A390" s="19"/>
      <c r="B390" s="19"/>
    </row>
    <row r="391" spans="1:2" ht="15" x14ac:dyDescent="0.2">
      <c r="A391" s="19"/>
      <c r="B391" s="19"/>
    </row>
    <row r="392" spans="1:2" ht="15" x14ac:dyDescent="0.2">
      <c r="A392" s="19"/>
      <c r="B392" s="19"/>
    </row>
    <row r="393" spans="1:2" ht="15" x14ac:dyDescent="0.2">
      <c r="A393" s="19"/>
      <c r="B393" s="19"/>
    </row>
    <row r="394" spans="1:2" ht="15" x14ac:dyDescent="0.2">
      <c r="A394" s="19"/>
      <c r="B394" s="19"/>
    </row>
    <row r="395" spans="1:2" ht="15" x14ac:dyDescent="0.2">
      <c r="A395" s="19"/>
      <c r="B395" s="19"/>
    </row>
    <row r="396" spans="1:2" ht="15" x14ac:dyDescent="0.2">
      <c r="A396" s="19"/>
      <c r="B396" s="19"/>
    </row>
    <row r="397" spans="1:2" ht="15" x14ac:dyDescent="0.2">
      <c r="A397" s="19"/>
      <c r="B397" s="19"/>
    </row>
    <row r="398" spans="1:2" ht="15" x14ac:dyDescent="0.2">
      <c r="A398" s="19"/>
      <c r="B398" s="19"/>
    </row>
    <row r="399" spans="1:2" ht="15" x14ac:dyDescent="0.2">
      <c r="A399" s="19"/>
      <c r="B399" s="19"/>
    </row>
    <row r="400" spans="1:2" ht="15" x14ac:dyDescent="0.2">
      <c r="A400" s="19"/>
      <c r="B400" s="19"/>
    </row>
    <row r="401" spans="1:2" ht="15" x14ac:dyDescent="0.2">
      <c r="A401" s="19"/>
      <c r="B401" s="19"/>
    </row>
    <row r="402" spans="1:2" ht="15" x14ac:dyDescent="0.2">
      <c r="A402" s="19"/>
      <c r="B402" s="19"/>
    </row>
    <row r="403" spans="1:2" ht="15" x14ac:dyDescent="0.2">
      <c r="A403" s="19"/>
      <c r="B403" s="19"/>
    </row>
    <row r="404" spans="1:2" ht="15" x14ac:dyDescent="0.2">
      <c r="A404" s="19"/>
      <c r="B404" s="19"/>
    </row>
    <row r="405" spans="1:2" ht="15" x14ac:dyDescent="0.2">
      <c r="A405" s="19"/>
      <c r="B405" s="19"/>
    </row>
    <row r="406" spans="1:2" ht="15" x14ac:dyDescent="0.2">
      <c r="A406" s="19"/>
      <c r="B406" s="19"/>
    </row>
    <row r="407" spans="1:2" ht="15" x14ac:dyDescent="0.2">
      <c r="A407" s="19"/>
      <c r="B407" s="19"/>
    </row>
    <row r="408" spans="1:2" ht="15" x14ac:dyDescent="0.2">
      <c r="A408" s="19"/>
      <c r="B408" s="19"/>
    </row>
    <row r="409" spans="1:2" ht="15" x14ac:dyDescent="0.2">
      <c r="A409" s="19"/>
      <c r="B409" s="19"/>
    </row>
    <row r="410" spans="1:2" ht="15" x14ac:dyDescent="0.2">
      <c r="A410" s="19"/>
      <c r="B410" s="19"/>
    </row>
    <row r="411" spans="1:2" ht="15" x14ac:dyDescent="0.2">
      <c r="A411" s="19"/>
      <c r="B411" s="19"/>
    </row>
    <row r="412" spans="1:2" ht="15" x14ac:dyDescent="0.2">
      <c r="A412" s="19"/>
      <c r="B412" s="19"/>
    </row>
    <row r="413" spans="1:2" ht="15" x14ac:dyDescent="0.2">
      <c r="A413" s="19"/>
      <c r="B413" s="19"/>
    </row>
    <row r="414" spans="1:2" ht="15" x14ac:dyDescent="0.2">
      <c r="A414" s="19"/>
      <c r="B414" s="19"/>
    </row>
    <row r="415" spans="1:2" ht="15" x14ac:dyDescent="0.2">
      <c r="A415" s="19"/>
      <c r="B415" s="19"/>
    </row>
    <row r="416" spans="1:2" ht="15" x14ac:dyDescent="0.2">
      <c r="A416" s="19"/>
      <c r="B416" s="19"/>
    </row>
    <row r="417" spans="1:2" ht="15" x14ac:dyDescent="0.2">
      <c r="A417" s="19"/>
      <c r="B417" s="19"/>
    </row>
    <row r="418" spans="1:2" ht="15" x14ac:dyDescent="0.2">
      <c r="A418" s="19"/>
      <c r="B418" s="19"/>
    </row>
    <row r="419" spans="1:2" ht="15" x14ac:dyDescent="0.2">
      <c r="A419" s="19"/>
      <c r="B419" s="19"/>
    </row>
    <row r="420" spans="1:2" ht="15" x14ac:dyDescent="0.2">
      <c r="A420" s="19"/>
      <c r="B420" s="19"/>
    </row>
    <row r="421" spans="1:2" ht="15" x14ac:dyDescent="0.2">
      <c r="A421" s="19"/>
      <c r="B421" s="19"/>
    </row>
    <row r="422" spans="1:2" ht="15" x14ac:dyDescent="0.2">
      <c r="A422" s="19"/>
      <c r="B422" s="19"/>
    </row>
    <row r="423" spans="1:2" ht="15" x14ac:dyDescent="0.2">
      <c r="A423" s="19"/>
      <c r="B423" s="19"/>
    </row>
    <row r="424" spans="1:2" ht="15" x14ac:dyDescent="0.2">
      <c r="A424" s="19"/>
      <c r="B424" s="19"/>
    </row>
    <row r="425" spans="1:2" ht="15" x14ac:dyDescent="0.2">
      <c r="A425" s="19"/>
      <c r="B425" s="19"/>
    </row>
    <row r="426" spans="1:2" ht="15" x14ac:dyDescent="0.2">
      <c r="A426" s="19"/>
      <c r="B426" s="19"/>
    </row>
    <row r="427" spans="1:2" ht="15" x14ac:dyDescent="0.2">
      <c r="A427" s="19"/>
      <c r="B427" s="19"/>
    </row>
    <row r="428" spans="1:2" ht="15" x14ac:dyDescent="0.2">
      <c r="A428" s="19"/>
      <c r="B428" s="19"/>
    </row>
    <row r="429" spans="1:2" ht="15" x14ac:dyDescent="0.2">
      <c r="A429" s="19"/>
      <c r="B429" s="19"/>
    </row>
    <row r="430" spans="1:2" ht="15" x14ac:dyDescent="0.2">
      <c r="A430" s="19"/>
      <c r="B430" s="19"/>
    </row>
    <row r="431" spans="1:2" ht="15" x14ac:dyDescent="0.2">
      <c r="A431" s="19"/>
      <c r="B431" s="19"/>
    </row>
    <row r="432" spans="1:2" ht="15" x14ac:dyDescent="0.2">
      <c r="A432" s="19"/>
      <c r="B432" s="19"/>
    </row>
    <row r="433" spans="1:2" ht="15" x14ac:dyDescent="0.2">
      <c r="A433" s="19"/>
      <c r="B433" s="19"/>
    </row>
    <row r="434" spans="1:2" ht="15" x14ac:dyDescent="0.2">
      <c r="A434" s="19"/>
      <c r="B434" s="19"/>
    </row>
    <row r="435" spans="1:2" ht="15" x14ac:dyDescent="0.2">
      <c r="A435" s="19"/>
      <c r="B435" s="19"/>
    </row>
    <row r="436" spans="1:2" ht="15" x14ac:dyDescent="0.2">
      <c r="A436" s="19"/>
      <c r="B436" s="19"/>
    </row>
    <row r="437" spans="1:2" ht="15" x14ac:dyDescent="0.2">
      <c r="A437" s="19"/>
      <c r="B437" s="19"/>
    </row>
    <row r="438" spans="1:2" ht="15" x14ac:dyDescent="0.2">
      <c r="A438" s="19"/>
      <c r="B438" s="19"/>
    </row>
    <row r="439" spans="1:2" ht="15" x14ac:dyDescent="0.2">
      <c r="A439" s="19"/>
      <c r="B439" s="19"/>
    </row>
    <row r="440" spans="1:2" ht="15" x14ac:dyDescent="0.2">
      <c r="A440" s="19"/>
      <c r="B440" s="19"/>
    </row>
    <row r="441" spans="1:2" ht="15" x14ac:dyDescent="0.2">
      <c r="A441" s="19"/>
      <c r="B441" s="19"/>
    </row>
    <row r="442" spans="1:2" ht="15" x14ac:dyDescent="0.2">
      <c r="A442" s="19"/>
      <c r="B442" s="19"/>
    </row>
    <row r="443" spans="1:2" ht="15" x14ac:dyDescent="0.2">
      <c r="A443" s="19"/>
      <c r="B443" s="19"/>
    </row>
    <row r="444" spans="1:2" ht="15" x14ac:dyDescent="0.2">
      <c r="A444" s="19"/>
      <c r="B444" s="19"/>
    </row>
    <row r="445" spans="1:2" ht="15" x14ac:dyDescent="0.2">
      <c r="A445" s="19"/>
      <c r="B445" s="19"/>
    </row>
    <row r="446" spans="1:2" ht="15" x14ac:dyDescent="0.2">
      <c r="A446" s="19"/>
      <c r="B446" s="19"/>
    </row>
    <row r="447" spans="1:2" ht="15" x14ac:dyDescent="0.2">
      <c r="A447" s="19"/>
      <c r="B447" s="19"/>
    </row>
    <row r="448" spans="1:2" ht="15" x14ac:dyDescent="0.2">
      <c r="A448" s="19"/>
      <c r="B448" s="19"/>
    </row>
    <row r="449" spans="1:2" ht="15" x14ac:dyDescent="0.2">
      <c r="A449" s="19"/>
      <c r="B449" s="19"/>
    </row>
    <row r="450" spans="1:2" ht="15" x14ac:dyDescent="0.2">
      <c r="A450" s="19"/>
      <c r="B450" s="19"/>
    </row>
    <row r="451" spans="1:2" ht="15" x14ac:dyDescent="0.2">
      <c r="A451" s="19"/>
      <c r="B451" s="19"/>
    </row>
    <row r="452" spans="1:2" ht="15" x14ac:dyDescent="0.2">
      <c r="A452" s="19"/>
      <c r="B452" s="19"/>
    </row>
    <row r="453" spans="1:2" ht="15" x14ac:dyDescent="0.2">
      <c r="A453" s="19"/>
      <c r="B453" s="19"/>
    </row>
    <row r="454" spans="1:2" ht="15" x14ac:dyDescent="0.2">
      <c r="A454" s="19"/>
      <c r="B454" s="19"/>
    </row>
    <row r="455" spans="1:2" ht="15" x14ac:dyDescent="0.2">
      <c r="A455" s="19"/>
      <c r="B455" s="19"/>
    </row>
    <row r="456" spans="1:2" ht="15" x14ac:dyDescent="0.2">
      <c r="A456" s="19"/>
      <c r="B456" s="19"/>
    </row>
    <row r="457" spans="1:2" ht="15" x14ac:dyDescent="0.2">
      <c r="A457" s="19"/>
      <c r="B457" s="19"/>
    </row>
    <row r="458" spans="1:2" ht="15" x14ac:dyDescent="0.2">
      <c r="A458" s="19"/>
      <c r="B458" s="19"/>
    </row>
    <row r="459" spans="1:2" ht="15" x14ac:dyDescent="0.2">
      <c r="A459" s="19"/>
      <c r="B459" s="19"/>
    </row>
    <row r="460" spans="1:2" ht="15" x14ac:dyDescent="0.2">
      <c r="A460" s="19"/>
      <c r="B460" s="19"/>
    </row>
    <row r="461" spans="1:2" ht="15" x14ac:dyDescent="0.2">
      <c r="A461" s="19"/>
      <c r="B461" s="19"/>
    </row>
    <row r="462" spans="1:2" ht="15" x14ac:dyDescent="0.2">
      <c r="A462" s="19"/>
      <c r="B462" s="19"/>
    </row>
    <row r="463" spans="1:2" ht="15" x14ac:dyDescent="0.2">
      <c r="A463" s="19"/>
      <c r="B463" s="19"/>
    </row>
    <row r="464" spans="1:2" ht="15" x14ac:dyDescent="0.2">
      <c r="A464" s="19"/>
      <c r="B464" s="19"/>
    </row>
    <row r="465" spans="1:2" ht="15" x14ac:dyDescent="0.2">
      <c r="A465" s="19"/>
      <c r="B465" s="19"/>
    </row>
    <row r="466" spans="1:2" ht="15" x14ac:dyDescent="0.2">
      <c r="A466" s="19"/>
      <c r="B466" s="19"/>
    </row>
    <row r="467" spans="1:2" ht="15" x14ac:dyDescent="0.2">
      <c r="A467" s="19"/>
      <c r="B467" s="19"/>
    </row>
    <row r="468" spans="1:2" ht="15" x14ac:dyDescent="0.2">
      <c r="A468" s="19"/>
      <c r="B468" s="19"/>
    </row>
    <row r="469" spans="1:2" ht="15" x14ac:dyDescent="0.2">
      <c r="A469" s="19"/>
      <c r="B469" s="19"/>
    </row>
    <row r="470" spans="1:2" ht="15" x14ac:dyDescent="0.2">
      <c r="A470" s="19"/>
      <c r="B470" s="19"/>
    </row>
    <row r="471" spans="1:2" ht="15" x14ac:dyDescent="0.2">
      <c r="A471" s="19"/>
      <c r="B471" s="19"/>
    </row>
    <row r="472" spans="1:2" ht="15" x14ac:dyDescent="0.2">
      <c r="A472" s="19"/>
      <c r="B472" s="19"/>
    </row>
    <row r="473" spans="1:2" ht="15" x14ac:dyDescent="0.2">
      <c r="A473" s="19"/>
      <c r="B473" s="19"/>
    </row>
    <row r="474" spans="1:2" ht="15" x14ac:dyDescent="0.2">
      <c r="A474" s="19"/>
      <c r="B474" s="19"/>
    </row>
    <row r="475" spans="1:2" ht="15" x14ac:dyDescent="0.2">
      <c r="A475" s="19"/>
      <c r="B475" s="19"/>
    </row>
    <row r="476" spans="1:2" ht="15" x14ac:dyDescent="0.2">
      <c r="A476" s="19"/>
      <c r="B476" s="19"/>
    </row>
    <row r="477" spans="1:2" ht="15" x14ac:dyDescent="0.2">
      <c r="A477" s="19"/>
      <c r="B477" s="19"/>
    </row>
    <row r="478" spans="1:2" ht="15" x14ac:dyDescent="0.2">
      <c r="A478" s="19"/>
      <c r="B478" s="19"/>
    </row>
    <row r="479" spans="1:2" ht="15" x14ac:dyDescent="0.2">
      <c r="A479" s="19"/>
      <c r="B479" s="19"/>
    </row>
    <row r="480" spans="1:2" ht="15" x14ac:dyDescent="0.2">
      <c r="A480" s="19"/>
      <c r="B480" s="19"/>
    </row>
    <row r="481" spans="1:2" ht="15" x14ac:dyDescent="0.2">
      <c r="A481" s="19"/>
      <c r="B481" s="19"/>
    </row>
    <row r="482" spans="1:2" ht="15" x14ac:dyDescent="0.2">
      <c r="A482" s="19"/>
      <c r="B482" s="19"/>
    </row>
    <row r="483" spans="1:2" ht="15" x14ac:dyDescent="0.2">
      <c r="A483" s="19"/>
      <c r="B483" s="19"/>
    </row>
    <row r="484" spans="1:2" ht="15" x14ac:dyDescent="0.2">
      <c r="A484" s="19"/>
      <c r="B484" s="19"/>
    </row>
    <row r="485" spans="1:2" ht="15" x14ac:dyDescent="0.2">
      <c r="A485" s="19"/>
      <c r="B485" s="19"/>
    </row>
    <row r="486" spans="1:2" ht="15" x14ac:dyDescent="0.2">
      <c r="A486" s="19"/>
      <c r="B486" s="19"/>
    </row>
    <row r="487" spans="1:2" ht="15" x14ac:dyDescent="0.2">
      <c r="A487" s="19"/>
      <c r="B487" s="19"/>
    </row>
    <row r="488" spans="1:2" ht="15" x14ac:dyDescent="0.2">
      <c r="A488" s="19"/>
      <c r="B488" s="19"/>
    </row>
    <row r="489" spans="1:2" ht="15" x14ac:dyDescent="0.2">
      <c r="A489" s="19"/>
      <c r="B489" s="19"/>
    </row>
    <row r="490" spans="1:2" ht="15" x14ac:dyDescent="0.2">
      <c r="A490" s="19"/>
      <c r="B490" s="19"/>
    </row>
    <row r="491" spans="1:2" ht="15" x14ac:dyDescent="0.2">
      <c r="A491" s="19"/>
      <c r="B491" s="19"/>
    </row>
    <row r="492" spans="1:2" ht="15" x14ac:dyDescent="0.2">
      <c r="A492" s="19"/>
      <c r="B492" s="19"/>
    </row>
    <row r="493" spans="1:2" ht="15" x14ac:dyDescent="0.2">
      <c r="A493" s="19"/>
      <c r="B493" s="19"/>
    </row>
    <row r="494" spans="1:2" ht="15" x14ac:dyDescent="0.2">
      <c r="A494" s="19"/>
      <c r="B494" s="19"/>
    </row>
    <row r="495" spans="1:2" ht="15" x14ac:dyDescent="0.2">
      <c r="A495" s="19"/>
      <c r="B495" s="19"/>
    </row>
    <row r="496" spans="1:2" ht="15" x14ac:dyDescent="0.2">
      <c r="A496" s="19"/>
      <c r="B496" s="19"/>
    </row>
    <row r="497" spans="1:2" ht="15" x14ac:dyDescent="0.2">
      <c r="A497" s="19"/>
      <c r="B497" s="19"/>
    </row>
    <row r="498" spans="1:2" ht="15" x14ac:dyDescent="0.2">
      <c r="A498" s="19"/>
      <c r="B498" s="19"/>
    </row>
    <row r="499" spans="1:2" ht="15" x14ac:dyDescent="0.2">
      <c r="A499" s="19"/>
      <c r="B499" s="19"/>
    </row>
    <row r="500" spans="1:2" ht="15" x14ac:dyDescent="0.2">
      <c r="A500" s="19"/>
      <c r="B500" s="19"/>
    </row>
    <row r="501" spans="1:2" ht="15" x14ac:dyDescent="0.2">
      <c r="A501" s="19"/>
      <c r="B501" s="19"/>
    </row>
    <row r="502" spans="1:2" ht="15" x14ac:dyDescent="0.2">
      <c r="A502" s="19"/>
      <c r="B502" s="19"/>
    </row>
    <row r="503" spans="1:2" ht="15" x14ac:dyDescent="0.2">
      <c r="A503" s="19"/>
      <c r="B503" s="19"/>
    </row>
    <row r="504" spans="1:2" ht="15" x14ac:dyDescent="0.2">
      <c r="A504" s="19"/>
      <c r="B504" s="19"/>
    </row>
    <row r="505" spans="1:2" ht="15" x14ac:dyDescent="0.2">
      <c r="A505" s="19"/>
      <c r="B505" s="19"/>
    </row>
    <row r="506" spans="1:2" ht="15" x14ac:dyDescent="0.2">
      <c r="A506" s="19"/>
      <c r="B506" s="19"/>
    </row>
    <row r="507" spans="1:2" ht="15" x14ac:dyDescent="0.2">
      <c r="A507" s="19"/>
      <c r="B507" s="19"/>
    </row>
    <row r="508" spans="1:2" ht="15" x14ac:dyDescent="0.2">
      <c r="A508" s="19"/>
      <c r="B508" s="19"/>
    </row>
    <row r="509" spans="1:2" ht="15" x14ac:dyDescent="0.2">
      <c r="A509" s="19"/>
      <c r="B509" s="19"/>
    </row>
    <row r="510" spans="1:2" ht="15" x14ac:dyDescent="0.2">
      <c r="A510" s="19"/>
      <c r="B510" s="19"/>
    </row>
    <row r="511" spans="1:2" ht="15" x14ac:dyDescent="0.2">
      <c r="A511" s="19"/>
      <c r="B511" s="19"/>
    </row>
    <row r="512" spans="1:2" ht="15" x14ac:dyDescent="0.2">
      <c r="A512" s="19"/>
      <c r="B512" s="19"/>
    </row>
    <row r="513" spans="1:2" ht="15" x14ac:dyDescent="0.2">
      <c r="A513" s="19"/>
      <c r="B513" s="19"/>
    </row>
    <row r="514" spans="1:2" ht="15" x14ac:dyDescent="0.2">
      <c r="A514" s="19"/>
      <c r="B514" s="19"/>
    </row>
    <row r="515" spans="1:2" ht="15" x14ac:dyDescent="0.2">
      <c r="A515" s="19"/>
      <c r="B515" s="19"/>
    </row>
    <row r="516" spans="1:2" ht="15" x14ac:dyDescent="0.2">
      <c r="A516" s="19"/>
      <c r="B516" s="19"/>
    </row>
    <row r="517" spans="1:2" ht="15" x14ac:dyDescent="0.2">
      <c r="A517" s="19"/>
      <c r="B517" s="19"/>
    </row>
    <row r="518" spans="1:2" ht="15" x14ac:dyDescent="0.2">
      <c r="A518" s="19"/>
      <c r="B518" s="19"/>
    </row>
    <row r="519" spans="1:2" ht="15" x14ac:dyDescent="0.2">
      <c r="A519" s="19"/>
      <c r="B519" s="19"/>
    </row>
    <row r="520" spans="1:2" ht="15" x14ac:dyDescent="0.2">
      <c r="A520" s="19"/>
      <c r="B520" s="19"/>
    </row>
    <row r="521" spans="1:2" ht="15" x14ac:dyDescent="0.2">
      <c r="A521" s="19"/>
      <c r="B521" s="19"/>
    </row>
    <row r="522" spans="1:2" ht="15" x14ac:dyDescent="0.2">
      <c r="A522" s="19"/>
      <c r="B522" s="19"/>
    </row>
    <row r="523" spans="1:2" ht="15" x14ac:dyDescent="0.2">
      <c r="A523" s="19"/>
      <c r="B523" s="19"/>
    </row>
    <row r="524" spans="1:2" ht="15" x14ac:dyDescent="0.2">
      <c r="A524" s="19"/>
      <c r="B524" s="19"/>
    </row>
    <row r="525" spans="1:2" ht="15" x14ac:dyDescent="0.2">
      <c r="A525" s="19"/>
      <c r="B525" s="19"/>
    </row>
    <row r="526" spans="1:2" ht="15" x14ac:dyDescent="0.2">
      <c r="A526" s="19"/>
      <c r="B526" s="19"/>
    </row>
    <row r="527" spans="1:2" ht="15" x14ac:dyDescent="0.2">
      <c r="A527" s="19"/>
      <c r="B527" s="19"/>
    </row>
    <row r="528" spans="1:2" ht="15" x14ac:dyDescent="0.2">
      <c r="A528" s="19"/>
      <c r="B528" s="19"/>
    </row>
    <row r="529" spans="1:2" ht="15" x14ac:dyDescent="0.2">
      <c r="A529" s="19"/>
      <c r="B529" s="19"/>
    </row>
    <row r="530" spans="1:2" ht="15" x14ac:dyDescent="0.2">
      <c r="A530" s="19"/>
      <c r="B530" s="19"/>
    </row>
    <row r="531" spans="1:2" ht="15" x14ac:dyDescent="0.2">
      <c r="A531" s="19"/>
      <c r="B531" s="19"/>
    </row>
    <row r="532" spans="1:2" ht="15" x14ac:dyDescent="0.2">
      <c r="A532" s="19"/>
      <c r="B532" s="19"/>
    </row>
    <row r="533" spans="1:2" ht="15" x14ac:dyDescent="0.2">
      <c r="A533" s="19"/>
      <c r="B533" s="19"/>
    </row>
    <row r="534" spans="1:2" ht="15" x14ac:dyDescent="0.2">
      <c r="A534" s="19"/>
      <c r="B534" s="19"/>
    </row>
    <row r="535" spans="1:2" ht="15" x14ac:dyDescent="0.2">
      <c r="A535" s="19"/>
      <c r="B535" s="19"/>
    </row>
    <row r="536" spans="1:2" ht="15" x14ac:dyDescent="0.2">
      <c r="A536" s="19"/>
      <c r="B536" s="19"/>
    </row>
    <row r="537" spans="1:2" ht="15" x14ac:dyDescent="0.2">
      <c r="A537" s="19"/>
      <c r="B537" s="19"/>
    </row>
    <row r="538" spans="1:2" ht="15" x14ac:dyDescent="0.2">
      <c r="A538" s="19"/>
      <c r="B538" s="19"/>
    </row>
    <row r="539" spans="1:2" ht="15" x14ac:dyDescent="0.2">
      <c r="A539" s="19"/>
      <c r="B539" s="19"/>
    </row>
    <row r="540" spans="1:2" ht="15" x14ac:dyDescent="0.2">
      <c r="A540" s="19"/>
      <c r="B540" s="19"/>
    </row>
    <row r="541" spans="1:2" ht="15" x14ac:dyDescent="0.2">
      <c r="A541" s="19"/>
      <c r="B541" s="19"/>
    </row>
    <row r="542" spans="1:2" ht="15" x14ac:dyDescent="0.2">
      <c r="A542" s="19"/>
      <c r="B542" s="19"/>
    </row>
    <row r="543" spans="1:2" ht="15" x14ac:dyDescent="0.2">
      <c r="A543" s="19"/>
      <c r="B543" s="19"/>
    </row>
    <row r="544" spans="1:2" ht="15" x14ac:dyDescent="0.2">
      <c r="A544" s="19"/>
      <c r="B544" s="19"/>
    </row>
    <row r="545" spans="1:2" ht="15" x14ac:dyDescent="0.2">
      <c r="A545" s="19"/>
      <c r="B545" s="19"/>
    </row>
    <row r="546" spans="1:2" ht="15" x14ac:dyDescent="0.2">
      <c r="A546" s="19"/>
      <c r="B546" s="19"/>
    </row>
    <row r="547" spans="1:2" ht="15" x14ac:dyDescent="0.2">
      <c r="A547" s="19"/>
      <c r="B547" s="19"/>
    </row>
    <row r="548" spans="1:2" ht="15" x14ac:dyDescent="0.2">
      <c r="A548" s="19"/>
      <c r="B548" s="19"/>
    </row>
    <row r="549" spans="1:2" ht="15" x14ac:dyDescent="0.2">
      <c r="A549" s="19"/>
      <c r="B549" s="19"/>
    </row>
    <row r="550" spans="1:2" ht="15" x14ac:dyDescent="0.2">
      <c r="A550" s="19"/>
      <c r="B550" s="19"/>
    </row>
    <row r="551" spans="1:2" ht="15" x14ac:dyDescent="0.2">
      <c r="A551" s="19"/>
      <c r="B551" s="19"/>
    </row>
    <row r="552" spans="1:2" ht="15" x14ac:dyDescent="0.2">
      <c r="A552" s="19"/>
      <c r="B552" s="19"/>
    </row>
    <row r="553" spans="1:2" ht="15" x14ac:dyDescent="0.2">
      <c r="A553" s="19"/>
      <c r="B553" s="19"/>
    </row>
    <row r="554" spans="1:2" ht="15" x14ac:dyDescent="0.2">
      <c r="A554" s="19"/>
      <c r="B554" s="19"/>
    </row>
    <row r="555" spans="1:2" ht="15" x14ac:dyDescent="0.2">
      <c r="A555" s="19"/>
      <c r="B555" s="19"/>
    </row>
    <row r="556" spans="1:2" ht="15" x14ac:dyDescent="0.2">
      <c r="A556" s="19"/>
      <c r="B556" s="19"/>
    </row>
    <row r="557" spans="1:2" ht="15" x14ac:dyDescent="0.2">
      <c r="A557" s="19"/>
      <c r="B557" s="19"/>
    </row>
    <row r="558" spans="1:2" ht="15" x14ac:dyDescent="0.2">
      <c r="A558" s="19"/>
      <c r="B558" s="19"/>
    </row>
    <row r="559" spans="1:2" ht="15" x14ac:dyDescent="0.2">
      <c r="A559" s="19"/>
      <c r="B559" s="19"/>
    </row>
    <row r="560" spans="1:2" ht="15" x14ac:dyDescent="0.2">
      <c r="A560" s="19"/>
      <c r="B560" s="19"/>
    </row>
    <row r="561" spans="1:2" ht="15" x14ac:dyDescent="0.2">
      <c r="A561" s="19"/>
      <c r="B561" s="19"/>
    </row>
    <row r="562" spans="1:2" ht="15" x14ac:dyDescent="0.2">
      <c r="A562" s="19"/>
      <c r="B562" s="19"/>
    </row>
    <row r="563" spans="1:2" ht="15" x14ac:dyDescent="0.2">
      <c r="A563" s="19"/>
      <c r="B563" s="19"/>
    </row>
    <row r="564" spans="1:2" ht="15" x14ac:dyDescent="0.2">
      <c r="A564" s="19"/>
      <c r="B564" s="19"/>
    </row>
    <row r="565" spans="1:2" ht="15" x14ac:dyDescent="0.2">
      <c r="A565" s="19"/>
      <c r="B565" s="19"/>
    </row>
    <row r="566" spans="1:2" ht="15" x14ac:dyDescent="0.2">
      <c r="A566" s="19"/>
      <c r="B566" s="19"/>
    </row>
    <row r="567" spans="1:2" ht="15" x14ac:dyDescent="0.2">
      <c r="A567" s="19"/>
      <c r="B567" s="19"/>
    </row>
    <row r="568" spans="1:2" ht="15" x14ac:dyDescent="0.2">
      <c r="A568" s="19"/>
      <c r="B568" s="19"/>
    </row>
    <row r="569" spans="1:2" ht="15" x14ac:dyDescent="0.2">
      <c r="A569" s="19"/>
      <c r="B569" s="19"/>
    </row>
    <row r="570" spans="1:2" ht="15" x14ac:dyDescent="0.2">
      <c r="A570" s="19"/>
      <c r="B570" s="19"/>
    </row>
    <row r="571" spans="1:2" ht="15" x14ac:dyDescent="0.2">
      <c r="A571" s="19"/>
      <c r="B571" s="19"/>
    </row>
    <row r="572" spans="1:2" ht="15" x14ac:dyDescent="0.2">
      <c r="A572" s="19"/>
      <c r="B572" s="19"/>
    </row>
    <row r="573" spans="1:2" ht="15" x14ac:dyDescent="0.2">
      <c r="A573" s="19"/>
      <c r="B573" s="19"/>
    </row>
    <row r="574" spans="1:2" ht="15" x14ac:dyDescent="0.2">
      <c r="A574" s="19"/>
      <c r="B574" s="19"/>
    </row>
    <row r="575" spans="1:2" ht="15" x14ac:dyDescent="0.2">
      <c r="A575" s="19"/>
      <c r="B575" s="19"/>
    </row>
    <row r="576" spans="1:2" ht="15" x14ac:dyDescent="0.2">
      <c r="A576" s="19"/>
      <c r="B576" s="19"/>
    </row>
    <row r="577" spans="1:2" ht="15" x14ac:dyDescent="0.2">
      <c r="A577" s="19"/>
      <c r="B577" s="19"/>
    </row>
    <row r="578" spans="1:2" ht="15" x14ac:dyDescent="0.2">
      <c r="A578" s="19"/>
      <c r="B578" s="19"/>
    </row>
    <row r="579" spans="1:2" ht="15" x14ac:dyDescent="0.2">
      <c r="A579" s="19"/>
      <c r="B579" s="19"/>
    </row>
    <row r="580" spans="1:2" ht="15" x14ac:dyDescent="0.2">
      <c r="A580" s="19"/>
      <c r="B580" s="19"/>
    </row>
    <row r="581" spans="1:2" ht="15" x14ac:dyDescent="0.2">
      <c r="A581" s="19"/>
      <c r="B581" s="19"/>
    </row>
    <row r="582" spans="1:2" ht="15" x14ac:dyDescent="0.2">
      <c r="A582" s="19"/>
      <c r="B582" s="19"/>
    </row>
    <row r="583" spans="1:2" ht="15" x14ac:dyDescent="0.2">
      <c r="A583" s="19"/>
      <c r="B583" s="19"/>
    </row>
    <row r="584" spans="1:2" ht="15" x14ac:dyDescent="0.2">
      <c r="A584" s="19"/>
      <c r="B584" s="19"/>
    </row>
    <row r="585" spans="1:2" ht="15" x14ac:dyDescent="0.2">
      <c r="A585" s="19"/>
      <c r="B585" s="19"/>
    </row>
    <row r="586" spans="1:2" ht="15" x14ac:dyDescent="0.2">
      <c r="A586" s="19"/>
      <c r="B586" s="19"/>
    </row>
    <row r="587" spans="1:2" ht="15" x14ac:dyDescent="0.2">
      <c r="A587" s="19"/>
      <c r="B587" s="19"/>
    </row>
    <row r="588" spans="1:2" ht="15" x14ac:dyDescent="0.2">
      <c r="A588" s="19"/>
      <c r="B588" s="19"/>
    </row>
    <row r="589" spans="1:2" ht="15" x14ac:dyDescent="0.2">
      <c r="A589" s="19"/>
      <c r="B589" s="19"/>
    </row>
    <row r="590" spans="1:2" ht="15" x14ac:dyDescent="0.2">
      <c r="A590" s="19"/>
      <c r="B590" s="19"/>
    </row>
    <row r="591" spans="1:2" ht="15" x14ac:dyDescent="0.2">
      <c r="A591" s="19"/>
      <c r="B591" s="19"/>
    </row>
    <row r="592" spans="1:2" ht="15" x14ac:dyDescent="0.2">
      <c r="A592" s="19"/>
      <c r="B592" s="19"/>
    </row>
    <row r="593" spans="1:2" ht="15" x14ac:dyDescent="0.2">
      <c r="A593" s="19"/>
      <c r="B593" s="19"/>
    </row>
    <row r="594" spans="1:2" ht="15" x14ac:dyDescent="0.2">
      <c r="A594" s="19"/>
      <c r="B594" s="19"/>
    </row>
    <row r="595" spans="1:2" ht="15" x14ac:dyDescent="0.2">
      <c r="A595" s="19"/>
      <c r="B595" s="19"/>
    </row>
    <row r="596" spans="1:2" ht="15" x14ac:dyDescent="0.2">
      <c r="A596" s="19"/>
      <c r="B596" s="19"/>
    </row>
    <row r="597" spans="1:2" ht="15" x14ac:dyDescent="0.2">
      <c r="A597" s="19"/>
      <c r="B597" s="19"/>
    </row>
    <row r="598" spans="1:2" ht="15" x14ac:dyDescent="0.2">
      <c r="A598" s="19"/>
      <c r="B598" s="19"/>
    </row>
    <row r="599" spans="1:2" ht="15" x14ac:dyDescent="0.2">
      <c r="A599" s="19"/>
      <c r="B599" s="19"/>
    </row>
    <row r="600" spans="1:2" ht="15" x14ac:dyDescent="0.2">
      <c r="A600" s="19"/>
      <c r="B600" s="19"/>
    </row>
    <row r="601" spans="1:2" ht="15" x14ac:dyDescent="0.2">
      <c r="A601" s="19"/>
      <c r="B601" s="19"/>
    </row>
    <row r="602" spans="1:2" ht="15" x14ac:dyDescent="0.2">
      <c r="A602" s="19"/>
      <c r="B602" s="19"/>
    </row>
    <row r="603" spans="1:2" ht="15" x14ac:dyDescent="0.2">
      <c r="A603" s="19"/>
      <c r="B603" s="19"/>
    </row>
    <row r="604" spans="1:2" ht="15" x14ac:dyDescent="0.2">
      <c r="A604" s="19"/>
      <c r="B604" s="19"/>
    </row>
    <row r="605" spans="1:2" ht="15" x14ac:dyDescent="0.2">
      <c r="A605" s="19"/>
      <c r="B605" s="19"/>
    </row>
    <row r="606" spans="1:2" ht="15" x14ac:dyDescent="0.2">
      <c r="A606" s="19"/>
      <c r="B606" s="19"/>
    </row>
    <row r="607" spans="1:2" ht="15" x14ac:dyDescent="0.2">
      <c r="A607" s="19"/>
      <c r="B607" s="19"/>
    </row>
    <row r="608" spans="1:2" ht="15" x14ac:dyDescent="0.2">
      <c r="A608" s="19"/>
      <c r="B608" s="19"/>
    </row>
    <row r="609" spans="1:2" ht="15" x14ac:dyDescent="0.2">
      <c r="A609" s="19"/>
      <c r="B609" s="19"/>
    </row>
    <row r="610" spans="1:2" ht="15" x14ac:dyDescent="0.2">
      <c r="A610" s="19"/>
      <c r="B610" s="19"/>
    </row>
    <row r="611" spans="1:2" ht="15" x14ac:dyDescent="0.2">
      <c r="A611" s="19"/>
      <c r="B611" s="19"/>
    </row>
    <row r="612" spans="1:2" ht="15" x14ac:dyDescent="0.2">
      <c r="A612" s="19"/>
      <c r="B612" s="19"/>
    </row>
    <row r="613" spans="1:2" ht="15" x14ac:dyDescent="0.2">
      <c r="A613" s="19"/>
      <c r="B613" s="19"/>
    </row>
    <row r="614" spans="1:2" ht="15" x14ac:dyDescent="0.2">
      <c r="A614" s="19"/>
      <c r="B614" s="19"/>
    </row>
    <row r="615" spans="1:2" ht="15" x14ac:dyDescent="0.2">
      <c r="A615" s="19"/>
      <c r="B615" s="19"/>
    </row>
    <row r="616" spans="1:2" ht="15" x14ac:dyDescent="0.2">
      <c r="A616" s="19"/>
      <c r="B616" s="19"/>
    </row>
    <row r="617" spans="1:2" ht="15" x14ac:dyDescent="0.2">
      <c r="A617" s="19"/>
      <c r="B617" s="19"/>
    </row>
    <row r="618" spans="1:2" ht="15" x14ac:dyDescent="0.2">
      <c r="A618" s="19"/>
      <c r="B618" s="19"/>
    </row>
    <row r="619" spans="1:2" ht="15" x14ac:dyDescent="0.2">
      <c r="A619" s="19"/>
      <c r="B619" s="19"/>
    </row>
    <row r="620" spans="1:2" ht="15" x14ac:dyDescent="0.2">
      <c r="A620" s="19"/>
      <c r="B620" s="19"/>
    </row>
    <row r="621" spans="1:2" ht="15" x14ac:dyDescent="0.2">
      <c r="A621" s="19"/>
      <c r="B621" s="19"/>
    </row>
    <row r="622" spans="1:2" ht="15" x14ac:dyDescent="0.2">
      <c r="A622" s="19"/>
      <c r="B622" s="19"/>
    </row>
    <row r="623" spans="1:2" ht="15" x14ac:dyDescent="0.2">
      <c r="A623" s="19"/>
      <c r="B623" s="19"/>
    </row>
    <row r="624" spans="1:2" ht="15" x14ac:dyDescent="0.2">
      <c r="A624" s="19"/>
      <c r="B624" s="19"/>
    </row>
    <row r="625" spans="1:2" ht="15" x14ac:dyDescent="0.2">
      <c r="A625" s="19"/>
      <c r="B625" s="19"/>
    </row>
    <row r="626" spans="1:2" ht="15" x14ac:dyDescent="0.2">
      <c r="A626" s="19"/>
      <c r="B626" s="19"/>
    </row>
    <row r="627" spans="1:2" ht="15" x14ac:dyDescent="0.2">
      <c r="A627" s="19"/>
      <c r="B627" s="19"/>
    </row>
    <row r="628" spans="1:2" ht="15" x14ac:dyDescent="0.2">
      <c r="A628" s="19"/>
      <c r="B628" s="19"/>
    </row>
    <row r="629" spans="1:2" ht="15" x14ac:dyDescent="0.2">
      <c r="A629" s="19"/>
      <c r="B629" s="19"/>
    </row>
    <row r="630" spans="1:2" ht="15" x14ac:dyDescent="0.2">
      <c r="A630" s="19"/>
      <c r="B630" s="19"/>
    </row>
    <row r="631" spans="1:2" ht="15" x14ac:dyDescent="0.2">
      <c r="A631" s="19"/>
      <c r="B631" s="19"/>
    </row>
    <row r="632" spans="1:2" ht="15" x14ac:dyDescent="0.2">
      <c r="A632" s="19"/>
      <c r="B632" s="19"/>
    </row>
    <row r="633" spans="1:2" ht="15" x14ac:dyDescent="0.2">
      <c r="A633" s="19"/>
      <c r="B633" s="19"/>
    </row>
    <row r="634" spans="1:2" ht="15" x14ac:dyDescent="0.2">
      <c r="A634" s="19"/>
      <c r="B634" s="19"/>
    </row>
    <row r="635" spans="1:2" ht="15" x14ac:dyDescent="0.2">
      <c r="A635" s="19"/>
      <c r="B635" s="19"/>
    </row>
    <row r="636" spans="1:2" ht="15" x14ac:dyDescent="0.2">
      <c r="A636" s="19"/>
      <c r="B636" s="19"/>
    </row>
    <row r="637" spans="1:2" ht="15" x14ac:dyDescent="0.2">
      <c r="A637" s="19"/>
      <c r="B637" s="19"/>
    </row>
    <row r="638" spans="1:2" ht="15" x14ac:dyDescent="0.2">
      <c r="A638" s="19"/>
      <c r="B638" s="19"/>
    </row>
    <row r="639" spans="1:2" ht="15" x14ac:dyDescent="0.2">
      <c r="A639" s="19"/>
      <c r="B639" s="19"/>
    </row>
    <row r="640" spans="1:2" ht="15" x14ac:dyDescent="0.2">
      <c r="A640" s="19"/>
      <c r="B640" s="19"/>
    </row>
    <row r="641" spans="1:2" ht="15" x14ac:dyDescent="0.2">
      <c r="A641" s="19"/>
      <c r="B641" s="19"/>
    </row>
    <row r="642" spans="1:2" ht="15" x14ac:dyDescent="0.2">
      <c r="A642" s="19"/>
      <c r="B642" s="19"/>
    </row>
    <row r="643" spans="1:2" ht="15" x14ac:dyDescent="0.2">
      <c r="A643" s="19"/>
      <c r="B643" s="19"/>
    </row>
    <row r="644" spans="1:2" ht="15" x14ac:dyDescent="0.2">
      <c r="A644" s="19"/>
      <c r="B644" s="19"/>
    </row>
    <row r="645" spans="1:2" ht="15" x14ac:dyDescent="0.2">
      <c r="A645" s="19"/>
      <c r="B645" s="19"/>
    </row>
    <row r="646" spans="1:2" ht="15" x14ac:dyDescent="0.2">
      <c r="A646" s="19"/>
      <c r="B646" s="19"/>
    </row>
    <row r="647" spans="1:2" ht="15" x14ac:dyDescent="0.2">
      <c r="A647" s="19"/>
      <c r="B647" s="19"/>
    </row>
    <row r="648" spans="1:2" ht="15" x14ac:dyDescent="0.2">
      <c r="A648" s="19"/>
      <c r="B648" s="19"/>
    </row>
    <row r="649" spans="1:2" ht="15" x14ac:dyDescent="0.2">
      <c r="A649" s="19"/>
      <c r="B649" s="19"/>
    </row>
    <row r="650" spans="1:2" ht="15" x14ac:dyDescent="0.2">
      <c r="A650" s="19"/>
      <c r="B650" s="19"/>
    </row>
    <row r="651" spans="1:2" ht="15" x14ac:dyDescent="0.2">
      <c r="A651" s="19"/>
      <c r="B651" s="19"/>
    </row>
    <row r="652" spans="1:2" ht="15" x14ac:dyDescent="0.2">
      <c r="A652" s="19"/>
      <c r="B652" s="19"/>
    </row>
    <row r="653" spans="1:2" ht="15" x14ac:dyDescent="0.2">
      <c r="A653" s="19"/>
      <c r="B653" s="19"/>
    </row>
    <row r="654" spans="1:2" ht="15" x14ac:dyDescent="0.2">
      <c r="A654" s="19"/>
      <c r="B654" s="19"/>
    </row>
    <row r="655" spans="1:2" ht="15" x14ac:dyDescent="0.2">
      <c r="A655" s="19"/>
      <c r="B655" s="19"/>
    </row>
    <row r="656" spans="1:2" ht="15" x14ac:dyDescent="0.2">
      <c r="A656" s="19"/>
      <c r="B656" s="19"/>
    </row>
    <row r="657" spans="1:2" ht="15" x14ac:dyDescent="0.2">
      <c r="A657" s="19"/>
      <c r="B657" s="19"/>
    </row>
    <row r="658" spans="1:2" ht="15" x14ac:dyDescent="0.2">
      <c r="A658" s="19"/>
      <c r="B658" s="19"/>
    </row>
    <row r="659" spans="1:2" ht="15" x14ac:dyDescent="0.2">
      <c r="A659" s="19"/>
      <c r="B659" s="19"/>
    </row>
    <row r="660" spans="1:2" ht="15" x14ac:dyDescent="0.2">
      <c r="A660" s="19"/>
      <c r="B660" s="19"/>
    </row>
    <row r="661" spans="1:2" ht="15" x14ac:dyDescent="0.2">
      <c r="A661" s="19"/>
      <c r="B661" s="19"/>
    </row>
    <row r="662" spans="1:2" ht="15" x14ac:dyDescent="0.2">
      <c r="A662" s="19"/>
      <c r="B662" s="19"/>
    </row>
    <row r="663" spans="1:2" ht="15" x14ac:dyDescent="0.2">
      <c r="A663" s="19"/>
      <c r="B663" s="19"/>
    </row>
    <row r="664" spans="1:2" ht="15" x14ac:dyDescent="0.2">
      <c r="A664" s="19"/>
      <c r="B664" s="19"/>
    </row>
    <row r="665" spans="1:2" ht="15" x14ac:dyDescent="0.2">
      <c r="A665" s="19"/>
      <c r="B665" s="19"/>
    </row>
    <row r="666" spans="1:2" ht="15" x14ac:dyDescent="0.2">
      <c r="A666" s="19"/>
      <c r="B666" s="19"/>
    </row>
    <row r="667" spans="1:2" ht="15" x14ac:dyDescent="0.2">
      <c r="A667" s="19"/>
      <c r="B667" s="19"/>
    </row>
    <row r="668" spans="1:2" ht="15" x14ac:dyDescent="0.2">
      <c r="A668" s="19"/>
      <c r="B668" s="19"/>
    </row>
    <row r="669" spans="1:2" ht="15" x14ac:dyDescent="0.2">
      <c r="A669" s="19"/>
      <c r="B669" s="19"/>
    </row>
    <row r="670" spans="1:2" ht="15" x14ac:dyDescent="0.2">
      <c r="A670" s="19"/>
      <c r="B670" s="19"/>
    </row>
    <row r="671" spans="1:2" ht="15" x14ac:dyDescent="0.2">
      <c r="A671" s="19"/>
      <c r="B671" s="19"/>
    </row>
    <row r="672" spans="1:2" ht="15" x14ac:dyDescent="0.2">
      <c r="A672" s="19"/>
      <c r="B672" s="19"/>
    </row>
    <row r="673" spans="1:2" ht="15" x14ac:dyDescent="0.2">
      <c r="A673" s="19"/>
      <c r="B673" s="19"/>
    </row>
    <row r="674" spans="1:2" ht="15" x14ac:dyDescent="0.2">
      <c r="A674" s="19"/>
      <c r="B674" s="19"/>
    </row>
    <row r="675" spans="1:2" ht="15" x14ac:dyDescent="0.2">
      <c r="A675" s="19"/>
      <c r="B675" s="19"/>
    </row>
    <row r="676" spans="1:2" ht="15" x14ac:dyDescent="0.2">
      <c r="A676" s="19"/>
      <c r="B676" s="19"/>
    </row>
    <row r="677" spans="1:2" ht="15" x14ac:dyDescent="0.2">
      <c r="A677" s="19"/>
      <c r="B677" s="19"/>
    </row>
    <row r="678" spans="1:2" ht="15" x14ac:dyDescent="0.2">
      <c r="A678" s="19"/>
      <c r="B678" s="19"/>
    </row>
    <row r="679" spans="1:2" ht="15" x14ac:dyDescent="0.2">
      <c r="A679" s="19"/>
      <c r="B679" s="19"/>
    </row>
    <row r="680" spans="1:2" ht="15" x14ac:dyDescent="0.2">
      <c r="A680" s="19"/>
      <c r="B680" s="19"/>
    </row>
    <row r="681" spans="1:2" ht="15" x14ac:dyDescent="0.2">
      <c r="A681" s="19"/>
      <c r="B681" s="19"/>
    </row>
    <row r="682" spans="1:2" ht="15" x14ac:dyDescent="0.2">
      <c r="A682" s="19"/>
      <c r="B682" s="19"/>
    </row>
    <row r="683" spans="1:2" ht="15" x14ac:dyDescent="0.2">
      <c r="A683" s="19"/>
      <c r="B683" s="19"/>
    </row>
    <row r="684" spans="1:2" ht="15" x14ac:dyDescent="0.2">
      <c r="A684" s="19"/>
      <c r="B684" s="19"/>
    </row>
    <row r="685" spans="1:2" ht="15" x14ac:dyDescent="0.2">
      <c r="A685" s="19"/>
      <c r="B685" s="19"/>
    </row>
    <row r="686" spans="1:2" ht="15" x14ac:dyDescent="0.2">
      <c r="A686" s="19"/>
      <c r="B686" s="19"/>
    </row>
    <row r="687" spans="1:2" ht="15" x14ac:dyDescent="0.2">
      <c r="A687" s="19"/>
      <c r="B687" s="19"/>
    </row>
    <row r="688" spans="1:2" ht="15" x14ac:dyDescent="0.2">
      <c r="A688" s="19"/>
      <c r="B688" s="19"/>
    </row>
    <row r="689" spans="1:2" ht="15" x14ac:dyDescent="0.2">
      <c r="A689" s="19"/>
      <c r="B689" s="19"/>
    </row>
    <row r="690" spans="1:2" ht="15" x14ac:dyDescent="0.2">
      <c r="A690" s="19"/>
      <c r="B690" s="19"/>
    </row>
    <row r="691" spans="1:2" ht="15" x14ac:dyDescent="0.2">
      <c r="A691" s="19"/>
      <c r="B691" s="19"/>
    </row>
  </sheetData>
  <mergeCells count="5">
    <mergeCell ref="A1:D1"/>
    <mergeCell ref="O7:O8"/>
    <mergeCell ref="H7:I7"/>
    <mergeCell ref="A19:C19"/>
    <mergeCell ref="J7:L7"/>
  </mergeCells>
  <phoneticPr fontId="2" type="noConversion"/>
  <pageMargins left="0.39370078740157483" right="0" top="0.98425196850393704" bottom="0.98425196850393704" header="0.51181102362204722" footer="0.51181102362204722"/>
  <pageSetup paperSize="9" scale="72" firstPageNumber="468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zoomScaleNormal="100" workbookViewId="0">
      <selection activeCell="A32" sqref="A32:I34"/>
    </sheetView>
  </sheetViews>
  <sheetFormatPr defaultRowHeight="12.75" x14ac:dyDescent="0.2"/>
  <cols>
    <col min="1" max="1" width="7.5703125" style="90" customWidth="1"/>
    <col min="2" max="2" width="2.5703125" style="90" customWidth="1"/>
    <col min="3" max="3" width="8.42578125" style="90" customWidth="1"/>
    <col min="4" max="4" width="8.28515625" style="90" customWidth="1"/>
    <col min="5" max="5" width="15.28515625" style="90" customWidth="1"/>
    <col min="6" max="6" width="15.5703125" style="90" customWidth="1"/>
    <col min="7" max="7" width="15" style="90" customWidth="1"/>
    <col min="8" max="9" width="15.28515625" style="90" customWidth="1"/>
    <col min="10" max="10" width="16.85546875" style="90" customWidth="1"/>
    <col min="11" max="16384" width="9.140625" style="12"/>
  </cols>
  <sheetData>
    <row r="1" spans="1:10" ht="19.5" x14ac:dyDescent="0.4">
      <c r="A1" s="244" t="s">
        <v>0</v>
      </c>
      <c r="B1" s="89"/>
      <c r="C1" s="89"/>
      <c r="D1" s="89"/>
    </row>
    <row r="2" spans="1:10" ht="19.5" x14ac:dyDescent="0.4">
      <c r="A2" s="258" t="s">
        <v>1</v>
      </c>
      <c r="B2" s="258"/>
      <c r="C2" s="258"/>
      <c r="D2" s="258"/>
      <c r="E2" s="259" t="s">
        <v>73</v>
      </c>
      <c r="F2" s="259"/>
      <c r="G2" s="259"/>
      <c r="H2" s="259"/>
      <c r="I2" s="259"/>
      <c r="J2" s="92"/>
    </row>
    <row r="3" spans="1:10" ht="9.75" customHeight="1" x14ac:dyDescent="0.4">
      <c r="A3" s="214"/>
      <c r="B3" s="214"/>
      <c r="C3" s="214"/>
      <c r="D3" s="214"/>
      <c r="E3" s="257" t="s">
        <v>32</v>
      </c>
      <c r="F3" s="257"/>
      <c r="G3" s="257"/>
      <c r="H3" s="257"/>
      <c r="I3" s="257"/>
      <c r="J3" s="92"/>
    </row>
    <row r="4" spans="1:10" ht="15.75" x14ac:dyDescent="0.25">
      <c r="A4" s="93" t="s">
        <v>2</v>
      </c>
      <c r="E4" s="260" t="s">
        <v>74</v>
      </c>
      <c r="F4" s="260"/>
      <c r="G4" s="260"/>
      <c r="H4" s="260"/>
      <c r="I4" s="260"/>
    </row>
    <row r="5" spans="1:10" ht="7.5" customHeight="1" x14ac:dyDescent="0.3">
      <c r="A5" s="94"/>
      <c r="E5" s="257" t="s">
        <v>32</v>
      </c>
      <c r="F5" s="257"/>
      <c r="G5" s="257"/>
      <c r="H5" s="257"/>
      <c r="I5" s="257"/>
    </row>
    <row r="6" spans="1:10" ht="19.5" x14ac:dyDescent="0.4">
      <c r="A6" s="92" t="s">
        <v>66</v>
      </c>
      <c r="E6" s="95">
        <v>72556064</v>
      </c>
      <c r="F6" s="95"/>
      <c r="G6" s="96" t="s">
        <v>3</v>
      </c>
      <c r="H6" s="97">
        <v>1599</v>
      </c>
      <c r="I6" s="98"/>
    </row>
    <row r="7" spans="1:10" ht="8.25" customHeight="1" x14ac:dyDescent="0.4">
      <c r="A7" s="92"/>
      <c r="E7" s="257" t="s">
        <v>33</v>
      </c>
      <c r="F7" s="257"/>
      <c r="G7" s="257"/>
      <c r="H7" s="257"/>
      <c r="I7" s="257"/>
    </row>
    <row r="8" spans="1:10" ht="19.5" hidden="1" x14ac:dyDescent="0.4">
      <c r="A8" s="92"/>
      <c r="E8" s="98"/>
      <c r="F8" s="98"/>
      <c r="G8" s="98"/>
      <c r="H8" s="96"/>
      <c r="I8" s="98"/>
    </row>
    <row r="9" spans="1:10" ht="30.75" customHeight="1" x14ac:dyDescent="0.4">
      <c r="A9" s="92"/>
      <c r="E9" s="98"/>
      <c r="F9" s="98"/>
      <c r="G9" s="98"/>
      <c r="H9" s="96"/>
      <c r="I9" s="98"/>
    </row>
    <row r="11" spans="1:10" s="6" customFormat="1" ht="15" customHeight="1" x14ac:dyDescent="0.4">
      <c r="A11" s="99"/>
      <c r="B11" s="100"/>
      <c r="C11" s="100"/>
      <c r="D11" s="100"/>
      <c r="E11" s="101" t="s">
        <v>4</v>
      </c>
      <c r="F11" s="101" t="s">
        <v>5</v>
      </c>
      <c r="G11" s="191" t="s">
        <v>6</v>
      </c>
      <c r="H11" s="102" t="s">
        <v>7</v>
      </c>
      <c r="I11" s="102"/>
      <c r="J11" s="100"/>
    </row>
    <row r="12" spans="1:10" s="6" customFormat="1" ht="12.75" customHeight="1" x14ac:dyDescent="0.4">
      <c r="A12" s="103"/>
      <c r="B12" s="103"/>
      <c r="C12" s="103"/>
      <c r="D12" s="103"/>
      <c r="E12" s="101" t="s">
        <v>8</v>
      </c>
      <c r="F12" s="101" t="s">
        <v>8</v>
      </c>
      <c r="G12" s="191" t="s">
        <v>9</v>
      </c>
      <c r="H12" s="104" t="s">
        <v>10</v>
      </c>
      <c r="I12" s="105" t="s">
        <v>11</v>
      </c>
      <c r="J12" s="100"/>
    </row>
    <row r="13" spans="1:10" s="6" customFormat="1" ht="12.75" customHeight="1" x14ac:dyDescent="0.2">
      <c r="A13" s="103"/>
      <c r="B13" s="103"/>
      <c r="C13" s="103"/>
      <c r="D13" s="103"/>
      <c r="E13" s="101" t="s">
        <v>12</v>
      </c>
      <c r="F13" s="101" t="s">
        <v>12</v>
      </c>
      <c r="G13" s="106"/>
      <c r="H13" s="261" t="s">
        <v>40</v>
      </c>
      <c r="I13" s="262"/>
      <c r="J13" s="100"/>
    </row>
    <row r="14" spans="1:10" s="6" customFormat="1" ht="12.75" customHeight="1" x14ac:dyDescent="0.2">
      <c r="A14" s="103"/>
      <c r="B14" s="103"/>
      <c r="C14" s="103"/>
      <c r="D14" s="103"/>
      <c r="E14" s="101"/>
      <c r="F14" s="101"/>
      <c r="G14" s="106"/>
      <c r="H14" s="215"/>
      <c r="I14" s="216"/>
      <c r="J14" s="100"/>
    </row>
    <row r="15" spans="1:10" s="6" customFormat="1" ht="18.75" x14ac:dyDescent="0.4">
      <c r="A15" s="108" t="s">
        <v>13</v>
      </c>
      <c r="B15" s="108"/>
      <c r="C15" s="109"/>
      <c r="D15" s="110"/>
      <c r="E15" s="111"/>
      <c r="F15" s="111"/>
      <c r="G15" s="112"/>
      <c r="H15" s="103"/>
      <c r="I15" s="103"/>
      <c r="J15" s="100"/>
    </row>
    <row r="16" spans="1:10" s="6" customFormat="1" ht="19.5" x14ac:dyDescent="0.4">
      <c r="A16" s="113" t="s">
        <v>14</v>
      </c>
      <c r="B16" s="108"/>
      <c r="C16" s="109"/>
      <c r="D16" s="110"/>
      <c r="E16" s="195">
        <v>6000000</v>
      </c>
      <c r="F16" s="196">
        <v>13290000</v>
      </c>
      <c r="G16" s="9">
        <f>H16+I16</f>
        <v>8319708.2800000003</v>
      </c>
      <c r="H16" s="195">
        <v>8319708.2800000003</v>
      </c>
      <c r="I16" s="195">
        <v>0</v>
      </c>
      <c r="J16" s="100"/>
    </row>
    <row r="17" spans="1:10" s="6" customFormat="1" ht="20.25" customHeight="1" x14ac:dyDescent="0.35">
      <c r="A17" s="3"/>
      <c r="B17" s="100"/>
      <c r="C17" s="100"/>
      <c r="D17" s="100"/>
      <c r="J17" s="100"/>
    </row>
    <row r="18" spans="1:10" s="6" customFormat="1" ht="19.5" x14ac:dyDescent="0.4">
      <c r="A18" s="113" t="s">
        <v>15</v>
      </c>
      <c r="B18" s="4"/>
      <c r="C18" s="4"/>
      <c r="D18" s="4"/>
      <c r="E18" s="195">
        <v>6000000</v>
      </c>
      <c r="F18" s="196">
        <v>13290000</v>
      </c>
      <c r="G18" s="9">
        <f>H18+I18</f>
        <v>13294315.960000001</v>
      </c>
      <c r="H18" s="195">
        <v>13294315.960000001</v>
      </c>
      <c r="I18" s="195">
        <v>0</v>
      </c>
      <c r="J18" s="100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114"/>
      <c r="F20" s="114"/>
      <c r="G20" s="115"/>
      <c r="H20" s="2"/>
      <c r="I20" s="2"/>
      <c r="J20" s="5"/>
    </row>
    <row r="21" spans="1:10" ht="19.5" x14ac:dyDescent="0.4">
      <c r="A21" s="116" t="s">
        <v>16</v>
      </c>
      <c r="B21" s="114"/>
      <c r="C21" s="114"/>
      <c r="D21" s="114"/>
      <c r="E21" s="114"/>
      <c r="F21" s="114"/>
      <c r="G21" s="117"/>
      <c r="H21" s="115"/>
      <c r="I21" s="115"/>
      <c r="J21" s="115"/>
    </row>
    <row r="22" spans="1:10" ht="18" x14ac:dyDescent="0.35">
      <c r="A22" s="114"/>
      <c r="B22" s="114"/>
      <c r="C22" s="118" t="s">
        <v>37</v>
      </c>
      <c r="D22" s="114"/>
      <c r="E22" s="114"/>
      <c r="F22" s="114"/>
      <c r="G22" s="7">
        <f>H22+I22</f>
        <v>0</v>
      </c>
      <c r="H22" s="8">
        <v>0</v>
      </c>
      <c r="I22" s="8">
        <v>0</v>
      </c>
      <c r="J22" s="115"/>
    </row>
    <row r="23" spans="1:10" ht="18" x14ac:dyDescent="0.35">
      <c r="A23" s="114"/>
      <c r="B23" s="114"/>
      <c r="C23" s="118"/>
      <c r="D23" s="114"/>
      <c r="E23" s="114"/>
      <c r="F23" s="114"/>
      <c r="G23" s="7"/>
      <c r="H23" s="8"/>
      <c r="I23" s="8"/>
      <c r="J23" s="115"/>
    </row>
    <row r="24" spans="1:10" ht="22.5" x14ac:dyDescent="0.45">
      <c r="A24" s="119" t="s">
        <v>34</v>
      </c>
      <c r="B24" s="119"/>
      <c r="C24" s="120"/>
      <c r="D24" s="119"/>
      <c r="E24" s="119"/>
      <c r="F24" s="119"/>
      <c r="G24" s="121">
        <f>G18-G16-G22</f>
        <v>4974607.6800000006</v>
      </c>
      <c r="H24" s="190">
        <f>H18-H16-H22</f>
        <v>4974607.6800000006</v>
      </c>
      <c r="I24" s="190">
        <f>I18-I16-I22</f>
        <v>0</v>
      </c>
      <c r="J24" s="122"/>
    </row>
    <row r="26" spans="1:10" ht="24" customHeight="1" x14ac:dyDescent="0.2">
      <c r="H26" s="123"/>
    </row>
    <row r="28" spans="1:10" ht="19.5" x14ac:dyDescent="0.4">
      <c r="A28" s="108" t="s">
        <v>17</v>
      </c>
      <c r="B28" s="108" t="s">
        <v>35</v>
      </c>
      <c r="C28" s="108"/>
      <c r="D28" s="4"/>
      <c r="E28" s="4"/>
      <c r="F28" s="103"/>
      <c r="G28" s="124">
        <f>G29+G30+G31</f>
        <v>4974607.68</v>
      </c>
      <c r="H28" s="125"/>
      <c r="I28" s="126"/>
      <c r="J28" s="123"/>
    </row>
    <row r="29" spans="1:10" s="6" customFormat="1" ht="18.75" x14ac:dyDescent="0.4">
      <c r="A29" s="127"/>
      <c r="B29" s="127"/>
      <c r="C29" s="128" t="s">
        <v>18</v>
      </c>
      <c r="D29" s="129"/>
      <c r="E29" s="130"/>
      <c r="F29" s="123" t="s">
        <v>20</v>
      </c>
      <c r="G29" s="8">
        <v>0</v>
      </c>
      <c r="H29" s="125"/>
      <c r="I29" s="126"/>
    </row>
    <row r="30" spans="1:10" s="6" customFormat="1" ht="18.75" x14ac:dyDescent="0.4">
      <c r="A30" s="127"/>
      <c r="B30" s="127"/>
      <c r="C30" s="128"/>
      <c r="D30" s="129"/>
      <c r="E30" s="130"/>
      <c r="F30" s="123" t="s">
        <v>19</v>
      </c>
      <c r="G30" s="8">
        <v>4974607.68</v>
      </c>
      <c r="H30" s="125"/>
      <c r="I30" s="126"/>
    </row>
    <row r="31" spans="1:10" s="6" customFormat="1" ht="18.75" x14ac:dyDescent="0.4">
      <c r="A31" s="127"/>
      <c r="B31" s="127"/>
      <c r="C31" s="128" t="s">
        <v>21</v>
      </c>
      <c r="D31" s="129"/>
      <c r="E31" s="130"/>
      <c r="F31" s="123" t="s">
        <v>65</v>
      </c>
      <c r="G31" s="131">
        <v>0</v>
      </c>
      <c r="H31" s="132"/>
      <c r="I31" s="126"/>
    </row>
    <row r="32" spans="1:10" s="6" customFormat="1" x14ac:dyDescent="0.2">
      <c r="A32" s="263"/>
      <c r="B32" s="264"/>
      <c r="C32" s="264"/>
      <c r="D32" s="264"/>
      <c r="E32" s="264"/>
      <c r="F32" s="264"/>
      <c r="G32" s="264"/>
      <c r="H32" s="264"/>
      <c r="I32" s="264"/>
    </row>
    <row r="33" spans="1:10" s="6" customFormat="1" x14ac:dyDescent="0.2">
      <c r="A33" s="264"/>
      <c r="B33" s="264"/>
      <c r="C33" s="264"/>
      <c r="D33" s="264"/>
      <c r="E33" s="264"/>
      <c r="F33" s="264"/>
      <c r="G33" s="264"/>
      <c r="H33" s="264"/>
      <c r="I33" s="264"/>
    </row>
    <row r="34" spans="1:10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80"/>
    </row>
    <row r="35" spans="1:10" ht="19.5" x14ac:dyDescent="0.4">
      <c r="A35" s="108" t="s">
        <v>22</v>
      </c>
      <c r="B35" s="108" t="s">
        <v>30</v>
      </c>
      <c r="C35" s="108"/>
      <c r="D35" s="133"/>
      <c r="E35" s="112"/>
      <c r="F35" s="4"/>
      <c r="G35" s="134"/>
      <c r="H35" s="126"/>
      <c r="I35" s="126"/>
      <c r="J35" s="80"/>
    </row>
    <row r="36" spans="1:10" ht="18.75" x14ac:dyDescent="0.4">
      <c r="A36" s="108"/>
      <c r="B36" s="108"/>
      <c r="C36" s="108"/>
      <c r="D36" s="133"/>
      <c r="F36" s="135" t="s">
        <v>36</v>
      </c>
      <c r="G36" s="185" t="s">
        <v>6</v>
      </c>
      <c r="H36" s="103"/>
      <c r="I36" s="136" t="s">
        <v>38</v>
      </c>
      <c r="J36" s="80"/>
    </row>
    <row r="37" spans="1:10" ht="15" customHeight="1" x14ac:dyDescent="0.35">
      <c r="A37" s="137" t="s">
        <v>31</v>
      </c>
      <c r="B37" s="138"/>
      <c r="C37" s="3"/>
      <c r="D37" s="138"/>
      <c r="E37" s="112"/>
      <c r="F37" s="139">
        <v>4026500</v>
      </c>
      <c r="G37" s="139">
        <v>3865851</v>
      </c>
      <c r="H37" s="125"/>
      <c r="I37" s="140">
        <f>G37/F37</f>
        <v>0.96010207376133117</v>
      </c>
      <c r="J37" s="80"/>
    </row>
    <row r="38" spans="1:10" ht="16.5" x14ac:dyDescent="0.35">
      <c r="A38" s="137" t="s">
        <v>41</v>
      </c>
      <c r="B38" s="138"/>
      <c r="C38" s="3"/>
      <c r="D38" s="141"/>
      <c r="E38" s="141"/>
      <c r="F38" s="139">
        <v>40000</v>
      </c>
      <c r="G38" s="139">
        <v>40377</v>
      </c>
      <c r="H38" s="125"/>
      <c r="I38" s="140">
        <f>G38/F38</f>
        <v>1.009425</v>
      </c>
      <c r="J38" s="13"/>
    </row>
    <row r="39" spans="1:10" ht="16.5" x14ac:dyDescent="0.35">
      <c r="A39" s="137" t="s">
        <v>42</v>
      </c>
      <c r="B39" s="138"/>
      <c r="C39" s="3"/>
      <c r="D39" s="141"/>
      <c r="E39" s="141"/>
      <c r="F39" s="139">
        <v>0</v>
      </c>
      <c r="G39" s="139">
        <v>0</v>
      </c>
      <c r="H39" s="125"/>
      <c r="I39" s="140" t="s">
        <v>46</v>
      </c>
      <c r="J39" s="13"/>
    </row>
    <row r="40" spans="1:10" ht="16.5" x14ac:dyDescent="0.35">
      <c r="A40" s="137" t="s">
        <v>68</v>
      </c>
      <c r="B40" s="138"/>
      <c r="C40" s="3"/>
      <c r="D40" s="112"/>
      <c r="E40" s="112"/>
      <c r="F40" s="139">
        <v>30000</v>
      </c>
      <c r="G40" s="139">
        <v>30000</v>
      </c>
      <c r="H40" s="125"/>
      <c r="I40" s="140">
        <f>G40/F40</f>
        <v>1</v>
      </c>
      <c r="J40" s="13"/>
    </row>
    <row r="41" spans="1:10" ht="18" x14ac:dyDescent="0.35">
      <c r="A41" s="137" t="s">
        <v>45</v>
      </c>
      <c r="B41" s="142"/>
      <c r="C41" s="142"/>
      <c r="D41" s="112"/>
      <c r="E41" s="112"/>
      <c r="F41" s="139">
        <v>0</v>
      </c>
      <c r="G41" s="139">
        <v>0</v>
      </c>
      <c r="H41" s="125"/>
      <c r="I41" s="140" t="s">
        <v>46</v>
      </c>
      <c r="J41" s="13"/>
    </row>
    <row r="42" spans="1:10" ht="18" x14ac:dyDescent="0.35">
      <c r="A42" s="197" t="s">
        <v>79</v>
      </c>
      <c r="B42" s="142"/>
      <c r="C42" s="142"/>
      <c r="D42" s="112"/>
      <c r="E42" s="112"/>
      <c r="F42" s="139"/>
      <c r="G42" s="139"/>
      <c r="H42" s="125"/>
      <c r="I42" s="192"/>
      <c r="J42" s="13"/>
    </row>
    <row r="43" spans="1:10" x14ac:dyDescent="0.2">
      <c r="A43" s="265"/>
      <c r="B43" s="266"/>
      <c r="C43" s="266"/>
      <c r="D43" s="266"/>
      <c r="E43" s="266"/>
      <c r="F43" s="266"/>
      <c r="G43" s="266"/>
      <c r="H43" s="266"/>
      <c r="I43" s="266"/>
      <c r="J43" s="13"/>
    </row>
    <row r="44" spans="1:10" ht="18" x14ac:dyDescent="0.35">
      <c r="A44" s="137"/>
      <c r="B44" s="142"/>
      <c r="C44" s="142"/>
      <c r="D44" s="112"/>
      <c r="E44" s="112"/>
      <c r="F44" s="139"/>
      <c r="G44" s="139"/>
      <c r="H44" s="125"/>
      <c r="I44" s="140"/>
      <c r="J44" s="13"/>
    </row>
    <row r="45" spans="1:10" ht="19.5" thickBot="1" x14ac:dyDescent="0.45">
      <c r="A45" s="108" t="s">
        <v>23</v>
      </c>
      <c r="B45" s="108" t="s">
        <v>24</v>
      </c>
      <c r="C45" s="110"/>
      <c r="D45" s="112"/>
      <c r="E45" s="112"/>
      <c r="F45" s="143"/>
      <c r="G45" s="144"/>
      <c r="H45" s="267" t="s">
        <v>40</v>
      </c>
      <c r="I45" s="262"/>
      <c r="J45" s="13"/>
    </row>
    <row r="46" spans="1:10" ht="18.75" thickTop="1" x14ac:dyDescent="0.35">
      <c r="A46" s="145"/>
      <c r="B46" s="146"/>
      <c r="C46" s="147"/>
      <c r="D46" s="146"/>
      <c r="E46" s="179" t="s">
        <v>72</v>
      </c>
      <c r="F46" s="180" t="s">
        <v>25</v>
      </c>
      <c r="G46" s="180" t="s">
        <v>26</v>
      </c>
      <c r="H46" s="186" t="s">
        <v>27</v>
      </c>
      <c r="I46" s="187" t="s">
        <v>39</v>
      </c>
      <c r="J46" s="13"/>
    </row>
    <row r="47" spans="1:10" x14ac:dyDescent="0.2">
      <c r="A47" s="148"/>
      <c r="B47" s="143"/>
      <c r="C47" s="143"/>
      <c r="D47" s="143"/>
      <c r="E47" s="181"/>
      <c r="F47" s="268"/>
      <c r="G47" s="182"/>
      <c r="H47" s="188">
        <v>41274</v>
      </c>
      <c r="I47" s="189">
        <v>41274</v>
      </c>
      <c r="J47" s="13"/>
    </row>
    <row r="48" spans="1:10" x14ac:dyDescent="0.2">
      <c r="A48" s="148"/>
      <c r="B48" s="143"/>
      <c r="C48" s="143"/>
      <c r="D48" s="143"/>
      <c r="E48" s="181"/>
      <c r="F48" s="268"/>
      <c r="G48" s="183"/>
      <c r="H48" s="183"/>
      <c r="I48" s="184"/>
      <c r="J48" s="13"/>
    </row>
    <row r="49" spans="1:10" ht="13.5" thickBot="1" x14ac:dyDescent="0.25">
      <c r="A49" s="149"/>
      <c r="B49" s="150"/>
      <c r="C49" s="150"/>
      <c r="D49" s="150"/>
      <c r="E49" s="149"/>
      <c r="F49" s="151"/>
      <c r="G49" s="151"/>
      <c r="H49" s="151"/>
      <c r="I49" s="152"/>
      <c r="J49" s="13"/>
    </row>
    <row r="50" spans="1:10" ht="13.5" thickTop="1" x14ac:dyDescent="0.2">
      <c r="A50" s="153"/>
      <c r="B50" s="154"/>
      <c r="C50" s="154" t="s">
        <v>20</v>
      </c>
      <c r="D50" s="154"/>
      <c r="E50" s="155">
        <v>0</v>
      </c>
      <c r="F50" s="156">
        <v>0</v>
      </c>
      <c r="G50" s="157">
        <v>0</v>
      </c>
      <c r="H50" s="157">
        <f>E50+F50-G50</f>
        <v>0</v>
      </c>
      <c r="I50" s="158">
        <v>0</v>
      </c>
      <c r="J50" s="13"/>
    </row>
    <row r="51" spans="1:10" x14ac:dyDescent="0.2">
      <c r="A51" s="159"/>
      <c r="B51" s="160"/>
      <c r="C51" s="160" t="s">
        <v>28</v>
      </c>
      <c r="D51" s="160"/>
      <c r="E51" s="161">
        <v>0</v>
      </c>
      <c r="F51" s="162">
        <v>35956.75</v>
      </c>
      <c r="G51" s="163">
        <v>18380</v>
      </c>
      <c r="H51" s="163">
        <f t="shared" ref="H51:H53" si="0">E51+F51-G51</f>
        <v>17576.75</v>
      </c>
      <c r="I51" s="164">
        <v>22385.51</v>
      </c>
      <c r="J51" s="13"/>
    </row>
    <row r="52" spans="1:10" x14ac:dyDescent="0.2">
      <c r="A52" s="159"/>
      <c r="B52" s="160"/>
      <c r="C52" s="160" t="s">
        <v>19</v>
      </c>
      <c r="D52" s="160"/>
      <c r="E52" s="161">
        <v>0</v>
      </c>
      <c r="F52" s="162">
        <v>0</v>
      </c>
      <c r="G52" s="163">
        <v>0</v>
      </c>
      <c r="H52" s="163">
        <f t="shared" si="0"/>
        <v>0</v>
      </c>
      <c r="I52" s="164">
        <v>0</v>
      </c>
      <c r="J52" s="13"/>
    </row>
    <row r="53" spans="1:10" x14ac:dyDescent="0.2">
      <c r="A53" s="159"/>
      <c r="B53" s="160"/>
      <c r="C53" s="160" t="s">
        <v>29</v>
      </c>
      <c r="D53" s="160"/>
      <c r="E53" s="161">
        <v>0</v>
      </c>
      <c r="F53" s="162">
        <v>942217</v>
      </c>
      <c r="G53" s="163">
        <v>931840</v>
      </c>
      <c r="H53" s="163">
        <f t="shared" si="0"/>
        <v>10377</v>
      </c>
      <c r="I53" s="194">
        <v>2037.96</v>
      </c>
      <c r="J53" s="13"/>
    </row>
    <row r="54" spans="1:10" ht="18.75" thickBot="1" x14ac:dyDescent="0.4">
      <c r="A54" s="166" t="s">
        <v>12</v>
      </c>
      <c r="B54" s="167"/>
      <c r="C54" s="167"/>
      <c r="D54" s="167"/>
      <c r="E54" s="168">
        <f>E50+E51+E52+E53</f>
        <v>0</v>
      </c>
      <c r="F54" s="169">
        <f>F50+F51+F52+F53</f>
        <v>978173.75</v>
      </c>
      <c r="G54" s="169">
        <f>G50+G51+G52+G53</f>
        <v>950220</v>
      </c>
      <c r="H54" s="169">
        <f>H50+H51+H52+H53</f>
        <v>27953.75</v>
      </c>
      <c r="I54" s="170">
        <f>I50+I51+I52+I53</f>
        <v>24423.469999999998</v>
      </c>
      <c r="J54" s="13"/>
    </row>
    <row r="55" spans="1:10" ht="18.75" thickTop="1" x14ac:dyDescent="0.35">
      <c r="A55" s="171"/>
      <c r="B55" s="142"/>
      <c r="C55" s="142"/>
      <c r="D55" s="112"/>
      <c r="E55" s="112"/>
      <c r="F55" s="143"/>
      <c r="G55" s="144"/>
      <c r="H55" s="172"/>
      <c r="I55" s="172"/>
      <c r="J55" s="13"/>
    </row>
    <row r="56" spans="1:10" ht="18" x14ac:dyDescent="0.35">
      <c r="A56" s="171"/>
      <c r="B56" s="142"/>
      <c r="C56" s="142"/>
      <c r="D56" s="112"/>
      <c r="E56" s="112"/>
      <c r="F56" s="143"/>
      <c r="G56" s="173"/>
      <c r="H56" s="174"/>
      <c r="I56" s="174"/>
      <c r="J56" s="171"/>
    </row>
    <row r="57" spans="1:10" ht="1.5" customHeight="1" x14ac:dyDescent="0.35">
      <c r="A57" s="175"/>
      <c r="B57" s="176"/>
      <c r="C57" s="176"/>
      <c r="D57" s="177"/>
      <c r="E57" s="177"/>
      <c r="F57" s="174"/>
      <c r="G57" s="174"/>
      <c r="H57" s="174"/>
      <c r="I57" s="174"/>
      <c r="J57" s="175"/>
    </row>
    <row r="58" spans="1:10" x14ac:dyDescent="0.2">
      <c r="A58" s="178"/>
      <c r="B58" s="178"/>
      <c r="C58" s="178"/>
      <c r="D58" s="178"/>
      <c r="E58" s="178"/>
      <c r="F58" s="178"/>
      <c r="G58" s="178"/>
      <c r="H58" s="178"/>
      <c r="I58" s="178"/>
      <c r="J58" s="178"/>
    </row>
  </sheetData>
  <mergeCells count="11">
    <mergeCell ref="H13:I13"/>
    <mergeCell ref="A32:I34"/>
    <mergeCell ref="A43:I43"/>
    <mergeCell ref="H45:I45"/>
    <mergeCell ref="F47:F48"/>
    <mergeCell ref="E7:I7"/>
    <mergeCell ref="A2:D2"/>
    <mergeCell ref="E2:I2"/>
    <mergeCell ref="E3:I3"/>
    <mergeCell ref="E4:I4"/>
    <mergeCell ref="E5:I5"/>
  </mergeCells>
  <printOptions horizontalCentered="1"/>
  <pageMargins left="0.78740157480314965" right="0" top="0.59055118110236227" bottom="0.39370078740157483" header="0.51181102362204722" footer="0.51181102362204722"/>
  <pageSetup paperSize="9" scale="85" firstPageNumber="470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8"/>
  <sheetViews>
    <sheetView topLeftCell="A19" zoomScaleNormal="100" workbookViewId="0">
      <selection activeCell="A32" sqref="A32:I34"/>
    </sheetView>
  </sheetViews>
  <sheetFormatPr defaultRowHeight="12.75" x14ac:dyDescent="0.2"/>
  <cols>
    <col min="1" max="1" width="7.5703125" style="90" customWidth="1"/>
    <col min="2" max="2" width="2.5703125" style="90" customWidth="1"/>
    <col min="3" max="3" width="8.42578125" style="90" customWidth="1"/>
    <col min="4" max="4" width="8.28515625" style="90" customWidth="1"/>
    <col min="5" max="5" width="15.28515625" style="90" customWidth="1"/>
    <col min="6" max="6" width="15.5703125" style="90" customWidth="1"/>
    <col min="7" max="7" width="15" style="90" customWidth="1"/>
    <col min="8" max="9" width="15.28515625" style="90" customWidth="1"/>
    <col min="10" max="10" width="16.85546875" style="90" customWidth="1"/>
    <col min="11" max="16384" width="9.140625" style="12"/>
  </cols>
  <sheetData>
    <row r="1" spans="1:10" ht="19.5" x14ac:dyDescent="0.4">
      <c r="A1" s="244" t="s">
        <v>0</v>
      </c>
      <c r="B1" s="89"/>
      <c r="C1" s="89"/>
      <c r="D1" s="89"/>
    </row>
    <row r="2" spans="1:10" ht="19.5" x14ac:dyDescent="0.4">
      <c r="A2" s="258" t="s">
        <v>1</v>
      </c>
      <c r="B2" s="258"/>
      <c r="C2" s="258"/>
      <c r="D2" s="258"/>
      <c r="E2" s="259" t="s">
        <v>64</v>
      </c>
      <c r="F2" s="259"/>
      <c r="G2" s="259"/>
      <c r="H2" s="259"/>
      <c r="I2" s="259"/>
      <c r="J2" s="92"/>
    </row>
    <row r="3" spans="1:10" ht="9.75" customHeight="1" x14ac:dyDescent="0.4">
      <c r="A3" s="91"/>
      <c r="B3" s="91"/>
      <c r="C3" s="91"/>
      <c r="D3" s="91"/>
      <c r="E3" s="257" t="s">
        <v>32</v>
      </c>
      <c r="F3" s="257"/>
      <c r="G3" s="257"/>
      <c r="H3" s="257"/>
      <c r="I3" s="257"/>
      <c r="J3" s="92"/>
    </row>
    <row r="4" spans="1:10" ht="15.75" x14ac:dyDescent="0.25">
      <c r="A4" s="93" t="s">
        <v>2</v>
      </c>
      <c r="E4" s="260" t="s">
        <v>44</v>
      </c>
      <c r="F4" s="260"/>
      <c r="G4" s="260"/>
      <c r="H4" s="260"/>
      <c r="I4" s="260"/>
    </row>
    <row r="5" spans="1:10" ht="7.5" customHeight="1" x14ac:dyDescent="0.3">
      <c r="A5" s="94"/>
      <c r="E5" s="257" t="s">
        <v>32</v>
      </c>
      <c r="F5" s="257"/>
      <c r="G5" s="257"/>
      <c r="H5" s="257"/>
      <c r="I5" s="257"/>
    </row>
    <row r="6" spans="1:10" ht="19.5" x14ac:dyDescent="0.4">
      <c r="A6" s="92" t="s">
        <v>66</v>
      </c>
      <c r="E6" s="95">
        <v>70960399</v>
      </c>
      <c r="F6" s="95"/>
      <c r="G6" s="96" t="s">
        <v>3</v>
      </c>
      <c r="H6" s="97">
        <v>1600</v>
      </c>
      <c r="I6" s="98"/>
    </row>
    <row r="7" spans="1:10" ht="8.25" customHeight="1" x14ac:dyDescent="0.4">
      <c r="A7" s="92"/>
      <c r="E7" s="257" t="s">
        <v>33</v>
      </c>
      <c r="F7" s="257"/>
      <c r="G7" s="257"/>
      <c r="H7" s="257"/>
      <c r="I7" s="257"/>
    </row>
    <row r="8" spans="1:10" ht="19.5" hidden="1" x14ac:dyDescent="0.4">
      <c r="A8" s="92"/>
      <c r="E8" s="98"/>
      <c r="F8" s="98"/>
      <c r="G8" s="98"/>
      <c r="H8" s="96"/>
      <c r="I8" s="98"/>
    </row>
    <row r="9" spans="1:10" ht="30.75" customHeight="1" x14ac:dyDescent="0.4">
      <c r="A9" s="92"/>
      <c r="E9" s="98"/>
      <c r="F9" s="98"/>
      <c r="G9" s="98"/>
      <c r="H9" s="96"/>
      <c r="I9" s="98"/>
    </row>
    <row r="11" spans="1:10" s="6" customFormat="1" ht="15" customHeight="1" x14ac:dyDescent="0.4">
      <c r="A11" s="99"/>
      <c r="B11" s="100"/>
      <c r="C11" s="100"/>
      <c r="D11" s="100"/>
      <c r="E11" s="101" t="s">
        <v>4</v>
      </c>
      <c r="F11" s="101" t="s">
        <v>5</v>
      </c>
      <c r="G11" s="191" t="s">
        <v>6</v>
      </c>
      <c r="H11" s="102" t="s">
        <v>7</v>
      </c>
      <c r="I11" s="102"/>
      <c r="J11" s="100"/>
    </row>
    <row r="12" spans="1:10" s="6" customFormat="1" ht="12.75" customHeight="1" x14ac:dyDescent="0.4">
      <c r="A12" s="103"/>
      <c r="B12" s="103"/>
      <c r="C12" s="103"/>
      <c r="D12" s="103"/>
      <c r="E12" s="101" t="s">
        <v>8</v>
      </c>
      <c r="F12" s="101" t="s">
        <v>8</v>
      </c>
      <c r="G12" s="191" t="s">
        <v>9</v>
      </c>
      <c r="H12" s="104" t="s">
        <v>10</v>
      </c>
      <c r="I12" s="105" t="s">
        <v>11</v>
      </c>
      <c r="J12" s="100"/>
    </row>
    <row r="13" spans="1:10" s="6" customFormat="1" ht="12.75" customHeight="1" x14ac:dyDescent="0.2">
      <c r="A13" s="103"/>
      <c r="B13" s="103"/>
      <c r="C13" s="103"/>
      <c r="D13" s="103"/>
      <c r="E13" s="101" t="s">
        <v>12</v>
      </c>
      <c r="F13" s="101" t="s">
        <v>12</v>
      </c>
      <c r="G13" s="106"/>
      <c r="H13" s="261" t="s">
        <v>40</v>
      </c>
      <c r="I13" s="262"/>
      <c r="J13" s="100"/>
    </row>
    <row r="14" spans="1:10" s="6" customFormat="1" ht="12.75" customHeight="1" x14ac:dyDescent="0.2">
      <c r="A14" s="103"/>
      <c r="B14" s="103"/>
      <c r="C14" s="103"/>
      <c r="D14" s="103"/>
      <c r="E14" s="101"/>
      <c r="F14" s="101"/>
      <c r="G14" s="106"/>
      <c r="H14" s="1"/>
      <c r="I14" s="107"/>
      <c r="J14" s="100"/>
    </row>
    <row r="15" spans="1:10" s="6" customFormat="1" ht="18.75" x14ac:dyDescent="0.4">
      <c r="A15" s="108" t="s">
        <v>13</v>
      </c>
      <c r="B15" s="108"/>
      <c r="C15" s="109"/>
      <c r="D15" s="110"/>
      <c r="E15" s="111"/>
      <c r="F15" s="111"/>
      <c r="G15" s="112"/>
      <c r="H15" s="103"/>
      <c r="I15" s="103"/>
      <c r="J15" s="100"/>
    </row>
    <row r="16" spans="1:10" s="6" customFormat="1" ht="19.5" x14ac:dyDescent="0.4">
      <c r="A16" s="113" t="s">
        <v>14</v>
      </c>
      <c r="B16" s="108"/>
      <c r="C16" s="109"/>
      <c r="D16" s="110"/>
      <c r="E16" s="195">
        <v>617773000</v>
      </c>
      <c r="F16" s="196">
        <v>621493774.25999999</v>
      </c>
      <c r="G16" s="9">
        <f>H16+I16</f>
        <v>615014295.18000007</v>
      </c>
      <c r="H16" s="195">
        <v>547932757.98000002</v>
      </c>
      <c r="I16" s="195">
        <v>67081537.200000003</v>
      </c>
      <c r="J16" s="100"/>
    </row>
    <row r="17" spans="1:10" s="6" customFormat="1" ht="20.25" customHeight="1" x14ac:dyDescent="0.35">
      <c r="A17" s="3"/>
      <c r="B17" s="100"/>
      <c r="C17" s="100"/>
      <c r="D17" s="100"/>
      <c r="J17" s="100"/>
    </row>
    <row r="18" spans="1:10" s="6" customFormat="1" ht="19.5" x14ac:dyDescent="0.4">
      <c r="A18" s="113" t="s">
        <v>15</v>
      </c>
      <c r="B18" s="4"/>
      <c r="C18" s="4"/>
      <c r="D18" s="4"/>
      <c r="E18" s="195">
        <v>623403000</v>
      </c>
      <c r="F18" s="196">
        <v>627123774.25999999</v>
      </c>
      <c r="G18" s="9">
        <f>H18+I18</f>
        <v>621771945.37</v>
      </c>
      <c r="H18" s="195">
        <v>536372414.69</v>
      </c>
      <c r="I18" s="195">
        <v>85399530.680000007</v>
      </c>
      <c r="J18" s="100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114"/>
      <c r="F20" s="114"/>
      <c r="G20" s="115"/>
      <c r="H20" s="2"/>
      <c r="I20" s="2"/>
      <c r="J20" s="5"/>
    </row>
    <row r="21" spans="1:10" ht="19.5" x14ac:dyDescent="0.4">
      <c r="A21" s="116" t="s">
        <v>16</v>
      </c>
      <c r="B21" s="114"/>
      <c r="C21" s="114"/>
      <c r="D21" s="114"/>
      <c r="E21" s="114"/>
      <c r="F21" s="114"/>
      <c r="G21" s="117"/>
      <c r="H21" s="115"/>
      <c r="I21" s="115"/>
      <c r="J21" s="115"/>
    </row>
    <row r="22" spans="1:10" ht="18" x14ac:dyDescent="0.35">
      <c r="A22" s="114"/>
      <c r="B22" s="114"/>
      <c r="C22" s="118" t="s">
        <v>37</v>
      </c>
      <c r="D22" s="114"/>
      <c r="E22" s="114"/>
      <c r="F22" s="114"/>
      <c r="G22" s="7">
        <f>H22+I22</f>
        <v>6378882</v>
      </c>
      <c r="H22" s="8">
        <v>1858662</v>
      </c>
      <c r="I22" s="8">
        <v>4520220</v>
      </c>
      <c r="J22" s="115"/>
    </row>
    <row r="23" spans="1:10" ht="18" x14ac:dyDescent="0.35">
      <c r="A23" s="114"/>
      <c r="B23" s="114"/>
      <c r="C23" s="118"/>
      <c r="D23" s="114"/>
      <c r="E23" s="114"/>
      <c r="F23" s="114"/>
      <c r="G23" s="7"/>
      <c r="H23" s="8"/>
      <c r="I23" s="8"/>
      <c r="J23" s="115"/>
    </row>
    <row r="24" spans="1:10" ht="22.5" x14ac:dyDescent="0.45">
      <c r="A24" s="119" t="s">
        <v>34</v>
      </c>
      <c r="B24" s="119"/>
      <c r="C24" s="120"/>
      <c r="D24" s="119"/>
      <c r="E24" s="119"/>
      <c r="F24" s="119"/>
      <c r="G24" s="121">
        <f>G18-G16-G22</f>
        <v>378768.18999993801</v>
      </c>
      <c r="H24" s="190">
        <f>H18-H16-H22</f>
        <v>-13419005.290000021</v>
      </c>
      <c r="I24" s="190">
        <f>I18-I16-I22</f>
        <v>13797773.480000004</v>
      </c>
      <c r="J24" s="122"/>
    </row>
    <row r="26" spans="1:10" ht="24" customHeight="1" x14ac:dyDescent="0.2">
      <c r="H26" s="123"/>
    </row>
    <row r="28" spans="1:10" ht="19.5" x14ac:dyDescent="0.4">
      <c r="A28" s="108" t="s">
        <v>17</v>
      </c>
      <c r="B28" s="108" t="s">
        <v>35</v>
      </c>
      <c r="C28" s="108"/>
      <c r="D28" s="4"/>
      <c r="E28" s="4"/>
      <c r="F28" s="103"/>
      <c r="G28" s="124">
        <f>G29+G30+G31</f>
        <v>378768.19</v>
      </c>
      <c r="H28" s="125"/>
      <c r="I28" s="126"/>
      <c r="J28" s="123"/>
    </row>
    <row r="29" spans="1:10" s="6" customFormat="1" ht="18.75" x14ac:dyDescent="0.4">
      <c r="A29" s="127"/>
      <c r="B29" s="127"/>
      <c r="C29" s="128" t="s">
        <v>18</v>
      </c>
      <c r="D29" s="129"/>
      <c r="E29" s="130"/>
      <c r="F29" s="123" t="s">
        <v>20</v>
      </c>
      <c r="G29" s="8">
        <v>0</v>
      </c>
      <c r="H29" s="125"/>
      <c r="I29" s="126"/>
    </row>
    <row r="30" spans="1:10" s="6" customFormat="1" ht="18.75" x14ac:dyDescent="0.4">
      <c r="A30" s="127"/>
      <c r="B30" s="127"/>
      <c r="C30" s="128"/>
      <c r="D30" s="129"/>
      <c r="E30" s="130"/>
      <c r="F30" s="123" t="s">
        <v>19</v>
      </c>
      <c r="G30" s="8">
        <v>378768.19</v>
      </c>
      <c r="H30" s="125"/>
      <c r="I30" s="126"/>
    </row>
    <row r="31" spans="1:10" s="6" customFormat="1" ht="18.75" x14ac:dyDescent="0.4">
      <c r="A31" s="127"/>
      <c r="B31" s="127"/>
      <c r="C31" s="128" t="s">
        <v>21</v>
      </c>
      <c r="D31" s="129"/>
      <c r="E31" s="130"/>
      <c r="F31" s="123" t="s">
        <v>65</v>
      </c>
      <c r="G31" s="131">
        <v>0</v>
      </c>
      <c r="H31" s="132"/>
      <c r="I31" s="126"/>
    </row>
    <row r="32" spans="1:10" s="6" customFormat="1" x14ac:dyDescent="0.2">
      <c r="A32" s="263"/>
      <c r="B32" s="264"/>
      <c r="C32" s="264"/>
      <c r="D32" s="264"/>
      <c r="E32" s="264"/>
      <c r="F32" s="264"/>
      <c r="G32" s="264"/>
      <c r="H32" s="264"/>
      <c r="I32" s="264"/>
    </row>
    <row r="33" spans="1:10" s="6" customFormat="1" x14ac:dyDescent="0.2">
      <c r="A33" s="264"/>
      <c r="B33" s="264"/>
      <c r="C33" s="264"/>
      <c r="D33" s="264"/>
      <c r="E33" s="264"/>
      <c r="F33" s="264"/>
      <c r="G33" s="264"/>
      <c r="H33" s="264"/>
      <c r="I33" s="264"/>
    </row>
    <row r="34" spans="1:10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80"/>
    </row>
    <row r="35" spans="1:10" ht="19.5" x14ac:dyDescent="0.4">
      <c r="A35" s="108" t="s">
        <v>22</v>
      </c>
      <c r="B35" s="108" t="s">
        <v>30</v>
      </c>
      <c r="C35" s="108"/>
      <c r="D35" s="133"/>
      <c r="E35" s="112"/>
      <c r="F35" s="4"/>
      <c r="G35" s="134"/>
      <c r="H35" s="126"/>
      <c r="I35" s="126"/>
      <c r="J35" s="80"/>
    </row>
    <row r="36" spans="1:10" ht="18.75" x14ac:dyDescent="0.4">
      <c r="A36" s="108"/>
      <c r="B36" s="108"/>
      <c r="C36" s="108"/>
      <c r="D36" s="133"/>
      <c r="F36" s="135" t="s">
        <v>36</v>
      </c>
      <c r="G36" s="185" t="s">
        <v>6</v>
      </c>
      <c r="H36" s="103"/>
      <c r="I36" s="136" t="s">
        <v>38</v>
      </c>
      <c r="J36" s="80"/>
    </row>
    <row r="37" spans="1:10" ht="15" customHeight="1" x14ac:dyDescent="0.35">
      <c r="A37" s="137" t="s">
        <v>31</v>
      </c>
      <c r="B37" s="138"/>
      <c r="C37" s="3"/>
      <c r="D37" s="138"/>
      <c r="E37" s="112"/>
      <c r="F37" s="139">
        <v>105100000</v>
      </c>
      <c r="G37" s="139">
        <v>102278063.19</v>
      </c>
      <c r="H37" s="125"/>
      <c r="I37" s="140">
        <f>G37/F37</f>
        <v>0.97314998277830633</v>
      </c>
      <c r="J37" s="80"/>
    </row>
    <row r="38" spans="1:10" ht="16.5" x14ac:dyDescent="0.35">
      <c r="A38" s="137" t="s">
        <v>41</v>
      </c>
      <c r="B38" s="138"/>
      <c r="C38" s="3"/>
      <c r="D38" s="141"/>
      <c r="E38" s="141"/>
      <c r="F38" s="139">
        <v>121000000</v>
      </c>
      <c r="G38" s="139">
        <v>120923810.34</v>
      </c>
      <c r="H38" s="125"/>
      <c r="I38" s="140">
        <f>G38/F38</f>
        <v>0.99937033338842973</v>
      </c>
      <c r="J38" s="13"/>
    </row>
    <row r="39" spans="1:10" ht="16.5" x14ac:dyDescent="0.35">
      <c r="A39" s="137" t="s">
        <v>42</v>
      </c>
      <c r="B39" s="138"/>
      <c r="C39" s="3"/>
      <c r="D39" s="141"/>
      <c r="E39" s="141"/>
      <c r="F39" s="139">
        <v>0</v>
      </c>
      <c r="G39" s="139">
        <v>0</v>
      </c>
      <c r="H39" s="125"/>
      <c r="I39" s="140" t="s">
        <v>46</v>
      </c>
      <c r="J39" s="13"/>
    </row>
    <row r="40" spans="1:10" ht="16.5" x14ac:dyDescent="0.35">
      <c r="A40" s="137" t="s">
        <v>68</v>
      </c>
      <c r="B40" s="138"/>
      <c r="C40" s="3"/>
      <c r="D40" s="112"/>
      <c r="E40" s="112"/>
      <c r="F40" s="139">
        <v>27000000</v>
      </c>
      <c r="G40" s="139">
        <v>27000000</v>
      </c>
      <c r="H40" s="125"/>
      <c r="I40" s="140">
        <f>G40/F40</f>
        <v>1</v>
      </c>
      <c r="J40" s="13"/>
    </row>
    <row r="41" spans="1:10" ht="18" x14ac:dyDescent="0.35">
      <c r="A41" s="137" t="s">
        <v>45</v>
      </c>
      <c r="B41" s="142"/>
      <c r="C41" s="142"/>
      <c r="D41" s="112"/>
      <c r="E41" s="112"/>
      <c r="F41" s="139">
        <v>0</v>
      </c>
      <c r="G41" s="139">
        <v>0</v>
      </c>
      <c r="H41" s="125"/>
      <c r="I41" s="140" t="s">
        <v>46</v>
      </c>
      <c r="J41" s="13"/>
    </row>
    <row r="42" spans="1:10" x14ac:dyDescent="0.2">
      <c r="A42" s="265" t="s">
        <v>78</v>
      </c>
      <c r="B42" s="266"/>
      <c r="C42" s="266"/>
      <c r="D42" s="266"/>
      <c r="E42" s="266"/>
      <c r="F42" s="266"/>
      <c r="G42" s="266"/>
      <c r="H42" s="266"/>
      <c r="I42" s="266"/>
      <c r="J42" s="13"/>
    </row>
    <row r="43" spans="1:10" ht="27" customHeight="1" x14ac:dyDescent="0.2">
      <c r="A43" s="269" t="s">
        <v>80</v>
      </c>
      <c r="B43" s="270"/>
      <c r="C43" s="270"/>
      <c r="D43" s="270"/>
      <c r="E43" s="270"/>
      <c r="F43" s="270"/>
      <c r="G43" s="270"/>
      <c r="H43" s="270"/>
      <c r="I43" s="270"/>
      <c r="J43" s="13"/>
    </row>
    <row r="44" spans="1:10" ht="9.75" customHeight="1" x14ac:dyDescent="0.35">
      <c r="A44" s="137"/>
      <c r="B44" s="142"/>
      <c r="C44" s="142"/>
      <c r="D44" s="112"/>
      <c r="E44" s="112"/>
      <c r="F44" s="139"/>
      <c r="G44" s="139"/>
      <c r="H44" s="125"/>
      <c r="I44" s="140"/>
      <c r="J44" s="13"/>
    </row>
    <row r="45" spans="1:10" ht="19.5" thickBot="1" x14ac:dyDescent="0.45">
      <c r="A45" s="108" t="s">
        <v>23</v>
      </c>
      <c r="B45" s="108" t="s">
        <v>24</v>
      </c>
      <c r="C45" s="110"/>
      <c r="D45" s="112"/>
      <c r="E45" s="112"/>
      <c r="F45" s="143"/>
      <c r="G45" s="144"/>
      <c r="H45" s="267" t="s">
        <v>40</v>
      </c>
      <c r="I45" s="262"/>
      <c r="J45" s="13"/>
    </row>
    <row r="46" spans="1:10" ht="18.75" thickTop="1" x14ac:dyDescent="0.35">
      <c r="A46" s="145"/>
      <c r="B46" s="146"/>
      <c r="C46" s="147"/>
      <c r="D46" s="146"/>
      <c r="E46" s="179" t="s">
        <v>72</v>
      </c>
      <c r="F46" s="180" t="s">
        <v>25</v>
      </c>
      <c r="G46" s="180" t="s">
        <v>26</v>
      </c>
      <c r="H46" s="186" t="s">
        <v>27</v>
      </c>
      <c r="I46" s="187" t="s">
        <v>39</v>
      </c>
      <c r="J46" s="13"/>
    </row>
    <row r="47" spans="1:10" x14ac:dyDescent="0.2">
      <c r="A47" s="148"/>
      <c r="B47" s="143"/>
      <c r="C47" s="143"/>
      <c r="D47" s="143"/>
      <c r="E47" s="181"/>
      <c r="F47" s="268"/>
      <c r="G47" s="182"/>
      <c r="H47" s="188">
        <v>41274</v>
      </c>
      <c r="I47" s="189">
        <v>41274</v>
      </c>
      <c r="J47" s="13"/>
    </row>
    <row r="48" spans="1:10" x14ac:dyDescent="0.2">
      <c r="A48" s="148"/>
      <c r="B48" s="143"/>
      <c r="C48" s="143"/>
      <c r="D48" s="143"/>
      <c r="E48" s="181"/>
      <c r="F48" s="268"/>
      <c r="G48" s="183"/>
      <c r="H48" s="183"/>
      <c r="I48" s="184"/>
      <c r="J48" s="13"/>
    </row>
    <row r="49" spans="1:10" ht="13.5" thickBot="1" x14ac:dyDescent="0.25">
      <c r="A49" s="149"/>
      <c r="B49" s="150"/>
      <c r="C49" s="150"/>
      <c r="D49" s="150"/>
      <c r="E49" s="149"/>
      <c r="F49" s="151"/>
      <c r="G49" s="151"/>
      <c r="H49" s="151"/>
      <c r="I49" s="152"/>
      <c r="J49" s="13"/>
    </row>
    <row r="50" spans="1:10" ht="13.5" thickTop="1" x14ac:dyDescent="0.2">
      <c r="A50" s="153"/>
      <c r="B50" s="154"/>
      <c r="C50" s="154" t="s">
        <v>20</v>
      </c>
      <c r="D50" s="154"/>
      <c r="E50" s="155">
        <v>547928.59</v>
      </c>
      <c r="F50" s="156">
        <v>0</v>
      </c>
      <c r="G50" s="157">
        <v>0</v>
      </c>
      <c r="H50" s="157">
        <f>E50+F50-G50</f>
        <v>547928.59</v>
      </c>
      <c r="I50" s="158">
        <v>547933.16</v>
      </c>
      <c r="J50" s="13"/>
    </row>
    <row r="51" spans="1:10" x14ac:dyDescent="0.2">
      <c r="A51" s="159"/>
      <c r="B51" s="160"/>
      <c r="C51" s="160" t="s">
        <v>28</v>
      </c>
      <c r="D51" s="160"/>
      <c r="E51" s="161">
        <v>1223518.8400000001</v>
      </c>
      <c r="F51" s="162">
        <v>1205865</v>
      </c>
      <c r="G51" s="163">
        <v>917130.91</v>
      </c>
      <c r="H51" s="163">
        <f>E51+F51-G51</f>
        <v>1512252.9299999997</v>
      </c>
      <c r="I51" s="164">
        <v>1473691.69</v>
      </c>
      <c r="J51" s="13"/>
    </row>
    <row r="52" spans="1:10" x14ac:dyDescent="0.2">
      <c r="A52" s="159"/>
      <c r="B52" s="160"/>
      <c r="C52" s="160" t="s">
        <v>19</v>
      </c>
      <c r="D52" s="160"/>
      <c r="E52" s="161">
        <v>3965030.6</v>
      </c>
      <c r="F52" s="162">
        <v>802874.53</v>
      </c>
      <c r="G52" s="163">
        <v>0</v>
      </c>
      <c r="H52" s="165">
        <f>E52+F52-G52</f>
        <v>4767905.13</v>
      </c>
      <c r="I52" s="164">
        <v>4767944.8600000003</v>
      </c>
      <c r="J52" s="13"/>
    </row>
    <row r="53" spans="1:10" x14ac:dyDescent="0.2">
      <c r="A53" s="159"/>
      <c r="B53" s="160"/>
      <c r="C53" s="160" t="s">
        <v>29</v>
      </c>
      <c r="D53" s="160"/>
      <c r="E53" s="161">
        <v>140550091.25999999</v>
      </c>
      <c r="F53" s="162">
        <v>211786851.03999999</v>
      </c>
      <c r="G53" s="163">
        <v>230775602.87</v>
      </c>
      <c r="H53" s="193">
        <f>E53+F53-G53</f>
        <v>121561339.42999995</v>
      </c>
      <c r="I53" s="194">
        <v>119394644.81</v>
      </c>
      <c r="J53" s="13"/>
    </row>
    <row r="54" spans="1:10" ht="18.75" thickBot="1" x14ac:dyDescent="0.4">
      <c r="A54" s="166" t="s">
        <v>12</v>
      </c>
      <c r="B54" s="167"/>
      <c r="C54" s="167"/>
      <c r="D54" s="167"/>
      <c r="E54" s="168">
        <f>E50+E51+E52+E53</f>
        <v>146286569.28999999</v>
      </c>
      <c r="F54" s="169">
        <f>F50+F51+F52+F53</f>
        <v>213795590.56999999</v>
      </c>
      <c r="G54" s="169">
        <f>G50+G51+G52+G53</f>
        <v>231692733.78</v>
      </c>
      <c r="H54" s="169">
        <f>H50+H51+H52+H53</f>
        <v>128389426.07999995</v>
      </c>
      <c r="I54" s="170">
        <f>I50+I51+I52+I53</f>
        <v>126184214.52000001</v>
      </c>
      <c r="J54" s="13"/>
    </row>
    <row r="55" spans="1:10" ht="18.75" thickTop="1" x14ac:dyDescent="0.35">
      <c r="A55" s="171"/>
      <c r="B55" s="142"/>
      <c r="C55" s="142"/>
      <c r="D55" s="112"/>
      <c r="E55" s="112"/>
      <c r="F55" s="143"/>
      <c r="G55" s="144"/>
      <c r="H55" s="172"/>
      <c r="I55" s="172"/>
      <c r="J55" s="13"/>
    </row>
    <row r="56" spans="1:10" ht="18" x14ac:dyDescent="0.35">
      <c r="A56" s="171"/>
      <c r="B56" s="142"/>
      <c r="C56" s="142"/>
      <c r="D56" s="112"/>
      <c r="E56" s="112"/>
      <c r="F56" s="143"/>
      <c r="G56" s="173"/>
      <c r="H56" s="174"/>
      <c r="I56" s="174"/>
      <c r="J56" s="171"/>
    </row>
    <row r="57" spans="1:10" ht="1.5" customHeight="1" x14ac:dyDescent="0.35">
      <c r="A57" s="175"/>
      <c r="B57" s="176"/>
      <c r="C57" s="176"/>
      <c r="D57" s="177"/>
      <c r="E57" s="177"/>
      <c r="F57" s="174"/>
      <c r="G57" s="174"/>
      <c r="H57" s="174"/>
      <c r="I57" s="174"/>
      <c r="J57" s="175"/>
    </row>
    <row r="58" spans="1:10" x14ac:dyDescent="0.2">
      <c r="A58" s="178"/>
      <c r="B58" s="178"/>
      <c r="C58" s="178"/>
      <c r="D58" s="178"/>
      <c r="E58" s="178"/>
      <c r="F58" s="178"/>
      <c r="G58" s="178"/>
      <c r="H58" s="178"/>
      <c r="I58" s="178"/>
      <c r="J58" s="178"/>
    </row>
  </sheetData>
  <mergeCells count="12">
    <mergeCell ref="A2:D2"/>
    <mergeCell ref="E2:I2"/>
    <mergeCell ref="E3:I3"/>
    <mergeCell ref="E4:I4"/>
    <mergeCell ref="H45:I45"/>
    <mergeCell ref="A43:I43"/>
    <mergeCell ref="F47:F48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78740157480314965" right="0" top="0.59055118110236227" bottom="0.39370078740157483" header="0.51181102362204722" footer="0.51181102362204722"/>
  <pageSetup paperSize="9" scale="85" firstPageNumber="470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 </vt:lpstr>
      <vt:lpstr>1599</vt:lpstr>
      <vt:lpstr>1600</vt:lpstr>
      <vt:lpstr>'1599'!Oblast_tisku</vt:lpstr>
      <vt:lpstr>'1600'!Oblast_tisku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Dresslerová Veronika</cp:lastModifiedBy>
  <cp:lastPrinted>2013-05-30T12:20:42Z</cp:lastPrinted>
  <dcterms:created xsi:type="dcterms:W3CDTF">2008-01-24T08:46:29Z</dcterms:created>
  <dcterms:modified xsi:type="dcterms:W3CDTF">2013-06-10T10:20:30Z</dcterms:modified>
</cp:coreProperties>
</file>