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tový výhled\Rozpočtový výhled 2018-2019\27.2.2017\"/>
    </mc:Choice>
  </mc:AlternateContent>
  <bookViews>
    <workbookView xWindow="120" yWindow="540" windowWidth="19320" windowHeight="11400"/>
  </bookViews>
  <sheets>
    <sheet name="ukazatelé dluhové služby" sheetId="1" r:id="rId1"/>
  </sheets>
  <calcPr calcId="162913"/>
</workbook>
</file>

<file path=xl/calcChain.xml><?xml version="1.0" encoding="utf-8"?>
<calcChain xmlns="http://schemas.openxmlformats.org/spreadsheetml/2006/main">
  <c r="G14" i="1" l="1"/>
  <c r="F14" i="1"/>
  <c r="G10" i="1"/>
  <c r="F10" i="1"/>
  <c r="G15" i="1" l="1"/>
  <c r="F15" i="1"/>
  <c r="F17" i="1" s="1"/>
  <c r="H10" i="1"/>
  <c r="H14" i="1"/>
  <c r="H15" i="1" l="1"/>
  <c r="H17" i="1" s="1"/>
  <c r="G17" i="1" l="1"/>
  <c r="E14" i="1"/>
  <c r="E10" i="1"/>
  <c r="E15" i="1" l="1"/>
  <c r="E17" i="1" s="1"/>
</calcChain>
</file>

<file path=xl/sharedStrings.xml><?xml version="1.0" encoding="utf-8"?>
<sst xmlns="http://schemas.openxmlformats.org/spreadsheetml/2006/main" count="29" uniqueCount="27">
  <si>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</si>
  <si>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</si>
  <si>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</si>
  <si>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</si>
  <si>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</si>
  <si>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</si>
  <si>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</si>
  <si>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</si>
  <si>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</si>
  <si>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</si>
  <si>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</si>
  <si>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</si>
  <si>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</si>
  <si>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</si>
  <si>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</si>
  <si>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</si>
  <si>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</si>
  <si>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</si>
  <si>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</si>
  <si>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</si>
  <si>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</si>
  <si>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</si>
  <si>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</si>
  <si>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</si>
  <si>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</si>
  <si>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4. Výpočet ukazatele dluhové služby dle MF ČR</t>
  </si>
  <si>
    <t>Upravený rozpočet k 31.10.2016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</si>
</sst>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2" fillId="0" borderId="1" xfId="1" applyNumberFormat="1" applyBorder="1"/>
    <xf numFmtId="4" fontId="3" fillId="0" borderId="1" xfId="1" applyNumberFormat="1" applyFont="1" applyBorder="1"/>
    <xf numFmtId="0" fontId="2" fillId="0" borderId="0" xfId="1" applyAlignment="1">
      <alignment horizontal="center"/>
    </xf>
    <xf numFmtId="164" fontId="3" fillId="0" borderId="1" xfId="1" applyNumberFormat="1" applyFont="1" applyBorder="1"/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0" xfId="0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zoomScaleNormal="100" workbookViewId="0">
      <selection activeCell="H23" sqref="H23"/>
    </sheetView>
  </sheetViews>
  <sheetFormatPr defaultRowHeight="15" x14ac:dyDescent="0.25"/>
  <cols>
    <col min="1" max="1" width="9.5703125" customWidth="1"/>
    <col min="2" max="2" width="32.42578125" customWidth="1"/>
    <col min="3" max="3" width="21.7109375" hidden="1" customWidth="1"/>
    <col min="5" max="8" width="18.7109375" customWidth="1"/>
  </cols>
  <sheetData>
    <row r="2" spans="1:8" ht="15.75" x14ac:dyDescent="0.25">
      <c r="A2" s="18" t="s">
        <v>25</v>
      </c>
      <c r="B2" s="18"/>
      <c r="C2" s="18"/>
      <c r="D2" s="18"/>
      <c r="E2" s="18"/>
      <c r="F2" s="19"/>
      <c r="G2" s="17"/>
    </row>
    <row r="3" spans="1:8" x14ac:dyDescent="0.25">
      <c r="A3" s="10"/>
      <c r="B3" s="7"/>
      <c r="C3" s="7"/>
      <c r="D3" s="7"/>
      <c r="E3" s="7"/>
    </row>
    <row r="4" spans="1:8" x14ac:dyDescent="0.25">
      <c r="A4" s="10"/>
      <c r="B4" s="7"/>
      <c r="C4" s="7"/>
      <c r="D4" s="7"/>
      <c r="E4" s="7"/>
    </row>
    <row r="5" spans="1:8" x14ac:dyDescent="0.25">
      <c r="A5" s="1"/>
      <c r="B5" s="1"/>
      <c r="C5" s="1"/>
      <c r="D5" s="1"/>
      <c r="E5" s="4"/>
      <c r="F5" s="4"/>
      <c r="G5" s="4"/>
      <c r="H5" s="4" t="s">
        <v>0</v>
      </c>
    </row>
    <row r="6" spans="1:8" ht="25.5" x14ac:dyDescent="0.25">
      <c r="A6" s="13" t="s">
        <v>1</v>
      </c>
      <c r="B6" s="13" t="s">
        <v>2</v>
      </c>
      <c r="C6" s="13" t="s">
        <v>3</v>
      </c>
      <c r="D6" s="13" t="s">
        <v>4</v>
      </c>
      <c r="E6" s="13" t="s">
        <v>26</v>
      </c>
      <c r="F6" s="15">
        <v>2017</v>
      </c>
      <c r="G6" s="15">
        <v>2018</v>
      </c>
      <c r="H6" s="15">
        <v>2019</v>
      </c>
    </row>
    <row r="7" spans="1:8" x14ac:dyDescent="0.25">
      <c r="A7" s="11">
        <v>1</v>
      </c>
      <c r="B7" s="2" t="s">
        <v>5</v>
      </c>
      <c r="C7" s="2" t="s">
        <v>6</v>
      </c>
      <c r="D7" s="2"/>
      <c r="E7" s="5">
        <v>3843314</v>
      </c>
      <c r="F7" s="16">
        <v>4101290</v>
      </c>
      <c r="G7" s="16">
        <v>4203790</v>
      </c>
      <c r="H7" s="16">
        <v>4287810</v>
      </c>
    </row>
    <row r="8" spans="1:8" x14ac:dyDescent="0.25">
      <c r="A8" s="11">
        <v>2</v>
      </c>
      <c r="B8" s="2" t="s">
        <v>7</v>
      </c>
      <c r="C8" s="2" t="s">
        <v>8</v>
      </c>
      <c r="D8" s="2"/>
      <c r="E8" s="5">
        <v>317807</v>
      </c>
      <c r="F8" s="16">
        <v>311168.59999999998</v>
      </c>
      <c r="G8" s="16">
        <v>308672</v>
      </c>
      <c r="H8" s="16">
        <v>312293</v>
      </c>
    </row>
    <row r="9" spans="1:8" x14ac:dyDescent="0.25">
      <c r="A9" s="11">
        <v>3</v>
      </c>
      <c r="B9" s="2" t="s">
        <v>9</v>
      </c>
      <c r="C9" s="2" t="s">
        <v>10</v>
      </c>
      <c r="D9" s="2"/>
      <c r="E9" s="5">
        <v>76028</v>
      </c>
      <c r="F9" s="16">
        <v>81145.399999999994</v>
      </c>
      <c r="G9" s="16">
        <v>81145</v>
      </c>
      <c r="H9" s="16">
        <v>81145</v>
      </c>
    </row>
    <row r="10" spans="1:8" x14ac:dyDescent="0.25">
      <c r="A10" s="12">
        <v>4</v>
      </c>
      <c r="B10" s="3" t="s">
        <v>11</v>
      </c>
      <c r="C10" s="3" t="s">
        <v>12</v>
      </c>
      <c r="D10" s="3" t="s">
        <v>12</v>
      </c>
      <c r="E10" s="6">
        <f>E7+E8+E9</f>
        <v>4237149</v>
      </c>
      <c r="F10" s="6">
        <f t="shared" ref="F10:G10" si="0">F7+F8+F9</f>
        <v>4493604</v>
      </c>
      <c r="G10" s="6">
        <f t="shared" si="0"/>
        <v>4593607</v>
      </c>
      <c r="H10" s="6">
        <f t="shared" ref="H10" si="1">H7+H8+H9</f>
        <v>4681248</v>
      </c>
    </row>
    <row r="11" spans="1:8" x14ac:dyDescent="0.25">
      <c r="A11" s="11">
        <v>5</v>
      </c>
      <c r="B11" s="2" t="s">
        <v>13</v>
      </c>
      <c r="C11" s="2" t="s">
        <v>14</v>
      </c>
      <c r="D11" s="2"/>
      <c r="E11" s="5">
        <v>45952</v>
      </c>
      <c r="F11" s="16">
        <v>40688</v>
      </c>
      <c r="G11" s="16">
        <v>39686</v>
      </c>
      <c r="H11" s="16">
        <v>36725</v>
      </c>
    </row>
    <row r="12" spans="1:8" x14ac:dyDescent="0.25">
      <c r="A12" s="11">
        <v>6</v>
      </c>
      <c r="B12" s="2" t="s">
        <v>15</v>
      </c>
      <c r="C12" s="2" t="s">
        <v>16</v>
      </c>
      <c r="D12" s="2"/>
      <c r="E12" s="5">
        <v>224587</v>
      </c>
      <c r="F12" s="16">
        <v>253157</v>
      </c>
      <c r="G12" s="16">
        <v>253157</v>
      </c>
      <c r="H12" s="16">
        <v>253157</v>
      </c>
    </row>
    <row r="13" spans="1:8" x14ac:dyDescent="0.25">
      <c r="A13" s="11">
        <v>7</v>
      </c>
      <c r="B13" s="2" t="s">
        <v>17</v>
      </c>
      <c r="C13" s="2" t="s">
        <v>18</v>
      </c>
      <c r="D13" s="2"/>
      <c r="E13" s="5">
        <v>0</v>
      </c>
      <c r="F13" s="16">
        <v>0</v>
      </c>
      <c r="G13" s="16">
        <v>0</v>
      </c>
      <c r="H13" s="16">
        <v>0</v>
      </c>
    </row>
    <row r="14" spans="1:8" x14ac:dyDescent="0.25">
      <c r="A14" s="12">
        <v>8</v>
      </c>
      <c r="B14" s="3" t="s">
        <v>19</v>
      </c>
      <c r="C14" s="3" t="s">
        <v>20</v>
      </c>
      <c r="D14" s="3" t="s">
        <v>20</v>
      </c>
      <c r="E14" s="6">
        <f>E11+E12+E13</f>
        <v>270539</v>
      </c>
      <c r="F14" s="6">
        <f t="shared" ref="F14:G14" si="2">F11+F12+F13</f>
        <v>293845</v>
      </c>
      <c r="G14" s="6">
        <f t="shared" si="2"/>
        <v>292843</v>
      </c>
      <c r="H14" s="6">
        <f t="shared" ref="H14" si="3">H11+H12+H13</f>
        <v>289882</v>
      </c>
    </row>
    <row r="15" spans="1:8" x14ac:dyDescent="0.25">
      <c r="A15" s="12">
        <v>9</v>
      </c>
      <c r="B15" s="3" t="s">
        <v>21</v>
      </c>
      <c r="C15" s="3" t="s">
        <v>22</v>
      </c>
      <c r="D15" s="3" t="s">
        <v>23</v>
      </c>
      <c r="E15" s="8">
        <f>E14/E10</f>
        <v>6.3849300555633051E-2</v>
      </c>
      <c r="F15" s="8">
        <f t="shared" ref="F15:G15" si="4">F14/F10</f>
        <v>6.5391832480120635E-2</v>
      </c>
      <c r="G15" s="8">
        <f t="shared" si="4"/>
        <v>6.375012054797026E-2</v>
      </c>
      <c r="H15" s="8">
        <f t="shared" ref="H15" si="5">H14/H10</f>
        <v>6.1924085201211301E-2</v>
      </c>
    </row>
    <row r="16" spans="1:8" x14ac:dyDescent="0.25">
      <c r="A16" s="1"/>
      <c r="B16" s="1"/>
      <c r="C16" s="1"/>
      <c r="D16" s="1"/>
      <c r="E16" s="1"/>
    </row>
    <row r="17" spans="1:8" x14ac:dyDescent="0.25">
      <c r="A17" s="1"/>
      <c r="B17" s="14"/>
      <c r="C17" s="14" t="s">
        <v>24</v>
      </c>
      <c r="D17" s="14"/>
      <c r="E17" s="9">
        <f>E15</f>
        <v>6.3849300555633051E-2</v>
      </c>
      <c r="F17" s="9">
        <f t="shared" ref="F17" si="6">F15</f>
        <v>6.5391832480120635E-2</v>
      </c>
      <c r="G17" s="9">
        <f t="shared" ref="G17:H17" si="7">G15</f>
        <v>6.375012054797026E-2</v>
      </c>
      <c r="H17" s="9">
        <f t="shared" si="7"/>
        <v>6.1924085201211301E-2</v>
      </c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88" firstPageNumber="10" orientation="landscape" useFirstPageNumber="1" r:id="rId1"/>
  <headerFooter>
    <oddFooter>&amp;L&amp;"-,Kurzíva"Zastupitelstvo Olomouckého kraje 27-2-2017
8.4. - Rozpočtový výhled Olomouckého kraje 2018 - 2019
Příloha č. 4: Výpočet ukazatele dluhové služby&amp;R&amp;"-,Kurzíva"Strana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ukazatelé dluhové služby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Balabuch Petr</cp:lastModifiedBy>
  <cp:lastPrinted>2017-02-07T07:35:54Z</cp:lastPrinted>
  <dcterms:created xsi:type="dcterms:W3CDTF">2013-12-03T08:56:39Z</dcterms:created>
  <dcterms:modified xsi:type="dcterms:W3CDTF">2017-02-07T07:35:55Z</dcterms:modified>
</cp:coreProperties>
</file>