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navr7042\AppData\Local\Temp\IntraDoc\170210132031000655\Prilohy\"/>
    </mc:Choice>
  </mc:AlternateContent>
  <bookViews>
    <workbookView xWindow="0" yWindow="60" windowWidth="15195" windowHeight="9210"/>
  </bookViews>
  <sheets>
    <sheet name="Příloha č. 1" sheetId="1" r:id="rId1"/>
    <sheet name="Příloha č. 2" sheetId="4" r:id="rId2"/>
    <sheet name="Příloha  č. 3" sheetId="5" r:id="rId3"/>
  </sheets>
  <definedNames>
    <definedName name="_xlnm.Print_Area" localSheetId="1">'Příloha č. 2'!$A$1:$E$25</definedName>
  </definedNames>
  <calcPr calcId="162913"/>
</workbook>
</file>

<file path=xl/calcChain.xml><?xml version="1.0" encoding="utf-8"?>
<calcChain xmlns="http://schemas.openxmlformats.org/spreadsheetml/2006/main">
  <c r="C49" i="5" l="1"/>
  <c r="B49" i="5"/>
  <c r="B42" i="5"/>
  <c r="B44" i="5" s="1"/>
  <c r="B53" i="5" s="1"/>
  <c r="C32" i="5"/>
  <c r="C42" i="5" s="1"/>
  <c r="C44" i="5" s="1"/>
  <c r="C53" i="5" s="1"/>
  <c r="C29" i="5"/>
  <c r="B26" i="5"/>
  <c r="B52" i="5" s="1"/>
  <c r="B24" i="5"/>
  <c r="C18" i="5"/>
  <c r="C12" i="5"/>
  <c r="C8" i="5"/>
  <c r="C24" i="5" s="1"/>
  <c r="C26" i="5" s="1"/>
  <c r="C52" i="5" s="1"/>
  <c r="E23" i="4"/>
  <c r="E24" i="4" s="1"/>
  <c r="E17" i="4"/>
  <c r="E286" i="1"/>
  <c r="E279" i="1"/>
  <c r="E254" i="1"/>
  <c r="E256" i="1" s="1"/>
  <c r="E235" i="1"/>
  <c r="E216" i="1"/>
  <c r="E196" i="1"/>
  <c r="E189" i="1"/>
  <c r="E169" i="1"/>
  <c r="E170" i="1" s="1"/>
  <c r="E162" i="1"/>
  <c r="E163" i="1" s="1"/>
  <c r="E140" i="1"/>
  <c r="E133" i="1"/>
  <c r="E125" i="1"/>
  <c r="E103" i="1"/>
  <c r="E96" i="1"/>
  <c r="E76" i="1"/>
  <c r="E69" i="1"/>
  <c r="E48" i="1"/>
  <c r="E49" i="1" s="1"/>
  <c r="E44" i="1"/>
  <c r="E45" i="1" s="1"/>
  <c r="E38" i="1"/>
  <c r="E15" i="1"/>
</calcChain>
</file>

<file path=xl/comments1.xml><?xml version="1.0" encoding="utf-8"?>
<comments xmlns="http://schemas.openxmlformats.org/spreadsheetml/2006/main">
  <authors>
    <author>Navrátilová Lenka</author>
  </authors>
  <commentList>
    <comment ref="C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7+190 poj š
34+52 poj z
48+1 poj
57+293 prominuté odvody a penále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1+5775984
2+66000
46+1366
47+11208
</t>
        </r>
      </text>
    </comment>
    <comment ref="C1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4+689181
44+3000 s+z</t>
        </r>
      </text>
    </comment>
    <comment ref="C14" authorId="0" shapeId="0">
      <text>
        <r>
          <rPr>
            <sz val="8"/>
            <color indexed="81"/>
            <rFont val="Tahoma"/>
            <family val="2"/>
            <charset val="238"/>
          </rPr>
          <t>Navrátilová Lenka:
31+112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C15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32+15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5+4972 š do inv
6+155 š do inv
51+126 s+z do rez
</t>
        </r>
      </text>
    </comment>
    <comment ref="C2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3+4144
9+34906 (8115 76719)
</t>
        </r>
      </text>
    </comment>
    <comment ref="C23" authorId="0" shapeId="0">
      <text>
        <r>
          <rPr>
            <b/>
            <sz val="10"/>
            <color indexed="81"/>
            <rFont val="Tahoma"/>
            <family val="2"/>
            <charset val="238"/>
          </rPr>
          <t>Navrátilová Lenka:
43+38 (+8115 1642)
45+35 (+8115 1482)</t>
        </r>
      </text>
    </comment>
    <comment ref="C29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33+128
48+1 poj
57+293 prominuté odvody a penále
51+126 s+z do rez</t>
        </r>
      </text>
    </comment>
    <comment ref="C3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7+190 poj š
34+52 poj z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1+5775984
2+66000
46+1366
47+11208
</t>
        </r>
      </text>
    </comment>
    <comment ref="C3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4+689181
44+3000 s+z</t>
        </r>
      </text>
    </comment>
    <comment ref="C3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12+65706
31+112</t>
        </r>
      </text>
    </comment>
    <comment ref="C35" authorId="0" shapeId="0">
      <text>
        <r>
          <rPr>
            <b/>
            <sz val="10"/>
            <color indexed="81"/>
            <rFont val="Tahoma"/>
            <family val="2"/>
            <charset val="238"/>
          </rPr>
          <t>Navrátilová Lenka:
32+15</t>
        </r>
      </text>
    </comment>
    <comment ref="C3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3+4144
9+34906 (4116)
9+76719 (8115)
11+67
</t>
        </r>
      </text>
    </comment>
    <comment ref="C39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8+2555
10+3
30+21200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5+4972 odvod š do inv
6+155 odvod š do inv</t>
        </r>
      </text>
    </comment>
    <comment ref="C41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43+1680
45+1517
</t>
        </r>
      </text>
    </comment>
    <comment ref="B47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8115, 8113, 8905</t>
        </r>
      </text>
    </comment>
    <comment ref="C47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8+2555
9+76719 (OPZ 34906)
10+3
11+67
12+65706
30+21200
33+128
43+1642 (+FV 38)
45+1482 (+FV 35)
</t>
        </r>
      </text>
    </comment>
    <comment ref="B4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8224, 8124</t>
        </r>
      </text>
    </comment>
  </commentList>
</comments>
</file>

<file path=xl/sharedStrings.xml><?xml version="1.0" encoding="utf-8"?>
<sst xmlns="http://schemas.openxmlformats.org/spreadsheetml/2006/main" count="282" uniqueCount="111">
  <si>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</si>
  <si>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</si>
  <si>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</si>
  <si>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</si>
  <si>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</si>
  <si>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</si>
  <si>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</si>
  <si>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</si>
  <si>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</si>
  <si>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Neinvestiční přijaté dotace ze SR </t>
  </si>
  <si>
    <t xml:space="preserve">Odvody PO 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</si>
  <si>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</si>
  <si>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</si>
  <si>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</si>
  <si>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</si>
  <si>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</si>
  <si>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</si>
  <si>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</si>
  <si>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</si>
  <si>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</si>
  <si>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</si>
  <si>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</si>
  <si>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</si>
  <si>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Evropské programy</t>
  </si>
  <si>
    <t>Ostatní nedaňové příjmy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</si>
  <si>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</si>
  <si>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</si>
  <si>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</si>
  <si>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</si>
  <si>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Dotace do oblasti školství</t>
  </si>
  <si>
    <t>Dotace do oblasti sociální</t>
  </si>
  <si>
    <t>Zapojení finančního vypořádání</t>
  </si>
  <si>
    <t xml:space="preserve"> </t>
  </si>
  <si>
    <t>Daňové příjmy</t>
  </si>
  <si>
    <t>Dotace do oblasti životního prostředí a zemědělství, kotlíky</t>
  </si>
  <si>
    <t>Dotace pro Krajský úřad</t>
  </si>
  <si>
    <t>Neinvestiční přijaté transfery od obcí</t>
  </si>
  <si>
    <t>Ostatní investiční přijaté transfery ze SR</t>
  </si>
  <si>
    <t>OP VVV, OPZ</t>
  </si>
  <si>
    <t>Odbory</t>
  </si>
  <si>
    <t>Dotační programy, tituly</t>
  </si>
  <si>
    <t>Příspěvkové organizace</t>
  </si>
  <si>
    <t>Opravy, investice a projekty</t>
  </si>
  <si>
    <t>druh rozpočtové změny: zapojení nových prostředků do rozpočtu</t>
  </si>
  <si>
    <t>poskytovatel: Ministerstvo školství, mládeže a tělovýchovy</t>
  </si>
  <si>
    <t>Odbor školství, sportu a kultury</t>
  </si>
  <si>
    <t>ORJ - 10</t>
  </si>
  <si>
    <t>UZ</t>
  </si>
  <si>
    <t xml:space="preserve">§ </t>
  </si>
  <si>
    <t>položka</t>
  </si>
  <si>
    <t>částka v Kč</t>
  </si>
  <si>
    <t>4116 - Ostatní neinv. přijaté transfery ze SR</t>
  </si>
  <si>
    <t>celkem</t>
  </si>
  <si>
    <t>Rozpis účelové dotace zabezpečí odbor školství, sportu a kultury</t>
  </si>
  <si>
    <t>seskupení položek</t>
  </si>
  <si>
    <t>51 - Neinvestiční nákupy a související výdaje</t>
  </si>
  <si>
    <t>52 - Neinvestiční transfery soukromopr. subj.</t>
  </si>
  <si>
    <t>Odbor ekonomický</t>
  </si>
  <si>
    <t>ORJ - 07</t>
  </si>
  <si>
    <t>59 - Ostatní neinvestiční výdaje</t>
  </si>
  <si>
    <t>Odbor sociálních věcí</t>
  </si>
  <si>
    <t>ORJ - 11</t>
  </si>
  <si>
    <t>53 - Neinvestiční transfery veřejnopráv. subj.</t>
  </si>
  <si>
    <t>5336 - Neinvestiční transfery zřízeným PO</t>
  </si>
  <si>
    <t>2122 - Odvody příspěvkových organizací</t>
  </si>
  <si>
    <t>Odbor podpory řízení příspěvkových organizací</t>
  </si>
  <si>
    <t>ORJ - 19</t>
  </si>
  <si>
    <t>2322 - Přijaté pojistné náhrady</t>
  </si>
  <si>
    <t>Odbor veřejných zakázek a investic</t>
  </si>
  <si>
    <t>ORJ - 52</t>
  </si>
  <si>
    <t>61 - Investiční nákupy a související výdaje</t>
  </si>
  <si>
    <t>druh rozpočtové změny: vnitřní rozpočtová změna - přesun mezi jednotlivými položkami, paragrafy a odbory ekonomickým a veřejných zakázek a investic</t>
  </si>
  <si>
    <t>Odbor kancelář ředitele</t>
  </si>
  <si>
    <t>ORJ - 03</t>
  </si>
  <si>
    <t>ORJ - 17</t>
  </si>
  <si>
    <t>druh rozpočtové změny: vnitřní rozpočtová změna - přesun mezi jednotlivými položkami, paragrafy v rámci odboru veřejných zakázek a investic</t>
  </si>
  <si>
    <t>ÚZ</t>
  </si>
  <si>
    <t xml:space="preserve"> -Rozpočtová změna 46/17</t>
  </si>
  <si>
    <t>důvod: neinvestiční dotace ze státního rozpočtu ČR na rok 2017 poskytnutá na základě rozhodnutí Ministerstva školství, mládeže a tělovýchovy ČR č.j.: 511317 ze dne 6.1.2017 ve výši 1 366 000,- Kč na rozvojový program "Podpora soutěží a přehlídek v zájmovém vzdělávání pro rok 2017".</t>
  </si>
  <si>
    <t xml:space="preserve"> -Rozpočtová změna 47/17</t>
  </si>
  <si>
    <t xml:space="preserve">důvod: neinvestiční dotace ze státního rozpočtu ČR na rok 2017 poskytnutá na základě rozhodnutí Ministerstva školství, mládeže a tělovýchovy ČR č.j.: MSMT-37081-12/2016-1 ze dne 16.1.2017 ve výši 11 207 555,- Kč na "Rozvojový program na podporu navýšení kapacit ve školských poradenských zařízeních v roce 2017" pro soukromá a krajská školská poradenská zařízení. </t>
  </si>
  <si>
    <t>5336 - Neinvestiční dotace zřízeným PO</t>
  </si>
  <si>
    <t xml:space="preserve"> -Rozpočtová změna 48/17</t>
  </si>
  <si>
    <t>důvod: odbor kancelář ředitele požádal ekonomický odbor dne 7.2.2017 o provedení rozpočtové změny. Důvodem navrhované změny je zapojení finančních prostředků do rozpočtu Olomouckého kraje ve výši 1 142,- Kč. Česká pojišťovna, a.s., uhradila na účet Olomouckého kraje pojistné plnění k pojistné události pro Olomoucký kraj - náhradu škody způsobené poškozením budovy sídla Olomouckého kraje na ulici Jeremenkova 40a vodou vytékající z vodovodních zařízení ze dne 1.8.2016.</t>
  </si>
  <si>
    <t xml:space="preserve"> -Rozpočtová změna 49/17</t>
  </si>
  <si>
    <t>druh rozpočtové změny: vnitřní rozpočtová změna - přesun mezi jednotlivými položkami, paragrafy a odbory ekonomickým a sociálních věcí</t>
  </si>
  <si>
    <t>důvod: odbor sociálních věcí požádal ekonomický odbor dne 1.2.2017 o provedení rozpočtové změny. Důvodem navrhované změny je převedení finančních prostředků z odboru ekonomického na odbor sociálních věcí ve výši 1 500 000,- Kč. Finanční prostředky ze státní dotace budou použity k zajištění výplaty státního příspěvku pro zřizovatele zařízení pro děti vyžadující okamžitou pomoc (Fond ohrožených dětí) podle § 42g a násl. zákona č. 359/1999 Sb., o sociálně - právní ochraně dětí na období prosinec 2016 až březen 2017.</t>
  </si>
  <si>
    <t xml:space="preserve"> -Rozpočtová změna 50/17</t>
  </si>
  <si>
    <t>druh rozpočtové změny: vnitřní rozpočtová změna - přesun mezi jednotlivými položkami, paragrafy a odbory ekonomickým, sociálních věcí a zdravotnictví</t>
  </si>
  <si>
    <t>důvod: odbory sociálních věcí a zdravotnictví požádaly ekonomický odbor dne 31.1., 6.2. a 8.2.2016 o provedení rozpočtové změny. Důvodem navrhované změny je převedení finančních prostředků z odboru ekonomického na odbor sociálních věcí ve výši 53 960,- Kč a 52 440,- Kč a na odbor zdravotnictví ve výši 22 800,- Kč. Finanční prostředky ze státní dotace budou použity k zajištění výplaty státního příspěvku pro zřizovatele zařízení pro děti vyžadující okamžitou pomoc (příspěvkové organizace Dětské centrum Ostrůvek, Olomouc, a Středisko sociální prevence Olomouc) podle § 42g a násl. zákona č. 359/1999 Sb., o sociálně - právní ochraně dětí na období listopad a prosinec 2016.</t>
  </si>
  <si>
    <t>Odbor zdravotnictví</t>
  </si>
  <si>
    <t>ORJ - 14</t>
  </si>
  <si>
    <t xml:space="preserve"> -Rozpočtová změna 51/17</t>
  </si>
  <si>
    <t>důvod: odbor podpory řízení příspěvkových organizací požádal ekonomický odbor dne 3.2.2017 o provedení rozpočtové změny. Důvodem navrhované změny je zapojení finančních prostředků do rozpočtu Olomouckého kraje v celkové výši 125 717,92 Kč. Finanční prostředky budou zapojeny jako odvody z fondu investic příspěvkových organizací Olomouckého kraje Domov Štíty - Jedlí a Odborný léčebný ústav Paseka, materiál je součástí programu jednání Rady Olomouckého kraje dne 13.2.2017 (bod 7.1).</t>
  </si>
  <si>
    <t xml:space="preserve"> -Rozpočtová změna 52/17</t>
  </si>
  <si>
    <t>druh rozpočtové změny: vnitřní rozpočtová změna - přesun mezi jednotlivými položkami, paragrafy a odbory ekonomickým a kontroly</t>
  </si>
  <si>
    <t xml:space="preserve">důvod: odbor kontroly požádal ekonomický odbor dne 6.2.2017 o provedení rozpočtové změny. Důvodem navrhované změny je převedení finančních prostředků z odboru ekonomického na odbor kontroly ve výši 422 433,-  Kč. Finanční prostředky budou použity na úhradu předpokládaných soudních nákladů v rámci žalob ve věci místních poplatků za provozované výherní hrací přístroje, prostředky budou čerpány z rezervy Olomouckého kraje. </t>
  </si>
  <si>
    <t>Odbor kontroly</t>
  </si>
  <si>
    <t>ORJ - 20</t>
  </si>
  <si>
    <t xml:space="preserve"> -Rozpočtová změna 53/17</t>
  </si>
  <si>
    <t>důvod: odbor veřejných zakázek a investic požádal ekonomický odbor dne 2.2.2017 o provedení rozpočtové změny. Důvodem navrhované změny je přesun finančních prostředků v rámci odboru veřejných zakázek a investic ve výši 1 500 000,- Kč. Finanční prostředky budou použity na financování projektu v oblasti školství "Střední škola technická a obchodní, Olomouc, Kosinova 4 - Centrum odborné přípravy technických oborů (COPTO)".</t>
  </si>
  <si>
    <t xml:space="preserve"> -Rozpočtová změna 54/17</t>
  </si>
  <si>
    <t>důvod: odbor veřejných zakázek a investic požádal ekonomický odbor dne 7.2.2017 o provedení rozpočtové změny. Důvodem navrhované změny je přesun finančních prostředků v rámci odboru veřejných zakázek a investic ve výši 200 000,- Kč. Finanční prostředky budou použity na financování projektu v oblasti sociální "Klíč - centrum sociálních služeb - rekonstrukce denního stacionáře Domino, Selské náměstí".</t>
  </si>
  <si>
    <t xml:space="preserve"> -Rozpočtová změna 55/17</t>
  </si>
  <si>
    <t>důvod: odbor veřejných zakázek a investic požádal ekonomický odbor dne 7.2.2017 o provedení rozpočtové změny. Důvodem navrhované změny je přesun finančních prostředků v rámci odboru veřejných zakázek a investic ve výši 63 622,12 Kč. Finanční prostředky budou použity na finanční vypořádání projektu v oblasti zdravotnictví "Realizace výstavby náhradního zdroje elektrické energie vč. přemístění hlavního elektrického rozvaděče ZZS OK Hněvotínská Olomouc", prostředky budou zaslány na účet Ministerstva zdravotnictví.</t>
  </si>
  <si>
    <t xml:space="preserve"> -Rozpočtová změna 56/17</t>
  </si>
  <si>
    <t xml:space="preserve">důvod: odbor veřejných zakázek a investic požádal ekonomický odbor dne 2.1.2017 o provedení rozpočtové změny. Důvodem navrhované změny je převedení finančních prostředků z odboru ekonomického na odbor veřejných zakázek a investic ve výši               24 539 647,-  Kč. Finanční prostředky budou použity na financování projektu v oblasti zdravotnictví "ZZS OK - Nákup 8 ks sanitních vozidel", prostředky budou čerpány z rezervy Olomouckého kraje na nové investice, materiál je součástí programu jednání Rady Olomouckého kraje dne 13.2.2017 (bod 2.5). </t>
  </si>
  <si>
    <t xml:space="preserve"> -Rozpočtová změna 57/17</t>
  </si>
  <si>
    <t>důvod: odbor školství, sportu a kultury požádal ekonomický odbor dne 7.2.2017 o provedení rozpočtové změny. Důvodem navrhované změny je zapojení finančních prostředků do rozpočtu odboru školství, sportu a kultury ve výši 293 598,- Kč. Finanční prostředky budou zapojeny jako vratky prominutých odvodů a penále za porušení rozpočtové kázně v rámci projektu v oblasti školství "Podpora technického a přírodovědného vzdělávání v Olomouckém kraji" a budou vráceny jednotlivým příspěvkovým organizacím.</t>
  </si>
  <si>
    <t>2329 - Ostatní nedaňové příjmy j. n.</t>
  </si>
  <si>
    <t>5909 - Ostatní neinvest. výdaje jinde nezař.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</si>
</sst>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Kč&quot;;\-#,##0\ &quot;Kč&quot;"/>
    <numFmt numFmtId="164" formatCode="00,000"/>
    <numFmt numFmtId="165" formatCode="00000"/>
    <numFmt numFmtId="166" formatCode="00000000"/>
    <numFmt numFmtId="167" formatCode="00000000000"/>
  </numFmts>
  <fonts count="2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 CE"/>
      <charset val="238"/>
    </font>
    <font>
      <i/>
      <sz val="10"/>
      <name val="Arial CE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charset val="238"/>
    </font>
    <font>
      <b/>
      <i/>
      <sz val="11"/>
      <name val="Arial"/>
      <family val="2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145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  <xf numFmtId="0" fontId="7" fillId="0" borderId="0" xfId="1" applyFont="1" applyBorder="1"/>
    <xf numFmtId="0" fontId="6" fillId="0" borderId="0" xfId="1" applyFont="1"/>
    <xf numFmtId="0" fontId="15" fillId="0" borderId="0" xfId="0" applyFont="1"/>
    <xf numFmtId="0" fontId="7" fillId="0" borderId="0" xfId="0" applyFont="1" applyFill="1" applyAlignment="1">
      <alignment horizontal="justify" vertical="top" wrapText="1"/>
    </xf>
    <xf numFmtId="0" fontId="9" fillId="0" borderId="0" xfId="0" applyFont="1" applyFill="1"/>
    <xf numFmtId="0" fontId="17" fillId="0" borderId="0" xfId="0" applyFont="1" applyFill="1" applyBorder="1" applyAlignment="1"/>
    <xf numFmtId="0" fontId="18" fillId="0" borderId="0" xfId="0" applyFont="1" applyFill="1"/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19" fillId="0" borderId="0" xfId="0" applyFont="1" applyFill="1" applyAlignment="1">
      <alignment horizontal="right"/>
    </xf>
    <xf numFmtId="0" fontId="20" fillId="0" borderId="6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0" fillId="0" borderId="7" xfId="0" applyFont="1" applyFill="1" applyBorder="1"/>
    <xf numFmtId="4" fontId="20" fillId="0" borderId="8" xfId="0" applyNumberFormat="1" applyFont="1" applyFill="1" applyBorder="1" applyAlignment="1">
      <alignment horizontal="right" wrapText="1"/>
    </xf>
    <xf numFmtId="165" fontId="5" fillId="0" borderId="6" xfId="0" applyNumberFormat="1" applyFont="1" applyFill="1" applyBorder="1" applyAlignment="1">
      <alignment horizontal="center"/>
    </xf>
    <xf numFmtId="0" fontId="22" fillId="0" borderId="6" xfId="0" applyFont="1" applyFill="1" applyBorder="1"/>
    <xf numFmtId="0" fontId="17" fillId="0" borderId="9" xfId="0" applyFont="1" applyFill="1" applyBorder="1" applyAlignment="1"/>
    <xf numFmtId="4" fontId="17" fillId="0" borderId="6" xfId="0" applyNumberFormat="1" applyFont="1" applyFill="1" applyBorder="1" applyAlignment="1"/>
    <xf numFmtId="0" fontId="15" fillId="0" borderId="0" xfId="0" applyFont="1" applyFill="1"/>
    <xf numFmtId="0" fontId="0" fillId="0" borderId="0" xfId="0" applyFill="1"/>
    <xf numFmtId="0" fontId="9" fillId="0" borderId="0" xfId="0" applyFont="1"/>
    <xf numFmtId="0" fontId="17" fillId="0" borderId="0" xfId="0" applyFont="1" applyBorder="1" applyAlignment="1"/>
    <xf numFmtId="0" fontId="5" fillId="0" borderId="0" xfId="0" applyFont="1"/>
    <xf numFmtId="0" fontId="2" fillId="0" borderId="0" xfId="0" applyFont="1" applyAlignment="1">
      <alignment horizontal="left"/>
    </xf>
    <xf numFmtId="0" fontId="23" fillId="0" borderId="0" xfId="0" applyFont="1"/>
    <xf numFmtId="5" fontId="17" fillId="0" borderId="0" xfId="0" applyNumberFormat="1" applyFont="1" applyAlignment="1">
      <alignment horizontal="right"/>
    </xf>
    <xf numFmtId="0" fontId="20" fillId="0" borderId="6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21" fillId="0" borderId="7" xfId="0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21" fillId="0" borderId="6" xfId="0" applyFont="1" applyBorder="1" applyAlignment="1">
      <alignment horizontal="left"/>
    </xf>
    <xf numFmtId="0" fontId="22" fillId="0" borderId="6" xfId="0" applyFont="1" applyBorder="1"/>
    <xf numFmtId="0" fontId="17" fillId="0" borderId="9" xfId="0" applyFont="1" applyBorder="1" applyAlignment="1"/>
    <xf numFmtId="4" fontId="17" fillId="0" borderId="6" xfId="0" applyNumberFormat="1" applyFont="1" applyBorder="1" applyAlignment="1"/>
    <xf numFmtId="0" fontId="20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left"/>
    </xf>
    <xf numFmtId="0" fontId="18" fillId="0" borderId="0" xfId="0" applyFont="1"/>
    <xf numFmtId="0" fontId="2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4" fontId="20" fillId="0" borderId="6" xfId="0" applyNumberFormat="1" applyFont="1" applyBorder="1" applyAlignment="1"/>
    <xf numFmtId="2" fontId="5" fillId="0" borderId="0" xfId="0" applyNumberFormat="1" applyFont="1" applyBorder="1" applyAlignment="1">
      <alignment horizontal="center"/>
    </xf>
    <xf numFmtId="0" fontId="16" fillId="0" borderId="0" xfId="0" applyFont="1" applyFill="1" applyAlignment="1">
      <alignment horizontal="justify" vertical="top" wrapText="1"/>
    </xf>
    <xf numFmtId="0" fontId="0" fillId="0" borderId="0" xfId="0" applyFont="1" applyFill="1"/>
    <xf numFmtId="0" fontId="5" fillId="0" borderId="6" xfId="0" applyFont="1" applyBorder="1" applyAlignment="1">
      <alignment horizontal="center"/>
    </xf>
    <xf numFmtId="4" fontId="20" fillId="0" borderId="6" xfId="0" applyNumberFormat="1" applyFont="1" applyBorder="1" applyAlignment="1">
      <alignment wrapText="1"/>
    </xf>
    <xf numFmtId="0" fontId="20" fillId="0" borderId="6" xfId="0" applyFont="1" applyBorder="1" applyAlignment="1"/>
    <xf numFmtId="0" fontId="21" fillId="0" borderId="7" xfId="0" applyFont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center"/>
    </xf>
    <xf numFmtId="4" fontId="17" fillId="0" borderId="6" xfId="0" applyNumberFormat="1" applyFont="1" applyBorder="1"/>
    <xf numFmtId="0" fontId="16" fillId="0" borderId="0" xfId="0" applyFont="1" applyAlignment="1">
      <alignment vertical="center"/>
    </xf>
    <xf numFmtId="164" fontId="5" fillId="0" borderId="6" xfId="0" applyNumberFormat="1" applyFont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17" fillId="0" borderId="11" xfId="0" applyFont="1" applyFill="1" applyBorder="1"/>
    <xf numFmtId="4" fontId="17" fillId="0" borderId="6" xfId="0" applyNumberFormat="1" applyFont="1" applyFill="1" applyBorder="1"/>
    <xf numFmtId="0" fontId="0" fillId="0" borderId="0" xfId="0" applyFont="1"/>
    <xf numFmtId="0" fontId="20" fillId="0" borderId="7" xfId="0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0" fontId="17" fillId="0" borderId="11" xfId="0" applyFont="1" applyBorder="1"/>
    <xf numFmtId="0" fontId="16" fillId="0" borderId="0" xfId="0" applyFont="1" applyAlignment="1">
      <alignment horizontal="justify" vertical="top" wrapText="1"/>
    </xf>
    <xf numFmtId="3" fontId="5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22" fillId="0" borderId="0" xfId="0" applyFont="1" applyBorder="1"/>
    <xf numFmtId="4" fontId="17" fillId="0" borderId="0" xfId="0" applyNumberFormat="1" applyFont="1" applyBorder="1" applyAlignment="1"/>
    <xf numFmtId="0" fontId="24" fillId="0" borderId="0" xfId="0" applyFont="1" applyFill="1"/>
    <xf numFmtId="0" fontId="20" fillId="0" borderId="0" xfId="0" applyFont="1" applyFill="1" applyAlignment="1">
      <alignment horizontal="right"/>
    </xf>
    <xf numFmtId="0" fontId="17" fillId="0" borderId="0" xfId="0" applyFont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Border="1"/>
    <xf numFmtId="0" fontId="24" fillId="0" borderId="0" xfId="0" applyFont="1" applyBorder="1"/>
    <xf numFmtId="4" fontId="20" fillId="0" borderId="8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horizontal="center"/>
    </xf>
    <xf numFmtId="0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justify" vertical="top" wrapText="1"/>
    </xf>
    <xf numFmtId="0" fontId="20" fillId="0" borderId="6" xfId="0" applyFont="1" applyFill="1" applyBorder="1" applyAlignment="1">
      <alignment horizontal="center" wrapText="1"/>
    </xf>
    <xf numFmtId="4" fontId="20" fillId="0" borderId="6" xfId="0" applyNumberFormat="1" applyFont="1" applyFill="1" applyBorder="1"/>
    <xf numFmtId="4" fontId="20" fillId="0" borderId="8" xfId="0" applyNumberFormat="1" applyFont="1" applyBorder="1" applyAlignment="1">
      <alignment horizontal="right"/>
    </xf>
    <xf numFmtId="4" fontId="20" fillId="0" borderId="6" xfId="0" applyNumberFormat="1" applyFont="1" applyFill="1" applyBorder="1" applyAlignment="1"/>
    <xf numFmtId="4" fontId="20" fillId="0" borderId="6" xfId="0" applyNumberFormat="1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6" xfId="0" applyFont="1" applyBorder="1" applyAlignment="1">
      <alignment horizontal="center"/>
    </xf>
    <xf numFmtId="0" fontId="21" fillId="0" borderId="12" xfId="0" applyFont="1" applyFill="1" applyBorder="1" applyAlignment="1">
      <alignment horizontal="left"/>
    </xf>
    <xf numFmtId="0" fontId="24" fillId="0" borderId="0" xfId="0" applyFont="1"/>
    <xf numFmtId="0" fontId="20" fillId="0" borderId="0" xfId="0" applyFont="1" applyAlignment="1">
      <alignment horizontal="right"/>
    </xf>
    <xf numFmtId="3" fontId="0" fillId="0" borderId="6" xfId="0" applyNumberFormat="1" applyFont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" fontId="20" fillId="0" borderId="6" xfId="0" applyNumberFormat="1" applyFont="1" applyBorder="1"/>
    <xf numFmtId="3" fontId="0" fillId="0" borderId="0" xfId="0" applyNumberFormat="1" applyFont="1" applyBorder="1" applyAlignment="1">
      <alignment horizontal="center"/>
    </xf>
    <xf numFmtId="167" fontId="0" fillId="0" borderId="0" xfId="0" applyNumberFormat="1"/>
    <xf numFmtId="3" fontId="5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4" fontId="17" fillId="0" borderId="0" xfId="0" applyNumberFormat="1" applyFont="1" applyFill="1" applyBorder="1" applyAlignment="1"/>
    <xf numFmtId="0" fontId="16" fillId="0" borderId="0" xfId="0" applyFont="1" applyFill="1" applyAlignment="1">
      <alignment horizontal="justify" vertical="top" wrapText="1"/>
    </xf>
    <xf numFmtId="49" fontId="16" fillId="0" borderId="0" xfId="0" applyNumberFormat="1" applyFont="1" applyAlignment="1">
      <alignment horizontal="justify" wrapText="1"/>
    </xf>
    <xf numFmtId="0" fontId="16" fillId="0" borderId="0" xfId="0" applyFont="1" applyAlignment="1">
      <alignment horizontal="justify" vertical="top" wrapText="1"/>
    </xf>
    <xf numFmtId="49" fontId="16" fillId="0" borderId="0" xfId="0" applyNumberFormat="1" applyFont="1" applyAlignment="1">
      <alignment horizontal="justify" vertical="center" wrapText="1"/>
    </xf>
    <xf numFmtId="49" fontId="16" fillId="0" borderId="0" xfId="0" applyNumberFormat="1" applyFont="1" applyFill="1" applyAlignment="1">
      <alignment horizontal="left" vertical="center" wrapText="1"/>
    </xf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" name="Text Box 2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" name="Text Box 2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" name="Text Box 2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" name="Text Box 2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" name="Text Box 2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" name="Text Box 2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" name="Text Box 2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" name="Text Box 2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" name="Text Box 2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" name="Text Box 2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" name="Text Box 2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" name="Text Box 2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" name="Text Box 2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" name="Text Box 2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" name="Text Box 2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" name="Text Box 2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" name="Text Box 2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" name="Text Box 2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" name="Text Box 2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" name="Text Box 2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" name="Text Box 2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" name="Text Box 2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" name="Text Box 2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" name="Text Box 2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" name="Text Box 2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" name="Text Box 2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" name="Text Box 2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" name="Text Box 2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" name="Text Box 2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" name="Text Box 2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" name="Text Box 2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" name="Text Box 2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" name="Text Box 2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" name="Text Box 2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" name="Text Box 2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" name="Text Box 2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" name="Text Box 2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" name="Text Box 2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" name="Text Box 2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" name="Text Box 2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" name="Text Box 2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" name="Text Box 2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" name="Text Box 2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" name="Text Box 2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" name="Text Box 2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" name="Text Box 2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" name="Text Box 2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" name="Text Box 2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" name="Text Box 2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" name="Text Box 2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" name="Text Box 2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" name="Text Box 2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" name="Text Box 2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" name="Text Box 2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" name="Text Box 2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" name="Text Box 2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" name="Text Box 2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" name="Text Box 2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" name="Text Box 2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" name="Text Box 2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" name="Text Box 2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" name="Text Box 2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" name="Text Box 2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" name="Text Box 2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" name="Text Box 2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" name="Text Box 2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" name="Text Box 2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" name="Text Box 2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" name="Text Box 2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" name="Text Box 2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" name="Text Box 2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" name="Text Box 2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" name="Text Box 2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" name="Text Box 2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" name="Text Box 2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" name="Text Box 2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" name="Text Box 2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" name="Text Box 2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" name="Text Box 2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" name="Text Box 2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" name="Text Box 2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" name="Text Box 2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" name="Text Box 2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" name="Text Box 2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" name="Text Box 2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" name="Text Box 2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" name="Text Box 2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" name="Text Box 2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" name="Text Box 2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" name="Text Box 2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" name="Text Box 2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" name="Text Box 2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" name="Text Box 2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" name="Text Box 2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" name="Text Box 2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" name="Text Box 2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" name="Text Box 2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" name="Text Box 2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" name="Text Box 2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" name="Text Box 2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" name="Text Box 2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" name="Text Box 2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" name="Text Box 2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" name="Text Box 2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" name="Text Box 2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" name="Text Box 2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" name="Text Box 2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" name="Text Box 2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" name="Text Box 2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" name="Text Box 2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" name="Text Box 2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" name="Text Box 2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" name="Text Box 2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" name="Text Box 2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" name="Text Box 2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" name="Text Box 2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" name="Text Box 2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" name="Text Box 2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" name="Text Box 2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" name="Text Box 2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" name="Text Box 2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" name="Text Box 2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" name="Text Box 2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" name="Text Box 2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" name="Text Box 2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" name="Text Box 2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" name="Text Box 2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" name="Text Box 2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" name="Text Box 2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" name="Text Box 2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" name="Text Box 2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" name="Text Box 2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" name="Text Box 2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" name="Text Box 2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" name="Text Box 2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" name="Text Box 2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" name="Text Box 2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" name="Text Box 2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" name="Text Box 2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" name="Text Box 2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" name="Text Box 2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" name="Text Box 2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" name="Text Box 2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" name="Text Box 2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" name="Text Box 2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" name="Text Box 2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" name="Text Box 2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" name="Text Box 2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" name="Text Box 2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" name="Text Box 2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" name="Text Box 2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" name="Text Box 2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" name="Text Box 2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" name="Text Box 2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" name="Text Box 2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" name="Text Box 2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" name="Text Box 2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" name="Text Box 2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" name="Text Box 2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" name="Text Box 2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" name="Text Box 2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" name="Text Box 2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" name="Text Box 2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" name="Text Box 2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" name="Text Box 2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" name="Text Box 2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" name="Text Box 2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" name="Text Box 2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" name="Text Box 2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" name="Text Box 2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" name="Text Box 2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" name="Text Box 2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" name="Text Box 2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" name="Text Box 2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" name="Text Box 2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" name="Text Box 2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" name="Text Box 2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" name="Text Box 2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" name="Text Box 2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" name="Text Box 2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" name="Text Box 2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" name="Text Box 2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" name="Text Box 2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" name="Text Box 2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" name="Text Box 2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" name="Text Box 2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" name="Text Box 2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" name="Text Box 2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" name="Text Box 2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" name="Text Box 2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" name="Text Box 2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" name="Text Box 2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" name="Text Box 2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" name="Text Box 2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" name="Text Box 2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" name="Text Box 2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" name="Text Box 2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" name="Text Box 2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" name="Text Box 2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" name="Text Box 2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" name="Text Box 2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" name="Text Box 2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" name="Text Box 2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" name="Text Box 2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" name="Text Box 2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" name="Text Box 2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" name="Text Box 2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" name="Text Box 2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" name="Text Box 2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" name="Text Box 2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" name="Text Box 2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" name="Text Box 2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" name="Text Box 2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" name="Text Box 2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" name="Text Box 2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" name="Text Box 2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" name="Text Box 2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" name="Text Box 2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" name="Text Box 2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" name="Text Box 2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" name="Text Box 2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" name="Text Box 2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" name="Text Box 2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" name="Text Box 2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" name="Text Box 2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" name="Text Box 2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" name="Text Box 2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" name="Text Box 2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" name="Text Box 2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" name="Text Box 2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" name="Text Box 2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" name="Text Box 2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" name="Text Box 2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" name="Text Box 2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" name="Text Box 2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" name="Text Box 2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" name="Text Box 2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" name="Text Box 2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" name="Text Box 2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" name="Text Box 2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" name="Text Box 2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" name="Text Box 2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" name="Text Box 2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" name="Text Box 2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" name="Text Box 2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" name="Text Box 2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" name="Text Box 2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" name="Text Box 2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" name="Text Box 2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" name="Text Box 2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" name="Text Box 2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" name="Text Box 2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" name="Text Box 2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" name="Text Box 2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" name="Text Box 2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" name="Text Box 2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" name="Text Box 2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" name="Text Box 2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" name="Text Box 2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" name="Text Box 2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" name="Text Box 2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" name="Text Box 2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" name="Text Box 2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" name="Text Box 2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" name="Text Box 2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" name="Text Box 2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" name="Text Box 2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" name="Text Box 2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" name="Text Box 2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" name="Text Box 2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" name="Text Box 2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" name="Text Box 2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" name="Text Box 2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" name="Text Box 2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" name="Text Box 2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" name="Text Box 2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" name="Text Box 2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" name="Text Box 2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" name="Text Box 2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" name="Text Box 2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" name="Text Box 2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3" name="Text Box 2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4" name="Text Box 2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5" name="Text Box 2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6" name="Text Box 2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7" name="Text Box 2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8" name="Text Box 2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9" name="Text Box 2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0" name="Text Box 2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1" name="Text Box 2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2" name="Text Box 2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3" name="Text Box 2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4" name="Text Box 2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5" name="Text Box 2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6" name="Text Box 2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7" name="Text Box 2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8" name="Text Box 2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9" name="Text Box 2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0" name="Text Box 2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1" name="Text Box 2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2" name="Text Box 2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3" name="Text Box 2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4" name="Text Box 2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5" name="Text Box 2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6" name="Text Box 2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7" name="Text Box 2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8" name="Text Box 2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9" name="Text Box 2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0" name="Text Box 2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1" name="Text Box 2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2" name="Text Box 2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3" name="Text Box 2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4" name="Text Box 2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5" name="Text Box 2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6" name="Text Box 2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7" name="Text Box 2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8" name="Text Box 2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9" name="Text Box 2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0" name="Text Box 2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1" name="Text Box 2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2" name="Text Box 2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3" name="Text Box 2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4" name="Text Box 2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5" name="Text Box 2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6" name="Text Box 2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7" name="Text Box 2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8" name="Text Box 2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9" name="Text Box 2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0" name="Text Box 2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1" name="Text Box 2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2" name="Text Box 2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3" name="Text Box 2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4" name="Text Box 2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5" name="Text Box 2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6" name="Text Box 2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7" name="Text Box 2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8" name="Text Box 2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9" name="Text Box 2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0" name="Text Box 2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1" name="Text Box 2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2" name="Text Box 2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3" name="Text Box 2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4" name="Text Box 2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5" name="Text Box 2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6" name="Text Box 2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7" name="Text Box 2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8" name="Text Box 2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9" name="Text Box 2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0" name="Text Box 2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1" name="Text Box 2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2" name="Text Box 2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3" name="Text Box 2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4" name="Text Box 2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5" name="Text Box 2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6" name="Text Box 2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7" name="Text Box 2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8" name="Text Box 2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9" name="Text Box 2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0" name="Text Box 2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1" name="Text Box 2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2" name="Text Box 2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3" name="Text Box 2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4" name="Text Box 2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5" name="Text Box 2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6" name="Text Box 2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7" name="Text Box 2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8" name="Text Box 2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9" name="Text Box 2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0" name="Text Box 2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1" name="Text Box 2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2" name="Text Box 2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3" name="Text Box 2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4" name="Text Box 3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5" name="Text Box 3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6" name="Text Box 3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7" name="Text Box 3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8" name="Text Box 3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9" name="Text Box 3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0" name="Text Box 3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1" name="Text Box 3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2" name="Text Box 3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3" name="Text Box 3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4" name="Text Box 3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5" name="Text Box 3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6" name="Text Box 3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7" name="Text Box 3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8" name="Text Box 3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9" name="Text Box 3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0" name="Text Box 3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1" name="Text Box 3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2" name="Text Box 3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3" name="Text Box 3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4" name="Text Box 3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5" name="Text Box 3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6" name="Text Box 3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7" name="Text Box 3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8" name="Text Box 3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9" name="Text Box 3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0" name="Text Box 3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1" name="Text Box 3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2" name="Text Box 3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3" name="Text Box 3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4" name="Text Box 3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5" name="Text Box 3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6" name="Text Box 3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7" name="Text Box 3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8" name="Text Box 3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9" name="Text Box 3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0" name="Text Box 3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1" name="Text Box 3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2" name="Text Box 3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3" name="Text Box 3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4" name="Text Box 3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5" name="Text Box 3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6" name="Text Box 3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7" name="Text Box 3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8" name="Text Box 3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9" name="Text Box 3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0" name="Text Box 3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1" name="Text Box 3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2" name="Text Box 3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3" name="Text Box 3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4" name="Text Box 3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5" name="Text Box 3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6" name="Text Box 3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7" name="Text Box 3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8" name="Text Box 3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9" name="Text Box 3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0" name="Text Box 3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1" name="Text Box 3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2" name="Text Box 3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3" name="Text Box 3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4" name="Text Box 3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5" name="Text Box 3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6" name="Text Box 3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7" name="Text Box 3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8" name="Text Box 3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9" name="Text Box 3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0" name="Text Box 3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1" name="Text Box 3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2" name="Text Box 3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3" name="Text Box 3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4" name="Text Box 3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5" name="Text Box 3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6" name="Text Box 3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7" name="Text Box 3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8" name="Text Box 3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9" name="Text Box 3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0" name="Text Box 3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1" name="Text Box 3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2" name="Text Box 3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3" name="Text Box 3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4" name="Text Box 3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5" name="Text Box 3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6" name="Text Box 3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7" name="Text Box 3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8" name="Text Box 3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9" name="Text Box 3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0" name="Text Box 3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1" name="Text Box 3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2" name="Text Box 3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3" name="Text Box 3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4" name="Text Box 3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5" name="Text Box 3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6" name="Text Box 3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7" name="Text Box 3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8" name="Text Box 3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9" name="Text Box 3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0" name="Text Box 3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1" name="Text Box 3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2" name="Text Box 3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3" name="Text Box 3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4" name="Text Box 3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5" name="Text Box 3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6" name="Text Box 3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7" name="Text Box 3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8" name="Text Box 3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9" name="Text Box 3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0" name="Text Box 3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1" name="Text Box 3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2" name="Text Box 3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3" name="Text Box 3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4" name="Text Box 3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5" name="Text Box 3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6" name="Text Box 3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7" name="Text Box 3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8" name="Text Box 3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9" name="Text Box 3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0" name="Text Box 3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1" name="Text Box 3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2" name="Text Box 3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3" name="Text Box 3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4" name="Text Box 3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5" name="Text Box 3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6" name="Text Box 3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7" name="Text Box 3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8" name="Text Box 3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9" name="Text Box 3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0" name="Text Box 3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1" name="Text Box 3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2" name="Text Box 3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3" name="Text Box 3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4" name="Text Box 3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5" name="Text Box 3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6" name="Text Box 3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7" name="Text Box 3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8" name="Text Box 3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9" name="Text Box 3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0" name="Text Box 3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1" name="Text Box 3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2" name="Text Box 3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3" name="Text Box 3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4" name="Text Box 3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5" name="Text Box 3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6" name="Text Box 3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7" name="Text Box 3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8" name="Text Box 3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9" name="Text Box 3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0" name="Text Box 3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1" name="Text Box 3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2" name="Text Box 3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3" name="Text Box 3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4" name="Text Box 3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5" name="Text Box 3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6" name="Text Box 3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7" name="Text Box 3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8" name="Text Box 3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9" name="Text Box 3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0" name="Text Box 3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1" name="Text Box 3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2" name="Text Box 3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3" name="Text Box 3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4" name="Text Box 3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5" name="Text Box 3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6" name="Text Box 3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7" name="Text Box 3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8" name="Text Box 3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9" name="Text Box 3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0" name="Text Box 3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1" name="Text Box 3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2" name="Text Box 3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3" name="Text Box 3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4" name="Text Box 3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5" name="Text Box 3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6" name="Text Box 3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7" name="Text Box 3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8" name="Text Box 3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9" name="Text Box 3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0" name="Text Box 3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1" name="Text Box 3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2" name="Text Box 3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3" name="Text Box 3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4" name="Text Box 3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5" name="Text Box 3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6" name="Text Box 3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7" name="Text Box 3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8" name="Text Box 3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9" name="Text Box 3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0" name="Text Box 3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1" name="Text Box 3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2" name="Text Box 3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3" name="Text Box 3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4" name="Text Box 3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5" name="Text Box 3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6" name="Text Box 3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7" name="Text Box 3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8" name="Text Box 3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9" name="Text Box 3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0" name="Text Box 3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1" name="Text Box 3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2" name="Text Box 3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3" name="Text Box 3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4" name="Text Box 3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5" name="Text Box 3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6" name="Text Box 3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7" name="Text Box 3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8" name="Text Box 3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9" name="Text Box 3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0" name="Text Box 3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1" name="Text Box 3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2" name="Text Box 3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3" name="Text Box 3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4" name="Text Box 3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5" name="Text Box 3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6" name="Text Box 3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7" name="Text Box 3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8" name="Text Box 3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9" name="Text Box 3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0" name="Text Box 3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1" name="Text Box 3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2" name="Text Box 3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3" name="Text Box 3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4" name="Text Box 3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5" name="Text Box 3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6" name="Text Box 3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7" name="Text Box 3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8" name="Text Box 3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9" name="Text Box 3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0" name="Text Box 3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1" name="Text Box 3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2" name="Text Box 3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3" name="Text Box 3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4" name="Text Box 3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5" name="Text Box 3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6" name="Text Box 3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7" name="Text Box 3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8" name="Text Box 3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9" name="Text Box 3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0" name="Text Box 3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1" name="Text Box 3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2" name="Text Box 3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3" name="Text Box 3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4" name="Text Box 3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5" name="Text Box 3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6" name="Text Box 3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7" name="Text Box 3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8" name="Text Box 3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9" name="Text Box 3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0" name="Text Box 3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1" name="Text Box 3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2" name="Text Box 3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3" name="Text Box 3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4" name="Text Box 3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5" name="Text Box 3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6" name="Text Box 3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7" name="Text Box 3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8" name="Text Box 3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9" name="Text Box 3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0" name="Text Box 3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1" name="Text Box 3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2" name="Text Box 3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3" name="Text Box 3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4" name="Text Box 3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5" name="Text Box 3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6" name="Text Box 3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7" name="Text Box 3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8" name="Text Box 3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9" name="Text Box 3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0" name="Text Box 3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1" name="Text Box 3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2" name="Text Box 3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3" name="Text Box 3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4" name="Text Box 3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5" name="Text Box 3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6" name="Text Box 3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7" name="Text Box 3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8" name="Text Box 3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9" name="Text Box 3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0" name="Text Box 3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1" name="Text Box 3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2" name="Text Box 3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3" name="Text Box 3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4" name="Text Box 3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5" name="Text Box 3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6" name="Text Box 3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7" name="Text Box 3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8" name="Text Box 3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9" name="Text Box 3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0" name="Text Box 3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1" name="Text Box 3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2" name="Text Box 3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3" name="Text Box 3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4" name="Text Box 3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5" name="Text Box 3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6" name="Text Box 3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7" name="Text Box 3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8" name="Text Box 3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9" name="Text Box 3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0" name="Text Box 3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1" name="Text Box 3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2" name="Text Box 3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3" name="Text Box 3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4" name="Text Box 3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5" name="Text Box 3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6" name="Text Box 3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7" name="Text Box 3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8" name="Text Box 3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9" name="Text Box 3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0" name="Text Box 3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1" name="Text Box 3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2" name="Text Box 3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3" name="Text Box 3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4" name="Text Box 3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5" name="Text Box 3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6" name="Text Box 3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7" name="Text Box 3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8" name="Text Box 3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9" name="Text Box 3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0" name="Text Box 3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1" name="Text Box 3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2" name="Text Box 3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3" name="Text Box 3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4" name="Text Box 3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5" name="Text Box 3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6" name="Text Box 3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7" name="Text Box 3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8" name="Text Box 3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9" name="Text Box 3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0" name="Text Box 3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1" name="Text Box 3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2" name="Text Box 3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3" name="Text Box 3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4" name="Text Box 3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5" name="Text Box 3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6" name="Text Box 3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7" name="Text Box 3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8" name="Text Box 3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9" name="Text Box 3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0" name="Text Box 3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1" name="Text Box 3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2" name="Text Box 3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3" name="Text Box 3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4" name="Text Box 3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5" name="Text Box 3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6" name="Text Box 3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7" name="Text Box 3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8" name="Text Box 3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9" name="Text Box 3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0" name="Text Box 3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1" name="Text Box 3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2" name="Text Box 3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3" name="Text Box 3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4" name="Text Box 3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5" name="Text Box 3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6" name="Text Box 3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7" name="Text Box 3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8" name="Text Box 3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9" name="Text Box 3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0" name="Text Box 3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1" name="Text Box 3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2" name="Text Box 3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3" name="Text Box 3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4" name="Text Box 3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5" name="Text Box 3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6" name="Text Box 3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7" name="Text Box 3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8" name="Text Box 3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9" name="Text Box 3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0" name="Text Box 3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1" name="Text Box 3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2" name="Text Box 3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3" name="Text Box 3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4" name="Text Box 3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5" name="Text Box 3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6" name="Text Box 3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7" name="Text Box 3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8" name="Text Box 3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9" name="Text Box 3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0" name="Text Box 3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1" name="Text Box 3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2" name="Text Box 3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3" name="Text Box 3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4" name="Text Box 3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5" name="Text Box 3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6" name="Text Box 3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7" name="Text Box 3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8" name="Text Box 3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9" name="Text Box 3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0" name="Text Box 3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1" name="Text Box 3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2" name="Text Box 3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3" name="Text Box 3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4" name="Text Box 3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5" name="Text Box 3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6" name="Text Box 3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7" name="Text Box 3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8" name="Text Box 3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9" name="Text Box 3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0" name="Text Box 3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1" name="Text Box 3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2" name="Text Box 3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3" name="Text Box 3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4" name="Text Box 3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5" name="Text Box 3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6" name="Text Box 3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7" name="Text Box 3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8" name="Text Box 3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9" name="Text Box 3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0" name="Text Box 3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1" name="Text Box 3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2" name="Text Box 34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3" name="Text Box 34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4" name="Text Box 34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5" name="Text Box 34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6" name="Text Box 34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7" name="Text Box 34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8" name="Text Box 34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9" name="Text Box 34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0" name="Text Box 34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1" name="Text Box 34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2" name="Text Box 34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3" name="Text Box 34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4" name="Text Box 34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5" name="Text Box 34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6" name="Text Box 34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7" name="Text Box 34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8" name="Text Box 34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9" name="Text Box 34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0" name="Text Box 34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1" name="Text Box 34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2" name="Text Box 34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3" name="Text Box 34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4" name="Text Box 34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5" name="Text Box 34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6" name="Text Box 34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7" name="Text Box 34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8" name="Text Box 34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9" name="Text Box 34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0" name="Text Box 34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1" name="Text Box 34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2" name="Text Box 34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3" name="Text Box 34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4" name="Text Box 34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5" name="Text Box 34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6" name="Text Box 34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7" name="Text Box 34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8" name="Text Box 34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9" name="Text Box 34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0" name="Text Box 34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1" name="Text Box 34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2" name="Text Box 34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3" name="Text Box 34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4" name="Text Box 34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5" name="Text Box 34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6" name="Text Box 34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7" name="Text Box 34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8" name="Text Box 34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9" name="Text Box 34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0" name="Text Box 34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1" name="Text Box 34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2" name="Text Box 34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3" name="Text Box 34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4" name="Text Box 34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5" name="Text Box 34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6" name="Text Box 34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7" name="Text Box 34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8" name="Text Box 34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9" name="Text Box 34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0" name="Text Box 34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1" name="Text Box 34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2" name="Text Box 34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3" name="Text Box 34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4" name="Text Box 34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5" name="Text Box 34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6" name="Text Box 34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7" name="Text Box 34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8" name="Text Box 34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9" name="Text Box 34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0" name="Text Box 34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1" name="Text Box 34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2" name="Text Box 34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3" name="Text Box 34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4" name="Text Box 34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5" name="Text Box 34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6" name="Text Box 34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7" name="Text Box 34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8" name="Text Box 34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9" name="Text Box 34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0" name="Text Box 34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1" name="Text Box 34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2" name="Text Box 34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3" name="Text Box 34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4" name="Text Box 34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5" name="Text Box 34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6" name="Text Box 34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7" name="Text Box 34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8" name="Text Box 34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9" name="Text Box 34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0" name="Text Box 34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1" name="Text Box 34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2" name="Text Box 34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3" name="Text Box 34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4" name="Text Box 35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5" name="Text Box 35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6" name="Text Box 35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7" name="Text Box 35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8" name="Text Box 35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9" name="Text Box 35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0" name="Text Box 35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1" name="Text Box 35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2" name="Text Box 35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3" name="Text Box 35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4" name="Text Box 35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5" name="Text Box 35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6" name="Text Box 35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7" name="Text Box 35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8" name="Text Box 35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9" name="Text Box 35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0" name="Text Box 35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1" name="Text Box 35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2" name="Text Box 35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3" name="Text Box 35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4" name="Text Box 35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5" name="Text Box 35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6" name="Text Box 35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7" name="Text Box 35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8" name="Text Box 35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9" name="Text Box 35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0" name="Text Box 35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1" name="Text Box 35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2" name="Text Box 35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3" name="Text Box 35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4" name="Text Box 35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5" name="Text Box 35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6" name="Text Box 35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7" name="Text Box 35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8" name="Text Box 35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9" name="Text Box 35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0" name="Text Box 35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1" name="Text Box 35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2" name="Text Box 35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3" name="Text Box 35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4" name="Text Box 35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5" name="Text Box 35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6" name="Text Box 35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7" name="Text Box 35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8" name="Text Box 35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9" name="Text Box 35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0" name="Text Box 35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1" name="Text Box 35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2" name="Text Box 35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3" name="Text Box 35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4" name="Text Box 35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5" name="Text Box 35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6" name="Text Box 35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7" name="Text Box 35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8" name="Text Box 35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9" name="Text Box 35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0" name="Text Box 35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1" name="Text Box 35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2" name="Text Box 35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3" name="Text Box 35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4" name="Text Box 35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5" name="Text Box 35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6" name="Text Box 35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7" name="Text Box 35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8" name="Text Box 35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9" name="Text Box 35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0" name="Text Box 35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1" name="Text Box 35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2" name="Text Box 35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3" name="Text Box 35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4" name="Text Box 35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5" name="Text Box 35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6" name="Text Box 35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7" name="Text Box 35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8" name="Text Box 35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9" name="Text Box 35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0" name="Text Box 35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1" name="Text Box 35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2" name="Text Box 35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3" name="Text Box 35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4" name="Text Box 35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5" name="Text Box 35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6" name="Text Box 35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7" name="Text Box 35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8" name="Text Box 35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9" name="Text Box 35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0" name="Text Box 3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1" name="Text Box 3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2" name="Text Box 3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3" name="Text Box 3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4" name="Text Box 3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5" name="Text Box 3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6" name="Text Box 3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7" name="Text Box 3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8" name="Text Box 3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9" name="Text Box 3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0" name="Text Box 3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1" name="Text Box 3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2" name="Text Box 3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3" name="Text Box 3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4" name="Text Box 3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5" name="Text Box 3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6" name="Text Box 3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7" name="Text Box 3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8" name="Text Box 3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9" name="Text Box 3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0" name="Text Box 3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1" name="Text Box 3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2" name="Text Box 3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3" name="Text Box 3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4" name="Text Box 3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5" name="Text Box 3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6" name="Text Box 3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7" name="Text Box 3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8" name="Text Box 3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9" name="Text Box 3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0" name="Text Box 3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1" name="Text Box 3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2" name="Text Box 3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3" name="Text Box 3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4" name="Text Box 3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5" name="Text Box 3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6" name="Text Box 3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7" name="Text Box 3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8" name="Text Box 3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9" name="Text Box 3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0" name="Text Box 3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1" name="Text Box 3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2" name="Text Box 3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3" name="Text Box 3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4" name="Text Box 3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5" name="Text Box 3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6" name="Text Box 3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7" name="Text Box 3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8" name="Text Box 3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9" name="Text Box 3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0" name="Text Box 3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1" name="Text Box 3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2" name="Text Box 3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3" name="Text Box 3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4" name="Text Box 3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5" name="Text Box 3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6" name="Text Box 3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7" name="Text Box 3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8" name="Text Box 3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9" name="Text Box 36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0" name="Text Box 36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1" name="Text Box 36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2" name="Text Box 36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3" name="Text Box 36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4" name="Text Box 36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5" name="Text Box 36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6" name="Text Box 36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7" name="Text Box 36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8" name="Text Box 36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9" name="Text Box 36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0" name="Text Box 36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1" name="Text Box 36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2" name="Text Box 36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3" name="Text Box 36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4" name="Text Box 36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5" name="Text Box 36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6" name="Text Box 36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7" name="Text Box 36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8" name="Text Box 36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9" name="Text Box 36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0" name="Text Box 36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1" name="Text Box 36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2" name="Text Box 36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3" name="Text Box 36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4" name="Text Box 36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5" name="Text Box 36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6" name="Text Box 36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7" name="Text Box 36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8" name="Text Box 36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9" name="Text Box 36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0" name="Text Box 36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1" name="Text Box 36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2" name="Text Box 36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3" name="Text Box 36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4" name="Text Box 36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5" name="Text Box 36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6" name="Text Box 36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7" name="Text Box 36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8" name="Text Box 36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9" name="Text Box 36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0" name="Text Box 36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1" name="Text Box 3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2" name="Text Box 3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3" name="Text Box 3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4" name="Text Box 3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5" name="Text Box 3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6" name="Text Box 3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7" name="Text Box 3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8" name="Text Box 3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9" name="Text Box 3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0" name="Text Box 3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1" name="Text Box 3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2" name="Text Box 3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3" name="Text Box 3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4" name="Text Box 3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5" name="Text Box 3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6" name="Text Box 3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7" name="Text Box 3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8" name="Text Box 3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9" name="Text Box 3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0" name="Text Box 3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1" name="Text Box 3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2" name="Text Box 3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3" name="Text Box 3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4" name="Text Box 3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5" name="Text Box 3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6" name="Text Box 3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7" name="Text Box 3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8" name="Text Box 3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9" name="Text Box 3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0" name="Text Box 3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1" name="Text Box 3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2" name="Text Box 3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3" name="Text Box 3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4" name="Text Box 3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5" name="Text Box 3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6" name="Text Box 3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7" name="Text Box 3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8" name="Text Box 3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9" name="Text Box 3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0" name="Text Box 3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1" name="Text Box 3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2" name="Text Box 3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3" name="Text Box 3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4" name="Text Box 3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5" name="Text Box 3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6" name="Text Box 3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7" name="Text Box 3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8" name="Text Box 3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9" name="Text Box 3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0" name="Text Box 3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1" name="Text Box 3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2" name="Text Box 3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3" name="Text Box 3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4" name="Text Box 3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5" name="Text Box 3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6" name="Text Box 3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7" name="Text Box 3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8" name="Text Box 3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9" name="Text Box 3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0" name="Text Box 3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1" name="Text Box 3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2" name="Text Box 3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3" name="Text Box 3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4" name="Text Box 3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5" name="Text Box 3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6" name="Text Box 3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7" name="Text Box 3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8" name="Text Box 3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9" name="Text Box 3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0" name="Text Box 3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1" name="Text Box 3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2" name="Text Box 3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3" name="Text Box 3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4" name="Text Box 3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5" name="Text Box 3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6" name="Text Box 3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7" name="Text Box 3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8" name="Text Box 3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9" name="Text Box 3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0" name="Text Box 3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1" name="Text Box 3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2" name="Text Box 3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3" name="Text Box 3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4" name="Text Box 3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5" name="Text Box 3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6" name="Text Box 3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7" name="Text Box 3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8" name="Text Box 3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9" name="Text Box 3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0" name="Text Box 3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1" name="Text Box 3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2" name="Text Box 3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3" name="Text Box 3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4" name="Text Box 3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5" name="Text Box 3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6" name="Text Box 3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7" name="Text Box 3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8" name="Text Box 3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9" name="Text Box 3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0" name="Text Box 3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1" name="Text Box 3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2" name="Text Box 3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3" name="Text Box 3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4" name="Text Box 3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5" name="Text Box 3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6" name="Text Box 3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7" name="Text Box 3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8" name="Text Box 3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9" name="Text Box 3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0" name="Text Box 3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1" name="Text Box 3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2" name="Text Box 3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3" name="Text Box 3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4" name="Text Box 3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5" name="Text Box 3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6" name="Text Box 3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7" name="Text Box 3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8" name="Text Box 3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9" name="Text Box 3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0" name="Text Box 3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1" name="Text Box 3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2" name="Text Box 3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3" name="Text Box 3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4" name="Text Box 3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5" name="Text Box 3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6" name="Text Box 3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7" name="Text Box 3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8" name="Text Box 3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9" name="Text Box 3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0" name="Text Box 3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1" name="Text Box 3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2" name="Text Box 3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3" name="Text Box 3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4" name="Text Box 3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5" name="Text Box 3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6" name="Text Box 3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7" name="Text Box 3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8" name="Text Box 3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9" name="Text Box 3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0" name="Text Box 3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1" name="Text Box 3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2" name="Text Box 3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3" name="Text Box 3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4" name="Text Box 3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5" name="Text Box 3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6" name="Text Box 3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7" name="Text Box 3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8" name="Text Box 3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9" name="Text Box 3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0" name="Text Box 3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1" name="Text Box 3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2" name="Text Box 3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3" name="Text Box 3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4" name="Text Box 3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5" name="Text Box 3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6" name="Text Box 3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7" name="Text Box 3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8" name="Text Box 3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9" name="Text Box 3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0" name="Text Box 3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1" name="Text Box 3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2" name="Text Box 3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3" name="Text Box 3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4" name="Text Box 3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5" name="Text Box 3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6" name="Text Box 3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7" name="Text Box 3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8" name="Text Box 3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9" name="Text Box 3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0" name="Text Box 3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1" name="Text Box 3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2" name="Text Box 3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3" name="Text Box 3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4" name="Text Box 3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5" name="Text Box 3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6" name="Text Box 3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7" name="Text Box 3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8" name="Text Box 3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9" name="Text Box 3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0" name="Text Box 3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1" name="Text Box 3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2" name="Text Box 3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3" name="Text Box 3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4" name="Text Box 3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5" name="Text Box 3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6" name="Text Box 3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7" name="Text Box 3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8" name="Text Box 3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9" name="Text Box 3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0" name="Text Box 3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1" name="Text Box 3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2" name="Text Box 3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3" name="Text Box 3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4" name="Text Box 3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5" name="Text Box 3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6" name="Text Box 3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7" name="Text Box 3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8" name="Text Box 3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9" name="Text Box 3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0" name="Text Box 3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1" name="Text Box 3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2" name="Text Box 3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3" name="Text Box 3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4" name="Text Box 3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5" name="Text Box 3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6" name="Text Box 3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7" name="Text Box 3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8" name="Text Box 3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9" name="Text Box 3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0" name="Text Box 3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1" name="Text Box 3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2" name="Text Box 3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3" name="Text Box 3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4" name="Text Box 3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5" name="Text Box 3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6" name="Text Box 3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7" name="Text Box 3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8" name="Text Box 3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9" name="Text Box 3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0" name="Text Box 3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1" name="Text Box 3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2" name="Text Box 3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3" name="Text Box 3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4" name="Text Box 3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5" name="Text Box 3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6" name="Text Box 3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7" name="Text Box 3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8" name="Text Box 3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9" name="Text Box 3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0" name="Text Box 3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1" name="Text Box 3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2" name="Text Box 3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3" name="Text Box 3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4" name="Text Box 3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5" name="Text Box 3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6" name="Text Box 3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7" name="Text Box 3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8" name="Text Box 3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9" name="Text Box 3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0" name="Text Box 3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1" name="Text Box 3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2" name="Text Box 3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3" name="Text Box 3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4" name="Text Box 3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5" name="Text Box 3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6" name="Text Box 3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7" name="Text Box 3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8" name="Text Box 3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9" name="Text Box 3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0" name="Text Box 3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1" name="Text Box 3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2" name="Text Box 3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3" name="Text Box 3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4" name="Text Box 3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5" name="Text Box 3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6" name="Text Box 3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7" name="Text Box 3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8" name="Text Box 3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9" name="Text Box 3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0" name="Text Box 3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1" name="Text Box 3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2" name="Text Box 3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3" name="Text Box 3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4" name="Text Box 3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5" name="Text Box 3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6" name="Text Box 3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7" name="Text Box 3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8" name="Text Box 3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9" name="Text Box 3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0" name="Text Box 3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1" name="Text Box 3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2" name="Text Box 3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3" name="Text Box 3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4" name="Text Box 3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5" name="Text Box 3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6" name="Text Box 3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7" name="Text Box 3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8" name="Text Box 3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9" name="Text Box 3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0" name="Text Box 3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1" name="Text Box 3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2" name="Text Box 3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3" name="Text Box 3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4" name="Text Box 3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5" name="Text Box 3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6" name="Text Box 3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7" name="Text Box 3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8" name="Text Box 3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9" name="Text Box 3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0" name="Text Box 3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1" name="Text Box 3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2" name="Text Box 3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3" name="Text Box 3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4" name="Text Box 3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5" name="Text Box 3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6" name="Text Box 3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7" name="Text Box 3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8" name="Text Box 3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9" name="Text Box 3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0" name="Text Box 3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1" name="Text Box 3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2" name="Text Box 3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3" name="Text Box 3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4" name="Text Box 3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5" name="Text Box 3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6" name="Text Box 3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7" name="Text Box 3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8" name="Text Box 3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9" name="Text Box 3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0" name="Text Box 3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1" name="Text Box 3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2" name="Text Box 3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3" name="Text Box 3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4" name="Text Box 4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5" name="Text Box 4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6" name="Text Box 4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7" name="Text Box 4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8" name="Text Box 4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9" name="Text Box 4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0" name="Text Box 4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1" name="Text Box 4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2" name="Text Box 4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3" name="Text Box 4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4" name="Text Box 4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5" name="Text Box 4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6" name="Text Box 4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7" name="Text Box 4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8" name="Text Box 4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9" name="Text Box 4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0" name="Text Box 4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1" name="Text Box 4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2" name="Text Box 4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3" name="Text Box 4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4" name="Text Box 4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5" name="Text Box 4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6" name="Text Box 4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7" name="Text Box 4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8" name="Text Box 4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9" name="Text Box 4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0" name="Text Box 4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1" name="Text Box 4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2" name="Text Box 4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3" name="Text Box 4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4" name="Text Box 4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5" name="Text Box 4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6" name="Text Box 4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7" name="Text Box 4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8" name="Text Box 4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9" name="Text Box 4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0" name="Text Box 4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1" name="Text Box 4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2" name="Text Box 4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3" name="Text Box 4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4" name="Text Box 4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5" name="Text Box 4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6" name="Text Box 4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7" name="Text Box 4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8" name="Text Box 4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9" name="Text Box 4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0" name="Text Box 4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1" name="Text Box 4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2" name="Text Box 4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3" name="Text Box 4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4" name="Text Box 4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5" name="Text Box 4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6" name="Text Box 4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7" name="Text Box 4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8" name="Text Box 4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9" name="Text Box 4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0" name="Text Box 4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1" name="Text Box 4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2" name="Text Box 4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3" name="Text Box 4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4" name="Text Box 4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5" name="Text Box 4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6" name="Text Box 4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7" name="Text Box 4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8" name="Text Box 4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9" name="Text Box 4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0" name="Text Box 4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1" name="Text Box 4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2" name="Text Box 4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3" name="Text Box 4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4" name="Text Box 4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5" name="Text Box 4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6" name="Text Box 4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7" name="Text Box 4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8" name="Text Box 4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9" name="Text Box 4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0" name="Text Box 4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1" name="Text Box 4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2" name="Text Box 4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3" name="Text Box 4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4" name="Text Box 4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5" name="Text Box 4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6" name="Text Box 4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7" name="Text Box 4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8" name="Text Box 4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9" name="Text Box 4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0" name="Text Box 4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1" name="Text Box 4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2" name="Text Box 4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3" name="Text Box 4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4" name="Text Box 4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5" name="Text Box 4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6" name="Text Box 4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7" name="Text Box 4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8" name="Text Box 4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9" name="Text Box 4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0" name="Text Box 4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1" name="Text Box 4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2" name="Text Box 4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3" name="Text Box 4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4" name="Text Box 4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5" name="Text Box 4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6" name="Text Box 4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7" name="Text Box 4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8" name="Text Box 4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9" name="Text Box 4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0" name="Text Box 4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1" name="Text Box 4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2" name="Text Box 4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3" name="Text Box 4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4" name="Text Box 4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5" name="Text Box 4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6" name="Text Box 4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7" name="Text Box 4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8" name="Text Box 4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9" name="Text Box 4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0" name="Text Box 4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1" name="Text Box 4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2" name="Text Box 4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3" name="Text Box 4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4" name="Text Box 4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5" name="Text Box 4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6" name="Text Box 4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7" name="Text Box 4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8" name="Text Box 4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9" name="Text Box 4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0" name="Text Box 4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1" name="Text Box 4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2" name="Text Box 4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3" name="Text Box 4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4" name="Text Box 4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5" name="Text Box 4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6" name="Text Box 4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7" name="Text Box 4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8" name="Text Box 4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9" name="Text Box 4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0" name="Text Box 4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1" name="Text Box 4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2" name="Text Box 4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3" name="Text Box 4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4" name="Text Box 4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5" name="Text Box 4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6" name="Text Box 4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7" name="Text Box 4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8" name="Text Box 4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9" name="Text Box 4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0" name="Text Box 4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1" name="Text Box 4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2" name="Text Box 4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3" name="Text Box 4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4" name="Text Box 4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5" name="Text Box 4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6" name="Text Box 4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7" name="Text Box 4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8" name="Text Box 4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9" name="Text Box 4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0" name="Text Box 4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1" name="Text Box 4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2" name="Text Box 4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3" name="Text Box 4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4" name="Text Box 4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5" name="Text Box 4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6" name="Text Box 4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7" name="Text Box 4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8" name="Text Box 4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9" name="Text Box 4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0" name="Text Box 4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1" name="Text Box 4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2" name="Text Box 4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3" name="Text Box 4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4" name="Text Box 4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5" name="Text Box 4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6" name="Text Box 4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7" name="Text Box 4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8" name="Text Box 4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9" name="Text Box 4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0" name="Text Box 4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1" name="Text Box 4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2" name="Text Box 4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3" name="Text Box 4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4" name="Text Box 4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5" name="Text Box 4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6" name="Text Box 4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7" name="Text Box 4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8" name="Text Box 4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9" name="Text Box 4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0" name="Text Box 4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1" name="Text Box 4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2" name="Text Box 4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3" name="Text Box 4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4" name="Text Box 4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5" name="Text Box 4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6" name="Text Box 4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7" name="Text Box 4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8" name="Text Box 4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9" name="Text Box 4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0" name="Text Box 4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1" name="Text Box 4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2" name="Text Box 4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3" name="Text Box 4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4" name="Text Box 4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5" name="Text Box 4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6" name="Text Box 4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7" name="Text Box 4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8" name="Text Box 4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9" name="Text Box 4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0" name="Text Box 4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1" name="Text Box 4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2" name="Text Box 4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3" name="Text Box 4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4" name="Text Box 4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5" name="Text Box 4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6" name="Text Box 4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7" name="Text Box 4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8" name="Text Box 4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9" name="Text Box 4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0" name="Text Box 4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1" name="Text Box 4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2" name="Text Box 4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3" name="Text Box 4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4" name="Text Box 4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5" name="Text Box 4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6" name="Text Box 4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7" name="Text Box 4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8" name="Text Box 4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9" name="Text Box 4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0" name="Text Box 4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1" name="Text Box 4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2" name="Text Box 4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3" name="Text Box 4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4" name="Text Box 4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5" name="Text Box 4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6" name="Text Box 4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7" name="Text Box 4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8" name="Text Box 4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9" name="Text Box 4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0" name="Text Box 4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1" name="Text Box 4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2" name="Text Box 4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3" name="Text Box 4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4" name="Text Box 4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5" name="Text Box 4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6" name="Text Box 4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7" name="Text Box 4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8" name="Text Box 4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9" name="Text Box 4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0" name="Text Box 4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1" name="Text Box 4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2" name="Text Box 4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3" name="Text Box 4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4" name="Text Box 4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5" name="Text Box 4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6" name="Text Box 4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7" name="Text Box 4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8" name="Text Box 4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9" name="Text Box 4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0" name="Text Box 4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1" name="Text Box 4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2" name="Text Box 4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3" name="Text Box 4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4" name="Text Box 4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5" name="Text Box 4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6" name="Text Box 4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7" name="Text Box 4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8" name="Text Box 4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9" name="Text Box 4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0" name="Text Box 4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1" name="Text Box 4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2" name="Text Box 4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3" name="Text Box 4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4" name="Text Box 4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5" name="Text Box 4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6" name="Text Box 4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7" name="Text Box 4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8" name="Text Box 4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9" name="Text Box 4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0" name="Text Box 4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1" name="Text Box 4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2" name="Text Box 4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3" name="Text Box 4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4" name="Text Box 4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5" name="Text Box 4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6" name="Text Box 4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7" name="Text Box 4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8" name="Text Box 4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9" name="Text Box 4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0" name="Text Box 4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1" name="Text Box 4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2" name="Text Box 4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3" name="Text Box 4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4" name="Text Box 4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5" name="Text Box 4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6" name="Text Box 4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7" name="Text Box 4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8" name="Text Box 4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9" name="Text Box 4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0" name="Text Box 4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1" name="Text Box 4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2" name="Text Box 4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3" name="Text Box 4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4" name="Text Box 4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5" name="Text Box 4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6" name="Text Box 4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7" name="Text Box 4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8" name="Text Box 4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9" name="Text Box 4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0" name="Text Box 4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1" name="Text Box 4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2" name="Text Box 4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3" name="Text Box 4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4" name="Text Box 4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5" name="Text Box 4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6" name="Text Box 4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7" name="Text Box 4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8" name="Text Box 4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9" name="Text Box 4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0" name="Text Box 4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1" name="Text Box 4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2" name="Text Box 4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3" name="Text Box 4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4" name="Text Box 4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5" name="Text Box 4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6" name="Text Box 4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7" name="Text Box 4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8" name="Text Box 4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9" name="Text Box 4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0" name="Text Box 4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1" name="Text Box 4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2" name="Text Box 4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3" name="Text Box 4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4" name="Text Box 4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5" name="Text Box 4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6" name="Text Box 4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7" name="Text Box 4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8" name="Text Box 4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9" name="Text Box 4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0" name="Text Box 4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1" name="Text Box 4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2" name="Text Box 4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3" name="Text Box 4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4" name="Text Box 4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5" name="Text Box 4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6" name="Text Box 4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7" name="Text Box 4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8" name="Text Box 4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9" name="Text Box 4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0" name="Text Box 4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1" name="Text Box 4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2" name="Text Box 4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3" name="Text Box 4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4" name="Text Box 4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5" name="Text Box 4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6" name="Text Box 4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7" name="Text Box 4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8" name="Text Box 4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9" name="Text Box 4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0" name="Text Box 4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1" name="Text Box 4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2" name="Text Box 4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3" name="Text Box 4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4" name="Text Box 4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5" name="Text Box 4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6" name="Text Box 4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7" name="Text Box 4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8" name="Text Box 4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9" name="Text Box 4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0" name="Text Box 4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1" name="Text Box 4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2" name="Text Box 4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3" name="Text Box 4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4" name="Text Box 4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5" name="Text Box 4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6" name="Text Box 4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7" name="Text Box 4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8" name="Text Box 4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9" name="Text Box 4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0" name="Text Box 4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1" name="Text Box 4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2" name="Text Box 4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3" name="Text Box 4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4" name="Text Box 4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5" name="Text Box 4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6" name="Text Box 4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7" name="Text Box 4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8" name="Text Box 4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9" name="Text Box 4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0" name="Text Box 4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1" name="Text Box 4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2" name="Text Box 4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3" name="Text Box 4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4" name="Text Box 4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5" name="Text Box 4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6" name="Text Box 4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7" name="Text Box 4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8" name="Text Box 4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9" name="Text Box 4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0" name="Text Box 4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1" name="Text Box 4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2" name="Text Box 4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3" name="Text Box 4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4" name="Text Box 4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5" name="Text Box 4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6" name="Text Box 4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7" name="Text Box 4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8" name="Text Box 4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9" name="Text Box 4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0" name="Text Box 4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1" name="Text Box 4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2" name="Text Box 44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3" name="Text Box 44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4" name="Text Box 44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5" name="Text Box 44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6" name="Text Box 44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7" name="Text Box 44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8" name="Text Box 44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9" name="Text Box 44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0" name="Text Box 44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1" name="Text Box 44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2" name="Text Box 44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3" name="Text Box 44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4" name="Text Box 44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5" name="Text Box 44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6" name="Text Box 44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7" name="Text Box 44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8" name="Text Box 44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9" name="Text Box 44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0" name="Text Box 44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1" name="Text Box 44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2" name="Text Box 44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3" name="Text Box 44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4" name="Text Box 44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5" name="Text Box 44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6" name="Text Box 44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7" name="Text Box 44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8" name="Text Box 44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9" name="Text Box 44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0" name="Text Box 44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1" name="Text Box 44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2" name="Text Box 44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3" name="Text Box 44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4" name="Text Box 44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5" name="Text Box 44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6" name="Text Box 44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7" name="Text Box 44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8" name="Text Box 44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9" name="Text Box 44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0" name="Text Box 44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1" name="Text Box 44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2" name="Text Box 44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3" name="Text Box 44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4" name="Text Box 44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5" name="Text Box 44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6" name="Text Box 44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7" name="Text Box 44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8" name="Text Box 44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9" name="Text Box 44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0" name="Text Box 44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1" name="Text Box 44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2" name="Text Box 44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3" name="Text Box 44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4" name="Text Box 44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5" name="Text Box 44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6" name="Text Box 44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7" name="Text Box 44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8" name="Text Box 44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9" name="Text Box 44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0" name="Text Box 44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1" name="Text Box 44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2" name="Text Box 44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3" name="Text Box 44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4" name="Text Box 44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5" name="Text Box 44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6" name="Text Box 44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7" name="Text Box 44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8" name="Text Box 44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9" name="Text Box 44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0" name="Text Box 44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1" name="Text Box 44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2" name="Text Box 44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3" name="Text Box 44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4" name="Text Box 44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5" name="Text Box 44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6" name="Text Box 44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7" name="Text Box 44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8" name="Text Box 44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9" name="Text Box 44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0" name="Text Box 44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1" name="Text Box 44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2" name="Text Box 44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3" name="Text Box 44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4" name="Text Box 44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5" name="Text Box 44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6" name="Text Box 44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7" name="Text Box 44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8" name="Text Box 44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9" name="Text Box 44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0" name="Text Box 44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1" name="Text Box 44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2" name="Text Box 44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3" name="Text Box 44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4" name="Text Box 45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5" name="Text Box 45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6" name="Text Box 45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7" name="Text Box 45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8" name="Text Box 45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9" name="Text Box 45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0" name="Text Box 45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1" name="Text Box 45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2" name="Text Box 45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3" name="Text Box 45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4" name="Text Box 45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5" name="Text Box 45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6" name="Text Box 45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7" name="Text Box 45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8" name="Text Box 45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9" name="Text Box 45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0" name="Text Box 45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1" name="Text Box 45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2" name="Text Box 45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3" name="Text Box 45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4" name="Text Box 45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5" name="Text Box 45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6" name="Text Box 45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7" name="Text Box 45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8" name="Text Box 45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9" name="Text Box 45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0" name="Text Box 45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1" name="Text Box 45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2" name="Text Box 45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3" name="Text Box 45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4" name="Text Box 45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5" name="Text Box 45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6" name="Text Box 45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7" name="Text Box 45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8" name="Text Box 45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9" name="Text Box 45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0" name="Text Box 45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1" name="Text Box 45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2" name="Text Box 45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3" name="Text Box 45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4" name="Text Box 45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5" name="Text Box 45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6" name="Text Box 45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7" name="Text Box 45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8" name="Text Box 45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9" name="Text Box 45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0" name="Text Box 45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1" name="Text Box 45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2" name="Text Box 45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3" name="Text Box 45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4" name="Text Box 45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5" name="Text Box 45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6" name="Text Box 45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7" name="Text Box 45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8" name="Text Box 45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9" name="Text Box 45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0" name="Text Box 45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1" name="Text Box 45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2" name="Text Box 45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3" name="Text Box 45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4" name="Text Box 45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5" name="Text Box 45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6" name="Text Box 45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7" name="Text Box 45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8" name="Text Box 45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9" name="Text Box 45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0" name="Text Box 45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1" name="Text Box 45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2" name="Text Box 45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3" name="Text Box 45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4" name="Text Box 45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5" name="Text Box 45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6" name="Text Box 45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7" name="Text Box 45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8" name="Text Box 45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9" name="Text Box 45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0" name="Text Box 45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1" name="Text Box 45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2" name="Text Box 45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3" name="Text Box 45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4" name="Text Box 45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5" name="Text Box 45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6" name="Text Box 45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7" name="Text Box 45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8" name="Text Box 45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9" name="Text Box 45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0" name="Text Box 4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1" name="Text Box 4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2" name="Text Box 4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3" name="Text Box 4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4" name="Text Box 4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5" name="Text Box 4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6" name="Text Box 4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7" name="Text Box 4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8" name="Text Box 4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9" name="Text Box 4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0" name="Text Box 4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1" name="Text Box 4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2" name="Text Box 4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3" name="Text Box 4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4" name="Text Box 4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5" name="Text Box 4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6" name="Text Box 4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7" name="Text Box 4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8" name="Text Box 4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9" name="Text Box 4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0" name="Text Box 4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1" name="Text Box 4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2" name="Text Box 4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3" name="Text Box 4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4" name="Text Box 4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5" name="Text Box 4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6" name="Text Box 4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7" name="Text Box 4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8" name="Text Box 4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9" name="Text Box 4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0" name="Text Box 4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1" name="Text Box 4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2" name="Text Box 4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3" name="Text Box 4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4" name="Text Box 4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5" name="Text Box 4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6" name="Text Box 4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7" name="Text Box 4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8" name="Text Box 4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9" name="Text Box 4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0" name="Text Box 4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1" name="Text Box 4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2" name="Text Box 4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3" name="Text Box 4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4" name="Text Box 4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5" name="Text Box 4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6" name="Text Box 4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7" name="Text Box 4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8" name="Text Box 4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9" name="Text Box 4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0" name="Text Box 4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1" name="Text Box 4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2" name="Text Box 4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3" name="Text Box 4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4" name="Text Box 4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5" name="Text Box 4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6" name="Text Box 4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7" name="Text Box 4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8" name="Text Box 4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9" name="Text Box 46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0" name="Text Box 46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1" name="Text Box 46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2" name="Text Box 46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3" name="Text Box 46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4" name="Text Box 46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5" name="Text Box 46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6" name="Text Box 46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7" name="Text Box 46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8" name="Text Box 46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9" name="Text Box 46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0" name="Text Box 46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1" name="Text Box 46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2" name="Text Box 46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3" name="Text Box 46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4" name="Text Box 46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5" name="Text Box 46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6" name="Text Box 46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7" name="Text Box 46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8" name="Text Box 46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9" name="Text Box 46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0" name="Text Box 46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1" name="Text Box 46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2" name="Text Box 46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3" name="Text Box 46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4" name="Text Box 46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5" name="Text Box 46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6" name="Text Box 46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7" name="Text Box 46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8" name="Text Box 46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9" name="Text Box 46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0" name="Text Box 46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1" name="Text Box 46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2" name="Text Box 46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3" name="Text Box 46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4" name="Text Box 46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5" name="Text Box 46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6" name="Text Box 46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7" name="Text Box 46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8" name="Text Box 46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9" name="Text Box 46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0" name="Text Box 46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1" name="Text Box 4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2" name="Text Box 4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3" name="Text Box 4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4" name="Text Box 4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5" name="Text Box 4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6" name="Text Box 4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7" name="Text Box 4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8" name="Text Box 4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9" name="Text Box 4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0" name="Text Box 4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1" name="Text Box 4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2" name="Text Box 4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3" name="Text Box 4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4" name="Text Box 4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5" name="Text Box 4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6" name="Text Box 4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7" name="Text Box 4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8" name="Text Box 4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9" name="Text Box 4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0" name="Text Box 4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1" name="Text Box 4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2" name="Text Box 4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3" name="Text Box 4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4" name="Text Box 4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5" name="Text Box 4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6" name="Text Box 4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7" name="Text Box 4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8" name="Text Box 4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9" name="Text Box 4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0" name="Text Box 4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1" name="Text Box 4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2" name="Text Box 4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3" name="Text Box 4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4" name="Text Box 4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5" name="Text Box 4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6" name="Text Box 4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7" name="Text Box 4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8" name="Text Box 4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9" name="Text Box 4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0" name="Text Box 4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1" name="Text Box 4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2" name="Text Box 4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3" name="Text Box 4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4" name="Text Box 4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5" name="Text Box 4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6" name="Text Box 4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7" name="Text Box 4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8" name="Text Box 4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9" name="Text Box 4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0" name="Text Box 4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1" name="Text Box 4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2" name="Text Box 4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3" name="Text Box 4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4" name="Text Box 4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5" name="Text Box 4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6" name="Text Box 4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7" name="Text Box 4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8" name="Text Box 4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9" name="Text Box 4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0" name="Text Box 4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1" name="Text Box 4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2" name="Text Box 4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3" name="Text Box 4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4" name="Text Box 4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5" name="Text Box 4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6" name="Text Box 4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7" name="Text Box 4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8" name="Text Box 4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9" name="Text Box 4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0" name="Text Box 4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1" name="Text Box 4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2" name="Text Box 4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3" name="Text Box 4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4" name="Text Box 4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5" name="Text Box 4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6" name="Text Box 4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7" name="Text Box 4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8" name="Text Box 4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9" name="Text Box 4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0" name="Text Box 4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1" name="Text Box 4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2" name="Text Box 4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3" name="Text Box 4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4" name="Text Box 4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5" name="Text Box 4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6" name="Text Box 4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7" name="Text Box 4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8" name="Text Box 4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9" name="Text Box 4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0" name="Text Box 4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1" name="Text Box 4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2" name="Text Box 4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3" name="Text Box 4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4" name="Text Box 4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5" name="Text Box 4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6" name="Text Box 4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7" name="Text Box 4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8" name="Text Box 4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9" name="Text Box 4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0" name="Text Box 4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1" name="Text Box 4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2" name="Text Box 4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3" name="Text Box 4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4" name="Text Box 4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5" name="Text Box 4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6" name="Text Box 4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7" name="Text Box 4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8" name="Text Box 4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9" name="Text Box 4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0" name="Text Box 4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1" name="Text Box 4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2" name="Text Box 4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3" name="Text Box 4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4" name="Text Box 4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5" name="Text Box 4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6" name="Text Box 4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7" name="Text Box 4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8" name="Text Box 4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9" name="Text Box 4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0" name="Text Box 4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1" name="Text Box 4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2" name="Text Box 4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3" name="Text Box 4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4" name="Text Box 4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5" name="Text Box 4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6" name="Text Box 4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7" name="Text Box 4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8" name="Text Box 4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9" name="Text Box 4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0" name="Text Box 4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1" name="Text Box 4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2" name="Text Box 4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3" name="Text Box 4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4" name="Text Box 4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5" name="Text Box 4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6" name="Text Box 4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7" name="Text Box 4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8" name="Text Box 4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9" name="Text Box 4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0" name="Text Box 4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1" name="Text Box 4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2" name="Text Box 4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3" name="Text Box 4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4" name="Text Box 4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5" name="Text Box 4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6" name="Text Box 4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7" name="Text Box 4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8" name="Text Box 4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9" name="Text Box 4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0" name="Text Box 4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1" name="Text Box 4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2" name="Text Box 4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3" name="Text Box 4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4" name="Text Box 4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5" name="Text Box 4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6" name="Text Box 4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7" name="Text Box 4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8" name="Text Box 4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9" name="Text Box 4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0" name="Text Box 4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1" name="Text Box 4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2" name="Text Box 4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3" name="Text Box 4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4" name="Text Box 4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5" name="Text Box 4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6" name="Text Box 4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7" name="Text Box 4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8" name="Text Box 4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9" name="Text Box 4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0" name="Text Box 4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1" name="Text Box 4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2" name="Text Box 4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3" name="Text Box 4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4" name="Text Box 4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5" name="Text Box 4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6" name="Text Box 4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7" name="Text Box 4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8" name="Text Box 4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9" name="Text Box 4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0" name="Text Box 4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1" name="Text Box 4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2" name="Text Box 4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3" name="Text Box 4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4" name="Text Box 4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5" name="Text Box 4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6" name="Text Box 4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7" name="Text Box 4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8" name="Text Box 4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9" name="Text Box 4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0" name="Text Box 4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1" name="Text Box 4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2" name="Text Box 4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3" name="Text Box 4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4" name="Text Box 4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5" name="Text Box 4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6" name="Text Box 4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7" name="Text Box 4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8" name="Text Box 4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9" name="Text Box 4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0" name="Text Box 4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1" name="Text Box 4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2" name="Text Box 4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3" name="Text Box 4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4" name="Text Box 4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5" name="Text Box 4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6" name="Text Box 4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7" name="Text Box 4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8" name="Text Box 4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9" name="Text Box 4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0" name="Text Box 4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1" name="Text Box 4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2" name="Text Box 4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3" name="Text Box 4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4" name="Text Box 4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5" name="Text Box 4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6" name="Text Box 4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7" name="Text Box 4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8" name="Text Box 4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9" name="Text Box 4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0" name="Text Box 4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1" name="Text Box 4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2" name="Text Box 4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3" name="Text Box 4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4" name="Text Box 4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5" name="Text Box 4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6" name="Text Box 4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7" name="Text Box 4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8" name="Text Box 4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9" name="Text Box 4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0" name="Text Box 4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1" name="Text Box 4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2" name="Text Box 4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3" name="Text Box 4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4" name="Text Box 4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5" name="Text Box 4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6" name="Text Box 4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7" name="Text Box 4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8" name="Text Box 4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9" name="Text Box 4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0" name="Text Box 4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1" name="Text Box 4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2" name="Text Box 4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3" name="Text Box 4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4" name="Text Box 4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5" name="Text Box 4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6" name="Text Box 4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7" name="Text Box 4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8" name="Text Box 4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9" name="Text Box 4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0" name="Text Box 4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1" name="Text Box 4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2" name="Text Box 4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3" name="Text Box 4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4" name="Text Box 4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5" name="Text Box 4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6" name="Text Box 4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7" name="Text Box 4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8" name="Text Box 4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9" name="Text Box 4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0" name="Text Box 4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1" name="Text Box 4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2" name="Text Box 4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3" name="Text Box 4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4" name="Text Box 4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5" name="Text Box 4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6" name="Text Box 4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7" name="Text Box 4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8" name="Text Box 4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9" name="Text Box 4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0" name="Text Box 4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1" name="Text Box 4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2" name="Text Box 4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3" name="Text Box 4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4" name="Text Box 4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5" name="Text Box 4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6" name="Text Box 4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7" name="Text Box 4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8" name="Text Box 4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9" name="Text Box 4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0" name="Text Box 4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1" name="Text Box 4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2" name="Text Box 4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3" name="Text Box 4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4" name="Text Box 4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5" name="Text Box 4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6" name="Text Box 4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7" name="Text Box 4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8" name="Text Box 4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9" name="Text Box 4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0" name="Text Box 4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1" name="Text Box 4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2" name="Text Box 4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3" name="Text Box 4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4" name="Text Box 4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5" name="Text Box 4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6" name="Text Box 4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7" name="Text Box 4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8" name="Text Box 4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9" name="Text Box 4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0" name="Text Box 4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1" name="Text Box 4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2" name="Text Box 4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3" name="Text Box 4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4" name="Text Box 4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5" name="Text Box 4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6" name="Text Box 4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7" name="Text Box 4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8" name="Text Box 4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9" name="Text Box 4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0" name="Text Box 4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1" name="Text Box 4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2" name="Text Box 4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3" name="Text Box 4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4" name="Text Box 5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5" name="Text Box 5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6" name="Text Box 5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7" name="Text Box 5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8" name="Text Box 5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9" name="Text Box 5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0" name="Text Box 5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1" name="Text Box 5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2" name="Text Box 5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3" name="Text Box 5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4" name="Text Box 5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5" name="Text Box 5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6" name="Text Box 5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7" name="Text Box 5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8" name="Text Box 5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9" name="Text Box 5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0" name="Text Box 5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1" name="Text Box 5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2" name="Text Box 5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3" name="Text Box 5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4" name="Text Box 5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5" name="Text Box 5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6" name="Text Box 5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7" name="Text Box 5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8" name="Text Box 5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9" name="Text Box 5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0" name="Text Box 5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1" name="Text Box 5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2" name="Text Box 5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3" name="Text Box 5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4" name="Text Box 5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5" name="Text Box 5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6" name="Text Box 5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7" name="Text Box 5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8" name="Text Box 5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9" name="Text Box 5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0" name="Text Box 5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1" name="Text Box 5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2" name="Text Box 5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3" name="Text Box 5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4" name="Text Box 5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5" name="Text Box 5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6" name="Text Box 5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7" name="Text Box 5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8" name="Text Box 5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9" name="Text Box 5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0" name="Text Box 5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1" name="Text Box 5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2" name="Text Box 5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3" name="Text Box 5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4" name="Text Box 5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5" name="Text Box 5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6" name="Text Box 5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7" name="Text Box 5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8" name="Text Box 5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9" name="Text Box 5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0" name="Text Box 5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1" name="Text Box 5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2" name="Text Box 5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3" name="Text Box 5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4" name="Text Box 5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5" name="Text Box 5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6" name="Text Box 5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7" name="Text Box 5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8" name="Text Box 5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9" name="Text Box 5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0" name="Text Box 5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1" name="Text Box 5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2" name="Text Box 5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3" name="Text Box 5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4" name="Text Box 5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5" name="Text Box 5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6" name="Text Box 5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7" name="Text Box 5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8" name="Text Box 5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9" name="Text Box 5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0" name="Text Box 5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1" name="Text Box 5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2" name="Text Box 5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3" name="Text Box 5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4" name="Text Box 5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5" name="Text Box 5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6" name="Text Box 5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7" name="Text Box 5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8" name="Text Box 5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9" name="Text Box 5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0" name="Text Box 5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1" name="Text Box 5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2" name="Text Box 5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3" name="Text Box 5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4" name="Text Box 5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5" name="Text Box 5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6" name="Text Box 5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7" name="Text Box 5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8" name="Text Box 5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9" name="Text Box 5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0" name="Text Box 5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1" name="Text Box 5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2" name="Text Box 5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3" name="Text Box 5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4" name="Text Box 5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5" name="Text Box 5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6" name="Text Box 5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7" name="Text Box 5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8" name="Text Box 5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9" name="Text Box 5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0" name="Text Box 5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1" name="Text Box 5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2" name="Text Box 5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3" name="Text Box 5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4" name="Text Box 5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5" name="Text Box 5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6" name="Text Box 5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7" name="Text Box 5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8" name="Text Box 5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9" name="Text Box 5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0" name="Text Box 5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1" name="Text Box 5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2" name="Text Box 5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3" name="Text Box 5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4" name="Text Box 5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5" name="Text Box 5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6" name="Text Box 5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7" name="Text Box 5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8" name="Text Box 5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9" name="Text Box 5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0" name="Text Box 5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1" name="Text Box 5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2" name="Text Box 5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3" name="Text Box 5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4" name="Text Box 5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5" name="Text Box 5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6" name="Text Box 5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7" name="Text Box 5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8" name="Text Box 5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9" name="Text Box 5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0" name="Text Box 5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1" name="Text Box 5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2" name="Text Box 5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3" name="Text Box 5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4" name="Text Box 5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5" name="Text Box 5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6" name="Text Box 5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7" name="Text Box 5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8" name="Text Box 5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9" name="Text Box 5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0" name="Text Box 5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1" name="Text Box 5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2" name="Text Box 5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3" name="Text Box 5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4" name="Text Box 5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5" name="Text Box 5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6" name="Text Box 5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7" name="Text Box 5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8" name="Text Box 5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9" name="Text Box 5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0" name="Text Box 5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1" name="Text Box 5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2" name="Text Box 5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3" name="Text Box 5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4" name="Text Box 5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5" name="Text Box 5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6" name="Text Box 5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7" name="Text Box 5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8" name="Text Box 5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9" name="Text Box 5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0" name="Text Box 5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1" name="Text Box 5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2" name="Text Box 5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3" name="Text Box 5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4" name="Text Box 5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5" name="Text Box 5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6" name="Text Box 5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7" name="Text Box 5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8" name="Text Box 5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9" name="Text Box 5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0" name="Text Box 5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1" name="Text Box 5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2" name="Text Box 5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3" name="Text Box 5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4" name="Text Box 5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5" name="Text Box 5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6" name="Text Box 5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7" name="Text Box 5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8" name="Text Box 5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9" name="Text Box 5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0" name="Text Box 5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1" name="Text Box 5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2" name="Text Box 5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3" name="Text Box 5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4" name="Text Box 5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5" name="Text Box 5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6" name="Text Box 5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7" name="Text Box 5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8" name="Text Box 5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9" name="Text Box 5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0" name="Text Box 5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1" name="Text Box 5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2" name="Text Box 5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3" name="Text Box 5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4" name="Text Box 5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5" name="Text Box 5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6" name="Text Box 5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7" name="Text Box 5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8" name="Text Box 5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9" name="Text Box 5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0" name="Text Box 5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1" name="Text Box 5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2" name="Text Box 5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3" name="Text Box 5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4" name="Text Box 5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5" name="Text Box 5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6" name="Text Box 5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7" name="Text Box 5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8" name="Text Box 5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9" name="Text Box 5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0" name="Text Box 5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1" name="Text Box 5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2" name="Text Box 5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3" name="Text Box 5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4" name="Text Box 5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5" name="Text Box 5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6" name="Text Box 5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7" name="Text Box 5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8" name="Text Box 5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9" name="Text Box 5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0" name="Text Box 5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1" name="Text Box 5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2" name="Text Box 5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3" name="Text Box 5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4" name="Text Box 5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5" name="Text Box 5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6" name="Text Box 5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7" name="Text Box 5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8" name="Text Box 5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9" name="Text Box 5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0" name="Text Box 5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1" name="Text Box 5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2" name="Text Box 5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3" name="Text Box 5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4" name="Text Box 5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5" name="Text Box 5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6" name="Text Box 5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7" name="Text Box 5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8" name="Text Box 5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9" name="Text Box 5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0" name="Text Box 5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1" name="Text Box 5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2" name="Text Box 5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3" name="Text Box 5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4" name="Text Box 5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5" name="Text Box 5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6" name="Text Box 5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7" name="Text Box 5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8" name="Text Box 5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9" name="Text Box 5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0" name="Text Box 5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1" name="Text Box 5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2" name="Text Box 5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3" name="Text Box 5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4" name="Text Box 5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5" name="Text Box 5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6" name="Text Box 5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7" name="Text Box 5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8" name="Text Box 5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9" name="Text Box 5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0" name="Text Box 5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1" name="Text Box 5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2" name="Text Box 5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3" name="Text Box 5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4" name="Text Box 5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5" name="Text Box 5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6" name="Text Box 5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7" name="Text Box 5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8" name="Text Box 5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9" name="Text Box 5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0" name="Text Box 5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1" name="Text Box 5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2" name="Text Box 5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3" name="Text Box 5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4" name="Text Box 5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5" name="Text Box 5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6" name="Text Box 5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7" name="Text Box 5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8" name="Text Box 5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9" name="Text Box 5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0" name="Text Box 5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1" name="Text Box 5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2" name="Text Box 5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3" name="Text Box 5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4" name="Text Box 5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5" name="Text Box 5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6" name="Text Box 5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7" name="Text Box 5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8" name="Text Box 5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9" name="Text Box 5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0" name="Text Box 5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1" name="Text Box 5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2" name="Text Box 5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3" name="Text Box 5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4" name="Text Box 5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5" name="Text Box 5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6" name="Text Box 5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7" name="Text Box 5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8" name="Text Box 5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9" name="Text Box 5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0" name="Text Box 5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1" name="Text Box 5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2" name="Text Box 5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3" name="Text Box 5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4" name="Text Box 5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5" name="Text Box 5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6" name="Text Box 5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7" name="Text Box 5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8" name="Text Box 5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9" name="Text Box 5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0" name="Text Box 5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1" name="Text Box 5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2" name="Text Box 5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3" name="Text Box 5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4" name="Text Box 5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5" name="Text Box 5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6" name="Text Box 5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7" name="Text Box 5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8" name="Text Box 5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9" name="Text Box 5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0" name="Text Box 5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1" name="Text Box 5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2" name="Text Box 5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3" name="Text Box 5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4" name="Text Box 5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5" name="Text Box 5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6" name="Text Box 5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7" name="Text Box 5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8" name="Text Box 5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9" name="Text Box 5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0" name="Text Box 5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1" name="Text Box 5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2" name="Text Box 5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3" name="Text Box 5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4" name="Text Box 5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5" name="Text Box 5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6" name="Text Box 5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7" name="Text Box 5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8" name="Text Box 5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9" name="Text Box 5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0" name="Text Box 5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1" name="Text Box 5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2" name="Text Box 5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3" name="Text Box 5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4" name="Text Box 5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5" name="Text Box 5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6" name="Text Box 5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7" name="Text Box 5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8" name="Text Box 5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9" name="Text Box 5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0" name="Text Box 5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1" name="Text Box 5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2" name="Text Box 5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3" name="Text Box 5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4" name="Text Box 5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5" name="Text Box 5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6" name="Text Box 5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7" name="Text Box 5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8" name="Text Box 5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9" name="Text Box 5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0" name="Text Box 5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1" name="Text Box 5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2" name="Text Box 5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3" name="Text Box 5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4" name="Text Box 5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5" name="Text Box 5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6" name="Text Box 5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7" name="Text Box 5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8" name="Text Box 5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9" name="Text Box 5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0" name="Text Box 5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1" name="Text Box 5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2" name="Text Box 5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3" name="Text Box 5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4" name="Text Box 5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5" name="Text Box 5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6" name="Text Box 5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7" name="Text Box 5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8" name="Text Box 5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9" name="Text Box 5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0" name="Text Box 5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1" name="Text Box 5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2" name="Text Box 5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3" name="Text Box 5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4" name="Text Box 5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5" name="Text Box 5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6" name="Text Box 5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7" name="Text Box 5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8" name="Text Box 5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9" name="Text Box 5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0" name="Text Box 5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1" name="Text Box 5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2" name="Text Box 5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3" name="Text Box 5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4" name="Text Box 5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5" name="Text Box 5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6" name="Text Box 5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7" name="Text Box 5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8" name="Text Box 5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9" name="Text Box 5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0" name="Text Box 5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1" name="Text Box 5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2" name="Text Box 542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3" name="Text Box 542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4" name="Text Box 542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5" name="Text Box 543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6" name="Text Box 543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7" name="Text Box 543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8" name="Text Box 543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9" name="Text Box 543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0" name="Text Box 543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1" name="Text Box 543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2" name="Text Box 543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3" name="Text Box 543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4" name="Text Box 543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5" name="Text Box 544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6" name="Text Box 544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7" name="Text Box 544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8" name="Text Box 544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9" name="Text Box 544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0" name="Text Box 544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1" name="Text Box 544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2" name="Text Box 544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3" name="Text Box 544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4" name="Text Box 544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5" name="Text Box 545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6" name="Text Box 545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7" name="Text Box 545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8" name="Text Box 545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9" name="Text Box 545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0" name="Text Box 545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1" name="Text Box 545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2" name="Text Box 545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3" name="Text Box 545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4" name="Text Box 545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5" name="Text Box 546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6" name="Text Box 546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7" name="Text Box 546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8" name="Text Box 546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9" name="Text Box 546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0" name="Text Box 546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1" name="Text Box 546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2" name="Text Box 546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3" name="Text Box 546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2" name="Text Box 377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3" name="Text Box 378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4" name="Text Box 379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5" name="Text Box 380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6" name="Text Box 381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7" name="Text Box 382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8" name="Text Box 383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9" name="Text Box 384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10" name="Text Box 385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11" name="Text Box 386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12" name="Text Box 387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13" name="Text Box 388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4" name="Text Box 389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5" name="Text Box 390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6" name="Text Box 391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7" name="Text Box 392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8" name="Text Box 393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9" name="Text Box 394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20" name="Text Box 395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21" name="Text Box 396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22" name="Text Box 397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23" name="Text Box 398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42"/>
  <sheetViews>
    <sheetView showGridLines="0" tabSelected="1" zoomScale="92" zoomScaleNormal="92" zoomScaleSheetLayoutView="92" zoomScalePageLayoutView="92" workbookViewId="0"/>
  </sheetViews>
  <sheetFormatPr defaultRowHeight="12.75" x14ac:dyDescent="0.2"/>
  <cols>
    <col min="1" max="1" width="9.7109375" customWidth="1"/>
    <col min="2" max="2" width="13.140625" customWidth="1"/>
    <col min="3" max="3" width="8.28515625" customWidth="1"/>
    <col min="4" max="4" width="39.140625" customWidth="1"/>
    <col min="5" max="5" width="18.42578125" customWidth="1"/>
  </cols>
  <sheetData>
    <row r="1" spans="1:5" ht="15" customHeight="1" x14ac:dyDescent="0.25">
      <c r="A1" s="37" t="s">
        <v>77</v>
      </c>
    </row>
    <row r="2" spans="1:5" ht="15" customHeight="1" x14ac:dyDescent="0.2">
      <c r="A2" s="141" t="s">
        <v>43</v>
      </c>
      <c r="B2" s="141"/>
      <c r="C2" s="141"/>
      <c r="D2" s="141"/>
      <c r="E2" s="141"/>
    </row>
    <row r="3" spans="1:5" ht="15" customHeight="1" x14ac:dyDescent="0.2">
      <c r="A3" s="141" t="s">
        <v>44</v>
      </c>
      <c r="B3" s="141"/>
      <c r="C3" s="141"/>
      <c r="D3" s="141"/>
      <c r="E3" s="141"/>
    </row>
    <row r="4" spans="1:5" ht="15" customHeight="1" x14ac:dyDescent="0.2">
      <c r="A4" s="140" t="s">
        <v>78</v>
      </c>
      <c r="B4" s="140"/>
      <c r="C4" s="140"/>
      <c r="D4" s="140"/>
      <c r="E4" s="140"/>
    </row>
    <row r="5" spans="1:5" ht="15" customHeight="1" x14ac:dyDescent="0.2">
      <c r="A5" s="140"/>
      <c r="B5" s="140"/>
      <c r="C5" s="140"/>
      <c r="D5" s="140"/>
      <c r="E5" s="140"/>
    </row>
    <row r="6" spans="1:5" ht="15" customHeight="1" x14ac:dyDescent="0.2">
      <c r="A6" s="140"/>
      <c r="B6" s="140"/>
      <c r="C6" s="140"/>
      <c r="D6" s="140"/>
      <c r="E6" s="140"/>
    </row>
    <row r="7" spans="1:5" ht="15" customHeight="1" x14ac:dyDescent="0.2">
      <c r="A7" s="140"/>
      <c r="B7" s="140"/>
      <c r="C7" s="140"/>
      <c r="D7" s="140"/>
      <c r="E7" s="140"/>
    </row>
    <row r="8" spans="1:5" ht="15" customHeight="1" x14ac:dyDescent="0.2">
      <c r="A8" s="140"/>
      <c r="B8" s="140"/>
      <c r="C8" s="140"/>
      <c r="D8" s="140"/>
      <c r="E8" s="140"/>
    </row>
    <row r="9" spans="1:5" ht="15" customHeight="1" x14ac:dyDescent="0.2">
      <c r="A9" s="38"/>
      <c r="B9" s="38"/>
      <c r="C9" s="38"/>
      <c r="D9" s="38"/>
      <c r="E9" s="38"/>
    </row>
    <row r="10" spans="1:5" ht="15" customHeight="1" x14ac:dyDescent="0.25">
      <c r="A10" s="39" t="s">
        <v>1</v>
      </c>
      <c r="B10" s="40"/>
      <c r="C10" s="40"/>
      <c r="D10" s="40"/>
      <c r="E10" s="40"/>
    </row>
    <row r="11" spans="1:5" ht="15" customHeight="1" x14ac:dyDescent="0.2">
      <c r="A11" s="41" t="s">
        <v>45</v>
      </c>
      <c r="B11" s="40"/>
      <c r="C11" s="40"/>
      <c r="D11" s="40"/>
      <c r="E11" s="42" t="s">
        <v>46</v>
      </c>
    </row>
    <row r="12" spans="1:5" ht="15" customHeight="1" x14ac:dyDescent="0.25">
      <c r="A12" s="43"/>
      <c r="B12" s="39"/>
      <c r="C12" s="40"/>
      <c r="D12" s="40"/>
      <c r="E12" s="44"/>
    </row>
    <row r="13" spans="1:5" ht="15" customHeight="1" x14ac:dyDescent="0.2">
      <c r="B13" s="45" t="s">
        <v>47</v>
      </c>
      <c r="C13" s="45" t="s">
        <v>48</v>
      </c>
      <c r="D13" s="46" t="s">
        <v>49</v>
      </c>
      <c r="E13" s="66" t="s">
        <v>50</v>
      </c>
    </row>
    <row r="14" spans="1:5" ht="15" customHeight="1" x14ac:dyDescent="0.2">
      <c r="B14" s="47">
        <v>33166</v>
      </c>
      <c r="C14" s="48"/>
      <c r="D14" s="49" t="s">
        <v>51</v>
      </c>
      <c r="E14" s="50">
        <v>1366000</v>
      </c>
    </row>
    <row r="15" spans="1:5" ht="15" customHeight="1" x14ac:dyDescent="0.2">
      <c r="B15" s="51"/>
      <c r="C15" s="52" t="s">
        <v>52</v>
      </c>
      <c r="D15" s="53"/>
      <c r="E15" s="54">
        <f>SUM(E14:E14)</f>
        <v>1366000</v>
      </c>
    </row>
    <row r="16" spans="1:5" ht="15" customHeight="1" x14ac:dyDescent="0.25">
      <c r="A16" s="55"/>
      <c r="B16" s="56"/>
      <c r="C16" s="56"/>
      <c r="D16" s="56"/>
      <c r="E16" s="56"/>
    </row>
    <row r="17" spans="1:5" ht="15" customHeight="1" x14ac:dyDescent="0.25">
      <c r="A17" s="39" t="s">
        <v>17</v>
      </c>
      <c r="B17" s="40"/>
      <c r="C17" s="40"/>
      <c r="D17" s="40"/>
      <c r="E17" s="43"/>
    </row>
    <row r="18" spans="1:5" ht="15" customHeight="1" x14ac:dyDescent="0.2">
      <c r="A18" s="41" t="s">
        <v>45</v>
      </c>
      <c r="B18" s="40"/>
      <c r="C18" s="40"/>
      <c r="D18" s="40"/>
      <c r="E18" s="42" t="s">
        <v>46</v>
      </c>
    </row>
    <row r="19" spans="1:5" ht="15" customHeight="1" x14ac:dyDescent="0.2"/>
    <row r="20" spans="1:5" ht="15" customHeight="1" x14ac:dyDescent="0.2">
      <c r="A20" s="61" t="s">
        <v>53</v>
      </c>
      <c r="E20" s="62">
        <v>1366000</v>
      </c>
    </row>
    <row r="21" spans="1:5" ht="15" customHeight="1" x14ac:dyDescent="0.2"/>
    <row r="22" spans="1:5" ht="15" customHeight="1" x14ac:dyDescent="0.2"/>
    <row r="23" spans="1:5" ht="15" customHeight="1" x14ac:dyDescent="0.25">
      <c r="A23" s="37" t="s">
        <v>79</v>
      </c>
    </row>
    <row r="24" spans="1:5" ht="15" customHeight="1" x14ac:dyDescent="0.2">
      <c r="A24" s="141" t="s">
        <v>43</v>
      </c>
      <c r="B24" s="141"/>
      <c r="C24" s="141"/>
      <c r="D24" s="141"/>
      <c r="E24" s="141"/>
    </row>
    <row r="25" spans="1:5" ht="15" customHeight="1" x14ac:dyDescent="0.2">
      <c r="A25" s="141" t="s">
        <v>44</v>
      </c>
      <c r="B25" s="141"/>
      <c r="C25" s="141"/>
      <c r="D25" s="141"/>
      <c r="E25" s="141"/>
    </row>
    <row r="26" spans="1:5" ht="15" customHeight="1" x14ac:dyDescent="0.2">
      <c r="A26" s="140" t="s">
        <v>80</v>
      </c>
      <c r="B26" s="140"/>
      <c r="C26" s="140"/>
      <c r="D26" s="140"/>
      <c r="E26" s="140"/>
    </row>
    <row r="27" spans="1:5" ht="15" customHeight="1" x14ac:dyDescent="0.2">
      <c r="A27" s="140"/>
      <c r="B27" s="140"/>
      <c r="C27" s="140"/>
      <c r="D27" s="140"/>
      <c r="E27" s="140"/>
    </row>
    <row r="28" spans="1:5" ht="15" customHeight="1" x14ac:dyDescent="0.2">
      <c r="A28" s="140"/>
      <c r="B28" s="140"/>
      <c r="C28" s="140"/>
      <c r="D28" s="140"/>
      <c r="E28" s="140"/>
    </row>
    <row r="29" spans="1:5" ht="15" customHeight="1" x14ac:dyDescent="0.2">
      <c r="A29" s="140"/>
      <c r="B29" s="140"/>
      <c r="C29" s="140"/>
      <c r="D29" s="140"/>
      <c r="E29" s="140"/>
    </row>
    <row r="30" spans="1:5" ht="15" customHeight="1" x14ac:dyDescent="0.2">
      <c r="A30" s="140"/>
      <c r="B30" s="140"/>
      <c r="C30" s="140"/>
      <c r="D30" s="140"/>
      <c r="E30" s="140"/>
    </row>
    <row r="31" spans="1:5" ht="15" customHeight="1" x14ac:dyDescent="0.2">
      <c r="A31" s="140"/>
      <c r="B31" s="140"/>
      <c r="C31" s="140"/>
      <c r="D31" s="140"/>
      <c r="E31" s="140"/>
    </row>
    <row r="32" spans="1:5" ht="15" customHeight="1" x14ac:dyDescent="0.2"/>
    <row r="33" spans="1:5" ht="15" customHeight="1" x14ac:dyDescent="0.25">
      <c r="A33" s="39" t="s">
        <v>1</v>
      </c>
      <c r="B33" s="86"/>
      <c r="C33" s="40"/>
      <c r="D33" s="40"/>
      <c r="E33" s="40"/>
    </row>
    <row r="34" spans="1:5" ht="15" customHeight="1" x14ac:dyDescent="0.2">
      <c r="A34" s="41" t="s">
        <v>45</v>
      </c>
      <c r="B34" s="86"/>
      <c r="C34" s="40"/>
      <c r="D34" s="40"/>
      <c r="E34" s="42" t="s">
        <v>46</v>
      </c>
    </row>
    <row r="35" spans="1:5" ht="15" customHeight="1" x14ac:dyDescent="0.25">
      <c r="A35" s="43"/>
      <c r="B35" s="87"/>
      <c r="C35" s="40"/>
      <c r="D35" s="40"/>
      <c r="E35" s="44"/>
    </row>
    <row r="36" spans="1:5" ht="15" customHeight="1" x14ac:dyDescent="0.2">
      <c r="B36" s="45" t="s">
        <v>47</v>
      </c>
      <c r="C36" s="45" t="s">
        <v>48</v>
      </c>
      <c r="D36" s="46" t="s">
        <v>49</v>
      </c>
      <c r="E36" s="45" t="s">
        <v>50</v>
      </c>
    </row>
    <row r="37" spans="1:5" ht="15" customHeight="1" x14ac:dyDescent="0.2">
      <c r="B37" s="47">
        <v>33069</v>
      </c>
      <c r="C37" s="48"/>
      <c r="D37" s="49" t="s">
        <v>51</v>
      </c>
      <c r="E37" s="50">
        <v>11207555</v>
      </c>
    </row>
    <row r="38" spans="1:5" ht="15" customHeight="1" x14ac:dyDescent="0.2">
      <c r="B38" s="51"/>
      <c r="C38" s="52" t="s">
        <v>52</v>
      </c>
      <c r="D38" s="53"/>
      <c r="E38" s="54">
        <f>SUM(E37:E37)</f>
        <v>11207555</v>
      </c>
    </row>
    <row r="39" spans="1:5" ht="15" customHeight="1" x14ac:dyDescent="0.25">
      <c r="A39" s="55"/>
      <c r="B39" s="125"/>
      <c r="C39" s="56"/>
      <c r="D39" s="56"/>
      <c r="E39" s="56"/>
    </row>
    <row r="40" spans="1:5" ht="15" customHeight="1" x14ac:dyDescent="0.25">
      <c r="A40" s="57" t="s">
        <v>17</v>
      </c>
      <c r="B40" s="112"/>
      <c r="C40" s="58"/>
      <c r="D40" s="58"/>
      <c r="E40" s="59"/>
    </row>
    <row r="41" spans="1:5" ht="15" customHeight="1" x14ac:dyDescent="0.2">
      <c r="A41" s="74" t="s">
        <v>45</v>
      </c>
      <c r="B41" s="112"/>
      <c r="C41" s="58"/>
      <c r="D41" s="58"/>
      <c r="E41" s="60" t="s">
        <v>46</v>
      </c>
    </row>
    <row r="42" spans="1:5" ht="15" customHeight="1" x14ac:dyDescent="0.2">
      <c r="A42" s="74"/>
      <c r="B42" s="112"/>
      <c r="C42" s="58"/>
      <c r="D42" s="58"/>
      <c r="E42" s="60"/>
    </row>
    <row r="43" spans="1:5" ht="15" customHeight="1" x14ac:dyDescent="0.2">
      <c r="B43" s="45" t="s">
        <v>47</v>
      </c>
      <c r="C43" s="45" t="s">
        <v>48</v>
      </c>
      <c r="D43" s="46" t="s">
        <v>49</v>
      </c>
      <c r="E43" s="45" t="s">
        <v>50</v>
      </c>
    </row>
    <row r="44" spans="1:5" ht="15" customHeight="1" x14ac:dyDescent="0.2">
      <c r="B44" s="47">
        <v>33069</v>
      </c>
      <c r="C44" s="48"/>
      <c r="D44" s="49" t="s">
        <v>81</v>
      </c>
      <c r="E44" s="50">
        <f>1407072+58630+6634570</f>
        <v>8100272</v>
      </c>
    </row>
    <row r="45" spans="1:5" ht="15" customHeight="1" x14ac:dyDescent="0.2">
      <c r="B45" s="51"/>
      <c r="C45" s="52" t="s">
        <v>52</v>
      </c>
      <c r="D45" s="53"/>
      <c r="E45" s="54">
        <f>SUM(E44:E44)</f>
        <v>8100272</v>
      </c>
    </row>
    <row r="46" spans="1:5" ht="15" customHeight="1" x14ac:dyDescent="0.2"/>
    <row r="47" spans="1:5" ht="15" customHeight="1" x14ac:dyDescent="0.2">
      <c r="C47" s="63" t="s">
        <v>48</v>
      </c>
      <c r="D47" s="65" t="s">
        <v>54</v>
      </c>
      <c r="E47" s="66" t="s">
        <v>50</v>
      </c>
    </row>
    <row r="48" spans="1:5" ht="15" customHeight="1" x14ac:dyDescent="0.2">
      <c r="C48" s="126">
        <v>3146</v>
      </c>
      <c r="D48" s="67" t="s">
        <v>56</v>
      </c>
      <c r="E48" s="83">
        <f>1993351+1113932</f>
        <v>3107283</v>
      </c>
    </row>
    <row r="49" spans="1:5" ht="15" customHeight="1" x14ac:dyDescent="0.2">
      <c r="C49" s="68" t="s">
        <v>52</v>
      </c>
      <c r="D49" s="69"/>
      <c r="E49" s="70">
        <f>SUM(E48:E48)</f>
        <v>3107283</v>
      </c>
    </row>
    <row r="50" spans="1:5" ht="15" customHeight="1" x14ac:dyDescent="0.2"/>
    <row r="51" spans="1:5" ht="15" customHeight="1" x14ac:dyDescent="0.2"/>
    <row r="52" spans="1:5" ht="15" customHeight="1" x14ac:dyDescent="0.2"/>
    <row r="53" spans="1:5" ht="15" customHeight="1" x14ac:dyDescent="0.2"/>
    <row r="54" spans="1:5" ht="15" customHeight="1" x14ac:dyDescent="0.25">
      <c r="A54" s="37" t="s">
        <v>82</v>
      </c>
    </row>
    <row r="55" spans="1:5" ht="15" customHeight="1" x14ac:dyDescent="0.2">
      <c r="A55" s="141" t="s">
        <v>43</v>
      </c>
      <c r="B55" s="141"/>
      <c r="C55" s="141"/>
      <c r="D55" s="141"/>
      <c r="E55" s="141"/>
    </row>
    <row r="56" spans="1:5" ht="15" customHeight="1" x14ac:dyDescent="0.2">
      <c r="A56" s="142" t="s">
        <v>83</v>
      </c>
      <c r="B56" s="142"/>
      <c r="C56" s="142"/>
      <c r="D56" s="142"/>
      <c r="E56" s="142"/>
    </row>
    <row r="57" spans="1:5" ht="15" customHeight="1" x14ac:dyDescent="0.2">
      <c r="A57" s="142"/>
      <c r="B57" s="142"/>
      <c r="C57" s="142"/>
      <c r="D57" s="142"/>
      <c r="E57" s="142"/>
    </row>
    <row r="58" spans="1:5" ht="15" customHeight="1" x14ac:dyDescent="0.2">
      <c r="A58" s="142"/>
      <c r="B58" s="142"/>
      <c r="C58" s="142"/>
      <c r="D58" s="142"/>
      <c r="E58" s="142"/>
    </row>
    <row r="59" spans="1:5" ht="15" customHeight="1" x14ac:dyDescent="0.2">
      <c r="A59" s="142"/>
      <c r="B59" s="142"/>
      <c r="C59" s="142"/>
      <c r="D59" s="142"/>
      <c r="E59" s="142"/>
    </row>
    <row r="60" spans="1:5" ht="15" customHeight="1" x14ac:dyDescent="0.2">
      <c r="A60" s="142"/>
      <c r="B60" s="142"/>
      <c r="C60" s="142"/>
      <c r="D60" s="142"/>
      <c r="E60" s="142"/>
    </row>
    <row r="61" spans="1:5" ht="15" customHeight="1" x14ac:dyDescent="0.2">
      <c r="A61" s="142"/>
      <c r="B61" s="142"/>
      <c r="C61" s="142"/>
      <c r="D61" s="142"/>
      <c r="E61" s="142"/>
    </row>
    <row r="62" spans="1:5" ht="15" customHeight="1" x14ac:dyDescent="0.2">
      <c r="A62" s="142"/>
      <c r="B62" s="142"/>
      <c r="C62" s="142"/>
      <c r="D62" s="142"/>
      <c r="E62" s="142"/>
    </row>
    <row r="63" spans="1:5" ht="15" customHeight="1" x14ac:dyDescent="0.2">
      <c r="A63" s="119"/>
      <c r="B63" s="119"/>
      <c r="C63" s="119"/>
      <c r="D63" s="119"/>
      <c r="E63" s="119"/>
    </row>
    <row r="64" spans="1:5" ht="15" customHeight="1" x14ac:dyDescent="0.25">
      <c r="A64" s="57" t="s">
        <v>1</v>
      </c>
      <c r="B64" s="58"/>
      <c r="C64" s="58"/>
      <c r="D64" s="58"/>
      <c r="E64" s="58"/>
    </row>
    <row r="65" spans="1:5" ht="15" customHeight="1" x14ac:dyDescent="0.2">
      <c r="A65" s="74" t="s">
        <v>57</v>
      </c>
      <c r="B65" s="58"/>
      <c r="C65" s="58"/>
      <c r="D65" s="58"/>
      <c r="E65" s="60" t="s">
        <v>58</v>
      </c>
    </row>
    <row r="66" spans="1:5" ht="15" customHeight="1" x14ac:dyDescent="0.25">
      <c r="B66" s="57"/>
      <c r="C66" s="58"/>
      <c r="D66" s="58"/>
      <c r="E66" s="64"/>
    </row>
    <row r="67" spans="1:5" ht="15" customHeight="1" x14ac:dyDescent="0.2">
      <c r="B67" s="75"/>
      <c r="C67" s="63" t="s">
        <v>48</v>
      </c>
      <c r="D67" s="65" t="s">
        <v>49</v>
      </c>
      <c r="E67" s="66" t="s">
        <v>50</v>
      </c>
    </row>
    <row r="68" spans="1:5" ht="15" customHeight="1" x14ac:dyDescent="0.2">
      <c r="B68" s="76"/>
      <c r="C68" s="82">
        <v>6172</v>
      </c>
      <c r="D68" s="127" t="s">
        <v>67</v>
      </c>
      <c r="E68" s="116">
        <v>1142</v>
      </c>
    </row>
    <row r="69" spans="1:5" ht="15" customHeight="1" x14ac:dyDescent="0.2">
      <c r="B69" s="76"/>
      <c r="C69" s="68" t="s">
        <v>52</v>
      </c>
      <c r="D69" s="69"/>
      <c r="E69" s="70">
        <f>SUM(E68:E68)</f>
        <v>1142</v>
      </c>
    </row>
    <row r="70" spans="1:5" ht="15" customHeight="1" x14ac:dyDescent="0.2">
      <c r="A70" s="59"/>
      <c r="B70" s="59"/>
      <c r="C70" s="59"/>
      <c r="D70" s="59"/>
      <c r="E70" s="59"/>
    </row>
    <row r="71" spans="1:5" ht="15" customHeight="1" x14ac:dyDescent="0.25">
      <c r="A71" s="57" t="s">
        <v>17</v>
      </c>
      <c r="B71" s="58"/>
      <c r="C71" s="58"/>
      <c r="D71" s="58"/>
      <c r="E71" s="59"/>
    </row>
    <row r="72" spans="1:5" ht="15" customHeight="1" x14ac:dyDescent="0.2">
      <c r="A72" s="74" t="s">
        <v>72</v>
      </c>
      <c r="B72" s="58"/>
      <c r="C72" s="58"/>
      <c r="D72" s="58"/>
      <c r="E72" s="60" t="s">
        <v>73</v>
      </c>
    </row>
    <row r="73" spans="1:5" ht="15" customHeight="1" x14ac:dyDescent="0.2">
      <c r="A73" s="59"/>
      <c r="B73" s="128"/>
      <c r="C73" s="58"/>
      <c r="E73" s="129"/>
    </row>
    <row r="74" spans="1:5" ht="15" customHeight="1" x14ac:dyDescent="0.2">
      <c r="B74" s="75"/>
      <c r="C74" s="63" t="s">
        <v>48</v>
      </c>
      <c r="D74" s="89" t="s">
        <v>54</v>
      </c>
      <c r="E74" s="66" t="s">
        <v>50</v>
      </c>
    </row>
    <row r="75" spans="1:5" ht="15" customHeight="1" x14ac:dyDescent="0.2">
      <c r="B75" s="90"/>
      <c r="C75" s="72">
        <v>6172</v>
      </c>
      <c r="D75" s="73" t="s">
        <v>55</v>
      </c>
      <c r="E75" s="116">
        <v>1142</v>
      </c>
    </row>
    <row r="76" spans="1:5" ht="15" customHeight="1" x14ac:dyDescent="0.2">
      <c r="B76" s="76"/>
      <c r="C76" s="68" t="s">
        <v>52</v>
      </c>
      <c r="D76" s="104"/>
      <c r="E76" s="93">
        <f>SUM(E75:E75)</f>
        <v>1142</v>
      </c>
    </row>
    <row r="77" spans="1:5" ht="15" customHeight="1" x14ac:dyDescent="0.2"/>
    <row r="78" spans="1:5" ht="15" customHeight="1" x14ac:dyDescent="0.2"/>
    <row r="79" spans="1:5" ht="15" customHeight="1" x14ac:dyDescent="0.25">
      <c r="A79" s="37" t="s">
        <v>84</v>
      </c>
    </row>
    <row r="80" spans="1:5" ht="15" customHeight="1" x14ac:dyDescent="0.2">
      <c r="A80" s="143" t="s">
        <v>85</v>
      </c>
      <c r="B80" s="143"/>
      <c r="C80" s="143"/>
      <c r="D80" s="143"/>
      <c r="E80" s="143"/>
    </row>
    <row r="81" spans="1:5" ht="15" customHeight="1" x14ac:dyDescent="0.2">
      <c r="A81" s="143"/>
      <c r="B81" s="143"/>
      <c r="C81" s="143"/>
      <c r="D81" s="143"/>
      <c r="E81" s="143"/>
    </row>
    <row r="82" spans="1:5" ht="15" customHeight="1" x14ac:dyDescent="0.2">
      <c r="A82" s="140" t="s">
        <v>86</v>
      </c>
      <c r="B82" s="140"/>
      <c r="C82" s="140"/>
      <c r="D82" s="140"/>
      <c r="E82" s="140"/>
    </row>
    <row r="83" spans="1:5" ht="15" customHeight="1" x14ac:dyDescent="0.2">
      <c r="A83" s="140"/>
      <c r="B83" s="140"/>
      <c r="C83" s="140"/>
      <c r="D83" s="140"/>
      <c r="E83" s="140"/>
    </row>
    <row r="84" spans="1:5" ht="15" customHeight="1" x14ac:dyDescent="0.2">
      <c r="A84" s="140"/>
      <c r="B84" s="140"/>
      <c r="C84" s="140"/>
      <c r="D84" s="140"/>
      <c r="E84" s="140"/>
    </row>
    <row r="85" spans="1:5" ht="15" customHeight="1" x14ac:dyDescent="0.2">
      <c r="A85" s="140"/>
      <c r="B85" s="140"/>
      <c r="C85" s="140"/>
      <c r="D85" s="140"/>
      <c r="E85" s="140"/>
    </row>
    <row r="86" spans="1:5" ht="15" customHeight="1" x14ac:dyDescent="0.2">
      <c r="A86" s="140"/>
      <c r="B86" s="140"/>
      <c r="C86" s="140"/>
      <c r="D86" s="140"/>
      <c r="E86" s="140"/>
    </row>
    <row r="87" spans="1:5" ht="15" customHeight="1" x14ac:dyDescent="0.2">
      <c r="A87" s="140"/>
      <c r="B87" s="140"/>
      <c r="C87" s="140"/>
      <c r="D87" s="140"/>
      <c r="E87" s="140"/>
    </row>
    <row r="88" spans="1:5" ht="15" customHeight="1" x14ac:dyDescent="0.2">
      <c r="A88" s="140"/>
      <c r="B88" s="140"/>
      <c r="C88" s="140"/>
      <c r="D88" s="140"/>
      <c r="E88" s="140"/>
    </row>
    <row r="89" spans="1:5" ht="15" customHeight="1" x14ac:dyDescent="0.2">
      <c r="A89" s="140"/>
      <c r="B89" s="140"/>
      <c r="C89" s="140"/>
      <c r="D89" s="140"/>
      <c r="E89" s="140"/>
    </row>
    <row r="90" spans="1:5" ht="15" customHeight="1" x14ac:dyDescent="0.2"/>
    <row r="91" spans="1:5" ht="15" customHeight="1" x14ac:dyDescent="0.25">
      <c r="A91" s="39" t="s">
        <v>17</v>
      </c>
      <c r="B91" s="40"/>
      <c r="C91" s="40"/>
      <c r="D91" s="40"/>
      <c r="E91" s="40"/>
    </row>
    <row r="92" spans="1:5" ht="15" customHeight="1" x14ac:dyDescent="0.2">
      <c r="A92" s="41" t="s">
        <v>57</v>
      </c>
      <c r="B92" s="40"/>
      <c r="C92" s="40"/>
      <c r="D92" s="40"/>
      <c r="E92" s="42" t="s">
        <v>58</v>
      </c>
    </row>
    <row r="93" spans="1:5" ht="15" customHeight="1" x14ac:dyDescent="0.25">
      <c r="A93" s="39"/>
      <c r="B93" s="81"/>
      <c r="C93" s="40"/>
      <c r="D93" s="40"/>
      <c r="E93" s="44"/>
    </row>
    <row r="94" spans="1:5" ht="15" customHeight="1" x14ac:dyDescent="0.2">
      <c r="B94" s="45" t="s">
        <v>47</v>
      </c>
      <c r="C94" s="45" t="s">
        <v>48</v>
      </c>
      <c r="D94" s="89" t="s">
        <v>54</v>
      </c>
      <c r="E94" s="66" t="s">
        <v>50</v>
      </c>
    </row>
    <row r="95" spans="1:5" ht="15" customHeight="1" x14ac:dyDescent="0.2">
      <c r="B95" s="130">
        <v>13307</v>
      </c>
      <c r="C95" s="131">
        <v>4324</v>
      </c>
      <c r="D95" s="91" t="s">
        <v>59</v>
      </c>
      <c r="E95" s="123">
        <v>-1500000</v>
      </c>
    </row>
    <row r="96" spans="1:5" ht="15" customHeight="1" x14ac:dyDescent="0.2">
      <c r="B96" s="103"/>
      <c r="C96" s="52" t="s">
        <v>52</v>
      </c>
      <c r="D96" s="53"/>
      <c r="E96" s="54">
        <f>SUM(E95:E95)</f>
        <v>-1500000</v>
      </c>
    </row>
    <row r="97" spans="1:5" ht="15" customHeight="1" x14ac:dyDescent="0.2"/>
    <row r="98" spans="1:5" ht="15" customHeight="1" x14ac:dyDescent="0.25">
      <c r="A98" s="57" t="s">
        <v>17</v>
      </c>
      <c r="B98" s="112"/>
      <c r="C98" s="58"/>
      <c r="D98" s="58"/>
      <c r="E98" s="58"/>
    </row>
    <row r="99" spans="1:5" ht="15" customHeight="1" x14ac:dyDescent="0.2">
      <c r="A99" s="74" t="s">
        <v>60</v>
      </c>
      <c r="B99" s="132"/>
      <c r="C99" s="59"/>
      <c r="D99" s="59"/>
      <c r="E99" s="59" t="s">
        <v>61</v>
      </c>
    </row>
    <row r="100" spans="1:5" ht="15" customHeight="1" x14ac:dyDescent="0.2">
      <c r="A100" s="59"/>
      <c r="B100" s="133"/>
      <c r="C100" s="58"/>
      <c r="D100" s="59"/>
      <c r="E100" s="129"/>
    </row>
    <row r="101" spans="1:5" ht="15" customHeight="1" x14ac:dyDescent="0.2">
      <c r="B101" s="88"/>
      <c r="C101" s="63" t="s">
        <v>48</v>
      </c>
      <c r="D101" s="89" t="s">
        <v>54</v>
      </c>
      <c r="E101" s="63" t="s">
        <v>50</v>
      </c>
    </row>
    <row r="102" spans="1:5" ht="15" customHeight="1" x14ac:dyDescent="0.2">
      <c r="B102" s="106"/>
      <c r="C102" s="82">
        <v>4324</v>
      </c>
      <c r="D102" s="67" t="s">
        <v>56</v>
      </c>
      <c r="E102" s="121">
        <v>1500000</v>
      </c>
    </row>
    <row r="103" spans="1:5" ht="15" customHeight="1" x14ac:dyDescent="0.2">
      <c r="B103" s="98"/>
      <c r="C103" s="68" t="s">
        <v>52</v>
      </c>
      <c r="D103" s="104"/>
      <c r="E103" s="93">
        <f>SUM(E102:E102)</f>
        <v>1500000</v>
      </c>
    </row>
    <row r="104" spans="1:5" ht="15" customHeight="1" x14ac:dyDescent="0.2"/>
    <row r="105" spans="1:5" ht="15" customHeight="1" x14ac:dyDescent="0.2"/>
    <row r="106" spans="1:5" ht="15" customHeight="1" x14ac:dyDescent="0.25">
      <c r="A106" s="37" t="s">
        <v>87</v>
      </c>
    </row>
    <row r="107" spans="1:5" ht="15" customHeight="1" x14ac:dyDescent="0.2">
      <c r="A107" s="143" t="s">
        <v>88</v>
      </c>
      <c r="B107" s="143"/>
      <c r="C107" s="143"/>
      <c r="D107" s="143"/>
      <c r="E107" s="143"/>
    </row>
    <row r="108" spans="1:5" ht="15" customHeight="1" x14ac:dyDescent="0.2">
      <c r="A108" s="143"/>
      <c r="B108" s="143"/>
      <c r="C108" s="143"/>
      <c r="D108" s="143"/>
      <c r="E108" s="143"/>
    </row>
    <row r="109" spans="1:5" ht="15" customHeight="1" x14ac:dyDescent="0.2">
      <c r="A109" s="140" t="s">
        <v>89</v>
      </c>
      <c r="B109" s="140"/>
      <c r="C109" s="140"/>
      <c r="D109" s="140"/>
      <c r="E109" s="140"/>
    </row>
    <row r="110" spans="1:5" ht="15" customHeight="1" x14ac:dyDescent="0.2">
      <c r="A110" s="140"/>
      <c r="B110" s="140"/>
      <c r="C110" s="140"/>
      <c r="D110" s="140"/>
      <c r="E110" s="140"/>
    </row>
    <row r="111" spans="1:5" ht="15" customHeight="1" x14ac:dyDescent="0.2">
      <c r="A111" s="140"/>
      <c r="B111" s="140"/>
      <c r="C111" s="140"/>
      <c r="D111" s="140"/>
      <c r="E111" s="140"/>
    </row>
    <row r="112" spans="1:5" ht="15" customHeight="1" x14ac:dyDescent="0.2">
      <c r="A112" s="140"/>
      <c r="B112" s="140"/>
      <c r="C112" s="140"/>
      <c r="D112" s="140"/>
      <c r="E112" s="140"/>
    </row>
    <row r="113" spans="1:5" ht="15" customHeight="1" x14ac:dyDescent="0.2">
      <c r="A113" s="140"/>
      <c r="B113" s="140"/>
      <c r="C113" s="140"/>
      <c r="D113" s="140"/>
      <c r="E113" s="140"/>
    </row>
    <row r="114" spans="1:5" ht="15" customHeight="1" x14ac:dyDescent="0.2">
      <c r="A114" s="140"/>
      <c r="B114" s="140"/>
      <c r="C114" s="140"/>
      <c r="D114" s="140"/>
      <c r="E114" s="140"/>
    </row>
    <row r="115" spans="1:5" ht="15" customHeight="1" x14ac:dyDescent="0.2">
      <c r="A115" s="140"/>
      <c r="B115" s="140"/>
      <c r="C115" s="140"/>
      <c r="D115" s="140"/>
      <c r="E115" s="140"/>
    </row>
    <row r="116" spans="1:5" ht="15" customHeight="1" x14ac:dyDescent="0.2">
      <c r="A116" s="140"/>
      <c r="B116" s="140"/>
      <c r="C116" s="140"/>
      <c r="D116" s="140"/>
      <c r="E116" s="140"/>
    </row>
    <row r="117" spans="1:5" ht="15" customHeight="1" x14ac:dyDescent="0.2">
      <c r="A117" s="140"/>
      <c r="B117" s="140"/>
      <c r="C117" s="140"/>
      <c r="D117" s="140"/>
      <c r="E117" s="140"/>
    </row>
    <row r="118" spans="1:5" ht="15" customHeight="1" x14ac:dyDescent="0.2">
      <c r="A118" s="140"/>
      <c r="B118" s="140"/>
      <c r="C118" s="140"/>
      <c r="D118" s="140"/>
      <c r="E118" s="140"/>
    </row>
    <row r="119" spans="1:5" ht="15" customHeight="1" x14ac:dyDescent="0.2"/>
    <row r="120" spans="1:5" ht="15" customHeight="1" x14ac:dyDescent="0.25">
      <c r="A120" s="39" t="s">
        <v>17</v>
      </c>
      <c r="B120" s="40"/>
      <c r="C120" s="40"/>
      <c r="D120" s="40"/>
      <c r="E120" s="40"/>
    </row>
    <row r="121" spans="1:5" ht="15" customHeight="1" x14ac:dyDescent="0.2">
      <c r="A121" s="41" t="s">
        <v>57</v>
      </c>
      <c r="B121" s="40"/>
      <c r="C121" s="40"/>
      <c r="D121" s="40"/>
      <c r="E121" s="42" t="s">
        <v>58</v>
      </c>
    </row>
    <row r="122" spans="1:5" ht="15" customHeight="1" x14ac:dyDescent="0.25">
      <c r="A122" s="39"/>
      <c r="B122" s="81"/>
      <c r="C122" s="40"/>
      <c r="D122" s="40"/>
      <c r="E122" s="44"/>
    </row>
    <row r="123" spans="1:5" ht="15" customHeight="1" x14ac:dyDescent="0.2">
      <c r="B123" s="45" t="s">
        <v>47</v>
      </c>
      <c r="C123" s="45" t="s">
        <v>48</v>
      </c>
      <c r="D123" s="89" t="s">
        <v>54</v>
      </c>
      <c r="E123" s="66" t="s">
        <v>50</v>
      </c>
    </row>
    <row r="124" spans="1:5" ht="15" customHeight="1" x14ac:dyDescent="0.2">
      <c r="B124" s="130">
        <v>13307</v>
      </c>
      <c r="C124" s="131">
        <v>4324</v>
      </c>
      <c r="D124" s="91" t="s">
        <v>59</v>
      </c>
      <c r="E124" s="123">
        <v>-129200</v>
      </c>
    </row>
    <row r="125" spans="1:5" ht="15" customHeight="1" x14ac:dyDescent="0.2">
      <c r="B125" s="103"/>
      <c r="C125" s="52" t="s">
        <v>52</v>
      </c>
      <c r="D125" s="53"/>
      <c r="E125" s="54">
        <f>SUM(E124:E124)</f>
        <v>-129200</v>
      </c>
    </row>
    <row r="126" spans="1:5" ht="15" customHeight="1" x14ac:dyDescent="0.2"/>
    <row r="127" spans="1:5" ht="15" customHeight="1" x14ac:dyDescent="0.25">
      <c r="A127" s="57" t="s">
        <v>17</v>
      </c>
      <c r="B127" s="58"/>
      <c r="C127" s="58"/>
      <c r="D127" s="58"/>
      <c r="E127" s="58"/>
    </row>
    <row r="128" spans="1:5" ht="15" customHeight="1" x14ac:dyDescent="0.2">
      <c r="A128" s="74" t="s">
        <v>60</v>
      </c>
      <c r="B128" s="101"/>
      <c r="C128" s="101"/>
      <c r="D128" s="101"/>
      <c r="E128" s="101" t="s">
        <v>61</v>
      </c>
    </row>
    <row r="129" spans="1:5" ht="15" customHeight="1" x14ac:dyDescent="0.2">
      <c r="A129" s="101"/>
      <c r="B129" s="128"/>
      <c r="C129" s="58"/>
      <c r="D129" s="101"/>
      <c r="E129" s="129"/>
    </row>
    <row r="130" spans="1:5" ht="15" customHeight="1" x14ac:dyDescent="0.2">
      <c r="B130" s="45" t="s">
        <v>47</v>
      </c>
      <c r="C130" s="63" t="s">
        <v>48</v>
      </c>
      <c r="D130" s="102" t="s">
        <v>49</v>
      </c>
      <c r="E130" s="66" t="s">
        <v>50</v>
      </c>
    </row>
    <row r="131" spans="1:5" ht="15" customHeight="1" x14ac:dyDescent="0.2">
      <c r="B131" s="130">
        <v>13307</v>
      </c>
      <c r="C131" s="126"/>
      <c r="D131" s="84" t="s">
        <v>63</v>
      </c>
      <c r="E131" s="134">
        <v>53960</v>
      </c>
    </row>
    <row r="132" spans="1:5" ht="15" customHeight="1" x14ac:dyDescent="0.2">
      <c r="B132" s="130">
        <v>13307</v>
      </c>
      <c r="C132" s="126"/>
      <c r="D132" s="84" t="s">
        <v>63</v>
      </c>
      <c r="E132" s="134">
        <v>52440</v>
      </c>
    </row>
    <row r="133" spans="1:5" ht="15" customHeight="1" x14ac:dyDescent="0.2">
      <c r="B133" s="103"/>
      <c r="C133" s="68" t="s">
        <v>52</v>
      </c>
      <c r="D133" s="104"/>
      <c r="E133" s="93">
        <f>SUM(E131:E132)</f>
        <v>106400</v>
      </c>
    </row>
    <row r="134" spans="1:5" ht="15" customHeight="1" x14ac:dyDescent="0.2">
      <c r="A134" s="101"/>
      <c r="B134" s="101"/>
      <c r="C134" s="101"/>
      <c r="D134" s="101"/>
      <c r="E134" s="101"/>
    </row>
    <row r="135" spans="1:5" ht="15" customHeight="1" x14ac:dyDescent="0.25">
      <c r="A135" s="57" t="s">
        <v>17</v>
      </c>
      <c r="B135" s="58"/>
      <c r="C135" s="58"/>
      <c r="D135" s="58"/>
      <c r="E135" s="58"/>
    </row>
    <row r="136" spans="1:5" ht="15" customHeight="1" x14ac:dyDescent="0.2">
      <c r="A136" s="74" t="s">
        <v>90</v>
      </c>
      <c r="B136" s="101"/>
      <c r="C136" s="101"/>
      <c r="D136" s="101"/>
      <c r="E136" s="101" t="s">
        <v>91</v>
      </c>
    </row>
    <row r="137" spans="1:5" ht="15" customHeight="1" x14ac:dyDescent="0.2">
      <c r="A137" s="101"/>
      <c r="B137" s="128"/>
      <c r="C137" s="58"/>
      <c r="D137" s="101"/>
      <c r="E137" s="129"/>
    </row>
    <row r="138" spans="1:5" ht="15" customHeight="1" x14ac:dyDescent="0.2">
      <c r="A138" s="88"/>
      <c r="B138" s="45" t="s">
        <v>47</v>
      </c>
      <c r="C138" s="63" t="s">
        <v>48</v>
      </c>
      <c r="D138" s="102" t="s">
        <v>49</v>
      </c>
      <c r="E138" s="66" t="s">
        <v>50</v>
      </c>
    </row>
    <row r="139" spans="1:5" ht="15" customHeight="1" x14ac:dyDescent="0.2">
      <c r="A139" s="135"/>
      <c r="B139" s="130">
        <v>13307</v>
      </c>
      <c r="C139" s="126"/>
      <c r="D139" s="84" t="s">
        <v>63</v>
      </c>
      <c r="E139" s="121">
        <v>22800</v>
      </c>
    </row>
    <row r="140" spans="1:5" ht="15" customHeight="1" x14ac:dyDescent="0.2">
      <c r="A140" s="107"/>
      <c r="B140" s="103"/>
      <c r="C140" s="68" t="s">
        <v>52</v>
      </c>
      <c r="D140" s="104"/>
      <c r="E140" s="93">
        <f>SUM(E139)</f>
        <v>22800</v>
      </c>
    </row>
    <row r="141" spans="1:5" ht="15" customHeight="1" x14ac:dyDescent="0.2"/>
    <row r="142" spans="1:5" ht="15" customHeight="1" x14ac:dyDescent="0.2"/>
    <row r="143" spans="1:5" ht="15" customHeight="1" x14ac:dyDescent="0.25">
      <c r="A143" s="37" t="s">
        <v>92</v>
      </c>
    </row>
    <row r="144" spans="1:5" ht="15" customHeight="1" x14ac:dyDescent="0.2">
      <c r="A144" s="141" t="s">
        <v>43</v>
      </c>
      <c r="B144" s="141"/>
      <c r="C144" s="141"/>
      <c r="D144" s="141"/>
      <c r="E144" s="141"/>
    </row>
    <row r="145" spans="1:5" ht="15" customHeight="1" x14ac:dyDescent="0.2">
      <c r="A145" s="140" t="s">
        <v>93</v>
      </c>
      <c r="B145" s="140"/>
      <c r="C145" s="140"/>
      <c r="D145" s="140"/>
      <c r="E145" s="140"/>
    </row>
    <row r="146" spans="1:5" ht="15" customHeight="1" x14ac:dyDescent="0.2">
      <c r="A146" s="140"/>
      <c r="B146" s="140"/>
      <c r="C146" s="140"/>
      <c r="D146" s="140"/>
      <c r="E146" s="140"/>
    </row>
    <row r="147" spans="1:5" ht="15" customHeight="1" x14ac:dyDescent="0.2">
      <c r="A147" s="140"/>
      <c r="B147" s="140"/>
      <c r="C147" s="140"/>
      <c r="D147" s="140"/>
      <c r="E147" s="140"/>
    </row>
    <row r="148" spans="1:5" ht="15" customHeight="1" x14ac:dyDescent="0.2">
      <c r="A148" s="140"/>
      <c r="B148" s="140"/>
      <c r="C148" s="140"/>
      <c r="D148" s="140"/>
      <c r="E148" s="140"/>
    </row>
    <row r="149" spans="1:5" ht="15" customHeight="1" x14ac:dyDescent="0.2">
      <c r="A149" s="140"/>
      <c r="B149" s="140"/>
      <c r="C149" s="140"/>
      <c r="D149" s="140"/>
      <c r="E149" s="140"/>
    </row>
    <row r="150" spans="1:5" ht="15" customHeight="1" x14ac:dyDescent="0.2">
      <c r="A150" s="140"/>
      <c r="B150" s="140"/>
      <c r="C150" s="140"/>
      <c r="D150" s="140"/>
      <c r="E150" s="140"/>
    </row>
    <row r="151" spans="1:5" ht="15" customHeight="1" x14ac:dyDescent="0.2">
      <c r="A151" s="140"/>
      <c r="B151" s="140"/>
      <c r="C151" s="140"/>
      <c r="D151" s="140"/>
      <c r="E151" s="140"/>
    </row>
    <row r="152" spans="1:5" ht="15" customHeight="1" x14ac:dyDescent="0.2">
      <c r="A152" s="140"/>
      <c r="B152" s="140"/>
      <c r="C152" s="140"/>
      <c r="D152" s="140"/>
      <c r="E152" s="140"/>
    </row>
    <row r="153" spans="1:5" ht="15" customHeight="1" x14ac:dyDescent="0.2"/>
    <row r="154" spans="1:5" ht="15" customHeight="1" x14ac:dyDescent="0.2"/>
    <row r="155" spans="1:5" ht="15" customHeight="1" x14ac:dyDescent="0.2"/>
    <row r="156" spans="1:5" ht="15" customHeight="1" x14ac:dyDescent="0.2"/>
    <row r="157" spans="1:5" ht="15" customHeight="1" x14ac:dyDescent="0.2"/>
    <row r="158" spans="1:5" ht="15" customHeight="1" x14ac:dyDescent="0.25">
      <c r="A158" s="57" t="s">
        <v>1</v>
      </c>
      <c r="B158" s="58"/>
      <c r="C158" s="58"/>
      <c r="D158" s="58"/>
      <c r="E158" s="58"/>
    </row>
    <row r="159" spans="1:5" ht="15" customHeight="1" x14ac:dyDescent="0.2">
      <c r="A159" s="94" t="s">
        <v>65</v>
      </c>
      <c r="B159" s="56"/>
      <c r="C159" s="56"/>
      <c r="D159" s="56"/>
      <c r="E159" s="43" t="s">
        <v>66</v>
      </c>
    </row>
    <row r="160" spans="1:5" ht="15" customHeight="1" x14ac:dyDescent="0.25">
      <c r="A160" s="59"/>
      <c r="B160" s="57"/>
      <c r="C160" s="58"/>
      <c r="D160" s="58"/>
      <c r="E160" s="64"/>
    </row>
    <row r="161" spans="1:5" ht="15" customHeight="1" x14ac:dyDescent="0.2">
      <c r="B161" s="45" t="s">
        <v>47</v>
      </c>
      <c r="C161" s="63" t="s">
        <v>48</v>
      </c>
      <c r="D161" s="65" t="s">
        <v>49</v>
      </c>
      <c r="E161" s="66" t="s">
        <v>50</v>
      </c>
    </row>
    <row r="162" spans="1:5" ht="15" customHeight="1" x14ac:dyDescent="0.2">
      <c r="B162" s="95">
        <v>306</v>
      </c>
      <c r="C162" s="96">
        <v>6172</v>
      </c>
      <c r="D162" s="85" t="s">
        <v>64</v>
      </c>
      <c r="E162" s="83">
        <f>99899+25818.92</f>
        <v>125717.92</v>
      </c>
    </row>
    <row r="163" spans="1:5" ht="15" customHeight="1" x14ac:dyDescent="0.2">
      <c r="B163" s="95"/>
      <c r="C163" s="68" t="s">
        <v>52</v>
      </c>
      <c r="D163" s="69"/>
      <c r="E163" s="70">
        <f>SUM(E162:E162)</f>
        <v>125717.92</v>
      </c>
    </row>
    <row r="164" spans="1:5" ht="15" customHeight="1" x14ac:dyDescent="0.2"/>
    <row r="165" spans="1:5" ht="15" customHeight="1" x14ac:dyDescent="0.25">
      <c r="A165" s="39" t="s">
        <v>17</v>
      </c>
      <c r="B165" s="40"/>
      <c r="C165" s="40"/>
      <c r="D165" s="40"/>
      <c r="E165" s="40"/>
    </row>
    <row r="166" spans="1:5" ht="15" customHeight="1" x14ac:dyDescent="0.2">
      <c r="A166" s="41" t="s">
        <v>57</v>
      </c>
      <c r="B166" s="40"/>
      <c r="C166" s="40"/>
      <c r="D166" s="40"/>
      <c r="E166" s="42" t="s">
        <v>58</v>
      </c>
    </row>
    <row r="167" spans="1:5" ht="15" customHeight="1" x14ac:dyDescent="0.25">
      <c r="A167" s="43"/>
      <c r="B167" s="39"/>
      <c r="C167" s="40"/>
      <c r="D167" s="40"/>
      <c r="E167" s="44"/>
    </row>
    <row r="168" spans="1:5" ht="15" customHeight="1" x14ac:dyDescent="0.2">
      <c r="A168" s="88"/>
      <c r="B168" s="75"/>
      <c r="C168" s="45" t="s">
        <v>48</v>
      </c>
      <c r="D168" s="71" t="s">
        <v>54</v>
      </c>
      <c r="E168" s="45" t="s">
        <v>50</v>
      </c>
    </row>
    <row r="169" spans="1:5" ht="15" customHeight="1" x14ac:dyDescent="0.2">
      <c r="A169" s="90"/>
      <c r="B169" s="97"/>
      <c r="C169" s="72">
        <v>6409</v>
      </c>
      <c r="D169" s="73" t="s">
        <v>59</v>
      </c>
      <c r="E169" s="50">
        <f>99899+25818.92</f>
        <v>125717.92</v>
      </c>
    </row>
    <row r="170" spans="1:5" ht="15" customHeight="1" x14ac:dyDescent="0.2">
      <c r="A170" s="92"/>
      <c r="B170" s="98"/>
      <c r="C170" s="52" t="s">
        <v>52</v>
      </c>
      <c r="D170" s="99"/>
      <c r="E170" s="100">
        <f>SUM(E169:E169)</f>
        <v>125717.92</v>
      </c>
    </row>
    <row r="171" spans="1:5" ht="15" customHeight="1" x14ac:dyDescent="0.2">
      <c r="A171" s="106"/>
      <c r="B171" s="106"/>
      <c r="C171" s="108"/>
      <c r="D171" s="58"/>
      <c r="E171" s="109"/>
    </row>
    <row r="172" spans="1:5" ht="15" customHeight="1" x14ac:dyDescent="0.2">
      <c r="A172" s="106"/>
      <c r="B172" s="106"/>
      <c r="C172" s="108"/>
      <c r="D172" s="58"/>
      <c r="E172" s="109"/>
    </row>
    <row r="173" spans="1:5" ht="15" customHeight="1" x14ac:dyDescent="0.25">
      <c r="A173" s="37" t="s">
        <v>94</v>
      </c>
      <c r="B173" s="106"/>
      <c r="C173" s="108"/>
      <c r="D173" s="58"/>
      <c r="E173" s="109"/>
    </row>
    <row r="174" spans="1:5" ht="15" customHeight="1" x14ac:dyDescent="0.2">
      <c r="A174" s="141" t="s">
        <v>95</v>
      </c>
      <c r="B174" s="141"/>
      <c r="C174" s="141"/>
      <c r="D174" s="141"/>
      <c r="E174" s="141"/>
    </row>
    <row r="175" spans="1:5" ht="15" customHeight="1" x14ac:dyDescent="0.2">
      <c r="A175" s="141"/>
      <c r="B175" s="141"/>
      <c r="C175" s="141"/>
      <c r="D175" s="141"/>
      <c r="E175" s="141"/>
    </row>
    <row r="176" spans="1:5" ht="15" customHeight="1" x14ac:dyDescent="0.2">
      <c r="A176" s="140" t="s">
        <v>96</v>
      </c>
      <c r="B176" s="140"/>
      <c r="C176" s="140"/>
      <c r="D176" s="140"/>
      <c r="E176" s="140"/>
    </row>
    <row r="177" spans="1:5" ht="15" customHeight="1" x14ac:dyDescent="0.2">
      <c r="A177" s="140"/>
      <c r="B177" s="140"/>
      <c r="C177" s="140"/>
      <c r="D177" s="140"/>
      <c r="E177" s="140"/>
    </row>
    <row r="178" spans="1:5" ht="15" customHeight="1" x14ac:dyDescent="0.2">
      <c r="A178" s="140"/>
      <c r="B178" s="140"/>
      <c r="C178" s="140"/>
      <c r="D178" s="140"/>
      <c r="E178" s="140"/>
    </row>
    <row r="179" spans="1:5" ht="15" customHeight="1" x14ac:dyDescent="0.2">
      <c r="A179" s="140"/>
      <c r="B179" s="140"/>
      <c r="C179" s="140"/>
      <c r="D179" s="140"/>
      <c r="E179" s="140"/>
    </row>
    <row r="180" spans="1:5" ht="15" customHeight="1" x14ac:dyDescent="0.2">
      <c r="A180" s="140"/>
      <c r="B180" s="140"/>
      <c r="C180" s="140"/>
      <c r="D180" s="140"/>
      <c r="E180" s="140"/>
    </row>
    <row r="181" spans="1:5" ht="15" customHeight="1" x14ac:dyDescent="0.2">
      <c r="A181" s="140"/>
      <c r="B181" s="140"/>
      <c r="C181" s="140"/>
      <c r="D181" s="140"/>
      <c r="E181" s="140"/>
    </row>
    <row r="182" spans="1:5" ht="15" customHeight="1" x14ac:dyDescent="0.2">
      <c r="A182" s="140"/>
      <c r="B182" s="140"/>
      <c r="C182" s="140"/>
      <c r="D182" s="140"/>
      <c r="E182" s="140"/>
    </row>
    <row r="183" spans="1:5" ht="15" customHeight="1" x14ac:dyDescent="0.2"/>
    <row r="184" spans="1:5" ht="15" customHeight="1" x14ac:dyDescent="0.25">
      <c r="A184" s="57" t="s">
        <v>17</v>
      </c>
      <c r="B184" s="58"/>
      <c r="C184" s="58"/>
      <c r="D184" s="58"/>
      <c r="E184" s="59"/>
    </row>
    <row r="185" spans="1:5" ht="15" customHeight="1" x14ac:dyDescent="0.2">
      <c r="A185" s="74" t="s">
        <v>57</v>
      </c>
      <c r="B185" s="58"/>
      <c r="C185" s="58"/>
      <c r="D185" s="58"/>
      <c r="E185" s="60" t="s">
        <v>58</v>
      </c>
    </row>
    <row r="186" spans="1:5" ht="15" customHeight="1" x14ac:dyDescent="0.2">
      <c r="A186" s="74"/>
      <c r="B186" s="59"/>
      <c r="C186" s="58"/>
      <c r="D186" s="58"/>
      <c r="E186" s="64"/>
    </row>
    <row r="187" spans="1:5" ht="15" customHeight="1" x14ac:dyDescent="0.2">
      <c r="A187" s="75"/>
      <c r="B187" s="75"/>
      <c r="C187" s="63" t="s">
        <v>48</v>
      </c>
      <c r="D187" s="71" t="s">
        <v>54</v>
      </c>
      <c r="E187" s="66" t="s">
        <v>50</v>
      </c>
    </row>
    <row r="188" spans="1:5" ht="15" customHeight="1" x14ac:dyDescent="0.2">
      <c r="A188" s="75"/>
      <c r="B188" s="75"/>
      <c r="C188" s="77">
        <v>6409</v>
      </c>
      <c r="D188" s="73" t="s">
        <v>59</v>
      </c>
      <c r="E188" s="83">
        <v>-422433</v>
      </c>
    </row>
    <row r="189" spans="1:5" ht="15" customHeight="1" x14ac:dyDescent="0.2">
      <c r="A189" s="106"/>
      <c r="B189" s="106"/>
      <c r="C189" s="68" t="s">
        <v>52</v>
      </c>
      <c r="D189" s="69"/>
      <c r="E189" s="70">
        <f>SUM(E188:E188)</f>
        <v>-422433</v>
      </c>
    </row>
    <row r="190" spans="1:5" ht="15" customHeight="1" x14ac:dyDescent="0.2"/>
    <row r="191" spans="1:5" ht="15" customHeight="1" x14ac:dyDescent="0.25">
      <c r="A191" s="57" t="s">
        <v>17</v>
      </c>
      <c r="B191" s="58"/>
      <c r="C191" s="58"/>
      <c r="D191" s="58"/>
      <c r="E191" s="59"/>
    </row>
    <row r="192" spans="1:5" ht="15" customHeight="1" x14ac:dyDescent="0.2">
      <c r="A192" s="74" t="s">
        <v>97</v>
      </c>
      <c r="B192" s="58"/>
      <c r="C192" s="58"/>
      <c r="D192" s="58"/>
      <c r="E192" s="60" t="s">
        <v>98</v>
      </c>
    </row>
    <row r="193" spans="1:5" ht="15" customHeight="1" x14ac:dyDescent="0.2">
      <c r="A193" s="74"/>
      <c r="B193" s="59"/>
      <c r="C193" s="58"/>
      <c r="D193" s="58"/>
      <c r="E193" s="64"/>
    </row>
    <row r="194" spans="1:5" ht="15" customHeight="1" x14ac:dyDescent="0.2">
      <c r="A194" s="75"/>
      <c r="B194" s="75"/>
      <c r="C194" s="63" t="s">
        <v>48</v>
      </c>
      <c r="D194" s="71" t="s">
        <v>54</v>
      </c>
      <c r="E194" s="66" t="s">
        <v>50</v>
      </c>
    </row>
    <row r="195" spans="1:5" ht="15" customHeight="1" x14ac:dyDescent="0.2">
      <c r="A195" s="75"/>
      <c r="B195" s="75"/>
      <c r="C195" s="82">
        <v>6172</v>
      </c>
      <c r="D195" s="73" t="s">
        <v>55</v>
      </c>
      <c r="E195" s="83">
        <v>422433</v>
      </c>
    </row>
    <row r="196" spans="1:5" ht="15" customHeight="1" x14ac:dyDescent="0.2">
      <c r="A196" s="106"/>
      <c r="B196" s="106"/>
      <c r="C196" s="68" t="s">
        <v>52</v>
      </c>
      <c r="D196" s="69"/>
      <c r="E196" s="70">
        <f>SUM(E195:E195)</f>
        <v>422433</v>
      </c>
    </row>
    <row r="197" spans="1:5" ht="15" customHeight="1" x14ac:dyDescent="0.2"/>
    <row r="198" spans="1:5" ht="15" customHeight="1" x14ac:dyDescent="0.2"/>
    <row r="199" spans="1:5" ht="15" customHeight="1" x14ac:dyDescent="0.25">
      <c r="A199" s="37" t="s">
        <v>99</v>
      </c>
    </row>
    <row r="200" spans="1:5" ht="15" customHeight="1" x14ac:dyDescent="0.2">
      <c r="A200" s="143" t="s">
        <v>75</v>
      </c>
      <c r="B200" s="143"/>
      <c r="C200" s="143"/>
      <c r="D200" s="143"/>
      <c r="E200" s="143"/>
    </row>
    <row r="201" spans="1:5" ht="15" customHeight="1" x14ac:dyDescent="0.2">
      <c r="A201" s="143"/>
      <c r="B201" s="143"/>
      <c r="C201" s="143"/>
      <c r="D201" s="143"/>
      <c r="E201" s="143"/>
    </row>
    <row r="202" spans="1:5" ht="15" customHeight="1" x14ac:dyDescent="0.2">
      <c r="A202" s="142" t="s">
        <v>100</v>
      </c>
      <c r="B202" s="142"/>
      <c r="C202" s="142"/>
      <c r="D202" s="142"/>
      <c r="E202" s="142"/>
    </row>
    <row r="203" spans="1:5" ht="15" customHeight="1" x14ac:dyDescent="0.2">
      <c r="A203" s="142"/>
      <c r="B203" s="142"/>
      <c r="C203" s="142"/>
      <c r="D203" s="142"/>
      <c r="E203" s="142"/>
    </row>
    <row r="204" spans="1:5" ht="15" customHeight="1" x14ac:dyDescent="0.2">
      <c r="A204" s="142"/>
      <c r="B204" s="142"/>
      <c r="C204" s="142"/>
      <c r="D204" s="142"/>
      <c r="E204" s="142"/>
    </row>
    <row r="205" spans="1:5" ht="15" customHeight="1" x14ac:dyDescent="0.2">
      <c r="A205" s="142"/>
      <c r="B205" s="142"/>
      <c r="C205" s="142"/>
      <c r="D205" s="142"/>
      <c r="E205" s="142"/>
    </row>
    <row r="206" spans="1:5" ht="15" customHeight="1" x14ac:dyDescent="0.2">
      <c r="A206" s="142"/>
      <c r="B206" s="142"/>
      <c r="C206" s="142"/>
      <c r="D206" s="142"/>
      <c r="E206" s="142"/>
    </row>
    <row r="207" spans="1:5" ht="15" customHeight="1" x14ac:dyDescent="0.2">
      <c r="A207" s="142"/>
      <c r="B207" s="142"/>
      <c r="C207" s="142"/>
      <c r="D207" s="142"/>
      <c r="E207" s="142"/>
    </row>
    <row r="208" spans="1:5" ht="15" customHeight="1" x14ac:dyDescent="0.2">
      <c r="A208" s="142"/>
      <c r="B208" s="142"/>
      <c r="C208" s="142"/>
      <c r="D208" s="142"/>
      <c r="E208" s="142"/>
    </row>
    <row r="209" spans="1:5" ht="15" customHeight="1" x14ac:dyDescent="0.2">
      <c r="A209" s="105"/>
      <c r="B209" s="105"/>
      <c r="C209" s="105"/>
      <c r="D209" s="105"/>
      <c r="E209" s="105"/>
    </row>
    <row r="210" spans="1:5" ht="15" customHeight="1" x14ac:dyDescent="0.25">
      <c r="A210" s="39" t="s">
        <v>17</v>
      </c>
      <c r="B210" s="40"/>
      <c r="C210" s="40"/>
      <c r="D210" s="59"/>
      <c r="E210" s="59"/>
    </row>
    <row r="211" spans="1:5" ht="15" customHeight="1" x14ac:dyDescent="0.2">
      <c r="A211" s="41" t="s">
        <v>68</v>
      </c>
      <c r="B211" s="40"/>
      <c r="C211" s="40"/>
      <c r="D211" s="40"/>
      <c r="E211" s="42" t="s">
        <v>69</v>
      </c>
    </row>
    <row r="212" spans="1:5" ht="15" customHeight="1" x14ac:dyDescent="0.2">
      <c r="A212" s="43"/>
      <c r="B212" s="110"/>
      <c r="C212" s="40"/>
      <c r="D212" s="43"/>
      <c r="E212" s="111"/>
    </row>
    <row r="213" spans="1:5" ht="15" customHeight="1" x14ac:dyDescent="0.2">
      <c r="C213" s="63" t="s">
        <v>48</v>
      </c>
      <c r="D213" s="65" t="s">
        <v>54</v>
      </c>
      <c r="E213" s="66" t="s">
        <v>50</v>
      </c>
    </row>
    <row r="214" spans="1:5" ht="15" customHeight="1" x14ac:dyDescent="0.2">
      <c r="C214" s="82">
        <v>6409</v>
      </c>
      <c r="D214" s="73" t="s">
        <v>59</v>
      </c>
      <c r="E214" s="116">
        <v>-1500000</v>
      </c>
    </row>
    <row r="215" spans="1:5" ht="15" customHeight="1" x14ac:dyDescent="0.2">
      <c r="C215" s="82">
        <v>3122</v>
      </c>
      <c r="D215" s="73" t="s">
        <v>70</v>
      </c>
      <c r="E215" s="116">
        <v>1500000</v>
      </c>
    </row>
    <row r="216" spans="1:5" ht="15" customHeight="1" x14ac:dyDescent="0.2">
      <c r="C216" s="68" t="s">
        <v>52</v>
      </c>
      <c r="D216" s="69"/>
      <c r="E216" s="70">
        <f>SUM(E214:E215)</f>
        <v>0</v>
      </c>
    </row>
    <row r="217" spans="1:5" ht="15" customHeight="1" x14ac:dyDescent="0.2"/>
    <row r="218" spans="1:5" ht="15" customHeight="1" x14ac:dyDescent="0.2"/>
    <row r="219" spans="1:5" ht="15" customHeight="1" x14ac:dyDescent="0.25">
      <c r="A219" s="37" t="s">
        <v>101</v>
      </c>
    </row>
    <row r="220" spans="1:5" ht="15" customHeight="1" x14ac:dyDescent="0.2">
      <c r="A220" s="143" t="s">
        <v>75</v>
      </c>
      <c r="B220" s="143"/>
      <c r="C220" s="143"/>
      <c r="D220" s="143"/>
      <c r="E220" s="143"/>
    </row>
    <row r="221" spans="1:5" ht="15" customHeight="1" x14ac:dyDescent="0.2">
      <c r="A221" s="143"/>
      <c r="B221" s="143"/>
      <c r="C221" s="143"/>
      <c r="D221" s="143"/>
      <c r="E221" s="143"/>
    </row>
    <row r="222" spans="1:5" ht="15" customHeight="1" x14ac:dyDescent="0.2">
      <c r="A222" s="142" t="s">
        <v>102</v>
      </c>
      <c r="B222" s="142"/>
      <c r="C222" s="142"/>
      <c r="D222" s="142"/>
      <c r="E222" s="142"/>
    </row>
    <row r="223" spans="1:5" ht="15" customHeight="1" x14ac:dyDescent="0.2">
      <c r="A223" s="142"/>
      <c r="B223" s="142"/>
      <c r="C223" s="142"/>
      <c r="D223" s="142"/>
      <c r="E223" s="142"/>
    </row>
    <row r="224" spans="1:5" ht="15" customHeight="1" x14ac:dyDescent="0.2">
      <c r="A224" s="142"/>
      <c r="B224" s="142"/>
      <c r="C224" s="142"/>
      <c r="D224" s="142"/>
      <c r="E224" s="142"/>
    </row>
    <row r="225" spans="1:5" ht="15" customHeight="1" x14ac:dyDescent="0.2">
      <c r="A225" s="142"/>
      <c r="B225" s="142"/>
      <c r="C225" s="142"/>
      <c r="D225" s="142"/>
      <c r="E225" s="142"/>
    </row>
    <row r="226" spans="1:5" ht="15" customHeight="1" x14ac:dyDescent="0.2">
      <c r="A226" s="142"/>
      <c r="B226" s="142"/>
      <c r="C226" s="142"/>
      <c r="D226" s="142"/>
      <c r="E226" s="142"/>
    </row>
    <row r="227" spans="1:5" ht="15" customHeight="1" x14ac:dyDescent="0.2">
      <c r="A227" s="142"/>
      <c r="B227" s="142"/>
      <c r="C227" s="142"/>
      <c r="D227" s="142"/>
      <c r="E227" s="142"/>
    </row>
    <row r="228" spans="1:5" ht="15" customHeight="1" x14ac:dyDescent="0.2">
      <c r="A228" s="105"/>
      <c r="B228" s="105"/>
      <c r="C228" s="105"/>
      <c r="D228" s="105"/>
      <c r="E228" s="105"/>
    </row>
    <row r="229" spans="1:5" ht="15" customHeight="1" x14ac:dyDescent="0.25">
      <c r="A229" s="39" t="s">
        <v>17</v>
      </c>
      <c r="B229" s="40"/>
      <c r="C229" s="40"/>
      <c r="D229" s="59"/>
      <c r="E229" s="59"/>
    </row>
    <row r="230" spans="1:5" ht="15" customHeight="1" x14ac:dyDescent="0.2">
      <c r="A230" s="41" t="s">
        <v>68</v>
      </c>
      <c r="B230" s="40"/>
      <c r="C230" s="40"/>
      <c r="D230" s="40"/>
      <c r="E230" s="42" t="s">
        <v>69</v>
      </c>
    </row>
    <row r="231" spans="1:5" ht="15" customHeight="1" x14ac:dyDescent="0.2">
      <c r="A231" s="43"/>
      <c r="B231" s="110"/>
      <c r="C231" s="40"/>
      <c r="D231" s="43"/>
      <c r="E231" s="111"/>
    </row>
    <row r="232" spans="1:5" ht="15" customHeight="1" x14ac:dyDescent="0.2">
      <c r="C232" s="63" t="s">
        <v>48</v>
      </c>
      <c r="D232" s="65" t="s">
        <v>54</v>
      </c>
      <c r="E232" s="66" t="s">
        <v>50</v>
      </c>
    </row>
    <row r="233" spans="1:5" ht="15" customHeight="1" x14ac:dyDescent="0.2">
      <c r="C233" s="82">
        <v>4356</v>
      </c>
      <c r="D233" s="73" t="s">
        <v>70</v>
      </c>
      <c r="E233" s="116">
        <v>-200000</v>
      </c>
    </row>
    <row r="234" spans="1:5" ht="15" customHeight="1" x14ac:dyDescent="0.2">
      <c r="C234" s="82">
        <v>4357</v>
      </c>
      <c r="D234" s="73" t="s">
        <v>70</v>
      </c>
      <c r="E234" s="116">
        <v>200000</v>
      </c>
    </row>
    <row r="235" spans="1:5" ht="15" customHeight="1" x14ac:dyDescent="0.2">
      <c r="C235" s="68" t="s">
        <v>52</v>
      </c>
      <c r="D235" s="69"/>
      <c r="E235" s="70">
        <f>SUM(E233:E234)</f>
        <v>0</v>
      </c>
    </row>
    <row r="236" spans="1:5" ht="15" customHeight="1" x14ac:dyDescent="0.2"/>
    <row r="237" spans="1:5" ht="15" customHeight="1" x14ac:dyDescent="0.2"/>
    <row r="238" spans="1:5" ht="15" customHeight="1" x14ac:dyDescent="0.25">
      <c r="A238" s="37" t="s">
        <v>103</v>
      </c>
    </row>
    <row r="239" spans="1:5" ht="15" customHeight="1" x14ac:dyDescent="0.2">
      <c r="A239" s="143" t="s">
        <v>75</v>
      </c>
      <c r="B239" s="143"/>
      <c r="C239" s="143"/>
      <c r="D239" s="143"/>
      <c r="E239" s="143"/>
    </row>
    <row r="240" spans="1:5" ht="15" customHeight="1" x14ac:dyDescent="0.2">
      <c r="A240" s="143"/>
      <c r="B240" s="143"/>
      <c r="C240" s="143"/>
      <c r="D240" s="143"/>
      <c r="E240" s="143"/>
    </row>
    <row r="241" spans="1:5" ht="15" customHeight="1" x14ac:dyDescent="0.2">
      <c r="A241" s="142" t="s">
        <v>104</v>
      </c>
      <c r="B241" s="142"/>
      <c r="C241" s="142"/>
      <c r="D241" s="142"/>
      <c r="E241" s="142"/>
    </row>
    <row r="242" spans="1:5" ht="15" customHeight="1" x14ac:dyDescent="0.2">
      <c r="A242" s="142"/>
      <c r="B242" s="142"/>
      <c r="C242" s="142"/>
      <c r="D242" s="142"/>
      <c r="E242" s="142"/>
    </row>
    <row r="243" spans="1:5" ht="15" customHeight="1" x14ac:dyDescent="0.2">
      <c r="A243" s="142"/>
      <c r="B243" s="142"/>
      <c r="C243" s="142"/>
      <c r="D243" s="142"/>
      <c r="E243" s="142"/>
    </row>
    <row r="244" spans="1:5" ht="15" customHeight="1" x14ac:dyDescent="0.2">
      <c r="A244" s="142"/>
      <c r="B244" s="142"/>
      <c r="C244" s="142"/>
      <c r="D244" s="142"/>
      <c r="E244" s="142"/>
    </row>
    <row r="245" spans="1:5" ht="15" customHeight="1" x14ac:dyDescent="0.2">
      <c r="A245" s="142"/>
      <c r="B245" s="142"/>
      <c r="C245" s="142"/>
      <c r="D245" s="142"/>
      <c r="E245" s="142"/>
    </row>
    <row r="246" spans="1:5" ht="15" customHeight="1" x14ac:dyDescent="0.2">
      <c r="A246" s="142"/>
      <c r="B246" s="142"/>
      <c r="C246" s="142"/>
      <c r="D246" s="142"/>
      <c r="E246" s="142"/>
    </row>
    <row r="247" spans="1:5" ht="15" customHeight="1" x14ac:dyDescent="0.2">
      <c r="A247" s="142"/>
      <c r="B247" s="142"/>
      <c r="C247" s="142"/>
      <c r="D247" s="142"/>
      <c r="E247" s="142"/>
    </row>
    <row r="248" spans="1:5" ht="15" customHeight="1" x14ac:dyDescent="0.2">
      <c r="A248" s="142"/>
      <c r="B248" s="142"/>
      <c r="C248" s="142"/>
      <c r="D248" s="142"/>
      <c r="E248" s="142"/>
    </row>
    <row r="249" spans="1:5" ht="15" customHeight="1" x14ac:dyDescent="0.2">
      <c r="A249" s="105"/>
      <c r="B249" s="105"/>
      <c r="C249" s="105"/>
      <c r="D249" s="105"/>
      <c r="E249" s="105"/>
    </row>
    <row r="250" spans="1:5" ht="15" customHeight="1" x14ac:dyDescent="0.25">
      <c r="A250" s="39" t="s">
        <v>17</v>
      </c>
      <c r="B250" s="40"/>
      <c r="C250" s="40"/>
      <c r="D250" s="59"/>
      <c r="E250" s="59"/>
    </row>
    <row r="251" spans="1:5" ht="15" customHeight="1" x14ac:dyDescent="0.2">
      <c r="A251" s="41" t="s">
        <v>68</v>
      </c>
      <c r="B251" s="40"/>
      <c r="C251" s="40"/>
      <c r="D251" s="40"/>
      <c r="E251" s="42" t="s">
        <v>69</v>
      </c>
    </row>
    <row r="252" spans="1:5" ht="15" customHeight="1" x14ac:dyDescent="0.2">
      <c r="A252" s="43"/>
      <c r="B252" s="110"/>
      <c r="C252" s="40"/>
      <c r="D252" s="43"/>
      <c r="E252" s="111"/>
    </row>
    <row r="253" spans="1:5" ht="15" customHeight="1" x14ac:dyDescent="0.2">
      <c r="C253" s="63" t="s">
        <v>48</v>
      </c>
      <c r="D253" s="65" t="s">
        <v>54</v>
      </c>
      <c r="E253" s="66" t="s">
        <v>50</v>
      </c>
    </row>
    <row r="254" spans="1:5" ht="15" customHeight="1" x14ac:dyDescent="0.2">
      <c r="C254" s="82">
        <v>3533</v>
      </c>
      <c r="D254" s="73" t="s">
        <v>70</v>
      </c>
      <c r="E254" s="116">
        <f>-31811-31811.12</f>
        <v>-63622.119999999995</v>
      </c>
    </row>
    <row r="255" spans="1:5" ht="15" customHeight="1" x14ac:dyDescent="0.2">
      <c r="C255" s="82">
        <v>6402</v>
      </c>
      <c r="D255" s="73" t="s">
        <v>62</v>
      </c>
      <c r="E255" s="116">
        <v>63622.12</v>
      </c>
    </row>
    <row r="256" spans="1:5" ht="15" customHeight="1" x14ac:dyDescent="0.2">
      <c r="C256" s="68" t="s">
        <v>52</v>
      </c>
      <c r="D256" s="69"/>
      <c r="E256" s="70">
        <f>SUM(E254:E255)</f>
        <v>0</v>
      </c>
    </row>
    <row r="257" spans="1:5" ht="15" customHeight="1" x14ac:dyDescent="0.2"/>
    <row r="258" spans="1:5" ht="15" customHeight="1" x14ac:dyDescent="0.2"/>
    <row r="259" spans="1:5" ht="15" customHeight="1" x14ac:dyDescent="0.2"/>
    <row r="260" spans="1:5" ht="15" customHeight="1" x14ac:dyDescent="0.2"/>
    <row r="261" spans="1:5" ht="15" customHeight="1" x14ac:dyDescent="0.2"/>
    <row r="262" spans="1:5" ht="15" customHeight="1" x14ac:dyDescent="0.25">
      <c r="A262" s="37" t="s">
        <v>105</v>
      </c>
    </row>
    <row r="263" spans="1:5" ht="15" customHeight="1" x14ac:dyDescent="0.2">
      <c r="A263" s="141" t="s">
        <v>71</v>
      </c>
      <c r="B263" s="141"/>
      <c r="C263" s="141"/>
      <c r="D263" s="141"/>
      <c r="E263" s="141"/>
    </row>
    <row r="264" spans="1:5" ht="15" customHeight="1" x14ac:dyDescent="0.2">
      <c r="A264" s="141"/>
      <c r="B264" s="141"/>
      <c r="C264" s="141"/>
      <c r="D264" s="141"/>
      <c r="E264" s="141"/>
    </row>
    <row r="265" spans="1:5" ht="15" customHeight="1" x14ac:dyDescent="0.2">
      <c r="A265" s="140" t="s">
        <v>106</v>
      </c>
      <c r="B265" s="140"/>
      <c r="C265" s="140"/>
      <c r="D265" s="140"/>
      <c r="E265" s="140"/>
    </row>
    <row r="266" spans="1:5" ht="15" customHeight="1" x14ac:dyDescent="0.2">
      <c r="A266" s="140"/>
      <c r="B266" s="140"/>
      <c r="C266" s="140"/>
      <c r="D266" s="140"/>
      <c r="E266" s="140"/>
    </row>
    <row r="267" spans="1:5" ht="15" customHeight="1" x14ac:dyDescent="0.2">
      <c r="A267" s="140"/>
      <c r="B267" s="140"/>
      <c r="C267" s="140"/>
      <c r="D267" s="140"/>
      <c r="E267" s="140"/>
    </row>
    <row r="268" spans="1:5" ht="15" customHeight="1" x14ac:dyDescent="0.2">
      <c r="A268" s="140"/>
      <c r="B268" s="140"/>
      <c r="C268" s="140"/>
      <c r="D268" s="140"/>
      <c r="E268" s="140"/>
    </row>
    <row r="269" spans="1:5" ht="15" customHeight="1" x14ac:dyDescent="0.2">
      <c r="A269" s="140"/>
      <c r="B269" s="140"/>
      <c r="C269" s="140"/>
      <c r="D269" s="140"/>
      <c r="E269" s="140"/>
    </row>
    <row r="270" spans="1:5" ht="15" customHeight="1" x14ac:dyDescent="0.2">
      <c r="A270" s="140"/>
      <c r="B270" s="140"/>
      <c r="C270" s="140"/>
      <c r="D270" s="140"/>
      <c r="E270" s="140"/>
    </row>
    <row r="271" spans="1:5" ht="15" customHeight="1" x14ac:dyDescent="0.2">
      <c r="A271" s="140"/>
      <c r="B271" s="140"/>
      <c r="C271" s="140"/>
      <c r="D271" s="140"/>
      <c r="E271" s="140"/>
    </row>
    <row r="272" spans="1:5" ht="15" customHeight="1" x14ac:dyDescent="0.2">
      <c r="A272" s="140"/>
      <c r="B272" s="140"/>
      <c r="C272" s="140"/>
      <c r="D272" s="140"/>
      <c r="E272" s="140"/>
    </row>
    <row r="273" spans="1:5" ht="15" customHeight="1" x14ac:dyDescent="0.2"/>
    <row r="274" spans="1:5" ht="15" customHeight="1" x14ac:dyDescent="0.25">
      <c r="A274" s="57" t="s">
        <v>17</v>
      </c>
      <c r="B274" s="58"/>
      <c r="C274" s="58"/>
      <c r="D274" s="58"/>
      <c r="E274" s="59"/>
    </row>
    <row r="275" spans="1:5" ht="15" customHeight="1" x14ac:dyDescent="0.2">
      <c r="A275" s="74" t="s">
        <v>57</v>
      </c>
      <c r="B275" s="58"/>
      <c r="C275" s="58"/>
      <c r="D275" s="58"/>
      <c r="E275" s="60" t="s">
        <v>58</v>
      </c>
    </row>
    <row r="276" spans="1:5" ht="15" customHeight="1" x14ac:dyDescent="0.2">
      <c r="A276" s="74"/>
      <c r="B276" s="59"/>
      <c r="C276" s="58"/>
      <c r="D276" s="58"/>
      <c r="E276" s="64"/>
    </row>
    <row r="277" spans="1:5" ht="15" customHeight="1" x14ac:dyDescent="0.2">
      <c r="A277" s="75"/>
      <c r="B277" s="75"/>
      <c r="C277" s="63" t="s">
        <v>48</v>
      </c>
      <c r="D277" s="71" t="s">
        <v>54</v>
      </c>
      <c r="E277" s="66" t="s">
        <v>50</v>
      </c>
    </row>
    <row r="278" spans="1:5" ht="15" customHeight="1" x14ac:dyDescent="0.2">
      <c r="A278" s="75"/>
      <c r="B278" s="75"/>
      <c r="C278" s="77">
        <v>6409</v>
      </c>
      <c r="D278" s="73" t="s">
        <v>59</v>
      </c>
      <c r="E278" s="83">
        <v>-24539647</v>
      </c>
    </row>
    <row r="279" spans="1:5" ht="15" customHeight="1" x14ac:dyDescent="0.2">
      <c r="A279" s="106"/>
      <c r="B279" s="106"/>
      <c r="C279" s="68" t="s">
        <v>52</v>
      </c>
      <c r="D279" s="69"/>
      <c r="E279" s="70">
        <f>SUM(E278:E278)</f>
        <v>-24539647</v>
      </c>
    </row>
    <row r="280" spans="1:5" ht="15" customHeight="1" x14ac:dyDescent="0.2"/>
    <row r="281" spans="1:5" ht="15" customHeight="1" x14ac:dyDescent="0.25">
      <c r="A281" s="57" t="s">
        <v>17</v>
      </c>
      <c r="B281" s="58"/>
      <c r="C281" s="58"/>
      <c r="D281" s="58"/>
      <c r="E281" s="58"/>
    </row>
    <row r="282" spans="1:5" ht="15" customHeight="1" x14ac:dyDescent="0.2">
      <c r="A282" s="41" t="s">
        <v>68</v>
      </c>
      <c r="B282" s="58"/>
      <c r="C282" s="58"/>
      <c r="D282" s="58"/>
      <c r="E282" s="60" t="s">
        <v>74</v>
      </c>
    </row>
    <row r="283" spans="1:5" ht="15" customHeight="1" x14ac:dyDescent="0.2">
      <c r="A283" s="114"/>
      <c r="B283" s="115"/>
      <c r="C283" s="58"/>
      <c r="D283" s="58"/>
      <c r="E283" s="64"/>
    </row>
    <row r="284" spans="1:5" ht="15" customHeight="1" x14ac:dyDescent="0.25">
      <c r="A284" s="37"/>
      <c r="B284" s="63" t="s">
        <v>76</v>
      </c>
      <c r="C284" s="63" t="s">
        <v>48</v>
      </c>
      <c r="D284" s="65" t="s">
        <v>54</v>
      </c>
      <c r="E284" s="45" t="s">
        <v>50</v>
      </c>
    </row>
    <row r="285" spans="1:5" ht="15" customHeight="1" x14ac:dyDescent="0.25">
      <c r="A285" s="37"/>
      <c r="B285" s="117">
        <v>14</v>
      </c>
      <c r="C285" s="72"/>
      <c r="D285" s="73" t="s">
        <v>70</v>
      </c>
      <c r="E285" s="122">
        <v>24539647</v>
      </c>
    </row>
    <row r="286" spans="1:5" ht="15" customHeight="1" x14ac:dyDescent="0.25">
      <c r="A286" s="37"/>
      <c r="B286" s="117"/>
      <c r="C286" s="68" t="s">
        <v>52</v>
      </c>
      <c r="D286" s="69"/>
      <c r="E286" s="70">
        <f>SUM(E285:E285)</f>
        <v>24539647</v>
      </c>
    </row>
    <row r="287" spans="1:5" ht="15" customHeight="1" x14ac:dyDescent="0.2"/>
    <row r="288" spans="1:5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spans="2:2" ht="15" customHeight="1" x14ac:dyDescent="0.2"/>
    <row r="386" spans="2:2" ht="15" customHeight="1" x14ac:dyDescent="0.2"/>
    <row r="387" spans="2:2" ht="15" customHeight="1" x14ac:dyDescent="0.2">
      <c r="B387" s="136"/>
    </row>
    <row r="388" spans="2:2" ht="15" customHeight="1" x14ac:dyDescent="0.2"/>
    <row r="389" spans="2:2" ht="15" customHeight="1" x14ac:dyDescent="0.2"/>
    <row r="390" spans="2:2" ht="15" customHeight="1" x14ac:dyDescent="0.2"/>
    <row r="391" spans="2:2" ht="15" customHeight="1" x14ac:dyDescent="0.2"/>
    <row r="392" spans="2:2" ht="15" customHeight="1" x14ac:dyDescent="0.2"/>
    <row r="393" spans="2:2" ht="15" customHeight="1" x14ac:dyDescent="0.2"/>
    <row r="394" spans="2:2" ht="15" customHeight="1" x14ac:dyDescent="0.2"/>
    <row r="395" spans="2:2" ht="15" customHeight="1" x14ac:dyDescent="0.2"/>
    <row r="396" spans="2:2" ht="15" customHeight="1" x14ac:dyDescent="0.2"/>
    <row r="397" spans="2:2" ht="15" customHeight="1" x14ac:dyDescent="0.2"/>
    <row r="398" spans="2:2" ht="15" customHeight="1" x14ac:dyDescent="0.2"/>
    <row r="399" spans="2:2" ht="15" customHeight="1" x14ac:dyDescent="0.2"/>
    <row r="400" spans="2:2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3.35" customHeight="1" x14ac:dyDescent="0.2"/>
    <row r="1784" ht="13.35" customHeight="1" x14ac:dyDescent="0.2"/>
    <row r="1785" ht="13.35" customHeight="1" x14ac:dyDescent="0.2"/>
    <row r="1786" ht="13.35" customHeight="1" x14ac:dyDescent="0.2"/>
    <row r="1787" ht="13.35" customHeight="1" x14ac:dyDescent="0.2"/>
    <row r="1788" ht="13.35" customHeight="1" x14ac:dyDescent="0.2"/>
    <row r="1789" ht="13.35" customHeight="1" x14ac:dyDescent="0.2"/>
    <row r="1790" ht="13.35" customHeight="1" x14ac:dyDescent="0.2"/>
    <row r="1791" ht="13.35" customHeight="1" x14ac:dyDescent="0.2"/>
    <row r="1792" ht="13.35" customHeight="1" x14ac:dyDescent="0.2"/>
    <row r="1793" ht="13.35" customHeight="1" x14ac:dyDescent="0.2"/>
    <row r="1794" ht="13.35" customHeight="1" x14ac:dyDescent="0.2"/>
    <row r="1795" ht="13.35" customHeight="1" x14ac:dyDescent="0.2"/>
    <row r="1796" ht="13.35" customHeight="1" x14ac:dyDescent="0.2"/>
    <row r="1797" ht="13.35" customHeight="1" x14ac:dyDescent="0.2"/>
    <row r="1798" ht="13.35" customHeight="1" x14ac:dyDescent="0.2"/>
    <row r="1799" ht="13.35" customHeight="1" x14ac:dyDescent="0.2"/>
    <row r="1800" ht="13.35" customHeight="1" x14ac:dyDescent="0.2"/>
    <row r="1801" ht="13.35" customHeight="1" x14ac:dyDescent="0.2"/>
    <row r="1802" ht="13.35" customHeight="1" x14ac:dyDescent="0.2"/>
    <row r="1803" ht="13.35" customHeight="1" x14ac:dyDescent="0.2"/>
    <row r="1804" ht="13.35" customHeight="1" x14ac:dyDescent="0.2"/>
    <row r="1805" ht="13.35" customHeight="1" x14ac:dyDescent="0.2"/>
    <row r="1806" ht="13.35" customHeight="1" x14ac:dyDescent="0.2"/>
    <row r="1807" ht="13.35" customHeight="1" x14ac:dyDescent="0.2"/>
    <row r="1808" ht="13.35" customHeight="1" x14ac:dyDescent="0.2"/>
    <row r="1809" ht="13.35" customHeight="1" x14ac:dyDescent="0.2"/>
    <row r="1810" ht="13.35" customHeight="1" x14ac:dyDescent="0.2"/>
    <row r="1811" ht="13.35" customHeight="1" x14ac:dyDescent="0.2"/>
    <row r="1812" ht="13.35" customHeight="1" x14ac:dyDescent="0.2"/>
    <row r="1813" ht="13.35" customHeight="1" x14ac:dyDescent="0.2"/>
    <row r="1814" ht="13.35" customHeight="1" x14ac:dyDescent="0.2"/>
    <row r="1815" ht="13.35" customHeight="1" x14ac:dyDescent="0.2"/>
    <row r="1816" ht="13.35" customHeight="1" x14ac:dyDescent="0.2"/>
    <row r="1817" ht="13.35" customHeight="1" x14ac:dyDescent="0.2"/>
    <row r="1818" ht="13.35" customHeight="1" x14ac:dyDescent="0.2"/>
    <row r="1819" ht="13.35" customHeight="1" x14ac:dyDescent="0.2"/>
    <row r="1820" ht="13.35" customHeight="1" x14ac:dyDescent="0.2"/>
    <row r="1821" ht="13.35" customHeight="1" x14ac:dyDescent="0.2"/>
    <row r="1822" ht="13.35" customHeight="1" x14ac:dyDescent="0.2"/>
    <row r="1823" ht="13.35" customHeight="1" x14ac:dyDescent="0.2"/>
    <row r="1824" ht="13.35" customHeight="1" x14ac:dyDescent="0.2"/>
    <row r="1825" ht="13.35" customHeight="1" x14ac:dyDescent="0.2"/>
    <row r="1826" ht="13.35" customHeight="1" x14ac:dyDescent="0.2"/>
    <row r="1827" ht="13.35" customHeight="1" x14ac:dyDescent="0.2"/>
    <row r="1828" ht="13.35" customHeight="1" x14ac:dyDescent="0.2"/>
    <row r="1829" ht="13.35" customHeight="1" x14ac:dyDescent="0.2"/>
    <row r="1830" ht="13.35" customHeight="1" x14ac:dyDescent="0.2"/>
    <row r="1831" ht="13.35" customHeight="1" x14ac:dyDescent="0.2"/>
    <row r="1832" ht="13.35" customHeight="1" x14ac:dyDescent="0.2"/>
    <row r="1833" ht="13.35" customHeight="1" x14ac:dyDescent="0.2"/>
    <row r="1834" ht="13.35" customHeight="1" x14ac:dyDescent="0.2"/>
    <row r="1835" ht="13.35" customHeight="1" x14ac:dyDescent="0.2"/>
    <row r="1836" ht="13.35" customHeight="1" x14ac:dyDescent="0.2"/>
    <row r="1837" ht="13.35" customHeight="1" x14ac:dyDescent="0.2"/>
    <row r="1838" ht="13.35" customHeight="1" x14ac:dyDescent="0.2"/>
    <row r="1839" ht="13.35" customHeight="1" x14ac:dyDescent="0.2"/>
    <row r="1840" ht="13.35" customHeight="1" x14ac:dyDescent="0.2"/>
    <row r="1841" ht="13.35" customHeight="1" x14ac:dyDescent="0.2"/>
    <row r="1842" ht="13.35" customHeight="1" x14ac:dyDescent="0.2"/>
  </sheetData>
  <mergeCells count="24">
    <mergeCell ref="A4:E8"/>
    <mergeCell ref="A24:E24"/>
    <mergeCell ref="A26:E31"/>
    <mergeCell ref="A56:E62"/>
    <mergeCell ref="A2:E2"/>
    <mergeCell ref="A3:E3"/>
    <mergeCell ref="A25:E25"/>
    <mergeCell ref="A55:E55"/>
    <mergeCell ref="A80:E81"/>
    <mergeCell ref="A82:E89"/>
    <mergeCell ref="A107:E108"/>
    <mergeCell ref="A109:E118"/>
    <mergeCell ref="A144:E144"/>
    <mergeCell ref="A265:E272"/>
    <mergeCell ref="A145:E152"/>
    <mergeCell ref="A174:E175"/>
    <mergeCell ref="A176:E182"/>
    <mergeCell ref="A241:E248"/>
    <mergeCell ref="A263:E264"/>
    <mergeCell ref="A200:E201"/>
    <mergeCell ref="A202:E208"/>
    <mergeCell ref="A220:E221"/>
    <mergeCell ref="A222:E227"/>
    <mergeCell ref="A239:E240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 alignWithMargins="0">
    <oddHeader>&amp;C&amp;"Arial,Kurzíva"Příloha č. 1: Rozpočtové změny č. 46/17 - 56/17 schválené Radou Olomouckého kraje 13.2.2017</oddHeader>
    <oddFooter xml:space="preserve">&amp;L&amp;"Arial,Kurzíva"Zastupitelstvo OK 27.2.2017
8.1.1. - Rozpočet Olomouckého kraje 2017 - rozpočtové změny - DODATEK
Příloha č.1: Rozpočtové změny č. 46/17 - 56/17 schválené Radou Olomouckého kraje 13.2.2017&amp;R&amp;"Arial,Kurzíva"Strana &amp;P (celkem 10)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showGridLines="0" zoomScale="92" zoomScaleNormal="92" zoomScaleSheetLayoutView="92" workbookViewId="0"/>
  </sheetViews>
  <sheetFormatPr defaultRowHeight="12.75" x14ac:dyDescent="0.2"/>
  <cols>
    <col min="1" max="1" width="9.7109375" style="118" customWidth="1"/>
    <col min="2" max="2" width="12.85546875" style="118" customWidth="1"/>
    <col min="3" max="3" width="8.28515625" style="118" customWidth="1"/>
    <col min="4" max="4" width="39.140625" style="118" customWidth="1"/>
    <col min="5" max="5" width="18.85546875" style="118" customWidth="1"/>
    <col min="6" max="16384" width="9.140625" style="118"/>
  </cols>
  <sheetData>
    <row r="1" spans="1:5" ht="15" customHeight="1" x14ac:dyDescent="0.25">
      <c r="A1" s="37" t="s">
        <v>107</v>
      </c>
    </row>
    <row r="2" spans="1:5" ht="15" customHeight="1" x14ac:dyDescent="0.2">
      <c r="A2" s="144" t="s">
        <v>43</v>
      </c>
      <c r="B2" s="144"/>
      <c r="C2" s="144"/>
      <c r="D2" s="144"/>
      <c r="E2" s="144"/>
    </row>
    <row r="3" spans="1:5" ht="15" customHeight="1" x14ac:dyDescent="0.2">
      <c r="A3" s="140" t="s">
        <v>108</v>
      </c>
      <c r="B3" s="140"/>
      <c r="C3" s="140"/>
      <c r="D3" s="140"/>
      <c r="E3" s="140"/>
    </row>
    <row r="4" spans="1:5" ht="15" customHeight="1" x14ac:dyDescent="0.2">
      <c r="A4" s="140"/>
      <c r="B4" s="140"/>
      <c r="C4" s="140"/>
      <c r="D4" s="140"/>
      <c r="E4" s="140"/>
    </row>
    <row r="5" spans="1:5" ht="15" customHeight="1" x14ac:dyDescent="0.2">
      <c r="A5" s="140"/>
      <c r="B5" s="140"/>
      <c r="C5" s="140"/>
      <c r="D5" s="140"/>
      <c r="E5" s="140"/>
    </row>
    <row r="6" spans="1:5" ht="15" customHeight="1" x14ac:dyDescent="0.2">
      <c r="A6" s="140"/>
      <c r="B6" s="140"/>
      <c r="C6" s="140"/>
      <c r="D6" s="140"/>
      <c r="E6" s="140"/>
    </row>
    <row r="7" spans="1:5" ht="15" customHeight="1" x14ac:dyDescent="0.2">
      <c r="A7" s="140"/>
      <c r="B7" s="140"/>
      <c r="C7" s="140"/>
      <c r="D7" s="140"/>
      <c r="E7" s="140"/>
    </row>
    <row r="8" spans="1:5" ht="15" customHeight="1" x14ac:dyDescent="0.2">
      <c r="A8" s="140"/>
      <c r="B8" s="140"/>
      <c r="C8" s="140"/>
      <c r="D8" s="140"/>
      <c r="E8" s="140"/>
    </row>
    <row r="9" spans="1:5" ht="15" customHeight="1" x14ac:dyDescent="0.2">
      <c r="A9" s="140"/>
      <c r="B9" s="140"/>
      <c r="C9" s="140"/>
      <c r="D9" s="140"/>
      <c r="E9" s="140"/>
    </row>
    <row r="10" spans="1:5" ht="15" customHeight="1" x14ac:dyDescent="0.2">
      <c r="A10" s="140"/>
      <c r="B10" s="140"/>
      <c r="C10" s="140"/>
      <c r="D10" s="140"/>
      <c r="E10" s="140"/>
    </row>
    <row r="11" spans="1:5" ht="15" customHeight="1" x14ac:dyDescent="0.2">
      <c r="A11" s="80"/>
      <c r="B11" s="80"/>
      <c r="C11" s="80"/>
      <c r="D11" s="80"/>
      <c r="E11" s="80"/>
    </row>
    <row r="12" spans="1:5" ht="15" customHeight="1" x14ac:dyDescent="0.25">
      <c r="A12" s="39" t="s">
        <v>1</v>
      </c>
      <c r="B12" s="58"/>
      <c r="C12" s="58"/>
      <c r="D12" s="58"/>
      <c r="E12" s="58"/>
    </row>
    <row r="13" spans="1:5" ht="15" customHeight="1" x14ac:dyDescent="0.2">
      <c r="A13" s="41" t="s">
        <v>45</v>
      </c>
      <c r="B13" s="40"/>
      <c r="C13" s="40"/>
      <c r="D13" s="40"/>
      <c r="E13" s="42" t="s">
        <v>46</v>
      </c>
    </row>
    <row r="14" spans="1:5" ht="15" customHeight="1" x14ac:dyDescent="0.25">
      <c r="A14" s="39"/>
      <c r="B14" s="43"/>
      <c r="C14" s="40"/>
      <c r="D14" s="40"/>
      <c r="E14" s="44"/>
    </row>
    <row r="15" spans="1:5" ht="15" customHeight="1" x14ac:dyDescent="0.2">
      <c r="A15" s="88"/>
      <c r="B15" s="88"/>
      <c r="C15" s="45" t="s">
        <v>48</v>
      </c>
      <c r="D15" s="46" t="s">
        <v>49</v>
      </c>
      <c r="E15" s="120" t="s">
        <v>50</v>
      </c>
    </row>
    <row r="16" spans="1:5" ht="15" customHeight="1" x14ac:dyDescent="0.2">
      <c r="A16" s="113"/>
      <c r="B16" s="90"/>
      <c r="C16" s="72">
        <v>6409</v>
      </c>
      <c r="D16" s="67" t="s">
        <v>109</v>
      </c>
      <c r="E16" s="124">
        <v>293598</v>
      </c>
    </row>
    <row r="17" spans="1:5" ht="15" customHeight="1" x14ac:dyDescent="0.2">
      <c r="A17" s="137"/>
      <c r="B17" s="92"/>
      <c r="C17" s="52" t="s">
        <v>52</v>
      </c>
      <c r="D17" s="53"/>
      <c r="E17" s="54">
        <f>SUM(E16:E16)</f>
        <v>293598</v>
      </c>
    </row>
    <row r="18" spans="1:5" ht="15" customHeight="1" x14ac:dyDescent="0.2">
      <c r="A18" s="43"/>
      <c r="B18" s="137"/>
      <c r="C18" s="138"/>
      <c r="D18" s="40"/>
      <c r="E18" s="139"/>
    </row>
    <row r="19" spans="1:5" ht="15" customHeight="1" x14ac:dyDescent="0.25">
      <c r="A19" s="39" t="s">
        <v>17</v>
      </c>
      <c r="B19" s="40"/>
      <c r="C19" s="40"/>
      <c r="D19" s="40"/>
      <c r="E19" s="40"/>
    </row>
    <row r="20" spans="1:5" ht="15" customHeight="1" x14ac:dyDescent="0.2">
      <c r="A20" s="41" t="s">
        <v>45</v>
      </c>
      <c r="B20" s="40"/>
      <c r="C20" s="40"/>
      <c r="D20" s="40"/>
      <c r="E20" s="42" t="s">
        <v>46</v>
      </c>
    </row>
    <row r="21" spans="1:5" ht="15" customHeight="1" x14ac:dyDescent="0.25">
      <c r="A21" s="39"/>
      <c r="B21" s="43"/>
      <c r="C21" s="40"/>
      <c r="D21" s="40"/>
      <c r="E21" s="44"/>
    </row>
    <row r="22" spans="1:5" ht="15" customHeight="1" x14ac:dyDescent="0.2">
      <c r="A22" s="75"/>
      <c r="B22" s="88"/>
      <c r="C22" s="63" t="s">
        <v>48</v>
      </c>
      <c r="D22" s="71" t="s">
        <v>54</v>
      </c>
      <c r="E22" s="66" t="s">
        <v>50</v>
      </c>
    </row>
    <row r="23" spans="1:5" ht="15" customHeight="1" x14ac:dyDescent="0.2">
      <c r="A23" s="76"/>
      <c r="B23" s="90"/>
      <c r="C23" s="77">
        <v>6409</v>
      </c>
      <c r="D23" s="67" t="s">
        <v>110</v>
      </c>
      <c r="E23" s="78">
        <f>15808+23720+40289+191856+11173+10752</f>
        <v>293598</v>
      </c>
    </row>
    <row r="24" spans="1:5" ht="15" customHeight="1" x14ac:dyDescent="0.2">
      <c r="A24" s="79"/>
      <c r="B24" s="92"/>
      <c r="C24" s="68" t="s">
        <v>52</v>
      </c>
      <c r="D24" s="69"/>
      <c r="E24" s="70">
        <f>E23</f>
        <v>293598</v>
      </c>
    </row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</sheetData>
  <mergeCells count="2">
    <mergeCell ref="A2:E2"/>
    <mergeCell ref="A3:E10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92" firstPageNumber="9" orientation="portrait" useFirstPageNumber="1" r:id="rId1"/>
  <headerFooter alignWithMargins="0">
    <oddHeader>&amp;C&amp;"Arial,Kurzíva"Příloha č. 2: Rozpočtová změna č. 57/17 navržená Radou Olomouckého kraje 13.2.2017 ke schválení</oddHeader>
    <oddFooter xml:space="preserve">&amp;L&amp;"Arial,Kurzíva"Zastupitelstvo OK 27.2..2017
8.1.1. - Rozpočet Olomouckého kraje 2017 - rozpočtové změny - DODATEK
Příloha č.2: Rozpočtová změna č. 57/17 navržená Radou Olomouckého kraje 13.2.2017 ke schválení&amp;R&amp;"Arial,Kurzíva"Strana &amp;P (celkem 10)
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0"/>
  <sheetViews>
    <sheetView showGridLines="0" zoomScale="92" zoomScaleNormal="92" zoomScaleSheetLayoutView="92" workbookViewId="0"/>
  </sheetViews>
  <sheetFormatPr defaultColWidth="9.140625" defaultRowHeight="13.15" customHeight="1" x14ac:dyDescent="0.2"/>
  <cols>
    <col min="1" max="1" width="52.7109375" style="1" customWidth="1"/>
    <col min="2" max="3" width="18" style="2" customWidth="1"/>
    <col min="4" max="4" width="9.140625" style="1"/>
    <col min="5" max="5" width="9" style="1" customWidth="1"/>
    <col min="6" max="16384" width="9.140625" style="1"/>
  </cols>
  <sheetData>
    <row r="1" spans="1:3" ht="14.25" customHeight="1" x14ac:dyDescent="0.2">
      <c r="A1" s="1" t="s">
        <v>32</v>
      </c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33</v>
      </c>
      <c r="B3" s="18">
        <v>4100000</v>
      </c>
      <c r="C3" s="7">
        <v>4100000</v>
      </c>
    </row>
    <row r="4" spans="1:3" ht="14.25" customHeight="1" x14ac:dyDescent="0.2">
      <c r="A4" s="6" t="s">
        <v>4</v>
      </c>
      <c r="B4" s="18">
        <v>1290</v>
      </c>
      <c r="C4" s="7">
        <v>1290</v>
      </c>
    </row>
    <row r="5" spans="1:3" ht="14.25" customHeight="1" x14ac:dyDescent="0.2">
      <c r="A5" s="6" t="s">
        <v>28</v>
      </c>
      <c r="B5" s="18">
        <v>1310</v>
      </c>
      <c r="C5" s="7">
        <v>1310</v>
      </c>
    </row>
    <row r="6" spans="1:3" ht="14.25" customHeight="1" x14ac:dyDescent="0.2">
      <c r="A6" s="6" t="s">
        <v>5</v>
      </c>
      <c r="B6" s="18">
        <v>31179.200000000001</v>
      </c>
      <c r="C6" s="7">
        <v>31179.200000000001</v>
      </c>
    </row>
    <row r="7" spans="1:3" ht="14.25" customHeight="1" x14ac:dyDescent="0.2">
      <c r="A7" s="6" t="s">
        <v>6</v>
      </c>
      <c r="B7" s="18">
        <v>2480</v>
      </c>
      <c r="C7" s="7">
        <v>2480</v>
      </c>
    </row>
    <row r="8" spans="1:3" ht="14.25" customHeight="1" x14ac:dyDescent="0.2">
      <c r="A8" s="6" t="s">
        <v>24</v>
      </c>
      <c r="B8" s="18">
        <v>40192</v>
      </c>
      <c r="C8" s="7">
        <f>40434+1+293</f>
        <v>40728</v>
      </c>
    </row>
    <row r="9" spans="1:3" ht="14.25" customHeight="1" x14ac:dyDescent="0.2">
      <c r="A9" s="6" t="s">
        <v>7</v>
      </c>
      <c r="B9" s="18">
        <v>13200</v>
      </c>
      <c r="C9" s="7">
        <v>13200</v>
      </c>
    </row>
    <row r="10" spans="1:3" ht="14.25" customHeight="1" x14ac:dyDescent="0.2">
      <c r="A10" s="6" t="s">
        <v>8</v>
      </c>
      <c r="B10" s="18">
        <v>1000.4</v>
      </c>
      <c r="C10" s="7">
        <v>1000.4</v>
      </c>
    </row>
    <row r="11" spans="1:3" ht="14.25" customHeight="1" x14ac:dyDescent="0.2">
      <c r="A11" s="6" t="s">
        <v>9</v>
      </c>
      <c r="B11" s="18">
        <v>81145.399999999994</v>
      </c>
      <c r="C11" s="7">
        <v>81145.399999999994</v>
      </c>
    </row>
    <row r="12" spans="1:3" ht="14.25" customHeight="1" x14ac:dyDescent="0.2">
      <c r="A12" s="35" t="s">
        <v>29</v>
      </c>
      <c r="B12" s="18"/>
      <c r="C12" s="7">
        <f>5841984+1366+11208</f>
        <v>5854558</v>
      </c>
    </row>
    <row r="13" spans="1:3" ht="14.25" customHeight="1" x14ac:dyDescent="0.2">
      <c r="A13" s="35" t="s">
        <v>30</v>
      </c>
      <c r="B13" s="18"/>
      <c r="C13" s="7">
        <v>692181</v>
      </c>
    </row>
    <row r="14" spans="1:3" ht="14.25" customHeight="1" x14ac:dyDescent="0.2">
      <c r="A14" s="36" t="s">
        <v>34</v>
      </c>
      <c r="B14" s="18"/>
      <c r="C14" s="7">
        <v>112</v>
      </c>
    </row>
    <row r="15" spans="1:3" ht="14.25" customHeight="1" x14ac:dyDescent="0.2">
      <c r="A15" s="36" t="s">
        <v>35</v>
      </c>
      <c r="B15" s="18"/>
      <c r="C15" s="7">
        <v>15</v>
      </c>
    </row>
    <row r="16" spans="1:3" ht="14.25" customHeight="1" x14ac:dyDescent="0.2">
      <c r="A16" s="6" t="s">
        <v>36</v>
      </c>
      <c r="B16" s="18">
        <v>6291</v>
      </c>
      <c r="C16" s="7">
        <v>6291</v>
      </c>
    </row>
    <row r="17" spans="1:3" ht="14.25" customHeight="1" x14ac:dyDescent="0.2">
      <c r="A17" s="6" t="s">
        <v>37</v>
      </c>
      <c r="B17" s="18">
        <v>50000</v>
      </c>
      <c r="C17" s="7">
        <v>50000</v>
      </c>
    </row>
    <row r="18" spans="1:3" ht="14.25" customHeight="1" x14ac:dyDescent="0.2">
      <c r="A18" s="8" t="s">
        <v>10</v>
      </c>
      <c r="B18" s="19">
        <v>170165</v>
      </c>
      <c r="C18" s="9">
        <f>175292+126</f>
        <v>175418</v>
      </c>
    </row>
    <row r="19" spans="1:3" ht="14.25" customHeight="1" x14ac:dyDescent="0.2">
      <c r="A19" s="10" t="s">
        <v>20</v>
      </c>
      <c r="B19" s="20">
        <v>8242</v>
      </c>
      <c r="C19" s="11">
        <v>8242</v>
      </c>
    </row>
    <row r="20" spans="1:3" ht="14.25" customHeight="1" x14ac:dyDescent="0.2">
      <c r="A20" s="10" t="s">
        <v>11</v>
      </c>
      <c r="B20" s="20">
        <v>50000</v>
      </c>
      <c r="C20" s="11">
        <v>50000</v>
      </c>
    </row>
    <row r="21" spans="1:3" ht="14.25" customHeight="1" x14ac:dyDescent="0.2">
      <c r="A21" s="10" t="s">
        <v>38</v>
      </c>
      <c r="B21" s="20"/>
      <c r="C21" s="11">
        <v>39050</v>
      </c>
    </row>
    <row r="22" spans="1:3" ht="14.25" customHeight="1" x14ac:dyDescent="0.2">
      <c r="A22" s="10" t="s">
        <v>12</v>
      </c>
      <c r="B22" s="20">
        <v>6600</v>
      </c>
      <c r="C22" s="11">
        <v>6600</v>
      </c>
    </row>
    <row r="23" spans="1:3" ht="14.25" customHeight="1" x14ac:dyDescent="0.2">
      <c r="A23" s="35" t="s">
        <v>31</v>
      </c>
      <c r="B23" s="20"/>
      <c r="C23" s="11">
        <v>73</v>
      </c>
    </row>
    <row r="24" spans="1:3" ht="14.25" customHeight="1" x14ac:dyDescent="0.25">
      <c r="A24" s="4" t="s">
        <v>13</v>
      </c>
      <c r="B24" s="21">
        <f>SUM(B3:B22)</f>
        <v>4563095</v>
      </c>
      <c r="C24" s="12">
        <f>SUM(C3:C23)</f>
        <v>11154873</v>
      </c>
    </row>
    <row r="25" spans="1:3" ht="14.25" customHeight="1" x14ac:dyDescent="0.2">
      <c r="A25" s="13" t="s">
        <v>14</v>
      </c>
      <c r="B25" s="25">
        <v>-8240</v>
      </c>
      <c r="C25" s="25">
        <v>-8240</v>
      </c>
    </row>
    <row r="26" spans="1:3" ht="15.75" thickBot="1" x14ac:dyDescent="0.3">
      <c r="A26" s="14" t="s">
        <v>15</v>
      </c>
      <c r="B26" s="15">
        <f>B24+B25</f>
        <v>4554855</v>
      </c>
      <c r="C26" s="15">
        <f>C24+C25</f>
        <v>11146633</v>
      </c>
    </row>
    <row r="27" spans="1:3" ht="13.5" thickTop="1" x14ac:dyDescent="0.2">
      <c r="A27" s="16"/>
      <c r="B27" s="22"/>
    </row>
    <row r="28" spans="1:3" ht="15.75" customHeight="1" x14ac:dyDescent="0.25">
      <c r="A28" s="4" t="s">
        <v>17</v>
      </c>
      <c r="B28" s="23" t="s">
        <v>2</v>
      </c>
      <c r="C28" s="5" t="s">
        <v>3</v>
      </c>
    </row>
    <row r="29" spans="1:3" ht="14.25" x14ac:dyDescent="0.2">
      <c r="A29" s="8" t="s">
        <v>39</v>
      </c>
      <c r="B29" s="24">
        <v>686314</v>
      </c>
      <c r="C29" s="26">
        <f>686442+1+293+126</f>
        <v>686862</v>
      </c>
    </row>
    <row r="30" spans="1:3" ht="14.25" x14ac:dyDescent="0.2">
      <c r="A30" s="8" t="s">
        <v>40</v>
      </c>
      <c r="B30" s="24">
        <v>289230</v>
      </c>
      <c r="C30" s="26">
        <v>289230</v>
      </c>
    </row>
    <row r="31" spans="1:3" ht="14.25" x14ac:dyDescent="0.2">
      <c r="A31" s="8" t="s">
        <v>41</v>
      </c>
      <c r="B31" s="24">
        <v>2496931</v>
      </c>
      <c r="C31" s="26">
        <v>2497173</v>
      </c>
    </row>
    <row r="32" spans="1:3" ht="14.25" x14ac:dyDescent="0.2">
      <c r="A32" s="35" t="s">
        <v>29</v>
      </c>
      <c r="B32" s="24"/>
      <c r="C32" s="26">
        <f>5841984+1366+11208</f>
        <v>5854558</v>
      </c>
    </row>
    <row r="33" spans="1:3" ht="14.25" x14ac:dyDescent="0.2">
      <c r="A33" s="35" t="s">
        <v>30</v>
      </c>
      <c r="B33" s="24"/>
      <c r="C33" s="26">
        <v>692181</v>
      </c>
    </row>
    <row r="34" spans="1:3" ht="14.25" x14ac:dyDescent="0.2">
      <c r="A34" s="36" t="s">
        <v>34</v>
      </c>
      <c r="B34" s="24"/>
      <c r="C34" s="26">
        <v>65818</v>
      </c>
    </row>
    <row r="35" spans="1:3" ht="14.25" x14ac:dyDescent="0.2">
      <c r="A35" s="36" t="s">
        <v>35</v>
      </c>
      <c r="B35" s="24"/>
      <c r="C35" s="26">
        <v>15</v>
      </c>
    </row>
    <row r="36" spans="1:3" ht="14.25" x14ac:dyDescent="0.2">
      <c r="A36" s="10" t="s">
        <v>20</v>
      </c>
      <c r="B36" s="24">
        <v>8242</v>
      </c>
      <c r="C36" s="26">
        <v>8242</v>
      </c>
    </row>
    <row r="37" spans="1:3" ht="14.25" x14ac:dyDescent="0.2">
      <c r="A37" s="10" t="s">
        <v>11</v>
      </c>
      <c r="B37" s="24">
        <v>50000</v>
      </c>
      <c r="C37" s="26">
        <v>50000</v>
      </c>
    </row>
    <row r="38" spans="1:3" ht="14.25" x14ac:dyDescent="0.2">
      <c r="A38" s="10" t="s">
        <v>38</v>
      </c>
      <c r="B38" s="24"/>
      <c r="C38" s="26">
        <v>115836</v>
      </c>
    </row>
    <row r="39" spans="1:3" ht="14.25" x14ac:dyDescent="0.2">
      <c r="A39" s="10" t="s">
        <v>23</v>
      </c>
      <c r="B39" s="24">
        <v>17458</v>
      </c>
      <c r="C39" s="26">
        <v>41216</v>
      </c>
    </row>
    <row r="40" spans="1:3" ht="14.25" x14ac:dyDescent="0.2">
      <c r="A40" s="10" t="s">
        <v>42</v>
      </c>
      <c r="B40" s="24">
        <v>1081855</v>
      </c>
      <c r="C40" s="26">
        <v>1086982</v>
      </c>
    </row>
    <row r="41" spans="1:3" ht="14.25" x14ac:dyDescent="0.2">
      <c r="A41" s="35" t="s">
        <v>31</v>
      </c>
      <c r="B41" s="24"/>
      <c r="C41" s="26">
        <v>3197</v>
      </c>
    </row>
    <row r="42" spans="1:3" ht="14.25" customHeight="1" x14ac:dyDescent="0.25">
      <c r="A42" s="4" t="s">
        <v>18</v>
      </c>
      <c r="B42" s="21">
        <f>SUM(B29:B40)</f>
        <v>4630030</v>
      </c>
      <c r="C42" s="12">
        <f>SUM(C29:C41)</f>
        <v>11391310</v>
      </c>
    </row>
    <row r="43" spans="1:3" ht="14.25" x14ac:dyDescent="0.2">
      <c r="A43" s="13" t="s">
        <v>14</v>
      </c>
      <c r="B43" s="25">
        <v>-8240</v>
      </c>
      <c r="C43" s="25">
        <v>-8240</v>
      </c>
    </row>
    <row r="44" spans="1:3" ht="15.75" thickBot="1" x14ac:dyDescent="0.3">
      <c r="A44" s="14" t="s">
        <v>19</v>
      </c>
      <c r="B44" s="15">
        <f>+B42+B43</f>
        <v>4621790</v>
      </c>
      <c r="C44" s="15">
        <f>+C42+C43</f>
        <v>11383070</v>
      </c>
    </row>
    <row r="45" spans="1:3" ht="13.5" thickTop="1" x14ac:dyDescent="0.2">
      <c r="A45" s="16" t="s">
        <v>16</v>
      </c>
      <c r="B45" s="22"/>
    </row>
    <row r="46" spans="1:3" ht="14.25" x14ac:dyDescent="0.2">
      <c r="B46" s="1"/>
      <c r="C46" s="9"/>
    </row>
    <row r="47" spans="1:3" ht="14.25" x14ac:dyDescent="0.2">
      <c r="A47" s="10" t="s">
        <v>22</v>
      </c>
      <c r="B47" s="20">
        <v>320094</v>
      </c>
      <c r="C47" s="11">
        <v>489596</v>
      </c>
    </row>
    <row r="48" spans="1:3" ht="14.25" x14ac:dyDescent="0.2">
      <c r="A48" s="27" t="s">
        <v>21</v>
      </c>
      <c r="B48" s="28">
        <v>253159</v>
      </c>
      <c r="C48" s="29">
        <v>253159</v>
      </c>
    </row>
    <row r="49" spans="1:3" ht="15.75" thickBot="1" x14ac:dyDescent="0.3">
      <c r="A49" s="14" t="s">
        <v>25</v>
      </c>
      <c r="B49" s="15">
        <f>+B47-B48</f>
        <v>66935</v>
      </c>
      <c r="C49" s="15">
        <f>+C47-C48</f>
        <v>236437</v>
      </c>
    </row>
    <row r="50" spans="1:3" ht="15" thickTop="1" x14ac:dyDescent="0.2">
      <c r="A50" s="10"/>
      <c r="B50" s="30"/>
      <c r="C50" s="31"/>
    </row>
    <row r="51" spans="1:3" ht="15" thickBot="1" x14ac:dyDescent="0.25">
      <c r="A51" s="10"/>
      <c r="B51" s="30"/>
      <c r="C51" s="31"/>
    </row>
    <row r="52" spans="1:3" ht="15.75" thickBot="1" x14ac:dyDescent="0.3">
      <c r="A52" s="32" t="s">
        <v>26</v>
      </c>
      <c r="B52" s="33">
        <f>+B26+B47</f>
        <v>4874949</v>
      </c>
      <c r="C52" s="34">
        <f>+C26+C47</f>
        <v>11636229</v>
      </c>
    </row>
    <row r="53" spans="1:3" ht="15.75" thickBot="1" x14ac:dyDescent="0.3">
      <c r="A53" s="32" t="s">
        <v>27</v>
      </c>
      <c r="B53" s="33">
        <f>+B44+B48</f>
        <v>4874949</v>
      </c>
      <c r="C53" s="34">
        <f>+C44+C48</f>
        <v>11636229</v>
      </c>
    </row>
    <row r="54" spans="1:3" ht="12.75" x14ac:dyDescent="0.2">
      <c r="B54" s="1"/>
    </row>
    <row r="55" spans="1:3" ht="14.25" x14ac:dyDescent="0.2">
      <c r="B55" s="1"/>
      <c r="C55" s="17"/>
    </row>
    <row r="56" spans="1:3" ht="14.25" x14ac:dyDescent="0.2">
      <c r="B56" s="1"/>
      <c r="C56" s="17"/>
    </row>
    <row r="57" spans="1:3" ht="12.75" x14ac:dyDescent="0.2">
      <c r="B57" s="1"/>
    </row>
    <row r="58" spans="1:3" ht="12.75" x14ac:dyDescent="0.2">
      <c r="B58" s="1"/>
    </row>
    <row r="59" spans="1:3" ht="12.75" x14ac:dyDescent="0.2">
      <c r="B59" s="1"/>
    </row>
    <row r="60" spans="1:3" ht="12.75" x14ac:dyDescent="0.2">
      <c r="B60" s="1"/>
    </row>
    <row r="61" spans="1:3" ht="12.75" x14ac:dyDescent="0.2">
      <c r="B61" s="1"/>
    </row>
    <row r="62" spans="1:3" ht="12.75" x14ac:dyDescent="0.2"/>
    <row r="63" spans="1:3" ht="12.75" customHeight="1" x14ac:dyDescent="0.2"/>
    <row r="64" spans="1:3" ht="12.75" x14ac:dyDescent="0.2"/>
    <row r="65" spans="2:3" ht="12.75" x14ac:dyDescent="0.2">
      <c r="B65" s="1"/>
      <c r="C65" s="1"/>
    </row>
    <row r="66" spans="2:3" ht="12.75" x14ac:dyDescent="0.2">
      <c r="B66" s="1"/>
      <c r="C66" s="1"/>
    </row>
    <row r="67" spans="2:3" ht="12.75" x14ac:dyDescent="0.2">
      <c r="B67" s="1"/>
      <c r="C67" s="1"/>
    </row>
    <row r="68" spans="2:3" ht="12.75" x14ac:dyDescent="0.2">
      <c r="B68" s="1"/>
      <c r="C68" s="1"/>
    </row>
    <row r="69" spans="2:3" ht="12.75" x14ac:dyDescent="0.2">
      <c r="B69" s="1"/>
      <c r="C69" s="1"/>
    </row>
    <row r="70" spans="2:3" ht="12.75" x14ac:dyDescent="0.2">
      <c r="B70" s="1"/>
      <c r="C70" s="1"/>
    </row>
    <row r="71" spans="2:3" ht="12.75" x14ac:dyDescent="0.2"/>
    <row r="72" spans="2:3" ht="12.75" x14ac:dyDescent="0.2"/>
    <row r="73" spans="2:3" ht="12.75" x14ac:dyDescent="0.2"/>
    <row r="74" spans="2:3" ht="12.75" x14ac:dyDescent="0.2"/>
    <row r="75" spans="2:3" ht="12.75" x14ac:dyDescent="0.2"/>
    <row r="76" spans="2:3" ht="12.75" x14ac:dyDescent="0.2">
      <c r="B76" s="1"/>
      <c r="C76" s="1"/>
    </row>
    <row r="77" spans="2:3" ht="12.75" x14ac:dyDescent="0.2">
      <c r="B77" s="1"/>
      <c r="C77" s="1"/>
    </row>
    <row r="80" spans="2:3" ht="12.75" x14ac:dyDescent="0.2">
      <c r="B80" s="1"/>
      <c r="C80" s="1"/>
    </row>
    <row r="81" spans="2:3" ht="12.75" x14ac:dyDescent="0.2">
      <c r="B81" s="1"/>
      <c r="C81" s="1"/>
    </row>
    <row r="82" spans="2:3" ht="12.75" x14ac:dyDescent="0.2"/>
    <row r="83" spans="2:3" ht="12.75" x14ac:dyDescent="0.2"/>
    <row r="86" spans="2:3" ht="12.75" x14ac:dyDescent="0.2"/>
    <row r="87" spans="2:3" ht="12.75" x14ac:dyDescent="0.2"/>
    <row r="92" spans="2:3" ht="12.75" x14ac:dyDescent="0.2"/>
    <row r="93" spans="2:3" ht="12.75" x14ac:dyDescent="0.2"/>
    <row r="95" spans="2:3" ht="12.75" x14ac:dyDescent="0.2">
      <c r="B95" s="1"/>
      <c r="C95" s="1"/>
    </row>
    <row r="96" spans="2:3" ht="12.75" x14ac:dyDescent="0.2">
      <c r="B96" s="1"/>
      <c r="C96" s="1"/>
    </row>
    <row r="97" spans="2:3" ht="12.75" x14ac:dyDescent="0.2"/>
    <row r="99" spans="2:3" ht="12.75" x14ac:dyDescent="0.2">
      <c r="B99" s="1"/>
      <c r="C99" s="1"/>
    </row>
    <row r="100" spans="2:3" ht="12.75" x14ac:dyDescent="0.2">
      <c r="B100" s="1"/>
      <c r="C100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10" orientation="portrait" useFirstPageNumber="1" r:id="rId1"/>
  <headerFooter alignWithMargins="0">
    <oddHeader>&amp;C&amp;"Arial,Kurzíva"Příloha č. 3 - Upravený rozpočet Olomouckého kraje na rok 2017 po schválení rozpočtových změn</oddHeader>
    <oddFooter xml:space="preserve">&amp;L&amp;"Arial,Kurzíva"Zastupitelstvo OK 27.2.2017
8.1.1. - Rozpočet Olomouckého kraje 2017 - rozpočtové změny - DODATEK
Příloha č.3: Upravený rozpočet OK na rok 2017 po schválení rozpočtových změn&amp;R&amp;"Arial,Kurzíva"Strana &amp;P (celkem 10)&amp;"Arial,Obyčejné"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Příloha č. 1</vt:lpstr>
      <vt:lpstr>Příloha č. 2</vt:lpstr>
      <vt:lpstr>Příloha  č. 3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2017-02-13T06:07:31Z</cp:lastPrinted>
  <dcterms:created xsi:type="dcterms:W3CDTF">2007-02-21T09:44:06Z</dcterms:created>
  <dcterms:modified xsi:type="dcterms:W3CDTF">2017-02-13T11:29:50Z</dcterms:modified>
</cp:coreProperties>
</file>