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1\2021-4-26\Projekty spolufinancované z EF a NF\"/>
    </mc:Choice>
  </mc:AlternateContent>
  <bookViews>
    <workbookView xWindow="0" yWindow="240" windowWidth="15456" windowHeight="11928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List1!$A$1:$L$14</definedName>
  </definedNames>
  <calcPr calcId="162913"/>
</workbook>
</file>

<file path=xl/calcChain.xml><?xml version="1.0" encoding="utf-8"?>
<calcChain xmlns="http://schemas.openxmlformats.org/spreadsheetml/2006/main">
  <c r="E9" i="1" l="1"/>
  <c r="H9" i="1" s="1"/>
  <c r="K12" i="1" l="1"/>
  <c r="K10" i="1" l="1"/>
  <c r="I10" i="1"/>
  <c r="I12" i="1" s="1"/>
  <c r="F10" i="1"/>
  <c r="F12" i="1" s="1"/>
  <c r="E12" i="1"/>
  <c r="H10" i="1"/>
  <c r="H12" i="1" s="1"/>
  <c r="E10" i="1"/>
  <c r="G9" i="1"/>
  <c r="J9" i="1"/>
  <c r="J10" i="1" s="1"/>
  <c r="J12" i="1" s="1"/>
  <c r="D10" i="1"/>
  <c r="D12" i="1"/>
</calcChain>
</file>

<file path=xl/sharedStrings.xml><?xml version="1.0" encoding="utf-8"?>
<sst xmlns="http://schemas.openxmlformats.org/spreadsheetml/2006/main" count="25" uniqueCount="25">
  <si>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</si>
  <si>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</si>
  <si>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</si>
  <si>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</si>
  <si>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</si>
  <si>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</si>
  <si>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</si>
  <si>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</si>
  <si>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</si>
  <si>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</si>
  <si>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</si>
  <si>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</si>
  <si>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</si>
  <si>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</si>
  <si>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</si>
  <si>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</si>
  <si>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</si>
  <si>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</si>
  <si>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</si>
  <si>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</si>
  <si>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</si>
  <si>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</si>
  <si>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Digitální technická mapa Olomouckého kraje</t>
  </si>
  <si>
    <t>UR/15/46/2021</t>
  </si>
  <si>
    <r>
      <t xml:space="preserve">Projekt podaný do výzvy Operačního programu Podnikání a inovace pro konkurenceschopnost 2014 – 2020 </t>
    </r>
    <r>
      <rPr>
        <sz val="12"/>
        <color theme="1"/>
        <rFont val="Arial"/>
        <family val="2"/>
        <charset val="238"/>
      </rPr>
      <t>(prioritní osy 4 „Rozvoj vysokorychlostních přístupových sítí k internetu a informačních a komunikačních technologií“)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</si>
</sst>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2" fillId="4" borderId="11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0" fillId="5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5" borderId="0" xfId="0" applyFill="1" applyAlignment="1">
      <alignment horizontal="center" vertical="center"/>
    </xf>
    <xf numFmtId="164" fontId="2" fillId="4" borderId="25" xfId="0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164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164" fontId="12" fillId="4" borderId="11" xfId="0" applyNumberFormat="1" applyFont="1" applyFill="1" applyBorder="1" applyAlignment="1">
      <alignment vertical="center"/>
    </xf>
    <xf numFmtId="0" fontId="5" fillId="0" borderId="0" xfId="0" applyFont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4" fillId="0" borderId="0" xfId="0" applyFont="1"/>
    <xf numFmtId="0" fontId="2" fillId="5" borderId="0" xfId="0" applyFont="1" applyFill="1" applyBorder="1" applyAlignment="1">
      <alignment horizontal="center" vertical="center" wrapText="1"/>
    </xf>
    <xf numFmtId="164" fontId="12" fillId="5" borderId="0" xfId="0" applyNumberFormat="1" applyFont="1" applyFill="1" applyBorder="1" applyAlignment="1">
      <alignment vertical="center"/>
    </xf>
    <xf numFmtId="4" fontId="2" fillId="5" borderId="0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horizontal="center" vertical="center" wrapText="1"/>
    </xf>
    <xf numFmtId="164" fontId="5" fillId="5" borderId="33" xfId="0" applyNumberFormat="1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/>
    </xf>
    <xf numFmtId="9" fontId="5" fillId="5" borderId="33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7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F21" sqref="F21"/>
    </sheetView>
  </sheetViews>
  <sheetFormatPr defaultRowHeight="13.2" x14ac:dyDescent="0.25"/>
  <cols>
    <col min="1" max="1" width="5.6640625" style="7" customWidth="1"/>
    <col min="2" max="2" width="67.109375" style="2" customWidth="1"/>
    <col min="3" max="3" width="14.6640625" style="17" customWidth="1"/>
    <col min="4" max="4" width="23.109375" customWidth="1"/>
    <col min="5" max="5" width="22.109375" customWidth="1"/>
    <col min="6" max="7" width="21" customWidth="1"/>
    <col min="8" max="8" width="20.44140625" customWidth="1"/>
    <col min="9" max="9" width="20.88671875" style="10" customWidth="1"/>
    <col min="10" max="10" width="19.88671875" customWidth="1"/>
    <col min="11" max="11" width="19.6640625" customWidth="1"/>
    <col min="12" max="12" width="21.44140625" style="1" customWidth="1"/>
    <col min="17" max="17" width="34.88671875" customWidth="1"/>
    <col min="19" max="19" width="20.33203125" bestFit="1" customWidth="1"/>
  </cols>
  <sheetData>
    <row r="1" spans="1:111" ht="20.25" customHeight="1" x14ac:dyDescent="0.3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11" ht="15.75" customHeight="1" thickBot="1" x14ac:dyDescent="0.3">
      <c r="A2" s="33"/>
      <c r="B2" s="34"/>
      <c r="C2" s="35"/>
      <c r="D2" s="36"/>
      <c r="E2" s="36"/>
      <c r="F2" s="36"/>
      <c r="G2" s="36"/>
      <c r="H2" s="36"/>
      <c r="I2" s="37"/>
      <c r="J2" s="38"/>
      <c r="K2" s="38"/>
      <c r="L2" s="39"/>
    </row>
    <row r="3" spans="1:111" s="1" customFormat="1" ht="32.700000000000003" customHeight="1" x14ac:dyDescent="0.25">
      <c r="A3" s="64" t="s">
        <v>1</v>
      </c>
      <c r="B3" s="53" t="s">
        <v>0</v>
      </c>
      <c r="C3" s="66" t="s">
        <v>14</v>
      </c>
      <c r="D3" s="55" t="s">
        <v>2</v>
      </c>
      <c r="E3" s="55" t="s">
        <v>3</v>
      </c>
      <c r="F3" s="55" t="s">
        <v>5</v>
      </c>
      <c r="G3" s="69" t="s">
        <v>21</v>
      </c>
      <c r="H3" s="55" t="s">
        <v>6</v>
      </c>
      <c r="I3" s="57" t="s">
        <v>9</v>
      </c>
      <c r="J3" s="55" t="s">
        <v>4</v>
      </c>
      <c r="K3" s="55" t="s">
        <v>8</v>
      </c>
      <c r="L3" s="60" t="s">
        <v>19</v>
      </c>
    </row>
    <row r="4" spans="1:111" s="1" customFormat="1" ht="18.600000000000001" customHeight="1" x14ac:dyDescent="0.25">
      <c r="A4" s="65"/>
      <c r="B4" s="54"/>
      <c r="C4" s="67"/>
      <c r="D4" s="56"/>
      <c r="E4" s="56"/>
      <c r="F4" s="56"/>
      <c r="G4" s="70"/>
      <c r="H4" s="56"/>
      <c r="I4" s="58"/>
      <c r="J4" s="56"/>
      <c r="K4" s="56"/>
      <c r="L4" s="61"/>
    </row>
    <row r="5" spans="1:111" s="1" customFormat="1" ht="17.25" customHeight="1" thickBot="1" x14ac:dyDescent="0.3">
      <c r="A5" s="32"/>
      <c r="B5" s="31"/>
      <c r="C5" s="68"/>
      <c r="D5" s="5" t="s">
        <v>11</v>
      </c>
      <c r="E5" s="5" t="s">
        <v>10</v>
      </c>
      <c r="F5" s="63"/>
      <c r="G5" s="71"/>
      <c r="H5" s="63"/>
      <c r="I5" s="59"/>
      <c r="J5" s="5" t="s">
        <v>12</v>
      </c>
      <c r="K5" s="5" t="s">
        <v>13</v>
      </c>
      <c r="L5" s="62"/>
    </row>
    <row r="6" spans="1:111" s="1" customFormat="1" ht="21.45" customHeight="1" thickTop="1" thickBot="1" x14ac:dyDescent="0.3">
      <c r="A6" s="12">
        <v>1</v>
      </c>
      <c r="B6" s="13">
        <v>2</v>
      </c>
      <c r="C6" s="18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>
        <v>11</v>
      </c>
      <c r="L6" s="15">
        <v>12</v>
      </c>
    </row>
    <row r="7" spans="1:111" s="22" customFormat="1" ht="27" customHeight="1" thickBot="1" x14ac:dyDescent="0.3">
      <c r="A7" s="25"/>
      <c r="B7" s="26"/>
      <c r="C7" s="26"/>
      <c r="D7" s="27"/>
      <c r="E7" s="27"/>
      <c r="F7" s="27"/>
      <c r="G7" s="27"/>
      <c r="H7" s="27"/>
      <c r="I7" s="27"/>
      <c r="J7" s="27"/>
      <c r="K7" s="27"/>
      <c r="L7" s="28"/>
    </row>
    <row r="8" spans="1:111" s="9" customFormat="1" ht="55.5" customHeight="1" x14ac:dyDescent="0.25">
      <c r="A8" s="72" t="s">
        <v>24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4"/>
    </row>
    <row r="9" spans="1:111" s="9" customFormat="1" ht="54.75" customHeight="1" thickBot="1" x14ac:dyDescent="0.3">
      <c r="A9" s="46" t="s">
        <v>18</v>
      </c>
      <c r="B9" s="47" t="s">
        <v>22</v>
      </c>
      <c r="C9" s="44" t="s">
        <v>15</v>
      </c>
      <c r="D9" s="45">
        <v>243185089.21000001</v>
      </c>
      <c r="E9" s="45">
        <f>D9-I9</f>
        <v>231990396.34</v>
      </c>
      <c r="F9" s="45">
        <v>197191836.88</v>
      </c>
      <c r="G9" s="49">
        <f>F9/E9</f>
        <v>0.84999999996120523</v>
      </c>
      <c r="H9" s="45">
        <f>E9-F9</f>
        <v>34798559.460000008</v>
      </c>
      <c r="I9" s="45">
        <v>11194692.869999999</v>
      </c>
      <c r="J9" s="45">
        <f>H9+I9</f>
        <v>45993252.330000006</v>
      </c>
      <c r="K9" s="45">
        <v>0</v>
      </c>
      <c r="L9" s="48" t="s">
        <v>23</v>
      </c>
    </row>
    <row r="10" spans="1:111" s="22" customFormat="1" ht="27" customHeight="1" thickBot="1" x14ac:dyDescent="0.3">
      <c r="A10" s="75" t="s">
        <v>7</v>
      </c>
      <c r="B10" s="76"/>
      <c r="C10" s="76"/>
      <c r="D10" s="23">
        <f t="shared" ref="D10:J10" si="0">SUM(D9:D9)</f>
        <v>243185089.21000001</v>
      </c>
      <c r="E10" s="23">
        <f t="shared" si="0"/>
        <v>231990396.34</v>
      </c>
      <c r="F10" s="23">
        <f t="shared" si="0"/>
        <v>197191836.88</v>
      </c>
      <c r="G10" s="23"/>
      <c r="H10" s="23">
        <f t="shared" si="0"/>
        <v>34798559.460000008</v>
      </c>
      <c r="I10" s="23">
        <f t="shared" si="0"/>
        <v>11194692.869999999</v>
      </c>
      <c r="J10" s="23">
        <f t="shared" si="0"/>
        <v>45993252.330000006</v>
      </c>
      <c r="K10" s="23">
        <f>SUM(K9)</f>
        <v>0</v>
      </c>
      <c r="L10" s="24"/>
    </row>
    <row r="11" spans="1:111" s="9" customFormat="1" ht="22.5" customHeight="1" thickBot="1" x14ac:dyDescent="0.3">
      <c r="A11" s="25"/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8"/>
    </row>
    <row r="12" spans="1:111" s="4" customFormat="1" ht="34.5" customHeight="1" thickBot="1" x14ac:dyDescent="0.3">
      <c r="A12" s="78" t="s">
        <v>17</v>
      </c>
      <c r="B12" s="79"/>
      <c r="C12" s="80"/>
      <c r="D12" s="29">
        <f>D10</f>
        <v>243185089.21000001</v>
      </c>
      <c r="E12" s="29">
        <f>E10</f>
        <v>231990396.34</v>
      </c>
      <c r="F12" s="29">
        <f>F10</f>
        <v>197191836.88</v>
      </c>
      <c r="G12" s="29"/>
      <c r="H12" s="29">
        <f>H10</f>
        <v>34798559.460000008</v>
      </c>
      <c r="I12" s="29">
        <f>I10</f>
        <v>11194692.869999999</v>
      </c>
      <c r="J12" s="29">
        <f>J10</f>
        <v>45993252.330000006</v>
      </c>
      <c r="K12" s="29">
        <f>K10</f>
        <v>0</v>
      </c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</row>
    <row r="13" spans="1:111" s="9" customFormat="1" ht="14.25" customHeight="1" x14ac:dyDescent="0.25">
      <c r="A13" s="41"/>
      <c r="B13" s="41"/>
      <c r="C13" s="41"/>
      <c r="D13" s="42"/>
      <c r="E13" s="42"/>
      <c r="F13" s="42"/>
      <c r="G13" s="42"/>
      <c r="H13" s="42"/>
      <c r="I13" s="42"/>
      <c r="J13" s="42"/>
      <c r="K13" s="42"/>
      <c r="L13" s="43"/>
    </row>
    <row r="14" spans="1:111" ht="18" customHeight="1" x14ac:dyDescent="0.35">
      <c r="A14" s="77" t="s">
        <v>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Q14" s="40"/>
    </row>
    <row r="15" spans="1:111" x14ac:dyDescent="0.25">
      <c r="B15" s="6"/>
      <c r="C15" s="16"/>
    </row>
    <row r="16" spans="1:111" x14ac:dyDescent="0.25">
      <c r="B16" s="6"/>
      <c r="C16" s="16"/>
      <c r="H16" s="21"/>
    </row>
    <row r="18" spans="2:9" x14ac:dyDescent="0.25">
      <c r="F18" s="21"/>
      <c r="G18" s="21"/>
    </row>
    <row r="19" spans="2:9" x14ac:dyDescent="0.25">
      <c r="H19" s="21"/>
    </row>
    <row r="20" spans="2:9" x14ac:dyDescent="0.25">
      <c r="H20" s="21"/>
    </row>
    <row r="22" spans="2:9" ht="15" x14ac:dyDescent="0.25">
      <c r="I22" s="30"/>
    </row>
    <row r="23" spans="2:9" ht="15" x14ac:dyDescent="0.25">
      <c r="I23" s="30"/>
    </row>
    <row r="24" spans="2:9" x14ac:dyDescent="0.25">
      <c r="B24" s="20"/>
      <c r="C24" s="19"/>
    </row>
    <row r="27" spans="2:9" x14ac:dyDescent="0.25">
      <c r="H27" s="11"/>
    </row>
  </sheetData>
  <mergeCells count="17">
    <mergeCell ref="A8:L8"/>
    <mergeCell ref="A10:C10"/>
    <mergeCell ref="A14:L14"/>
    <mergeCell ref="A12:C12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G3:G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Footer>&amp;L&amp;"Arial,Kurzíva"Zastupitelstvo Olomouckého kraje 26. 4. 2021
28. Projekty spolufinancované z evropských a národních fondů ke schválení financování
Usnesení_příloha č. 01 Podané žádosti o dotaci&amp;R&amp;"Arial,Kurzíva"Strana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3.2" x14ac:dyDescent="0.25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Vozdecká Bronislava</cp:lastModifiedBy>
  <cp:lastPrinted>2021-04-06T09:31:07Z</cp:lastPrinted>
  <dcterms:created xsi:type="dcterms:W3CDTF">2010-05-05T13:52:59Z</dcterms:created>
  <dcterms:modified xsi:type="dcterms:W3CDTF">2021-04-06T12:55:24Z</dcterms:modified>
</cp:coreProperties>
</file>