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users2\ok_zatl7932\Výstavba kofinancovaná z NSA 2021\ZOK 26. 4. 2021\"/>
    </mc:Choice>
  </mc:AlternateContent>
  <bookViews>
    <workbookView xWindow="0" yWindow="0" windowWidth="28800" windowHeight="11700"/>
  </bookViews>
  <sheets>
    <sheet name="List2" sheetId="3" r:id="rId1"/>
  </sheets>
  <definedNames>
    <definedName name="DZACATEK">#REF!</definedName>
    <definedName name="FZACATEK">#REF!</definedName>
    <definedName name="LZACATEK">#REF!</definedName>
    <definedName name="_xlnm.Print_Titles" localSheetId="0">List2!$1:$3</definedName>
    <definedName name="_xlnm.Print_Area" localSheetId="0">List2!$A$1:$N$48</definedName>
  </definedNames>
  <calcPr calcId="162913"/>
</workbook>
</file>

<file path=xl/calcChain.xml><?xml version="1.0" encoding="utf-8"?>
<calcChain xmlns="http://schemas.openxmlformats.org/spreadsheetml/2006/main">
  <c r="L7" i="3" l="1"/>
  <c r="L19" i="3"/>
</calcChain>
</file>

<file path=xl/sharedStrings.xml><?xml version="1.0" encoding="utf-8"?>
<sst xmlns="http://schemas.openxmlformats.org/spreadsheetml/2006/main" count="148" uniqueCount="112">
  <si>
    <t>Poř. číslo</t>
  </si>
  <si>
    <t>Žadatel</t>
  </si>
  <si>
    <t>Požadovaná částka z rozpočtu OK</t>
  </si>
  <si>
    <t>Termín vyúčtování dotace</t>
  </si>
  <si>
    <t>Bodové hodnocení</t>
  </si>
  <si>
    <t>A</t>
  </si>
  <si>
    <t>B</t>
  </si>
  <si>
    <t>C</t>
  </si>
  <si>
    <t>Celkem</t>
  </si>
  <si>
    <t>návrh</t>
  </si>
  <si>
    <t>Název akce/činnosti</t>
  </si>
  <si>
    <t>Stručný popis akce/činnosti</t>
  </si>
  <si>
    <t>Účel použití dotace na akci/činnost</t>
  </si>
  <si>
    <t>Celkové předpokládané výdaje realizované akce/činnosti</t>
  </si>
  <si>
    <t>Termín akce/ realizace činnosti
OD - DO</t>
  </si>
  <si>
    <t>1</t>
  </si>
  <si>
    <t>Výměna umělé travnaté plochy fotbalového hřiště Stadion Ivana Dosta Mikulovice</t>
  </si>
  <si>
    <t>Výměna umělé travnaté plochy fotbalového hřiště Stadionu Ivana Dosta Mikulovice</t>
  </si>
  <si>
    <t>7/2021</t>
  </si>
  <si>
    <t>10/2021</t>
  </si>
  <si>
    <t>2</t>
  </si>
  <si>
    <t>Golfová cvičná louka, cvičné plochy a krytí driving range pro Golf club Rapotín.</t>
  </si>
  <si>
    <t>Projekt zahrnuje výstavbu veřejných cvičných golfových ploch zahrnující putting a chipping green, dále kryté a nekryté odpaliště  pro širokou veřejnost.</t>
  </si>
  <si>
    <t>5/2021</t>
  </si>
  <si>
    <t>12/2021</t>
  </si>
  <si>
    <t>3</t>
  </si>
  <si>
    <t>Dostavba servisního střediska</t>
  </si>
  <si>
    <t>7/2022</t>
  </si>
  <si>
    <t>4</t>
  </si>
  <si>
    <t>Víceúčelový sportovní areál - Sudkov</t>
  </si>
  <si>
    <t>Předmětem projektu je vybudování víceúčelového venkovního sportovního areálu v obci Sudkov, včetně sociál. a technického zázemí, využitelného místními sportovními organizacemi, spolky, školou. Projekt přispěje ke zvýšení kvality života obyvatel obce.</t>
  </si>
  <si>
    <t>6/2022</t>
  </si>
  <si>
    <t>5</t>
  </si>
  <si>
    <t>Výstavba krytého bazénu Šternberk</t>
  </si>
  <si>
    <t>Předmětem projektu je výstavba krytého bazénu ve městě Šternberku. Krytý bazén bude obsahovat víceúčelový bazén s plaveckou, výukovou a zážitkovou částí a wellness.</t>
  </si>
  <si>
    <t>4/2021</t>
  </si>
  <si>
    <t>8/2022</t>
  </si>
  <si>
    <t>6</t>
  </si>
  <si>
    <t>Stavební úpravy a přístavba Zimního stadionu v Šumperku na ulici Žerotínova 2982/55B – Etapa 3A</t>
  </si>
  <si>
    <t>Stavební úpravy a přístavba Zimního stadionu v Šumperku - vybudování nové severní tribuny, šaten, umýváren a toalet, prostor pro tréninkové a relaxační účely, skladových prostor, prádelny, sušáren.</t>
  </si>
  <si>
    <t>6/2021</t>
  </si>
  <si>
    <t>10/2022</t>
  </si>
  <si>
    <t>7</t>
  </si>
  <si>
    <t>Výstavba haly s beachovými kurty v Olomouci-1.etapa</t>
  </si>
  <si>
    <t>Stavba haly s beachovými kurty v Olomouci-1.etapa</t>
  </si>
  <si>
    <t>9/2021</t>
  </si>
  <si>
    <t>8</t>
  </si>
  <si>
    <t>Rekonstrukce, přístavba a nástavba SFK Nedvězí, II. etapa.</t>
  </si>
  <si>
    <t>Rekonstrukce, přístavba a nástavba objektu Jilemnického 8/2. Vznikne bezbariérový vstup do budovy a  WC pro osoby s omezenou hybností, nová tělocvična pro ženy, děti a také pro členy SFK Nedvězí. V nástavbě pak šatny, sprchy, WC pro hráče a rozhodčí.</t>
  </si>
  <si>
    <t>9</t>
  </si>
  <si>
    <t>Určice - Výstavba sportovního areálu</t>
  </si>
  <si>
    <t>Předkládaný projekt řeší výstavbu venkovního sportovního areálu Základní školy a Mateřské školy Určice. Sportovní areál je navržen jako multifunkční hřiště s povrchem z umělé trávy a ratanového atletického oválu včetně souvisejícího zázemí.</t>
  </si>
  <si>
    <t>4/2022</t>
  </si>
  <si>
    <t>10</t>
  </si>
  <si>
    <t>Multifunkční celoroční sportoviště se zimním kluzištěm Slatinice</t>
  </si>
  <si>
    <t>Předmětem akce je rekonstrukce stávajícího hřiště s asfaltovým povrchem na multifunkční hřiště s umělým povrchem a moderním chladícím systémem, který umožní bezmála půl roků bruslení a půl roku letního provozu s rozšířenou nabídkou sportů.</t>
  </si>
  <si>
    <t>8/2021</t>
  </si>
  <si>
    <t>11</t>
  </si>
  <si>
    <t>Zimní stadion - oprava střechy - technické zhodnocení</t>
  </si>
  <si>
    <t>Stavební úpravy střechy zimního stadionu v Olomouci.</t>
  </si>
  <si>
    <t>12</t>
  </si>
  <si>
    <t>14615070 + TJ Sigma Lutín z.s. - šatny a zázemí – technické zhodnocení</t>
  </si>
  <si>
    <t>Projekt řeší rekonstrukci budovy šaten kopané, sociálního a organizačního zázemí spolku TJ Sigma Lutín z.s.</t>
  </si>
  <si>
    <t>13</t>
  </si>
  <si>
    <t>Rekonstrukce sportovního areálu SK Hranice</t>
  </si>
  <si>
    <t>Rekonstrukce a doplnění atletické dráhy a stavba umělého osvětlení na stadionu SK Hranice, z.s.</t>
  </si>
  <si>
    <t>FK Mikulovice z.s.
Hlavní 190
Mikulovice
79084</t>
  </si>
  <si>
    <t xml:space="preserve">Zástupce
</t>
  </si>
  <si>
    <t>Dotace bude použita na:
příprava, demontáž stávajícího umělého trávníku, odvoz a ekologická likvidace, a to v případě schválení žádosti podané FK Mikulovice z.s. NSA21-Regionální infrastruktura do 10 mil. Kč, číslo žádosti RM21-00028 ze dne 3.1.2021</t>
  </si>
  <si>
    <t>Golf club Rapotín z.s.
Krátká 3297/2a
Šumperk
78701</t>
  </si>
  <si>
    <t>Okres Šumperk
Právní forma
Spolek
IČO 05557887
 B.Ú. 2701515161/2010</t>
  </si>
  <si>
    <t>Aeroklub Hranice, z.s.
B. Němcové II 573
Hranice
75361</t>
  </si>
  <si>
    <t>Obec Sudkov
Sudkov 96
Sudkov
78821</t>
  </si>
  <si>
    <t>Okres Šumperk
Právní forma
Obec, městská část hlavního města Prahy
IČO 00303411
 B.Ú. 94-6217841/0710</t>
  </si>
  <si>
    <t>Město Šternberk
Horní náměstí 78/16
Šternberk
78501</t>
  </si>
  <si>
    <t>Podniky města Šumperka a.s.
Slovanská 255/21
Šumperk
78701</t>
  </si>
  <si>
    <t>SKUP Olomouc, z.s.
U sportovní haly 38/2
Olomouc
77900</t>
  </si>
  <si>
    <t>Sportovní fotbalový klub Nedvězí, zapsaný spolek
Jilemnického 8/2
Olomouc
77900</t>
  </si>
  <si>
    <t>Okres Olomouc
Právní forma
Spolek
IČO 60800577
 B.Ú. 296643995/0300</t>
  </si>
  <si>
    <t>Obec Určice
Určice 81
Určice
79804</t>
  </si>
  <si>
    <t>Okres Prostějov
Právní forma
Obec, městská část hlavního města Prahy
IČO 00288870
 B.Ú. 94-3219761/0710</t>
  </si>
  <si>
    <t>Sportovní klub Slatinice, z.s.
Slatinice 50
Slatinice
783 42</t>
  </si>
  <si>
    <t>Statutární město Olomouc
Horní náměstí 583
Olomouc
77900</t>
  </si>
  <si>
    <t>Okres Olomouc
Právní forma
Obec, městská část hlavního města Prahy
IČO 00299308
 B.Ú. 94-6127811/0710</t>
  </si>
  <si>
    <t>TJ Sigma Lutín z.s.
Růžová 298
Lutín
78349</t>
  </si>
  <si>
    <t>Okres Olomouc
Právní forma
Spolek
IČO 14615070
 B.Ú. 249250689/0300</t>
  </si>
  <si>
    <t>SK Hranice, z.s.
Žáčkova 1442
Hranice
75301</t>
  </si>
  <si>
    <t>Okres Přerov
Právní forma
Spolek
IČO 49558218
 B.Ú. 259287290/0300</t>
  </si>
  <si>
    <t>Okres Jeseník
Právní forma
Spolek
IČO 22661620
 B.Ú. 267348276/0300</t>
  </si>
  <si>
    <t>Okres Přerov
Právní forma
Spolek
IČO 00536041
 B.Ú. 35635831/0100</t>
  </si>
  <si>
    <t>Okres Olomouc 
Právní forma
Obec, městská část hlavního města Prahy
IČO 00299529
 B.Ú. 94-3014811/0710</t>
  </si>
  <si>
    <t>Okres Šumperk
Právní forma
Akciová společnost
IČO 65138163
 B.Ú. 1905742329/0800</t>
  </si>
  <si>
    <t>Okres Olomouc
Právní forma
Spolek
IČO 00562335
 B.Ú. 1804576309/0800</t>
  </si>
  <si>
    <t>Okres Olomouc 
Právní forma
Spolek
IČO 16626397
 B.Ú. 1813613319/0800</t>
  </si>
  <si>
    <t>Dotace bude použita na: Výstavba Golfové cvičné louky, cvičných ploch a krytího driving range pro Golf club Rapotín.</t>
  </si>
  <si>
    <t>Dotace bude použita na: Dostavba servisního střediska pro pravidelnou údržbu techniky na letišti Hranice.</t>
  </si>
  <si>
    <t>Dotace bude použita na: Z dotace budou hrazeny výdaje, vynaložené na stavební práce na realizaci sportovišť v rámci víceúčelového sportovního areálu Sudkov.</t>
  </si>
  <si>
    <t>Dotace bude použita na: Výstavba krytého bazénu ve Šternberku.</t>
  </si>
  <si>
    <t>Dotace bude použita na: Výdaje spojené se stavebními úpravami a přístavbou Zimního stadionu v Šumperku - projektové a přípravné činnosti,
autorský dozor, technický dozor investora, služby koordinátora BOZP, stavební práce, dlouhodobý hmotný movitý majetek, dodávky vybavení.</t>
  </si>
  <si>
    <t>Dotace bude použita na: náklady spojené s výstavbou haly a beachových kurtů.</t>
  </si>
  <si>
    <t>Dotace bude použita na: Výdaje spojené s rekonstrukcí, přístavbou a nástavbou objektu na adrese Olomouc-Nedvězí, Jilemnického 8/2, který je ve vlastnictví SFK Nedvězí, z.s.</t>
  </si>
  <si>
    <t>Dotace bude použita na: Dotace bude použita na dofinancování stavebních prací - stavební objekt SO 01 - Sportovní areál ZŠ a MŠ Určice.</t>
  </si>
  <si>
    <t>Dotace bude použita na: Vedlejší a ostatní náklady 136 488 Kč, Multifunkční plocha + instalační kanál 564 247 Kč, Zpevněná dlážděná plocha 299 848 Kč, Technologie kluziště 9 562 419, Rolbovna a šatna 1 486 883. Celkem 12 049 885.</t>
  </si>
  <si>
    <t>Dotace bude použita na: Účelem investiční akce jsou stavební úpravy (technické zhodnocení) střechy zimního stadionu v Olomouci.</t>
  </si>
  <si>
    <t>Dotace bude použita na: Stavební práce, dodávky, materiál a vybavení v rámci rekonstrukce šaten kopané TJ Sigma Lutín z.s.</t>
  </si>
  <si>
    <t>Dotace bude použita na: Výdaje spojené s rekonstrukcí a doplněním atletické dráhy a výstavbou umělého osvětlení na stadionu SK Hranice, z.s. Rovněž náklady na projektovou dokumentaci a přípravu soutěže.</t>
  </si>
  <si>
    <t>Veřejná podpora</t>
  </si>
  <si>
    <t>mimo režim de minimis</t>
  </si>
  <si>
    <t>v režimu de minimis</t>
  </si>
  <si>
    <t>Návrh dotace v Kč</t>
  </si>
  <si>
    <t>15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</si>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</sst>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sz val="11"/>
      <color indexed="9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1" fillId="0" borderId="2" xfId="0" applyFont="1" applyFill="1" applyBorder="1" applyAlignment="1">
      <alignment horizontal="centerContinuous" wrapText="1"/>
    </xf>
    <xf numFmtId="0" fontId="1" fillId="0" borderId="3" xfId="0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Continuous" vertic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Continuous" vertical="center" wrapText="1"/>
    </xf>
    <xf numFmtId="0" fontId="1" fillId="0" borderId="5" xfId="0" applyFont="1" applyFill="1" applyBorder="1" applyAlignment="1">
      <alignment horizontal="centerContinuous" wrapText="1"/>
    </xf>
    <xf numFmtId="0" fontId="1" fillId="0" borderId="6" xfId="0" applyFont="1" applyFill="1" applyBorder="1" applyAlignment="1">
      <alignment horizontal="centerContinuous" vertical="center" wrapText="1"/>
    </xf>
    <xf numFmtId="0" fontId="1" fillId="0" borderId="7" xfId="0" applyFont="1" applyFill="1" applyBorder="1" applyAlignment="1">
      <alignment horizontal="centerContinuous" vertical="center" wrapText="1"/>
    </xf>
    <xf numFmtId="0" fontId="1" fillId="0" borderId="8" xfId="0" applyFont="1" applyFill="1" applyBorder="1" applyAlignment="1">
      <alignment horizontal="centerContinuous" vertical="center" wrapText="1"/>
    </xf>
    <xf numFmtId="0" fontId="2" fillId="0" borderId="0" xfId="0" applyFont="1"/>
    <xf numFmtId="0" fontId="1" fillId="0" borderId="2" xfId="0" applyFont="1" applyFill="1" applyBorder="1" applyAlignment="1">
      <alignment horizontal="centerContinuous" vertical="top" wrapText="1"/>
    </xf>
    <xf numFmtId="0" fontId="1" fillId="0" borderId="5" xfId="0" applyFont="1" applyFill="1" applyBorder="1" applyAlignment="1">
      <alignment horizontal="centerContinuous" vertical="top" wrapText="1"/>
    </xf>
    <xf numFmtId="0" fontId="3" fillId="0" borderId="0" xfId="0" applyFont="1"/>
    <xf numFmtId="0" fontId="4" fillId="0" borderId="0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1" fillId="0" borderId="5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/>
    <xf numFmtId="164" fontId="5" fillId="0" borderId="0" xfId="0" applyNumberFormat="1" applyFont="1"/>
    <xf numFmtId="164" fontId="5" fillId="0" borderId="10" xfId="0" applyNumberFormat="1" applyFon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wrapText="1"/>
    </xf>
    <xf numFmtId="164" fontId="1" fillId="0" borderId="2" xfId="0" applyNumberFormat="1" applyFont="1" applyFill="1" applyBorder="1" applyAlignment="1">
      <alignment horizontal="center" wrapText="1"/>
    </xf>
    <xf numFmtId="164" fontId="0" fillId="0" borderId="1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</cellXfs>
  <cellStyles count="1">
    <cellStyle name="Normální" xfId="0" builtinId="0"/>
  </cellStyles>
  <dxfs count="2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tabSelected="1" view="pageLayout" topLeftCell="A8" zoomScale="80" zoomScaleNormal="100" zoomScalePageLayoutView="80" workbookViewId="0">
      <selection activeCell="S41" sqref="S41"/>
    </sheetView>
  </sheetViews>
  <sheetFormatPr defaultRowHeight="15" x14ac:dyDescent="0.25"/>
  <cols>
    <col min="1" max="1" width="4.140625" customWidth="1"/>
    <col min="2" max="2" width="5.28515625" customWidth="1"/>
    <col min="3" max="3" width="22.140625" customWidth="1"/>
    <col min="4" max="4" width="37.5703125" customWidth="1"/>
    <col min="5" max="5" width="20.85546875" customWidth="1"/>
    <col min="6" max="6" width="12.140625" customWidth="1"/>
    <col min="7" max="7" width="19.140625" customWidth="1"/>
    <col min="8" max="8" width="17.28515625" customWidth="1"/>
    <col min="12" max="12" width="15" customWidth="1"/>
    <col min="13" max="13" width="16.7109375" customWidth="1"/>
  </cols>
  <sheetData>
    <row r="1" spans="1:18" ht="21.75" customHeight="1" thickBot="1" x14ac:dyDescent="0.3">
      <c r="A1" s="13"/>
      <c r="B1" s="5" t="s">
        <v>0</v>
      </c>
      <c r="C1" s="5" t="s">
        <v>1</v>
      </c>
      <c r="D1" s="1" t="s">
        <v>10</v>
      </c>
      <c r="E1" s="27" t="s">
        <v>13</v>
      </c>
      <c r="F1" s="37" t="s">
        <v>14</v>
      </c>
      <c r="G1" s="27" t="s">
        <v>2</v>
      </c>
      <c r="H1" s="37" t="s">
        <v>3</v>
      </c>
      <c r="I1" s="11" t="s">
        <v>4</v>
      </c>
      <c r="J1" s="12"/>
      <c r="K1" s="12"/>
      <c r="L1" s="10"/>
      <c r="M1" s="27" t="s">
        <v>109</v>
      </c>
      <c r="N1" s="27" t="s">
        <v>106</v>
      </c>
    </row>
    <row r="2" spans="1:18" ht="15.75" customHeight="1" thickBot="1" x14ac:dyDescent="0.3">
      <c r="A2" s="13"/>
      <c r="B2" s="6"/>
      <c r="C2" s="6"/>
      <c r="D2" s="1" t="s">
        <v>11</v>
      </c>
      <c r="E2" s="28"/>
      <c r="F2" s="38"/>
      <c r="G2" s="28"/>
      <c r="H2" s="38"/>
      <c r="I2" s="14" t="s">
        <v>5</v>
      </c>
      <c r="J2" s="14" t="s">
        <v>6</v>
      </c>
      <c r="K2" s="7" t="s">
        <v>7</v>
      </c>
      <c r="L2" s="4" t="s">
        <v>8</v>
      </c>
      <c r="M2" s="28"/>
      <c r="N2" s="28"/>
    </row>
    <row r="3" spans="1:18" ht="15.75" thickBot="1" x14ac:dyDescent="0.3">
      <c r="A3" s="13"/>
      <c r="B3" s="8"/>
      <c r="C3" s="8"/>
      <c r="D3" s="1" t="s">
        <v>12</v>
      </c>
      <c r="E3" s="36"/>
      <c r="F3" s="39"/>
      <c r="G3" s="36"/>
      <c r="H3" s="39"/>
      <c r="I3" s="15"/>
      <c r="J3" s="15"/>
      <c r="K3" s="19" t="s">
        <v>9</v>
      </c>
      <c r="L3" s="9"/>
      <c r="M3" s="28"/>
      <c r="N3" s="28"/>
    </row>
    <row r="4" spans="1:18" ht="60" x14ac:dyDescent="0.25">
      <c r="A4" s="16"/>
      <c r="B4" s="30" t="s">
        <v>15</v>
      </c>
      <c r="C4" s="2" t="s">
        <v>66</v>
      </c>
      <c r="D4" s="17" t="s">
        <v>16</v>
      </c>
      <c r="E4" s="31">
        <v>6686387</v>
      </c>
      <c r="F4" s="21" t="s">
        <v>18</v>
      </c>
      <c r="G4" s="32">
        <v>500000</v>
      </c>
      <c r="H4" s="33">
        <v>44771</v>
      </c>
      <c r="I4" s="30">
        <v>45</v>
      </c>
      <c r="J4" s="30">
        <v>160</v>
      </c>
      <c r="K4" s="34">
        <v>200</v>
      </c>
      <c r="L4" s="34">
        <v>405</v>
      </c>
      <c r="M4" s="26">
        <v>400000</v>
      </c>
      <c r="N4" s="29" t="s">
        <v>107</v>
      </c>
    </row>
    <row r="5" spans="1:18" ht="75" x14ac:dyDescent="0.25">
      <c r="A5" s="16"/>
      <c r="B5" s="30"/>
      <c r="C5" s="2" t="s">
        <v>88</v>
      </c>
      <c r="D5" s="3" t="s">
        <v>17</v>
      </c>
      <c r="E5" s="31"/>
      <c r="F5" s="20"/>
      <c r="G5" s="32"/>
      <c r="H5" s="33"/>
      <c r="I5" s="30"/>
      <c r="J5" s="30"/>
      <c r="K5" s="34"/>
      <c r="L5" s="34"/>
      <c r="M5" s="26"/>
      <c r="N5" s="29"/>
      <c r="R5" s="22"/>
    </row>
    <row r="6" spans="1:18" ht="105" x14ac:dyDescent="0.25">
      <c r="A6" s="16">
        <v>1</v>
      </c>
      <c r="B6" s="30"/>
      <c r="C6" s="2" t="s">
        <v>67</v>
      </c>
      <c r="D6" s="18" t="s">
        <v>68</v>
      </c>
      <c r="E6" s="31"/>
      <c r="F6" s="21" t="s">
        <v>19</v>
      </c>
      <c r="G6" s="32"/>
      <c r="H6" s="33"/>
      <c r="I6" s="30"/>
      <c r="J6" s="30"/>
      <c r="K6" s="34"/>
      <c r="L6" s="34"/>
      <c r="M6" s="26"/>
      <c r="N6" s="29"/>
    </row>
    <row r="7" spans="1:18" ht="57.6" customHeight="1" x14ac:dyDescent="0.25">
      <c r="A7" s="16"/>
      <c r="B7" s="30" t="s">
        <v>20</v>
      </c>
      <c r="C7" s="2" t="s">
        <v>69</v>
      </c>
      <c r="D7" s="17" t="s">
        <v>21</v>
      </c>
      <c r="E7" s="31">
        <v>8381705</v>
      </c>
      <c r="F7" s="21" t="s">
        <v>23</v>
      </c>
      <c r="G7" s="32">
        <v>1000000</v>
      </c>
      <c r="H7" s="33">
        <v>44771</v>
      </c>
      <c r="I7" s="30">
        <v>155</v>
      </c>
      <c r="J7" s="30">
        <v>170</v>
      </c>
      <c r="K7" s="30">
        <v>65</v>
      </c>
      <c r="L7" s="30">
        <f>K7+J7+I7</f>
        <v>390</v>
      </c>
      <c r="M7" s="25">
        <v>300000</v>
      </c>
      <c r="N7" s="29" t="s">
        <v>108</v>
      </c>
    </row>
    <row r="8" spans="1:18" ht="75" x14ac:dyDescent="0.25">
      <c r="A8" s="16"/>
      <c r="B8" s="30"/>
      <c r="C8" s="2" t="s">
        <v>70</v>
      </c>
      <c r="D8" s="3" t="s">
        <v>22</v>
      </c>
      <c r="E8" s="31"/>
      <c r="F8" s="20"/>
      <c r="G8" s="32"/>
      <c r="H8" s="33"/>
      <c r="I8" s="30"/>
      <c r="J8" s="30"/>
      <c r="K8" s="30"/>
      <c r="L8" s="30"/>
      <c r="M8" s="25"/>
      <c r="N8" s="29"/>
    </row>
    <row r="9" spans="1:18" ht="60" x14ac:dyDescent="0.25">
      <c r="A9" s="16">
        <v>2</v>
      </c>
      <c r="B9" s="30"/>
      <c r="C9" s="2" t="s">
        <v>67</v>
      </c>
      <c r="D9" s="3" t="s">
        <v>94</v>
      </c>
      <c r="E9" s="31"/>
      <c r="F9" s="21" t="s">
        <v>24</v>
      </c>
      <c r="G9" s="32"/>
      <c r="H9" s="33"/>
      <c r="I9" s="30"/>
      <c r="J9" s="30"/>
      <c r="K9" s="30"/>
      <c r="L9" s="30"/>
      <c r="M9" s="25"/>
      <c r="N9" s="29"/>
    </row>
    <row r="10" spans="1:18" ht="60" x14ac:dyDescent="0.25">
      <c r="A10" s="16"/>
      <c r="B10" s="30" t="s">
        <v>25</v>
      </c>
      <c r="C10" s="2" t="s">
        <v>71</v>
      </c>
      <c r="D10" s="17" t="s">
        <v>26</v>
      </c>
      <c r="E10" s="31">
        <v>4212339</v>
      </c>
      <c r="F10" s="21" t="s">
        <v>18</v>
      </c>
      <c r="G10" s="32">
        <v>842467</v>
      </c>
      <c r="H10" s="33">
        <v>44771</v>
      </c>
      <c r="I10" s="30">
        <v>130</v>
      </c>
      <c r="J10" s="30">
        <v>170</v>
      </c>
      <c r="K10" s="34">
        <v>170</v>
      </c>
      <c r="L10" s="34">
        <v>470</v>
      </c>
      <c r="M10" s="26">
        <v>700000</v>
      </c>
      <c r="N10" s="29" t="s">
        <v>108</v>
      </c>
    </row>
    <row r="11" spans="1:18" ht="75" x14ac:dyDescent="0.25">
      <c r="A11" s="16"/>
      <c r="B11" s="30"/>
      <c r="C11" s="2" t="s">
        <v>89</v>
      </c>
      <c r="D11" s="3">
        <v>0</v>
      </c>
      <c r="E11" s="31"/>
      <c r="F11" s="20"/>
      <c r="G11" s="32"/>
      <c r="H11" s="33"/>
      <c r="I11" s="30"/>
      <c r="J11" s="30"/>
      <c r="K11" s="34"/>
      <c r="L11" s="34"/>
      <c r="M11" s="26"/>
      <c r="N11" s="29"/>
    </row>
    <row r="12" spans="1:18" ht="45" x14ac:dyDescent="0.25">
      <c r="A12" s="16">
        <v>3</v>
      </c>
      <c r="B12" s="30"/>
      <c r="C12" s="2" t="s">
        <v>67</v>
      </c>
      <c r="D12" s="3" t="s">
        <v>95</v>
      </c>
      <c r="E12" s="31"/>
      <c r="F12" s="21" t="s">
        <v>27</v>
      </c>
      <c r="G12" s="32"/>
      <c r="H12" s="33"/>
      <c r="I12" s="30"/>
      <c r="J12" s="30"/>
      <c r="K12" s="34"/>
      <c r="L12" s="34"/>
      <c r="M12" s="26"/>
      <c r="N12" s="29"/>
    </row>
    <row r="13" spans="1:18" ht="60" x14ac:dyDescent="0.25">
      <c r="A13" s="13"/>
      <c r="B13" s="30" t="s">
        <v>28</v>
      </c>
      <c r="C13" s="2" t="s">
        <v>72</v>
      </c>
      <c r="D13" s="17" t="s">
        <v>29</v>
      </c>
      <c r="E13" s="31">
        <v>9419186</v>
      </c>
      <c r="F13" s="21" t="s">
        <v>18</v>
      </c>
      <c r="G13" s="32">
        <v>1000000</v>
      </c>
      <c r="H13" s="33">
        <v>44771</v>
      </c>
      <c r="I13" s="30">
        <v>175</v>
      </c>
      <c r="J13" s="30">
        <v>130</v>
      </c>
      <c r="K13" s="34">
        <v>180</v>
      </c>
      <c r="L13" s="34">
        <v>485</v>
      </c>
      <c r="M13" s="26">
        <v>850000</v>
      </c>
      <c r="N13" s="29" t="s">
        <v>107</v>
      </c>
    </row>
    <row r="14" spans="1:18" ht="105" x14ac:dyDescent="0.25">
      <c r="A14" s="13"/>
      <c r="B14" s="30"/>
      <c r="C14" s="2" t="s">
        <v>73</v>
      </c>
      <c r="D14" s="3" t="s">
        <v>30</v>
      </c>
      <c r="E14" s="31"/>
      <c r="F14" s="20"/>
      <c r="G14" s="32"/>
      <c r="H14" s="33"/>
      <c r="I14" s="30"/>
      <c r="J14" s="30"/>
      <c r="K14" s="34"/>
      <c r="L14" s="34"/>
      <c r="M14" s="26"/>
      <c r="N14" s="29"/>
    </row>
    <row r="15" spans="1:18" ht="75" x14ac:dyDescent="0.25">
      <c r="A15" s="13">
        <v>4</v>
      </c>
      <c r="B15" s="30"/>
      <c r="C15" s="2" t="s">
        <v>67</v>
      </c>
      <c r="D15" s="3" t="s">
        <v>96</v>
      </c>
      <c r="E15" s="31"/>
      <c r="F15" s="21" t="s">
        <v>31</v>
      </c>
      <c r="G15" s="32"/>
      <c r="H15" s="33"/>
      <c r="I15" s="30"/>
      <c r="J15" s="30"/>
      <c r="K15" s="34"/>
      <c r="L15" s="34"/>
      <c r="M15" s="26"/>
      <c r="N15" s="29"/>
    </row>
    <row r="16" spans="1:18" ht="60" x14ac:dyDescent="0.25">
      <c r="A16" s="13"/>
      <c r="B16" s="30" t="s">
        <v>32</v>
      </c>
      <c r="C16" s="2" t="s">
        <v>74</v>
      </c>
      <c r="D16" s="17" t="s">
        <v>33</v>
      </c>
      <c r="E16" s="31">
        <v>144200000</v>
      </c>
      <c r="F16" s="21" t="s">
        <v>35</v>
      </c>
      <c r="G16" s="32">
        <v>1000000</v>
      </c>
      <c r="H16" s="33">
        <v>44771</v>
      </c>
      <c r="I16" s="30">
        <v>200</v>
      </c>
      <c r="J16" s="30">
        <v>190</v>
      </c>
      <c r="K16" s="34">
        <v>40</v>
      </c>
      <c r="L16" s="34">
        <v>430</v>
      </c>
      <c r="M16" s="26">
        <v>500000</v>
      </c>
      <c r="N16" s="29" t="s">
        <v>108</v>
      </c>
    </row>
    <row r="17" spans="1:14" ht="90" x14ac:dyDescent="0.25">
      <c r="A17" s="13"/>
      <c r="B17" s="30"/>
      <c r="C17" s="2" t="s">
        <v>90</v>
      </c>
      <c r="D17" s="3" t="s">
        <v>34</v>
      </c>
      <c r="E17" s="31"/>
      <c r="F17" s="20"/>
      <c r="G17" s="32"/>
      <c r="H17" s="33"/>
      <c r="I17" s="30"/>
      <c r="J17" s="30"/>
      <c r="K17" s="34"/>
      <c r="L17" s="34"/>
      <c r="M17" s="26"/>
      <c r="N17" s="29"/>
    </row>
    <row r="18" spans="1:14" ht="30" x14ac:dyDescent="0.25">
      <c r="A18" s="13">
        <v>5</v>
      </c>
      <c r="B18" s="30"/>
      <c r="C18" s="2" t="s">
        <v>67</v>
      </c>
      <c r="D18" s="3" t="s">
        <v>97</v>
      </c>
      <c r="E18" s="31"/>
      <c r="F18" s="21" t="s">
        <v>36</v>
      </c>
      <c r="G18" s="32"/>
      <c r="H18" s="33"/>
      <c r="I18" s="30"/>
      <c r="J18" s="30"/>
      <c r="K18" s="34"/>
      <c r="L18" s="34"/>
      <c r="M18" s="26"/>
      <c r="N18" s="29"/>
    </row>
    <row r="19" spans="1:14" ht="75" x14ac:dyDescent="0.25">
      <c r="A19" s="13"/>
      <c r="B19" s="30" t="s">
        <v>37</v>
      </c>
      <c r="C19" s="2" t="s">
        <v>75</v>
      </c>
      <c r="D19" s="17" t="s">
        <v>38</v>
      </c>
      <c r="E19" s="31">
        <v>58296610</v>
      </c>
      <c r="F19" s="21" t="s">
        <v>40</v>
      </c>
      <c r="G19" s="32">
        <v>1000000</v>
      </c>
      <c r="H19" s="33">
        <v>44771</v>
      </c>
      <c r="I19" s="30">
        <v>175</v>
      </c>
      <c r="J19" s="30">
        <v>170</v>
      </c>
      <c r="K19" s="30">
        <v>65</v>
      </c>
      <c r="L19" s="30">
        <f>K19+J19+I19</f>
        <v>410</v>
      </c>
      <c r="M19" s="25">
        <v>400000</v>
      </c>
      <c r="N19" s="29" t="s">
        <v>108</v>
      </c>
    </row>
    <row r="20" spans="1:14" ht="90" x14ac:dyDescent="0.25">
      <c r="A20" s="13"/>
      <c r="B20" s="30"/>
      <c r="C20" s="2" t="s">
        <v>91</v>
      </c>
      <c r="D20" s="3" t="s">
        <v>39</v>
      </c>
      <c r="E20" s="31"/>
      <c r="F20" s="20"/>
      <c r="G20" s="32"/>
      <c r="H20" s="33"/>
      <c r="I20" s="30"/>
      <c r="J20" s="30"/>
      <c r="K20" s="30"/>
      <c r="L20" s="30"/>
      <c r="M20" s="25"/>
      <c r="N20" s="29"/>
    </row>
    <row r="21" spans="1:14" ht="120" x14ac:dyDescent="0.25">
      <c r="A21" s="13">
        <v>6</v>
      </c>
      <c r="B21" s="30"/>
      <c r="C21" s="2" t="s">
        <v>67</v>
      </c>
      <c r="D21" s="3" t="s">
        <v>98</v>
      </c>
      <c r="E21" s="31"/>
      <c r="F21" s="21" t="s">
        <v>41</v>
      </c>
      <c r="G21" s="32"/>
      <c r="H21" s="33"/>
      <c r="I21" s="30"/>
      <c r="J21" s="30"/>
      <c r="K21" s="30"/>
      <c r="L21" s="30"/>
      <c r="M21" s="25"/>
      <c r="N21" s="29"/>
    </row>
    <row r="22" spans="1:14" ht="57.6" customHeight="1" x14ac:dyDescent="0.25">
      <c r="A22" s="13"/>
      <c r="B22" s="30" t="s">
        <v>42</v>
      </c>
      <c r="C22" s="2" t="s">
        <v>76</v>
      </c>
      <c r="D22" s="17" t="s">
        <v>43</v>
      </c>
      <c r="E22" s="31">
        <v>9000000</v>
      </c>
      <c r="F22" s="21" t="s">
        <v>45</v>
      </c>
      <c r="G22" s="32">
        <v>1000000</v>
      </c>
      <c r="H22" s="33">
        <v>44771</v>
      </c>
      <c r="I22" s="30">
        <v>200</v>
      </c>
      <c r="J22" s="30">
        <v>190</v>
      </c>
      <c r="K22" s="34">
        <v>30</v>
      </c>
      <c r="L22" s="34">
        <v>420</v>
      </c>
      <c r="M22" s="25">
        <v>450000</v>
      </c>
      <c r="N22" s="29" t="s">
        <v>108</v>
      </c>
    </row>
    <row r="23" spans="1:14" ht="75" x14ac:dyDescent="0.25">
      <c r="A23" s="13"/>
      <c r="B23" s="30"/>
      <c r="C23" s="2" t="s">
        <v>92</v>
      </c>
      <c r="D23" s="3" t="s">
        <v>44</v>
      </c>
      <c r="E23" s="31"/>
      <c r="F23" s="20"/>
      <c r="G23" s="32"/>
      <c r="H23" s="33"/>
      <c r="I23" s="30"/>
      <c r="J23" s="30"/>
      <c r="K23" s="34"/>
      <c r="L23" s="34"/>
      <c r="M23" s="25"/>
      <c r="N23" s="29"/>
    </row>
    <row r="24" spans="1:14" ht="45" x14ac:dyDescent="0.25">
      <c r="A24" s="13">
        <v>7</v>
      </c>
      <c r="B24" s="30"/>
      <c r="C24" s="2" t="s">
        <v>67</v>
      </c>
      <c r="D24" s="3" t="s">
        <v>99</v>
      </c>
      <c r="E24" s="31"/>
      <c r="F24" s="21" t="s">
        <v>31</v>
      </c>
      <c r="G24" s="32"/>
      <c r="H24" s="33"/>
      <c r="I24" s="30"/>
      <c r="J24" s="30"/>
      <c r="K24" s="34"/>
      <c r="L24" s="34"/>
      <c r="M24" s="25"/>
      <c r="N24" s="29"/>
    </row>
    <row r="25" spans="1:14" ht="90" x14ac:dyDescent="0.25">
      <c r="A25" s="13"/>
      <c r="B25" s="30" t="s">
        <v>46</v>
      </c>
      <c r="C25" s="2" t="s">
        <v>77</v>
      </c>
      <c r="D25" s="17" t="s">
        <v>47</v>
      </c>
      <c r="E25" s="31">
        <v>6670000</v>
      </c>
      <c r="F25" s="21" t="s">
        <v>40</v>
      </c>
      <c r="G25" s="32">
        <v>1000000</v>
      </c>
      <c r="H25" s="33">
        <v>44771</v>
      </c>
      <c r="I25" s="30">
        <v>180</v>
      </c>
      <c r="J25" s="30">
        <v>200</v>
      </c>
      <c r="K25" s="34">
        <v>105</v>
      </c>
      <c r="L25" s="34">
        <v>485</v>
      </c>
      <c r="M25" s="25">
        <v>850000</v>
      </c>
      <c r="N25" s="29" t="s">
        <v>107</v>
      </c>
    </row>
    <row r="26" spans="1:14" ht="105" x14ac:dyDescent="0.25">
      <c r="A26" s="13"/>
      <c r="B26" s="30"/>
      <c r="C26" s="2" t="s">
        <v>78</v>
      </c>
      <c r="D26" s="3" t="s">
        <v>48</v>
      </c>
      <c r="E26" s="31"/>
      <c r="F26" s="20"/>
      <c r="G26" s="32"/>
      <c r="H26" s="33"/>
      <c r="I26" s="30"/>
      <c r="J26" s="30"/>
      <c r="K26" s="34"/>
      <c r="L26" s="34"/>
      <c r="M26" s="25"/>
      <c r="N26" s="29"/>
    </row>
    <row r="27" spans="1:14" ht="75" x14ac:dyDescent="0.25">
      <c r="A27" s="13">
        <v>8</v>
      </c>
      <c r="B27" s="30"/>
      <c r="C27" s="2" t="s">
        <v>67</v>
      </c>
      <c r="D27" s="3" t="s">
        <v>100</v>
      </c>
      <c r="E27" s="31"/>
      <c r="F27" s="21" t="s">
        <v>24</v>
      </c>
      <c r="G27" s="32"/>
      <c r="H27" s="33"/>
      <c r="I27" s="30"/>
      <c r="J27" s="30"/>
      <c r="K27" s="34"/>
      <c r="L27" s="34"/>
      <c r="M27" s="25"/>
      <c r="N27" s="29"/>
    </row>
    <row r="28" spans="1:14" ht="60" x14ac:dyDescent="0.25">
      <c r="A28" s="13"/>
      <c r="B28" s="30" t="s">
        <v>49</v>
      </c>
      <c r="C28" s="2" t="s">
        <v>79</v>
      </c>
      <c r="D28" s="17" t="s">
        <v>50</v>
      </c>
      <c r="E28" s="31">
        <v>9923048</v>
      </c>
      <c r="F28" s="21" t="s">
        <v>52</v>
      </c>
      <c r="G28" s="32">
        <v>893074</v>
      </c>
      <c r="H28" s="33">
        <v>44771</v>
      </c>
      <c r="I28" s="30">
        <v>175</v>
      </c>
      <c r="J28" s="30">
        <v>140</v>
      </c>
      <c r="K28" s="34">
        <v>170</v>
      </c>
      <c r="L28" s="34">
        <v>485</v>
      </c>
      <c r="M28" s="26">
        <v>850000</v>
      </c>
      <c r="N28" s="29" t="s">
        <v>107</v>
      </c>
    </row>
    <row r="29" spans="1:14" ht="105" x14ac:dyDescent="0.25">
      <c r="A29" s="13"/>
      <c r="B29" s="30"/>
      <c r="C29" s="2" t="s">
        <v>80</v>
      </c>
      <c r="D29" s="3" t="s">
        <v>51</v>
      </c>
      <c r="E29" s="31"/>
      <c r="F29" s="20"/>
      <c r="G29" s="32"/>
      <c r="H29" s="33"/>
      <c r="I29" s="30"/>
      <c r="J29" s="30"/>
      <c r="K29" s="34"/>
      <c r="L29" s="34"/>
      <c r="M29" s="26"/>
      <c r="N29" s="29"/>
    </row>
    <row r="30" spans="1:14" ht="60" x14ac:dyDescent="0.25">
      <c r="A30" s="13">
        <v>9</v>
      </c>
      <c r="B30" s="30"/>
      <c r="C30" s="2" t="s">
        <v>67</v>
      </c>
      <c r="D30" s="3" t="s">
        <v>101</v>
      </c>
      <c r="E30" s="31"/>
      <c r="F30" s="21" t="s">
        <v>31</v>
      </c>
      <c r="G30" s="32"/>
      <c r="H30" s="33"/>
      <c r="I30" s="30"/>
      <c r="J30" s="30"/>
      <c r="K30" s="34"/>
      <c r="L30" s="34"/>
      <c r="M30" s="26"/>
      <c r="N30" s="29"/>
    </row>
    <row r="31" spans="1:14" ht="75" x14ac:dyDescent="0.25">
      <c r="A31" s="13"/>
      <c r="B31" s="30" t="s">
        <v>53</v>
      </c>
      <c r="C31" s="2" t="s">
        <v>81</v>
      </c>
      <c r="D31" s="17" t="s">
        <v>54</v>
      </c>
      <c r="E31" s="31">
        <v>12049885</v>
      </c>
      <c r="F31" s="21" t="s">
        <v>56</v>
      </c>
      <c r="G31" s="32">
        <v>1000000</v>
      </c>
      <c r="H31" s="33">
        <v>44771</v>
      </c>
      <c r="I31" s="30">
        <v>175</v>
      </c>
      <c r="J31" s="30">
        <v>200</v>
      </c>
      <c r="K31" s="35" t="s">
        <v>110</v>
      </c>
      <c r="L31" s="34">
        <v>390</v>
      </c>
      <c r="M31" s="25">
        <v>300000</v>
      </c>
      <c r="N31" s="29" t="s">
        <v>108</v>
      </c>
    </row>
    <row r="32" spans="1:14" ht="105" x14ac:dyDescent="0.25">
      <c r="A32" s="13"/>
      <c r="B32" s="30"/>
      <c r="C32" s="2" t="s">
        <v>93</v>
      </c>
      <c r="D32" s="3" t="s">
        <v>55</v>
      </c>
      <c r="E32" s="31"/>
      <c r="F32" s="20"/>
      <c r="G32" s="32"/>
      <c r="H32" s="33"/>
      <c r="I32" s="30"/>
      <c r="J32" s="30"/>
      <c r="K32" s="35"/>
      <c r="L32" s="34"/>
      <c r="M32" s="25"/>
      <c r="N32" s="29"/>
    </row>
    <row r="33" spans="1:14" ht="90" x14ac:dyDescent="0.25">
      <c r="A33" s="13">
        <v>10</v>
      </c>
      <c r="B33" s="30"/>
      <c r="C33" s="2" t="s">
        <v>67</v>
      </c>
      <c r="D33" s="3" t="s">
        <v>102</v>
      </c>
      <c r="E33" s="31"/>
      <c r="F33" s="21" t="s">
        <v>24</v>
      </c>
      <c r="G33" s="32"/>
      <c r="H33" s="33"/>
      <c r="I33" s="30"/>
      <c r="J33" s="30"/>
      <c r="K33" s="35"/>
      <c r="L33" s="34"/>
      <c r="M33" s="25"/>
      <c r="N33" s="29"/>
    </row>
    <row r="34" spans="1:14" ht="75" x14ac:dyDescent="0.25">
      <c r="A34" s="13"/>
      <c r="B34" s="30" t="s">
        <v>57</v>
      </c>
      <c r="C34" s="2" t="s">
        <v>82</v>
      </c>
      <c r="D34" s="17" t="s">
        <v>58</v>
      </c>
      <c r="E34" s="31">
        <v>40931640</v>
      </c>
      <c r="F34" s="21" t="s">
        <v>35</v>
      </c>
      <c r="G34" s="32">
        <v>1000000</v>
      </c>
      <c r="H34" s="33">
        <v>44771</v>
      </c>
      <c r="I34" s="30">
        <v>200</v>
      </c>
      <c r="J34" s="30">
        <v>160</v>
      </c>
      <c r="K34" s="34">
        <v>125</v>
      </c>
      <c r="L34" s="34">
        <v>485</v>
      </c>
      <c r="M34" s="26">
        <v>850000</v>
      </c>
      <c r="N34" s="29" t="s">
        <v>108</v>
      </c>
    </row>
    <row r="35" spans="1:14" ht="90" x14ac:dyDescent="0.25">
      <c r="A35" s="13"/>
      <c r="B35" s="30"/>
      <c r="C35" s="2" t="s">
        <v>83</v>
      </c>
      <c r="D35" s="3" t="s">
        <v>59</v>
      </c>
      <c r="E35" s="31"/>
      <c r="F35" s="20"/>
      <c r="G35" s="32"/>
      <c r="H35" s="33"/>
      <c r="I35" s="30"/>
      <c r="J35" s="30"/>
      <c r="K35" s="34"/>
      <c r="L35" s="34"/>
      <c r="M35" s="26"/>
      <c r="N35" s="29"/>
    </row>
    <row r="36" spans="1:14" ht="60" x14ac:dyDescent="0.25">
      <c r="A36" s="13">
        <v>11</v>
      </c>
      <c r="B36" s="30"/>
      <c r="C36" s="2" t="s">
        <v>67</v>
      </c>
      <c r="D36" s="3" t="s">
        <v>103</v>
      </c>
      <c r="E36" s="31"/>
      <c r="F36" s="21" t="s">
        <v>56</v>
      </c>
      <c r="G36" s="32"/>
      <c r="H36" s="33"/>
      <c r="I36" s="30"/>
      <c r="J36" s="30"/>
      <c r="K36" s="34"/>
      <c r="L36" s="34"/>
      <c r="M36" s="26"/>
      <c r="N36" s="29"/>
    </row>
    <row r="37" spans="1:14" ht="57.6" customHeight="1" x14ac:dyDescent="0.25">
      <c r="A37" s="13"/>
      <c r="B37" s="30" t="s">
        <v>60</v>
      </c>
      <c r="C37" s="2" t="s">
        <v>84</v>
      </c>
      <c r="D37" s="17" t="s">
        <v>61</v>
      </c>
      <c r="E37" s="31">
        <v>5443863</v>
      </c>
      <c r="F37" s="21" t="s">
        <v>45</v>
      </c>
      <c r="G37" s="32">
        <v>1000000</v>
      </c>
      <c r="H37" s="33">
        <v>44771</v>
      </c>
      <c r="I37" s="30">
        <v>155</v>
      </c>
      <c r="J37" s="30">
        <v>100</v>
      </c>
      <c r="K37" s="34">
        <v>125</v>
      </c>
      <c r="L37" s="34">
        <v>380</v>
      </c>
      <c r="M37" s="25">
        <v>250000</v>
      </c>
      <c r="N37" s="29" t="s">
        <v>107</v>
      </c>
    </row>
    <row r="38" spans="1:14" ht="75" x14ac:dyDescent="0.25">
      <c r="A38" s="13"/>
      <c r="B38" s="30"/>
      <c r="C38" s="2" t="s">
        <v>85</v>
      </c>
      <c r="D38" s="3" t="s">
        <v>62</v>
      </c>
      <c r="E38" s="31"/>
      <c r="F38" s="20"/>
      <c r="G38" s="32"/>
      <c r="H38" s="33"/>
      <c r="I38" s="30"/>
      <c r="J38" s="30"/>
      <c r="K38" s="34"/>
      <c r="L38" s="34"/>
      <c r="M38" s="25"/>
      <c r="N38" s="29"/>
    </row>
    <row r="39" spans="1:14" ht="60" x14ac:dyDescent="0.25">
      <c r="A39" s="13">
        <v>12</v>
      </c>
      <c r="B39" s="30"/>
      <c r="C39" s="2" t="s">
        <v>67</v>
      </c>
      <c r="D39" s="3" t="s">
        <v>104</v>
      </c>
      <c r="E39" s="31"/>
      <c r="F39" s="21" t="s">
        <v>31</v>
      </c>
      <c r="G39" s="32"/>
      <c r="H39" s="33"/>
      <c r="I39" s="30"/>
      <c r="J39" s="30"/>
      <c r="K39" s="34"/>
      <c r="L39" s="34"/>
      <c r="M39" s="25"/>
      <c r="N39" s="29"/>
    </row>
    <row r="40" spans="1:14" ht="57.6" customHeight="1" x14ac:dyDescent="0.25">
      <c r="A40" s="13"/>
      <c r="B40" s="30" t="s">
        <v>63</v>
      </c>
      <c r="C40" s="2" t="s">
        <v>86</v>
      </c>
      <c r="D40" s="17" t="s">
        <v>64</v>
      </c>
      <c r="E40" s="31">
        <v>20269789</v>
      </c>
      <c r="F40" s="21" t="s">
        <v>40</v>
      </c>
      <c r="G40" s="32">
        <v>1000000</v>
      </c>
      <c r="H40" s="33">
        <v>44771</v>
      </c>
      <c r="I40" s="30">
        <v>175</v>
      </c>
      <c r="J40" s="30">
        <v>200</v>
      </c>
      <c r="K40" s="35" t="s">
        <v>111</v>
      </c>
      <c r="L40" s="34">
        <v>400</v>
      </c>
      <c r="M40" s="25">
        <v>350000</v>
      </c>
      <c r="N40" s="29" t="s">
        <v>107</v>
      </c>
    </row>
    <row r="41" spans="1:14" ht="75" x14ac:dyDescent="0.25">
      <c r="A41" s="13"/>
      <c r="B41" s="30"/>
      <c r="C41" s="2" t="s">
        <v>87</v>
      </c>
      <c r="D41" s="3" t="s">
        <v>65</v>
      </c>
      <c r="E41" s="31"/>
      <c r="F41" s="20"/>
      <c r="G41" s="32"/>
      <c r="H41" s="33"/>
      <c r="I41" s="30"/>
      <c r="J41" s="30"/>
      <c r="K41" s="35"/>
      <c r="L41" s="34"/>
      <c r="M41" s="25"/>
      <c r="N41" s="29"/>
    </row>
    <row r="42" spans="1:14" ht="90" x14ac:dyDescent="0.25">
      <c r="A42" s="13">
        <v>13</v>
      </c>
      <c r="B42" s="30"/>
      <c r="C42" s="2" t="s">
        <v>67</v>
      </c>
      <c r="D42" s="3" t="s">
        <v>105</v>
      </c>
      <c r="E42" s="31"/>
      <c r="F42" s="21" t="s">
        <v>31</v>
      </c>
      <c r="G42" s="32"/>
      <c r="H42" s="33"/>
      <c r="I42" s="30"/>
      <c r="J42" s="30"/>
      <c r="K42" s="35"/>
      <c r="L42" s="34"/>
      <c r="M42" s="25"/>
      <c r="N42" s="29"/>
    </row>
    <row r="43" spans="1:14" x14ac:dyDescent="0.25">
      <c r="M43" s="24">
        <v>7050000</v>
      </c>
    </row>
    <row r="44" spans="1:14" x14ac:dyDescent="0.25">
      <c r="M44" s="23"/>
    </row>
  </sheetData>
  <mergeCells count="136">
    <mergeCell ref="M31:M33"/>
    <mergeCell ref="M34:M36"/>
    <mergeCell ref="M37:M39"/>
    <mergeCell ref="M40:M42"/>
    <mergeCell ref="M19:M21"/>
    <mergeCell ref="M22:M24"/>
    <mergeCell ref="M25:M27"/>
    <mergeCell ref="E1:E3"/>
    <mergeCell ref="F1:F3"/>
    <mergeCell ref="G1:G3"/>
    <mergeCell ref="H1:H3"/>
    <mergeCell ref="L22:L24"/>
    <mergeCell ref="K37:K39"/>
    <mergeCell ref="L37:L39"/>
    <mergeCell ref="L40:L42"/>
    <mergeCell ref="L34:L36"/>
    <mergeCell ref="K28:K30"/>
    <mergeCell ref="B4:B6"/>
    <mergeCell ref="E4:E6"/>
    <mergeCell ref="G4:G6"/>
    <mergeCell ref="H4:H6"/>
    <mergeCell ref="I4:I6"/>
    <mergeCell ref="J4:J6"/>
    <mergeCell ref="K4:K6"/>
    <mergeCell ref="L4:L6"/>
    <mergeCell ref="B7:B9"/>
    <mergeCell ref="E7:E9"/>
    <mergeCell ref="G7:G9"/>
    <mergeCell ref="H7:H9"/>
    <mergeCell ref="I7:I9"/>
    <mergeCell ref="J7:J9"/>
    <mergeCell ref="K7:K9"/>
    <mergeCell ref="L7:L9"/>
    <mergeCell ref="B10:B12"/>
    <mergeCell ref="E10:E12"/>
    <mergeCell ref="G10:G12"/>
    <mergeCell ref="H10:H12"/>
    <mergeCell ref="I10:I12"/>
    <mergeCell ref="J10:J12"/>
    <mergeCell ref="K10:K12"/>
    <mergeCell ref="L10:L12"/>
    <mergeCell ref="B13:B15"/>
    <mergeCell ref="E13:E15"/>
    <mergeCell ref="G13:G15"/>
    <mergeCell ref="H13:H15"/>
    <mergeCell ref="I13:I15"/>
    <mergeCell ref="J13:J15"/>
    <mergeCell ref="K13:K15"/>
    <mergeCell ref="L13:L15"/>
    <mergeCell ref="B16:B18"/>
    <mergeCell ref="E16:E18"/>
    <mergeCell ref="G16:G18"/>
    <mergeCell ref="H16:H18"/>
    <mergeCell ref="I16:I18"/>
    <mergeCell ref="J16:J18"/>
    <mergeCell ref="K16:K18"/>
    <mergeCell ref="L16:L18"/>
    <mergeCell ref="B19:B21"/>
    <mergeCell ref="E19:E21"/>
    <mergeCell ref="G19:G21"/>
    <mergeCell ref="H19:H21"/>
    <mergeCell ref="I19:I21"/>
    <mergeCell ref="J19:J21"/>
    <mergeCell ref="K19:K21"/>
    <mergeCell ref="L19:L21"/>
    <mergeCell ref="B25:B27"/>
    <mergeCell ref="E25:E27"/>
    <mergeCell ref="G25:G27"/>
    <mergeCell ref="H25:H27"/>
    <mergeCell ref="I25:I27"/>
    <mergeCell ref="J25:J27"/>
    <mergeCell ref="K25:K27"/>
    <mergeCell ref="L25:L27"/>
    <mergeCell ref="B22:B24"/>
    <mergeCell ref="E22:E24"/>
    <mergeCell ref="G22:G24"/>
    <mergeCell ref="H22:H24"/>
    <mergeCell ref="I22:I24"/>
    <mergeCell ref="J22:J24"/>
    <mergeCell ref="K22:K24"/>
    <mergeCell ref="L28:L30"/>
    <mergeCell ref="B31:B33"/>
    <mergeCell ref="E31:E33"/>
    <mergeCell ref="G31:G33"/>
    <mergeCell ref="H31:H33"/>
    <mergeCell ref="I31:I33"/>
    <mergeCell ref="J31:J33"/>
    <mergeCell ref="K31:K33"/>
    <mergeCell ref="L31:L33"/>
    <mergeCell ref="G37:G39"/>
    <mergeCell ref="H37:H39"/>
    <mergeCell ref="I37:I39"/>
    <mergeCell ref="J37:J39"/>
    <mergeCell ref="B28:B30"/>
    <mergeCell ref="E28:E30"/>
    <mergeCell ref="G28:G30"/>
    <mergeCell ref="H28:H30"/>
    <mergeCell ref="I28:I30"/>
    <mergeCell ref="J28:J30"/>
    <mergeCell ref="N31:N33"/>
    <mergeCell ref="N34:N36"/>
    <mergeCell ref="N37:N39"/>
    <mergeCell ref="N40:N42"/>
    <mergeCell ref="B34:B36"/>
    <mergeCell ref="E34:E36"/>
    <mergeCell ref="G34:G36"/>
    <mergeCell ref="H34:H36"/>
    <mergeCell ref="I34:I36"/>
    <mergeCell ref="J34:J36"/>
    <mergeCell ref="K34:K36"/>
    <mergeCell ref="B40:B42"/>
    <mergeCell ref="E40:E42"/>
    <mergeCell ref="G40:G42"/>
    <mergeCell ref="H40:H42"/>
    <mergeCell ref="I40:I42"/>
    <mergeCell ref="J40:J42"/>
    <mergeCell ref="K40:K42"/>
    <mergeCell ref="B37:B39"/>
    <mergeCell ref="E37:E39"/>
    <mergeCell ref="N1:N3"/>
    <mergeCell ref="N4:N6"/>
    <mergeCell ref="N7:N9"/>
    <mergeCell ref="N10:N12"/>
    <mergeCell ref="N13:N15"/>
    <mergeCell ref="N16:N18"/>
    <mergeCell ref="N19:N21"/>
    <mergeCell ref="N22:N24"/>
    <mergeCell ref="N25:N27"/>
    <mergeCell ref="M4:M6"/>
    <mergeCell ref="M7:M9"/>
    <mergeCell ref="M10:M12"/>
    <mergeCell ref="M13:M15"/>
    <mergeCell ref="M16:M18"/>
    <mergeCell ref="N28:N30"/>
    <mergeCell ref="M28:M30"/>
    <mergeCell ref="M1:M3"/>
  </mergeCells>
  <conditionalFormatting sqref="F6">
    <cfRule type="notContainsBlanks" dxfId="26" priority="26" stopIfTrue="1">
      <formula>LEN(TRIM(F6))&gt;0</formula>
    </cfRule>
  </conditionalFormatting>
  <conditionalFormatting sqref="D6">
    <cfRule type="notContainsBlanks" dxfId="25" priority="25" stopIfTrue="1">
      <formula>LEN(TRIM(D6))&gt;0</formula>
    </cfRule>
  </conditionalFormatting>
  <conditionalFormatting sqref="D5">
    <cfRule type="notContainsBlanks" dxfId="24" priority="24" stopIfTrue="1">
      <formula>LEN(TRIM(D5))&gt;0</formula>
    </cfRule>
  </conditionalFormatting>
  <conditionalFormatting sqref="C6">
    <cfRule type="notContainsBlanks" dxfId="23" priority="23" stopIfTrue="1">
      <formula>LEN(TRIM(C6))&gt;0</formula>
    </cfRule>
  </conditionalFormatting>
  <conditionalFormatting sqref="B4:B6 M4:M6">
    <cfRule type="notContainsBlanks" dxfId="22" priority="28" stopIfTrue="1">
      <formula>LEN(TRIM(B4))&gt;0</formula>
    </cfRule>
  </conditionalFormatting>
  <conditionalFormatting sqref="D4">
    <cfRule type="notContainsBlanks" dxfId="21" priority="22" stopIfTrue="1">
      <formula>LEN(TRIM(D4))&gt;0</formula>
    </cfRule>
  </conditionalFormatting>
  <conditionalFormatting sqref="C4">
    <cfRule type="notContainsBlanks" dxfId="20" priority="21" stopIfTrue="1">
      <formula>LEN(TRIM(C4))&gt;0</formula>
    </cfRule>
  </conditionalFormatting>
  <conditionalFormatting sqref="E4:E6">
    <cfRule type="notContainsBlanks" dxfId="19" priority="20" stopIfTrue="1">
      <formula>LEN(TRIM(E4))&gt;0</formula>
    </cfRule>
  </conditionalFormatting>
  <conditionalFormatting sqref="F4">
    <cfRule type="notContainsBlanks" dxfId="18" priority="19" stopIfTrue="1">
      <formula>LEN(TRIM(F4))&gt;0</formula>
    </cfRule>
  </conditionalFormatting>
  <conditionalFormatting sqref="G4:L6 L7:L42">
    <cfRule type="notContainsBlanks" dxfId="17" priority="27" stopIfTrue="1">
      <formula>LEN(TRIM(G4))&gt;0</formula>
    </cfRule>
  </conditionalFormatting>
  <conditionalFormatting sqref="M7:M42">
    <cfRule type="notContainsBlanks" dxfId="16" priority="18" stopIfTrue="1">
      <formula>LEN(TRIM(M7))&gt;0</formula>
    </cfRule>
  </conditionalFormatting>
  <conditionalFormatting sqref="F9 F12 F15 F18 F21 F24 F27 F30 F33 F36 F39 F42">
    <cfRule type="notContainsBlanks" dxfId="15" priority="15" stopIfTrue="1">
      <formula>LEN(TRIM(F9))&gt;0</formula>
    </cfRule>
  </conditionalFormatting>
  <conditionalFormatting sqref="D9 D12 D15 D18 D21 D24 D27 D30 D33 D36 D39 D42">
    <cfRule type="notContainsBlanks" dxfId="14" priority="14" stopIfTrue="1">
      <formula>LEN(TRIM(D9))&gt;0</formula>
    </cfRule>
  </conditionalFormatting>
  <conditionalFormatting sqref="D8 D11 D14 D17 D20 D23 D26 D29 D32 D35 D38 D41">
    <cfRule type="notContainsBlanks" dxfId="13" priority="13" stopIfTrue="1">
      <formula>LEN(TRIM(D8))&gt;0</formula>
    </cfRule>
  </conditionalFormatting>
  <conditionalFormatting sqref="C9 C12 C15 C18 C21 C24 C27 C30 C33 C36 C39 C42">
    <cfRule type="notContainsBlanks" dxfId="12" priority="12" stopIfTrue="1">
      <formula>LEN(TRIM(C9))&gt;0</formula>
    </cfRule>
  </conditionalFormatting>
  <conditionalFormatting sqref="B7:B42">
    <cfRule type="notContainsBlanks" dxfId="11" priority="17" stopIfTrue="1">
      <formula>LEN(TRIM(B7))&gt;0</formula>
    </cfRule>
  </conditionalFormatting>
  <conditionalFormatting sqref="D7 D10 D13 D16 D19 D22 D25 D28 D31 D34 D37 D40">
    <cfRule type="notContainsBlanks" dxfId="10" priority="11" stopIfTrue="1">
      <formula>LEN(TRIM(D7))&gt;0</formula>
    </cfRule>
  </conditionalFormatting>
  <conditionalFormatting sqref="C7 C10 C13 C16 C19 C22 C25 C28 C31 C34 C37 C40">
    <cfRule type="notContainsBlanks" dxfId="9" priority="10" stopIfTrue="1">
      <formula>LEN(TRIM(C7))&gt;0</formula>
    </cfRule>
  </conditionalFormatting>
  <conditionalFormatting sqref="E7:E42">
    <cfRule type="notContainsBlanks" dxfId="8" priority="9" stopIfTrue="1">
      <formula>LEN(TRIM(E7))&gt;0</formula>
    </cfRule>
  </conditionalFormatting>
  <conditionalFormatting sqref="F7 F10 F13 F16 F19 F22 F25 F28 F31 F34 F37 F40">
    <cfRule type="notContainsBlanks" dxfId="7" priority="8" stopIfTrue="1">
      <formula>LEN(TRIM(F7))&gt;0</formula>
    </cfRule>
  </conditionalFormatting>
  <conditionalFormatting sqref="G7:G42 I7:K42">
    <cfRule type="notContainsBlanks" dxfId="6" priority="16" stopIfTrue="1">
      <formula>LEN(TRIM(G7))&gt;0</formula>
    </cfRule>
  </conditionalFormatting>
  <conditionalFormatting sqref="H7:H42">
    <cfRule type="notContainsBlanks" dxfId="5" priority="6" stopIfTrue="1">
      <formula>LEN(TRIM(H7))&gt;0</formula>
    </cfRule>
  </conditionalFormatting>
  <conditionalFormatting sqref="N10:N42">
    <cfRule type="notContainsBlanks" dxfId="4" priority="5" stopIfTrue="1">
      <formula>LEN(TRIM(N10))&gt;0</formula>
    </cfRule>
  </conditionalFormatting>
  <conditionalFormatting sqref="N4:N6">
    <cfRule type="notContainsBlanks" dxfId="3" priority="4" stopIfTrue="1">
      <formula>LEN(TRIM(N4))&gt;0</formula>
    </cfRule>
  </conditionalFormatting>
  <conditionalFormatting sqref="N7:N9">
    <cfRule type="notContainsBlanks" dxfId="2" priority="3" stopIfTrue="1">
      <formula>LEN(TRIM(N7))&gt;0</formula>
    </cfRule>
  </conditionalFormatting>
  <pageMargins left="0.70866141732283472" right="0.70866141732283472" top="0.78740157480314965" bottom="0.78740157480314965" header="0.31496062992125984" footer="0.31496062992125984"/>
  <pageSetup paperSize="9" scale="63" firstPageNumber="4" fitToHeight="0" orientation="landscape" useFirstPageNumber="1" r:id="rId1"/>
  <headerFooter>
    <oddHeader>&amp;C&amp;"Arial,Kurzíva"&amp;12Usnesení_příloha č. 01-Přehled navržených dotací</oddHeader>
    <oddFooter>&amp;L&amp;"Arial,Kurzíva"&amp;10Zastupitelstvo Olomouckého kraje 26. 4. 2021
16. – Dot. pr. 07_08_Prog. na pod. výst. a rek. kof. z NSA v r. 2021 – vyhodnocení
Usnesení_příloha č. 01-Přehled navržených dotací&amp;Rstrana &amp;P (celkem 9)</oddFooter>
  </headerFooter>
  <rowBreaks count="5" manualBreakCount="5">
    <brk id="9" max="16383" man="1"/>
    <brk id="15" max="16383" man="1"/>
    <brk id="21" max="16383" man="1"/>
    <brk id="27" max="13" man="1"/>
    <brk id="3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List2</vt:lpstr>
      <vt:lpstr>List2!Názvy_tisku</vt:lpstr>
      <vt:lpstr>List2!Oblast_tisku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Zatloukal Petr</dc:creator>
  <cp:lastModifiedBy>Zatloukal Petr</cp:lastModifiedBy>
  <cp:lastPrinted>2021-04-15T10:09:54Z</cp:lastPrinted>
  <dcterms:created xsi:type="dcterms:W3CDTF">2016-08-30T11:35:03Z</dcterms:created>
  <dcterms:modified xsi:type="dcterms:W3CDTF">2021-04-19T12:26:36Z</dcterms:modified>
</cp:coreProperties>
</file>