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60" windowHeight="11640"/>
  </bookViews>
  <sheets>
    <sheet name="Rozpočet PN 2013 obecní školy" sheetId="1" r:id="rId1"/>
  </sheets>
  <calcPr calcId="145621"/>
</workbook>
</file>

<file path=xl/calcChain.xml><?xml version="1.0" encoding="utf-8"?>
<calcChain xmlns="http://schemas.openxmlformats.org/spreadsheetml/2006/main">
  <c r="B541" i="1" l="1"/>
  <c r="B48" i="1" l="1"/>
  <c r="B50" i="1"/>
  <c r="B76" i="1"/>
  <c r="B163" i="1"/>
  <c r="B189" i="1"/>
  <c r="B209" i="1"/>
  <c r="B211" i="1"/>
  <c r="B501" i="1"/>
  <c r="B458" i="1"/>
  <c r="B543" i="1"/>
  <c r="B312" i="1"/>
  <c r="B229" i="1"/>
  <c r="B314" i="1"/>
  <c r="B352" i="1"/>
  <c r="B369" i="1"/>
  <c r="B435" i="1"/>
  <c r="B437" i="1"/>
  <c r="B546" i="1"/>
</calcChain>
</file>

<file path=xl/sharedStrings.xml><?xml version="1.0" encoding="utf-8"?>
<sst xmlns="http://schemas.openxmlformats.org/spreadsheetml/2006/main" count="534" uniqueCount="508">
  <si>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</si>
  <si>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</si>
  <si>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</si>
  <si>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</si>
  <si>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</si>
  <si>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</si>
  <si>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</si>
  <si>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</si>
  <si>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</si>
  <si>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</si>
  <si>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</si>
  <si>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</si>
  <si>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</si>
  <si>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</si>
  <si>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</si>
  <si>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</si>
  <si>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</si>
  <si>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</si>
  <si>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</si>
  <si>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</si>
  <si>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</si>
  <si>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</si>
  <si>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</si>
  <si>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</si>
  <si>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</si>
  <si>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</si>
  <si>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</si>
  <si>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</si>
  <si>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</si>
  <si>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</si>
  <si>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</si>
  <si>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</si>
  <si>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</si>
  <si>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</si>
  <si>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</si>
  <si>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</si>
  <si>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</si>
  <si>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</si>
  <si>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</si>
  <si>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</si>
  <si>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</si>
  <si>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</si>
  <si>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</si>
  <si>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Základní umělecká škola Javorník</t>
  </si>
  <si>
    <t>Mateřská škola Jeseník, Křížkovského 1217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</si>
  <si>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</si>
  <si>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</si>
  <si>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</si>
  <si>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</si>
  <si>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</si>
  <si>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</si>
  <si>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Základní škola Mikulovice, Hlavní 346</t>
  </si>
  <si>
    <t>Mateřská škola Uhelná</t>
  </si>
  <si>
    <t>Mateřská škola Vápenná</t>
  </si>
  <si>
    <t>Základní škola Vápenná</t>
  </si>
  <si>
    <t>Mateřská škola Velká Kraš</t>
  </si>
  <si>
    <t>Mateřská škola Velké Kunětice</t>
  </si>
  <si>
    <t>Mateřská škola Vidnava</t>
  </si>
  <si>
    <t>Základní škola Vidnava</t>
  </si>
  <si>
    <t>Mateřská škola Vlčice</t>
  </si>
  <si>
    <t>Mateřská škola Zlaté Hory, Nádražní 279</t>
  </si>
  <si>
    <t>Základní škola Zlaté Hory</t>
  </si>
  <si>
    <t>Mateřská škola Žulová</t>
  </si>
  <si>
    <t>Základní škola Žulová</t>
  </si>
  <si>
    <t>Mateřská škola Bílá Lhota</t>
  </si>
  <si>
    <t>Základní škola Bílá Lhota</t>
  </si>
  <si>
    <t>Mateřská škola Litovel, Frištenského 917</t>
  </si>
  <si>
    <t>Základní škola Litovel, Vítězná 1250</t>
  </si>
  <si>
    <t>Školní jídelna Litovel, Studentů 91</t>
  </si>
  <si>
    <t>Mateřská škola Senice na Hané, Nádražní 350</t>
  </si>
  <si>
    <t>Mateřská škola Slavětín</t>
  </si>
  <si>
    <t>Základní škola Doloplazy</t>
  </si>
  <si>
    <t>Mateřská škola Doloplazy</t>
  </si>
  <si>
    <t>Základní škola Hlubočky-Mariánské Údoli, Olomoucká 355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</si>
  <si>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</si>
  <si>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</si>
  <si>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</si>
  <si>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</si>
  <si>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</si>
  <si>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</si>
  <si>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</si>
  <si>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</si>
  <si>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</si>
  <si>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</si>
  <si>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</si>
  <si>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Základní škola Olomouc, Zeyerova 28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</si>
  <si>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</si>
  <si>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</si>
  <si>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</si>
  <si>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</si>
  <si>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</si>
  <si>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</si>
  <si>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</si>
  <si>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</si>
  <si>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</si>
  <si>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</si>
  <si>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</si>
  <si>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</si>
  <si>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</si>
  <si>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Štěpánov-Moravská Huzová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</si>
  <si>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</si>
  <si>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</si>
  <si>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</si>
  <si>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</si>
  <si>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</si>
  <si>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</si>
  <si>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</si>
  <si>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</si>
  <si>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</si>
  <si>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</si>
  <si>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Mateřská škola Lužice</t>
  </si>
  <si>
    <t>Základní škola Moravský Beroun, Opavská 128</t>
  </si>
  <si>
    <t>Mateřská škola Moravský Beroun, nám. 9.května 595</t>
  </si>
  <si>
    <t>Základní škola Šternberk, Dr. Hrubého 2</t>
  </si>
  <si>
    <t>Základní škola Šternberk, Svatoplukova 7</t>
  </si>
  <si>
    <t>Mateřská škola Šternberk, Komenského 44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</si>
  <si>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</si>
  <si>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</si>
  <si>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</si>
  <si>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</si>
  <si>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</si>
  <si>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Dlouhá Loučka, Šumvaldská 220</t>
  </si>
  <si>
    <t>Základní škola Nová Hradečná</t>
  </si>
  <si>
    <t>Mateřská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</si>
  <si>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</si>
  <si>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</si>
  <si>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</si>
  <si>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</si>
  <si>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</si>
  <si>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</si>
  <si>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</si>
  <si>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</si>
  <si>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Základní škola Bohuslavice</t>
  </si>
  <si>
    <t>Mateřská škola Konice, Smetanova 202</t>
  </si>
  <si>
    <t>Základní škola a gymnázium Konice, Tyršova 609</t>
  </si>
  <si>
    <t>Mateřská škola Raková</t>
  </si>
  <si>
    <t>Mateřská škola Skřípov</t>
  </si>
  <si>
    <t>Mateřská škola Stražisko</t>
  </si>
  <si>
    <t>Mateřská škola Šubířov</t>
  </si>
  <si>
    <t>Mateřská škola Bílovice-Lutotín</t>
  </si>
  <si>
    <t>Mateřská škola Biskupice</t>
  </si>
  <si>
    <t>Mateřská škola Brodek u Prostějova, Zámecká 348</t>
  </si>
  <si>
    <t>Základní škola Brodek u Prostějova, Císařská 65</t>
  </si>
  <si>
    <t xml:space="preserve">Mateřská škola Čehovice </t>
  </si>
  <si>
    <t>Mateřská škola Čelčice</t>
  </si>
  <si>
    <t>Základní škola Dobromilice</t>
  </si>
  <si>
    <t>Mateřská škola Dřevnovice</t>
  </si>
  <si>
    <t>Mateřská škola Hluchov</t>
  </si>
  <si>
    <t>Mateřská škola Hrubčice</t>
  </si>
  <si>
    <t>Základní škola Hrubčice</t>
  </si>
  <si>
    <t>Mateřská škola Ivaň</t>
  </si>
  <si>
    <t>Mateřská škola Klenovice na Hané</t>
  </si>
  <si>
    <t>Mateřská škola Kralice na Hané</t>
  </si>
  <si>
    <t>Základní škola Krumsín</t>
  </si>
  <si>
    <t>Mateřská škola Malé Hradisko</t>
  </si>
  <si>
    <t>Mateřská škola Mořice</t>
  </si>
  <si>
    <t>Mateřská škola Němčice nad Hanou, Trávnická 201</t>
  </si>
  <si>
    <t>Základní škola Němčice nad Hanou, Tyršova 360</t>
  </si>
  <si>
    <t>Základní umělecká škola Němčice nad Hanou, Komenského nám. 168</t>
  </si>
  <si>
    <t>Mateřská škola Ohrozim</t>
  </si>
  <si>
    <t>Mateřská škola Otinoves</t>
  </si>
  <si>
    <t>Mateřská škola Pivín</t>
  </si>
  <si>
    <t>Základní škola Pivín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</si>
  <si>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</si>
  <si>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</si>
  <si>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</si>
  <si>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E. Valenty 52</t>
  </si>
  <si>
    <t>Základní škola Prostějov, ul. Vl. Majakovského 1</t>
  </si>
  <si>
    <t>Reálné gymnázium a základní škola Prostějov, Studentská 4</t>
  </si>
  <si>
    <t>Základní umělecká škola Vladimíra Ambrose Prostějov, Kravařova 14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</si>
  <si>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</si>
  <si>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</si>
  <si>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</si>
  <si>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</si>
  <si>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</si>
  <si>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</si>
  <si>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</si>
  <si>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</si>
  <si>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</si>
  <si>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Stařechovice</t>
  </si>
  <si>
    <t>Mateřská škola Vranovice-Kelčice</t>
  </si>
  <si>
    <t xml:space="preserve">Mateřské škola Vřesovice </t>
  </si>
  <si>
    <t>Mateřská škola Horní Újezd</t>
  </si>
  <si>
    <t>Mateřská škola Hrabůvka</t>
  </si>
  <si>
    <t>Školní jídelna Hranice, tř. 1. máje 353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</si>
  <si>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</si>
  <si>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</si>
  <si>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</si>
  <si>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</si>
  <si>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</si>
  <si>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Mateřská škola Hustopeče nad Bečvou, V zahradách 274</t>
  </si>
  <si>
    <t>Základní škola Hustopeče nad Bečvou, Školní 223</t>
  </si>
  <si>
    <t>Mateřská škola Malhotice</t>
  </si>
  <si>
    <t>Mateřská škola Milotice nad Bečvou</t>
  </si>
  <si>
    <t>Mateřská škola Paršovice</t>
  </si>
  <si>
    <t>Mateřská škola Rakov</t>
  </si>
  <si>
    <t>Mateřská škola Špičky</t>
  </si>
  <si>
    <t>Mateřská škola Teplice nad Bečvou</t>
  </si>
  <si>
    <t>Základní škola Dolní Újezd</t>
  </si>
  <si>
    <t>Základní škola Lipník nad Bečvou, Osecká 315</t>
  </si>
  <si>
    <t>Školní jídelna Soběchleby</t>
  </si>
  <si>
    <t>Mateřská škola Veselíčko</t>
  </si>
  <si>
    <t>Mateřská škola Lipník nad Bečvou, Na Zelince 1185</t>
  </si>
  <si>
    <t>Mateřská škola Bezuchov</t>
  </si>
  <si>
    <t>Mateřská škola Bochoř, Náves 16</t>
  </si>
  <si>
    <t>Základní škola Bochoř, Školní 213/13</t>
  </si>
  <si>
    <t>Mateřská škola Brodek u Přerova, Tyršova 217</t>
  </si>
  <si>
    <t>Mateřská škola Buk</t>
  </si>
  <si>
    <t>Mateřská škola Citov</t>
  </si>
  <si>
    <t>Mateřská škola Dřevohostice, Školní 367</t>
  </si>
  <si>
    <t>Základní škola Horní Moštěnice, Pod Vinohrady 30</t>
  </si>
  <si>
    <t>Mateřská škola Kojetín, Hanusíkova 10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</si>
  <si>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</si>
  <si>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</si>
  <si>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</si>
  <si>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</si>
  <si>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</si>
  <si>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</si>
  <si>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</si>
  <si>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</si>
  <si>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</si>
  <si>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</si>
  <si>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</si>
  <si>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</si>
  <si>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</si>
  <si>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Mateřská škola Přerov-Újezdec, Hlavní 61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</si>
  <si>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</si>
  <si>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</si>
  <si>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</si>
  <si>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</si>
  <si>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Školní jídelna Přerov, U tenisu 4</t>
  </si>
  <si>
    <t>Školní jídelna Přerov-Předmostí, Hranická 14</t>
  </si>
  <si>
    <t>Mateřská škola Sušice</t>
  </si>
  <si>
    <t>Mateřská škola Tučín</t>
  </si>
  <si>
    <t>Mateřská škola Uhřičice</t>
  </si>
  <si>
    <t>Mateřská škola Výkleky</t>
  </si>
  <si>
    <t>Mateřská škola Želatovice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</si>
  <si>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</si>
  <si>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</si>
  <si>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</si>
  <si>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</si>
  <si>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</si>
  <si>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</si>
  <si>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</si>
  <si>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</si>
  <si>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Chromeč</t>
  </si>
  <si>
    <t>Mateřská škola Libina</t>
  </si>
  <si>
    <t>Základní škola Chromeč</t>
  </si>
  <si>
    <t>Základní škola Libina</t>
  </si>
  <si>
    <t>Základní škola Ruda nad Moravou</t>
  </si>
  <si>
    <t>Mateřská škola Bludov, Polní 502</t>
  </si>
  <si>
    <t>Mateřská škola Dolní Studénky-Králec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</si>
  <si>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</si>
  <si>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</si>
  <si>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</si>
  <si>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</si>
  <si>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</si>
  <si>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</si>
  <si>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</si>
  <si>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</si>
  <si>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Postřelmov</t>
  </si>
  <si>
    <t>Mateřská škola Pohádka Zábřeh, ČSA 13</t>
  </si>
  <si>
    <t>Mateřská škola Severáček Zábřeh, Severovýchod 25</t>
  </si>
  <si>
    <t>Mateřská škola Zábřeh, Zahradní 20</t>
  </si>
  <si>
    <t>Základní škola Zábřeh, B. Němcové 15</t>
  </si>
  <si>
    <t>Školní jídelna Zábřeh, B. Němcové 15</t>
  </si>
  <si>
    <t>Školní jídelna Zábřeh, Severovýchod 26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</si>
  <si>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</si>
  <si>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</si>
  <si>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</si>
  <si>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</si>
  <si>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</si>
  <si>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</si>
  <si>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</si>
  <si>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</si>
  <si>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</si>
  <si>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Bystrovany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</si>
  <si>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</si>
  <si>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</si>
  <si>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</si>
  <si>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</si>
  <si>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</si>
  <si>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</si>
  <si>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</si>
  <si>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Krčmaň</t>
  </si>
  <si>
    <t>ZŠ a MŠ Křelov, Lipové nám. 18</t>
  </si>
  <si>
    <t>ZŠ a MŠ Loučany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</si>
  <si>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</si>
  <si>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</si>
  <si>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</si>
  <si>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</si>
  <si>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</si>
  <si>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</si>
  <si>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</si>
  <si>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</si>
  <si>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</si>
  <si>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</si>
  <si>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</si>
  <si>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</si>
  <si>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</si>
  <si>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</si>
  <si>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</si>
  <si>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</si>
  <si>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</si>
  <si>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</si>
  <si>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</si>
  <si>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</si>
  <si>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Babice</t>
  </si>
  <si>
    <t>ZŠ a MŠ Huzová</t>
  </si>
  <si>
    <t>ZŠ a MŠ Mladějovice</t>
  </si>
  <si>
    <t>ZŠ a MŠ Štarnov</t>
  </si>
  <si>
    <t>ZŠ a MŠ Žerotín</t>
  </si>
  <si>
    <t>ZŠ a MŠ Medlov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</si>
  <si>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</si>
  <si>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</si>
  <si>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</si>
  <si>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</si>
  <si>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</si>
  <si>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Olšovec</t>
  </si>
  <si>
    <t>ZŠ a MŠ Opatovice</t>
  </si>
  <si>
    <t>ZŠ a MŠ Partutovice</t>
  </si>
  <si>
    <t>ZŠ a MŠ Potštát</t>
  </si>
  <si>
    <t>ZŠ a MŠ Skalička</t>
  </si>
  <si>
    <t>ZŠ a MŠ Střítež nad Ludinou</t>
  </si>
  <si>
    <t>ZŠ a MŠ Všechovice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</si>
  <si>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</si>
  <si>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</si>
  <si>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</si>
  <si>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</si>
  <si>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</si>
  <si>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Supíkovice</t>
  </si>
  <si>
    <t>ZŠ a MŠ Beňov</t>
  </si>
  <si>
    <t>ZŠ a MŠ Kokory</t>
  </si>
  <si>
    <t>ZŠ a MŠ Křenovice</t>
  </si>
  <si>
    <t>ZŠ a MŠ Lazniky</t>
  </si>
  <si>
    <t>ZŠ a MŠ Lobodice</t>
  </si>
  <si>
    <t>ZŠ a MŠ Měrovice nad Hanou</t>
  </si>
  <si>
    <t>ZŠ a MŠ Pavlovice u Přerova</t>
  </si>
  <si>
    <t>ZŠ a MŠ Polkovice</t>
  </si>
  <si>
    <t>ZŠ a MŠ Prosenice, Školní 49</t>
  </si>
  <si>
    <t>ZŠ a MŠ Přerov-Předmostí, Pod skalkou 11</t>
  </si>
  <si>
    <t>Zařízení školního stravování Přerov, Trávník 27</t>
  </si>
  <si>
    <t>Zařízení školního zařízení Přerov, Kratochvílova 30</t>
  </si>
  <si>
    <t>ZŠ a MŠ Rokytnice</t>
  </si>
  <si>
    <t>ZŠ a MŠ Stará Ves</t>
  </si>
  <si>
    <t>ZŠ a MŠ Tovačov, Podvalí 353</t>
  </si>
  <si>
    <t>ZŠ a MŠ Troubky, Dědina 10</t>
  </si>
  <si>
    <t>ZŠ a MŠ Vlkoš, Náves 43</t>
  </si>
  <si>
    <t>Základní škola Bludov, Nová Dědina 368</t>
  </si>
  <si>
    <t>ZŠ a MŠ Bušín</t>
  </si>
  <si>
    <t>ZŠ a MŠ Dolní Studénky</t>
  </si>
  <si>
    <t>ZŠ a MŠ Nový Malín</t>
  </si>
  <si>
    <t>ZŠ a MŠ Olšany</t>
  </si>
  <si>
    <t>ZŠ a MŠ Oskava</t>
  </si>
  <si>
    <t>ZŠ a MŠ Písařov</t>
  </si>
  <si>
    <t>ZŠ a MŠ Ruda nad Moravou-Hrabenov, Školní 175</t>
  </si>
  <si>
    <t>ZŠ a MŠ Staré Město, Nádražní 77</t>
  </si>
  <si>
    <t>ZŠ a MŠ Vikýřovice</t>
  </si>
  <si>
    <t>ZŠ a MŠ Brníčko</t>
  </si>
  <si>
    <t>ZŠ a MŠ Dubicko, Zábřežská 143</t>
  </si>
  <si>
    <t>ZŠ a MŠ Horní Studénky</t>
  </si>
  <si>
    <t>ZŠ a MŠ Hoštejn</t>
  </si>
  <si>
    <t>ZŠ a MŠ Hrabová</t>
  </si>
  <si>
    <t>ZŠ a MŠ Jedlí</t>
  </si>
  <si>
    <t>ZŠ a MŠ Jestřebí</t>
  </si>
  <si>
    <t>ZŠ a MŠ Kamenná</t>
  </si>
  <si>
    <t>ZŠ a MŠ Lesnice</t>
  </si>
  <si>
    <t>ZŠ a MŠ Leština, 7. května 134</t>
  </si>
  <si>
    <t>ZŠ a MŠ Lukavice</t>
  </si>
  <si>
    <t>ZŠ a MŠ Nemile</t>
  </si>
  <si>
    <t>ZŠ a MŠ Rájec</t>
  </si>
  <si>
    <t>ZŠ a MŠ Svébohov</t>
  </si>
  <si>
    <t>ZŠ a MŠ Zábřeh, R. Pavlů 4, Skalička</t>
  </si>
  <si>
    <t>ZŠ a MŠ Zvole</t>
  </si>
  <si>
    <t>ZŠ, MŠ, ŠJ a ŠD Bouzov</t>
  </si>
  <si>
    <t>ZŠ a MŠ Haňovice</t>
  </si>
  <si>
    <t>ZŠ a MŠ Cholina</t>
  </si>
  <si>
    <t>ZŠ a MŠ Luká</t>
  </si>
  <si>
    <t>ZŠ a MŠ Náklo</t>
  </si>
  <si>
    <t>ZŠ a MŠ Pňovice</t>
  </si>
  <si>
    <t>ZŠ a MŠ Střeň</t>
  </si>
  <si>
    <t>Masarykova jubilejní ZŠ a MŠ Horní Štěpánov</t>
  </si>
  <si>
    <t>ZŠ a MŠ Hvozd u Prostějova</t>
  </si>
  <si>
    <t>ZŠ a MŠ Kladky</t>
  </si>
  <si>
    <t>ZŠ a MŠ Lipová</t>
  </si>
  <si>
    <t xml:space="preserve">ZŠ a MŠ Bedihošť </t>
  </si>
  <si>
    <t>ZŠ a MŠ Čechy pod  Kosířem, Komenského 5</t>
  </si>
  <si>
    <t>ZŠ a MŠ Čelechovice na Hané, U sokolovny 275</t>
  </si>
  <si>
    <t>Jubilejní Masarykova ZŠ a MŠ Drahany</t>
  </si>
  <si>
    <t xml:space="preserve">ZŠ a MŠ Kostelec na Hané 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</si>
  <si>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</si>
  <si>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</si>
  <si>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</si>
  <si>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</si>
  <si>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</si>
  <si>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</si>
  <si>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</si>
  <si>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Rozstání</t>
  </si>
  <si>
    <t>ZŠ a MŠ Smržice, Zákostelí 133</t>
  </si>
  <si>
    <t>ZŠ a MŠ Tištín</t>
  </si>
  <si>
    <t>ZŠ a MŠ Určice</t>
  </si>
  <si>
    <t>ZŠ a MŠ Vrchoslavice</t>
  </si>
  <si>
    <t>Mateřská škola Staměřice</t>
  </si>
  <si>
    <t>ZŠ a MŠ Jezernice</t>
  </si>
  <si>
    <t>ZŠ a MŠ Lipník nad Bečvou, Loučka</t>
  </si>
  <si>
    <t>ZŠ a MŠ Osek nad Bečvou</t>
  </si>
  <si>
    <t>ZŠ a MŠ Soběchleby</t>
  </si>
  <si>
    <t>ZŠ a MŠ Týn nad Bečvou, náves B. Smetany 195</t>
  </si>
  <si>
    <t>ZŠ a MŠ Maletín</t>
  </si>
  <si>
    <t>ZŠ a MŠ Pavlov</t>
  </si>
  <si>
    <t>ZŠ a MŠ Úsov</t>
  </si>
  <si>
    <t>Mateřská škola Držovice</t>
  </si>
  <si>
    <t>MŠ Polom</t>
  </si>
  <si>
    <t>Mateřská škola Víceměřice</t>
  </si>
  <si>
    <t>Středisko volného času DUHA Jeseník</t>
  </si>
  <si>
    <t>ZŠ a MŠ J. Schrotha,  Lipová - lázně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</si>
  <si>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</si>
  <si>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</si>
  <si>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</si>
  <si>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</si>
  <si>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</si>
  <si>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</si>
  <si>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</si>
  <si>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</si>
  <si>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</si>
  <si>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</si>
  <si>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</si>
  <si>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</si>
  <si>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</si>
  <si>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</si>
  <si>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ZŠ a MŠ Ústí</t>
  </si>
  <si>
    <t>Základní škola Dřevohostice, Školní 355</t>
  </si>
  <si>
    <t>Základní škola Přerov, B. Němcové 16</t>
  </si>
  <si>
    <t>Základní škola Přerov, Svisle 13</t>
  </si>
  <si>
    <t>Základní škola Bohutín</t>
  </si>
  <si>
    <t>ZŠ a MŠ Hanušovice, Hlavní 145</t>
  </si>
  <si>
    <t>Základní škola Šumperk, 8. května 63</t>
  </si>
  <si>
    <t>ZŠ a MŠ Bohuslavice</t>
  </si>
  <si>
    <t>ZŠ a MŠ Kolšov</t>
  </si>
  <si>
    <t>ZŠ a MŠ Rovensko</t>
  </si>
  <si>
    <t>Mateřská škola Zábřeh, Strejcova 2a</t>
  </si>
  <si>
    <t>Základní škola Zábřeh, Školská 11</t>
  </si>
  <si>
    <t>Základní škola a mateřská škola Údolí Desné</t>
  </si>
  <si>
    <t>Základní škola Zdeny Kaprálové a MŠ Vrbátky</t>
  </si>
  <si>
    <t>ZŠ a MŠ Černá Voda</t>
  </si>
  <si>
    <t>Základní škola Jeseník, Nábřežní 413</t>
  </si>
  <si>
    <t>ZŠ a MŠ Stará Červená Voda</t>
  </si>
  <si>
    <t>Základní škola Litovel, Jungmannova 655</t>
  </si>
  <si>
    <t>ZŠ a MŠ Litovel, Nasobůrky 91</t>
  </si>
  <si>
    <t>Základní škola Senice na Hané, Žižkov 300</t>
  </si>
  <si>
    <t>Základní škola Vilémov</t>
  </si>
  <si>
    <t>ZŠ a MŠ Daskabát</t>
  </si>
  <si>
    <t>Základní škola Olomouc, Fr. Stupky 16</t>
  </si>
  <si>
    <t>Základní škola Olomouc, 8. května 29</t>
  </si>
  <si>
    <t>Mateřská škola Suchonice</t>
  </si>
  <si>
    <t>Masarykova ZŠ a MŠ Velká Bystřice, 8. května 67</t>
  </si>
  <si>
    <t>Základní škola Velký Týnec</t>
  </si>
  <si>
    <t>Základní škola Šternberk, nám. Svobody 3</t>
  </si>
  <si>
    <t>ZŠ a MŠ T. G. Masaryka Brodek u Konice</t>
  </si>
  <si>
    <t>Mateřská škola Dobromilice</t>
  </si>
  <si>
    <t>Základní škola Laškov</t>
  </si>
  <si>
    <t>Základní škola Plumlov, Rudé armády 300</t>
  </si>
  <si>
    <t>Mateřská škola Želeč</t>
  </si>
  <si>
    <t>Základní škola Hranice, tř. 1. máje 357</t>
  </si>
  <si>
    <t>Základní škola Hranice, Struhlovsko 1795</t>
  </si>
  <si>
    <t>ZŠ a MŠ Lipník nad Bečvou, Hranická 511</t>
  </si>
  <si>
    <t>Gymnázium Lipník nad Bečvou, Komenského sady 62</t>
  </si>
  <si>
    <t>Základní škola Brodek u Přerova, Majetínská 275</t>
  </si>
  <si>
    <t>Základní škola Kojetín, Svatopluka Čecha 586</t>
  </si>
  <si>
    <t>Mateřská škola Přerov, Lešetínská 5</t>
  </si>
  <si>
    <t>Základní škola Přerov, Želatovská 8</t>
  </si>
  <si>
    <t>Základní škola Loštice, Komenského 17</t>
  </si>
  <si>
    <t>ZŠ a MŠ Mírov</t>
  </si>
  <si>
    <t>Mateřská škola Mohelnice, Hálkova 12</t>
  </si>
  <si>
    <t>Základní škola Mohelnice, Mlýnská 1</t>
  </si>
  <si>
    <t>ZŠ a MŠ Hrabišín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</si>
  <si>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</si>
  <si>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</si>
  <si>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</si>
  <si>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</si>
  <si>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ZŠ a MŠ Rohle</t>
  </si>
  <si>
    <t>Základní škola Štíty, Školní 98</t>
  </si>
  <si>
    <t>Základní škola Zábřeh, Severovýchod 26</t>
  </si>
  <si>
    <t>ZŠ a MŠ Jana Železného Prostějov, Sídliště svobody 24/79</t>
  </si>
  <si>
    <t>ZŠ a Slaměníkova MŠ Radslavice, Školní 5</t>
  </si>
  <si>
    <t>Školní jídelna Hlubočky, Olomoucká 56</t>
  </si>
  <si>
    <t>Základní škola Kralice na Hané</t>
  </si>
  <si>
    <t>Mateřská škola Niva</t>
  </si>
  <si>
    <t>ZŠ a MŠ Přemyslovice</t>
  </si>
  <si>
    <t>ZŠ a MŠ Ptení</t>
  </si>
  <si>
    <t xml:space="preserve">Základní škola Přerov, Za mlýnem 1 </t>
  </si>
  <si>
    <t xml:space="preserve">ZŠ a MŠ Bohdíkov </t>
  </si>
  <si>
    <t xml:space="preserve">ZŠ a MŠ Bratrušov </t>
  </si>
  <si>
    <t>Dům dětí a mládeže Krasohled Zábřeh, Školská 349/9</t>
  </si>
  <si>
    <t>ZŠ a MŠ Červenka, Komenského 31</t>
  </si>
  <si>
    <t>Mateřská škola Vilémov</t>
  </si>
  <si>
    <t>ZŠ a MŠ Domaželice</t>
  </si>
  <si>
    <t>MŠ Klopina</t>
  </si>
  <si>
    <t>ZŠ a MŠ Sudkov</t>
  </si>
  <si>
    <t>MŠ Kosov</t>
  </si>
  <si>
    <t>MŠ Postřelmůvek</t>
  </si>
  <si>
    <t>Rozpis rozpočtu přímých nákladů na rok 2013 na jednotlivé školy a školská zařízení zřizovaná obcemi na území Olomouckého kraje</t>
  </si>
  <si>
    <t>Rozpočet na rok 2013</t>
  </si>
  <si>
    <t>ZŠ a MŠ Tršice</t>
  </si>
  <si>
    <t>Základní umělecká škola Moravský Beroun, Dvořákova 349</t>
  </si>
  <si>
    <t>ZŠ a MŠ Loučná nad Desnou</t>
  </si>
  <si>
    <t>SVČ a ZpDVPP Doris Šumperk, Komenského 9</t>
  </si>
  <si>
    <t>Dům dětí a mládeže ORION Němčice nad Hanou, Komenského nám.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</si>
</sst>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1" fontId="9" fillId="0" borderId="4" xfId="0" applyNumberFormat="1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3" fontId="7" fillId="0" borderId="8" xfId="0" applyNumberFormat="1" applyFont="1" applyBorder="1"/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9" fillId="0" borderId="3" xfId="0" applyFont="1" applyFill="1" applyBorder="1"/>
    <xf numFmtId="1" fontId="9" fillId="0" borderId="2" xfId="0" applyNumberFormat="1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0" fontId="12" fillId="0" borderId="0" xfId="0" applyFont="1"/>
    <xf numFmtId="3" fontId="7" fillId="0" borderId="5" xfId="0" applyNumberFormat="1" applyFont="1" applyBorder="1" applyAlignment="1">
      <alignment vertical="center"/>
    </xf>
    <xf numFmtId="0" fontId="9" fillId="0" borderId="2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0"/>
  <sheetViews>
    <sheetView tabSelected="1" view="pageLayout" topLeftCell="A295" zoomScaleNormal="100" zoomScaleSheetLayoutView="75" workbookViewId="0">
      <selection activeCell="B310" sqref="B310"/>
    </sheetView>
  </sheetViews>
  <sheetFormatPr defaultRowHeight="12.75" x14ac:dyDescent="0.2"/>
  <cols>
    <col min="1" max="1" width="69.7109375" style="1" customWidth="1"/>
    <col min="2" max="2" width="16.7109375" style="1" customWidth="1"/>
    <col min="3" max="16384" width="9.140625" style="1"/>
  </cols>
  <sheetData>
    <row r="1" spans="1:2" ht="20.100000000000001" customHeight="1" x14ac:dyDescent="0.2">
      <c r="A1" s="52" t="s">
        <v>501</v>
      </c>
      <c r="B1" s="53"/>
    </row>
    <row r="2" spans="1:2" ht="20.100000000000001" customHeight="1" x14ac:dyDescent="0.2">
      <c r="A2" s="54"/>
      <c r="B2" s="53"/>
    </row>
    <row r="3" spans="1:2" ht="15.75" x14ac:dyDescent="0.25">
      <c r="A3" s="6" t="s">
        <v>270</v>
      </c>
    </row>
    <row r="4" spans="1:2" ht="12.75" customHeight="1" x14ac:dyDescent="0.2">
      <c r="A4" s="4"/>
    </row>
    <row r="5" spans="1:2" ht="13.5" customHeight="1" x14ac:dyDescent="0.2">
      <c r="A5" s="7" t="s">
        <v>0</v>
      </c>
    </row>
    <row r="6" spans="1:2" ht="13.5" customHeight="1" x14ac:dyDescent="0.2">
      <c r="A6" s="9"/>
    </row>
    <row r="7" spans="1:2" ht="13.5" customHeight="1" thickBot="1" x14ac:dyDescent="0.25">
      <c r="A7" s="7" t="s">
        <v>10</v>
      </c>
    </row>
    <row r="8" spans="1:2" ht="30" customHeight="1" thickBot="1" x14ac:dyDescent="0.25">
      <c r="A8" s="10" t="s">
        <v>36</v>
      </c>
      <c r="B8" s="37" t="s">
        <v>502</v>
      </c>
    </row>
    <row r="9" spans="1:2" ht="13.5" customHeight="1" x14ac:dyDescent="0.2">
      <c r="A9" s="26" t="s">
        <v>325</v>
      </c>
      <c r="B9" s="34">
        <v>10093500</v>
      </c>
    </row>
    <row r="10" spans="1:2" s="2" customFormat="1" ht="13.5" customHeight="1" x14ac:dyDescent="0.2">
      <c r="A10" s="11" t="s">
        <v>326</v>
      </c>
      <c r="B10" s="27">
        <v>3302300</v>
      </c>
    </row>
    <row r="11" spans="1:2" ht="13.5" customHeight="1" x14ac:dyDescent="0.2">
      <c r="A11" s="11" t="s">
        <v>444</v>
      </c>
      <c r="B11" s="27">
        <v>2565200</v>
      </c>
    </row>
    <row r="12" spans="1:2" ht="13.5" customHeight="1" x14ac:dyDescent="0.2">
      <c r="A12" s="11" t="s">
        <v>37</v>
      </c>
      <c r="B12" s="27">
        <v>1264800</v>
      </c>
    </row>
    <row r="13" spans="1:2" ht="13.5" customHeight="1" x14ac:dyDescent="0.2">
      <c r="A13" s="11" t="s">
        <v>38</v>
      </c>
      <c r="B13" s="27">
        <v>2218400</v>
      </c>
    </row>
    <row r="14" spans="1:2" ht="13.5" customHeight="1" x14ac:dyDescent="0.2">
      <c r="A14" s="11" t="s">
        <v>39</v>
      </c>
      <c r="B14" s="27">
        <v>11498800</v>
      </c>
    </row>
    <row r="15" spans="1:2" ht="13.5" customHeight="1" x14ac:dyDescent="0.2">
      <c r="A15" s="11" t="s">
        <v>40</v>
      </c>
      <c r="B15" s="27">
        <v>2220400</v>
      </c>
    </row>
    <row r="16" spans="1:2" ht="13.5" customHeight="1" x14ac:dyDescent="0.2">
      <c r="A16" s="11" t="s">
        <v>41</v>
      </c>
      <c r="B16" s="27">
        <v>2257000</v>
      </c>
    </row>
    <row r="17" spans="1:2" ht="13.5" customHeight="1" x14ac:dyDescent="0.2">
      <c r="A17" s="11" t="s">
        <v>42</v>
      </c>
      <c r="B17" s="27">
        <v>12471000</v>
      </c>
    </row>
    <row r="18" spans="1:2" ht="13.5" customHeight="1" x14ac:dyDescent="0.2">
      <c r="A18" s="11" t="s">
        <v>43</v>
      </c>
      <c r="B18" s="27">
        <v>4698400</v>
      </c>
    </row>
    <row r="19" spans="1:2" ht="13.5" customHeight="1" x14ac:dyDescent="0.2">
      <c r="A19" s="11" t="s">
        <v>44</v>
      </c>
      <c r="B19" s="27">
        <v>3074400</v>
      </c>
    </row>
    <row r="20" spans="1:2" ht="13.5" customHeight="1" x14ac:dyDescent="0.2">
      <c r="A20" s="11" t="s">
        <v>45</v>
      </c>
      <c r="B20" s="27">
        <v>2218400</v>
      </c>
    </row>
    <row r="21" spans="1:2" ht="13.5" customHeight="1" x14ac:dyDescent="0.2">
      <c r="A21" s="11" t="s">
        <v>46</v>
      </c>
      <c r="B21" s="27">
        <v>6812000</v>
      </c>
    </row>
    <row r="22" spans="1:2" ht="13.5" customHeight="1" x14ac:dyDescent="0.2">
      <c r="A22" s="11" t="s">
        <v>47</v>
      </c>
      <c r="B22" s="27">
        <v>2891200</v>
      </c>
    </row>
    <row r="23" spans="1:2" ht="13.5" customHeight="1" x14ac:dyDescent="0.2">
      <c r="A23" s="11" t="s">
        <v>445</v>
      </c>
      <c r="B23" s="27">
        <v>24550700</v>
      </c>
    </row>
    <row r="24" spans="1:2" ht="13.5" customHeight="1" x14ac:dyDescent="0.2">
      <c r="A24" s="11" t="s">
        <v>48</v>
      </c>
      <c r="B24" s="27">
        <v>12555200</v>
      </c>
    </row>
    <row r="25" spans="1:2" ht="13.5" customHeight="1" x14ac:dyDescent="0.2">
      <c r="A25" s="11" t="s">
        <v>414</v>
      </c>
      <c r="B25" s="27">
        <v>4414700</v>
      </c>
    </row>
    <row r="26" spans="1:2" ht="13.5" customHeight="1" x14ac:dyDescent="0.2">
      <c r="A26" s="11" t="s">
        <v>327</v>
      </c>
      <c r="B26" s="27">
        <v>1987400</v>
      </c>
    </row>
    <row r="27" spans="1:2" ht="13.5" customHeight="1" x14ac:dyDescent="0.2">
      <c r="A27" s="11" t="s">
        <v>415</v>
      </c>
      <c r="B27" s="27">
        <v>11103400</v>
      </c>
    </row>
    <row r="28" spans="1:2" ht="13.5" customHeight="1" x14ac:dyDescent="0.2">
      <c r="A28" s="11" t="s">
        <v>49</v>
      </c>
      <c r="B28" s="27">
        <v>1454300</v>
      </c>
    </row>
    <row r="29" spans="1:2" ht="13.5" customHeight="1" x14ac:dyDescent="0.2">
      <c r="A29" s="11" t="s">
        <v>50</v>
      </c>
      <c r="B29" s="27">
        <v>2701300</v>
      </c>
    </row>
    <row r="30" spans="1:2" ht="13.5" customHeight="1" x14ac:dyDescent="0.2">
      <c r="A30" s="11" t="s">
        <v>51</v>
      </c>
      <c r="B30" s="27">
        <v>9794500</v>
      </c>
    </row>
    <row r="31" spans="1:2" ht="13.5" customHeight="1" x14ac:dyDescent="0.2">
      <c r="A31" s="11" t="s">
        <v>328</v>
      </c>
      <c r="B31" s="27">
        <v>4937100</v>
      </c>
    </row>
    <row r="32" spans="1:2" ht="13.5" customHeight="1" x14ac:dyDescent="0.2">
      <c r="A32" s="11" t="s">
        <v>329</v>
      </c>
      <c r="B32" s="27">
        <v>2730800</v>
      </c>
    </row>
    <row r="33" spans="1:2" ht="13.5" customHeight="1" x14ac:dyDescent="0.2">
      <c r="A33" s="11" t="s">
        <v>446</v>
      </c>
      <c r="B33" s="27">
        <v>2931400</v>
      </c>
    </row>
    <row r="34" spans="1:2" ht="13.5" customHeight="1" x14ac:dyDescent="0.2">
      <c r="A34" s="11" t="s">
        <v>330</v>
      </c>
      <c r="B34" s="27">
        <v>7856900</v>
      </c>
    </row>
    <row r="35" spans="1:2" ht="13.5" customHeight="1" x14ac:dyDescent="0.2">
      <c r="A35" s="11" t="s">
        <v>52</v>
      </c>
      <c r="B35" s="27">
        <v>1145700</v>
      </c>
    </row>
    <row r="36" spans="1:2" ht="13.5" customHeight="1" x14ac:dyDescent="0.2">
      <c r="A36" s="11" t="s">
        <v>53</v>
      </c>
      <c r="B36" s="27">
        <v>2273400</v>
      </c>
    </row>
    <row r="37" spans="1:2" ht="13.5" customHeight="1" x14ac:dyDescent="0.2">
      <c r="A37" s="11" t="s">
        <v>54</v>
      </c>
      <c r="B37" s="27">
        <v>6159200</v>
      </c>
    </row>
    <row r="38" spans="1:2" ht="13.5" customHeight="1" x14ac:dyDescent="0.2">
      <c r="A38" s="11" t="s">
        <v>55</v>
      </c>
      <c r="B38" s="27">
        <v>1516400</v>
      </c>
    </row>
    <row r="39" spans="1:2" ht="13.5" customHeight="1" x14ac:dyDescent="0.2">
      <c r="A39" s="11" t="s">
        <v>56</v>
      </c>
      <c r="B39" s="27">
        <v>1117300</v>
      </c>
    </row>
    <row r="40" spans="1:2" ht="13.5" customHeight="1" x14ac:dyDescent="0.2">
      <c r="A40" s="11" t="s">
        <v>57</v>
      </c>
      <c r="B40" s="27">
        <v>1822100</v>
      </c>
    </row>
    <row r="41" spans="1:2" ht="13.5" customHeight="1" x14ac:dyDescent="0.2">
      <c r="A41" s="11" t="s">
        <v>58</v>
      </c>
      <c r="B41" s="27">
        <v>7875600</v>
      </c>
    </row>
    <row r="42" spans="1:2" ht="13.5" customHeight="1" x14ac:dyDescent="0.2">
      <c r="A42" s="11" t="s">
        <v>59</v>
      </c>
      <c r="B42" s="27">
        <v>1205400</v>
      </c>
    </row>
    <row r="43" spans="1:2" ht="13.5" customHeight="1" x14ac:dyDescent="0.2">
      <c r="A43" s="11" t="s">
        <v>416</v>
      </c>
      <c r="B43" s="27">
        <v>2547500</v>
      </c>
    </row>
    <row r="44" spans="1:2" ht="13.5" customHeight="1" x14ac:dyDescent="0.2">
      <c r="A44" s="11" t="s">
        <v>60</v>
      </c>
      <c r="B44" s="27">
        <v>2007000</v>
      </c>
    </row>
    <row r="45" spans="1:2" ht="13.5" customHeight="1" x14ac:dyDescent="0.2">
      <c r="A45" s="11" t="s">
        <v>61</v>
      </c>
      <c r="B45" s="27">
        <v>10313700</v>
      </c>
    </row>
    <row r="46" spans="1:2" ht="13.5" customHeight="1" x14ac:dyDescent="0.2">
      <c r="A46" s="11" t="s">
        <v>62</v>
      </c>
      <c r="B46" s="27">
        <v>2111000</v>
      </c>
    </row>
    <row r="47" spans="1:2" s="3" customFormat="1" ht="13.5" customHeight="1" thickBot="1" x14ac:dyDescent="0.25">
      <c r="A47" s="12" t="s">
        <v>63</v>
      </c>
      <c r="B47" s="28">
        <v>6804600</v>
      </c>
    </row>
    <row r="48" spans="1:2" ht="13.5" customHeight="1" thickBot="1" x14ac:dyDescent="0.25">
      <c r="A48" s="13" t="s">
        <v>23</v>
      </c>
      <c r="B48" s="29">
        <f>SUM(B9:B47)</f>
        <v>201502400</v>
      </c>
    </row>
    <row r="49" spans="1:2" ht="13.5" customHeight="1" thickBot="1" x14ac:dyDescent="0.25">
      <c r="A49" s="8"/>
    </row>
    <row r="50" spans="1:2" ht="13.5" customHeight="1" thickBot="1" x14ac:dyDescent="0.25">
      <c r="A50" s="38" t="s">
        <v>1</v>
      </c>
      <c r="B50" s="30">
        <f>B48</f>
        <v>201502400</v>
      </c>
    </row>
    <row r="51" spans="1:2" ht="13.5" customHeight="1" x14ac:dyDescent="0.2">
      <c r="A51" s="7" t="s">
        <v>2</v>
      </c>
    </row>
    <row r="52" spans="1:2" ht="13.5" customHeight="1" x14ac:dyDescent="0.2">
      <c r="A52" s="8"/>
    </row>
    <row r="53" spans="1:2" ht="13.5" customHeight="1" thickBot="1" x14ac:dyDescent="0.25">
      <c r="A53" s="7" t="s">
        <v>11</v>
      </c>
    </row>
    <row r="54" spans="1:2" ht="30" customHeight="1" thickBot="1" x14ac:dyDescent="0.25">
      <c r="A54" s="10" t="s">
        <v>36</v>
      </c>
      <c r="B54" s="37" t="s">
        <v>502</v>
      </c>
    </row>
    <row r="55" spans="1:2" ht="13.5" customHeight="1" x14ac:dyDescent="0.2">
      <c r="A55" s="14" t="s">
        <v>64</v>
      </c>
      <c r="B55" s="34">
        <v>2342500</v>
      </c>
    </row>
    <row r="56" spans="1:2" ht="13.5" customHeight="1" x14ac:dyDescent="0.2">
      <c r="A56" s="15" t="s">
        <v>65</v>
      </c>
      <c r="B56" s="27">
        <v>4698000</v>
      </c>
    </row>
    <row r="57" spans="1:2" ht="13.5" customHeight="1" x14ac:dyDescent="0.2">
      <c r="A57" s="15" t="s">
        <v>374</v>
      </c>
      <c r="B57" s="27">
        <v>4890200</v>
      </c>
    </row>
    <row r="58" spans="1:2" ht="13.5" customHeight="1" x14ac:dyDescent="0.2">
      <c r="A58" s="15" t="s">
        <v>494</v>
      </c>
      <c r="B58" s="27">
        <v>4361000</v>
      </c>
    </row>
    <row r="59" spans="1:2" ht="13.5" customHeight="1" x14ac:dyDescent="0.2">
      <c r="A59" s="15" t="s">
        <v>375</v>
      </c>
      <c r="B59" s="27">
        <v>2592000</v>
      </c>
    </row>
    <row r="60" spans="1:2" ht="13.5" customHeight="1" x14ac:dyDescent="0.2">
      <c r="A60" s="15" t="s">
        <v>376</v>
      </c>
      <c r="B60" s="27">
        <v>4286100</v>
      </c>
    </row>
    <row r="61" spans="1:2" ht="13.5" customHeight="1" x14ac:dyDescent="0.2">
      <c r="A61" s="15" t="s">
        <v>66</v>
      </c>
      <c r="B61" s="27">
        <v>4031800</v>
      </c>
    </row>
    <row r="62" spans="1:2" ht="13.5" customHeight="1" x14ac:dyDescent="0.2">
      <c r="A62" s="15" t="s">
        <v>417</v>
      </c>
      <c r="B62" s="27">
        <v>5516800</v>
      </c>
    </row>
    <row r="63" spans="1:2" ht="13.5" customHeight="1" x14ac:dyDescent="0.2">
      <c r="A63" s="15" t="s">
        <v>447</v>
      </c>
      <c r="B63" s="27">
        <v>11994400</v>
      </c>
    </row>
    <row r="64" spans="1:2" ht="13.5" customHeight="1" x14ac:dyDescent="0.2">
      <c r="A64" s="15" t="s">
        <v>448</v>
      </c>
      <c r="B64" s="27">
        <v>2124700</v>
      </c>
    </row>
    <row r="65" spans="1:2" ht="13.5" customHeight="1" x14ac:dyDescent="0.2">
      <c r="A65" s="15" t="s">
        <v>67</v>
      </c>
      <c r="B65" s="27">
        <v>17020900</v>
      </c>
    </row>
    <row r="66" spans="1:2" ht="13.5" customHeight="1" x14ac:dyDescent="0.2">
      <c r="A66" s="15" t="s">
        <v>68</v>
      </c>
      <c r="B66" s="27">
        <v>2745100</v>
      </c>
    </row>
    <row r="67" spans="1:2" ht="13.5" customHeight="1" x14ac:dyDescent="0.2">
      <c r="A67" s="15" t="s">
        <v>377</v>
      </c>
      <c r="B67" s="27">
        <v>7741300</v>
      </c>
    </row>
    <row r="68" spans="1:2" ht="13.5" customHeight="1" x14ac:dyDescent="0.2">
      <c r="A68" s="15" t="s">
        <v>378</v>
      </c>
      <c r="B68" s="27">
        <v>9140400</v>
      </c>
    </row>
    <row r="69" spans="1:2" ht="13.5" customHeight="1" x14ac:dyDescent="0.2">
      <c r="A69" s="15" t="s">
        <v>379</v>
      </c>
      <c r="B69" s="27">
        <v>5649500</v>
      </c>
    </row>
    <row r="70" spans="1:2" ht="13.5" customHeight="1" x14ac:dyDescent="0.2">
      <c r="A70" s="15" t="s">
        <v>69</v>
      </c>
      <c r="B70" s="27">
        <v>3330600</v>
      </c>
    </row>
    <row r="71" spans="1:2" ht="13.5" customHeight="1" x14ac:dyDescent="0.2">
      <c r="A71" s="15" t="s">
        <v>449</v>
      </c>
      <c r="B71" s="27">
        <v>7724900</v>
      </c>
    </row>
    <row r="72" spans="1:2" ht="13.5" customHeight="1" x14ac:dyDescent="0.2">
      <c r="A72" s="15" t="s">
        <v>70</v>
      </c>
      <c r="B72" s="27">
        <v>1085700</v>
      </c>
    </row>
    <row r="73" spans="1:2" ht="13.5" customHeight="1" x14ac:dyDescent="0.2">
      <c r="A73" s="15" t="s">
        <v>380</v>
      </c>
      <c r="B73" s="27">
        <v>2741100</v>
      </c>
    </row>
    <row r="74" spans="1:2" ht="13.5" customHeight="1" x14ac:dyDescent="0.2">
      <c r="A74" s="15" t="s">
        <v>495</v>
      </c>
      <c r="B74" s="27">
        <v>1320400</v>
      </c>
    </row>
    <row r="75" spans="1:2" ht="13.5" customHeight="1" thickBot="1" x14ac:dyDescent="0.25">
      <c r="A75" s="39" t="s">
        <v>450</v>
      </c>
      <c r="B75" s="28">
        <v>1870700</v>
      </c>
    </row>
    <row r="76" spans="1:2" ht="13.5" customHeight="1" thickBot="1" x14ac:dyDescent="0.25">
      <c r="A76" s="13" t="s">
        <v>24</v>
      </c>
      <c r="B76" s="29">
        <f>SUM(B55:B75)</f>
        <v>107208100</v>
      </c>
    </row>
    <row r="77" spans="1:2" ht="13.5" customHeight="1" x14ac:dyDescent="0.2">
      <c r="A77" s="8"/>
    </row>
    <row r="78" spans="1:2" ht="13.5" customHeight="1" thickBot="1" x14ac:dyDescent="0.25">
      <c r="A78" s="7" t="s">
        <v>12</v>
      </c>
    </row>
    <row r="79" spans="1:2" ht="30" customHeight="1" thickBot="1" x14ac:dyDescent="0.25">
      <c r="A79" s="10" t="s">
        <v>36</v>
      </c>
      <c r="B79" s="37" t="s">
        <v>502</v>
      </c>
    </row>
    <row r="80" spans="1:2" ht="13.5" customHeight="1" x14ac:dyDescent="0.2">
      <c r="A80" s="40" t="s">
        <v>272</v>
      </c>
      <c r="B80" s="34">
        <v>8663200</v>
      </c>
    </row>
    <row r="81" spans="1:2" ht="13.5" customHeight="1" x14ac:dyDescent="0.2">
      <c r="A81" s="15" t="s">
        <v>273</v>
      </c>
      <c r="B81" s="27">
        <v>2218800</v>
      </c>
    </row>
    <row r="82" spans="1:2" ht="13.5" customHeight="1" x14ac:dyDescent="0.2">
      <c r="A82" s="15" t="s">
        <v>274</v>
      </c>
      <c r="B82" s="27">
        <v>13588500</v>
      </c>
    </row>
    <row r="83" spans="1:2" ht="13.5" customHeight="1" x14ac:dyDescent="0.2">
      <c r="A83" s="15" t="s">
        <v>418</v>
      </c>
      <c r="B83" s="27">
        <v>1020000</v>
      </c>
    </row>
    <row r="84" spans="1:2" ht="13.5" customHeight="1" x14ac:dyDescent="0.2">
      <c r="A84" s="15" t="s">
        <v>275</v>
      </c>
      <c r="B84" s="27">
        <v>2655500</v>
      </c>
    </row>
    <row r="85" spans="1:2" ht="13.5" customHeight="1" x14ac:dyDescent="0.2">
      <c r="A85" s="15" t="s">
        <v>276</v>
      </c>
      <c r="B85" s="27">
        <v>4740000</v>
      </c>
    </row>
    <row r="86" spans="1:2" ht="13.5" customHeight="1" x14ac:dyDescent="0.2">
      <c r="A86" s="15" t="s">
        <v>451</v>
      </c>
      <c r="B86" s="27">
        <v>2311800</v>
      </c>
    </row>
    <row r="87" spans="1:2" ht="13.5" customHeight="1" x14ac:dyDescent="0.2">
      <c r="A87" s="15" t="s">
        <v>277</v>
      </c>
      <c r="B87" s="27">
        <v>14457600</v>
      </c>
    </row>
    <row r="88" spans="1:2" ht="13.5" customHeight="1" x14ac:dyDescent="0.2">
      <c r="A88" s="15" t="s">
        <v>71</v>
      </c>
      <c r="B88" s="27">
        <v>2696700</v>
      </c>
    </row>
    <row r="89" spans="1:2" ht="13.5" customHeight="1" x14ac:dyDescent="0.2">
      <c r="A89" s="15" t="s">
        <v>72</v>
      </c>
      <c r="B89" s="27">
        <v>1840700</v>
      </c>
    </row>
    <row r="90" spans="1:2" ht="13.5" customHeight="1" x14ac:dyDescent="0.2">
      <c r="A90" s="16" t="s">
        <v>419</v>
      </c>
      <c r="B90" s="27">
        <v>5107700</v>
      </c>
    </row>
    <row r="91" spans="1:2" ht="13.5" customHeight="1" x14ac:dyDescent="0.2">
      <c r="A91" s="16" t="s">
        <v>278</v>
      </c>
      <c r="B91" s="27">
        <v>11793600</v>
      </c>
    </row>
    <row r="92" spans="1:2" ht="13.5" customHeight="1" x14ac:dyDescent="0.2">
      <c r="A92" s="15" t="s">
        <v>279</v>
      </c>
      <c r="B92" s="27">
        <v>4792800</v>
      </c>
    </row>
    <row r="93" spans="1:2" ht="13.5" customHeight="1" x14ac:dyDescent="0.2">
      <c r="A93" s="15" t="s">
        <v>420</v>
      </c>
      <c r="B93" s="27">
        <v>7075500</v>
      </c>
    </row>
    <row r="94" spans="1:2" ht="13.5" customHeight="1" x14ac:dyDescent="0.2">
      <c r="A94" s="15" t="s">
        <v>73</v>
      </c>
      <c r="B94" s="27">
        <v>4489800</v>
      </c>
    </row>
    <row r="95" spans="1:2" ht="13.5" customHeight="1" x14ac:dyDescent="0.2">
      <c r="A95" s="15" t="s">
        <v>74</v>
      </c>
      <c r="B95" s="27">
        <v>3113000</v>
      </c>
    </row>
    <row r="96" spans="1:2" ht="12.75" customHeight="1" x14ac:dyDescent="0.2">
      <c r="A96" s="31" t="s">
        <v>75</v>
      </c>
      <c r="B96" s="50">
        <v>2834400</v>
      </c>
    </row>
    <row r="97" spans="1:2" ht="13.5" customHeight="1" x14ac:dyDescent="0.2">
      <c r="A97" s="15" t="s">
        <v>485</v>
      </c>
      <c r="B97" s="27">
        <v>963400</v>
      </c>
    </row>
    <row r="98" spans="1:2" ht="13.5" customHeight="1" x14ac:dyDescent="0.2">
      <c r="A98" s="15" t="s">
        <v>76</v>
      </c>
      <c r="B98" s="27">
        <v>983700</v>
      </c>
    </row>
    <row r="99" spans="1:2" ht="13.5" customHeight="1" x14ac:dyDescent="0.2">
      <c r="A99" s="17" t="s">
        <v>280</v>
      </c>
      <c r="B99" s="27">
        <v>9434200</v>
      </c>
    </row>
    <row r="100" spans="1:2" ht="13.5" customHeight="1" x14ac:dyDescent="0.2">
      <c r="A100" s="17" t="s">
        <v>281</v>
      </c>
      <c r="B100" s="27">
        <v>15613300</v>
      </c>
    </row>
    <row r="101" spans="1:2" ht="13.5" customHeight="1" x14ac:dyDescent="0.2">
      <c r="A101" s="17" t="s">
        <v>282</v>
      </c>
      <c r="B101" s="27">
        <v>3071200</v>
      </c>
    </row>
    <row r="102" spans="1:2" ht="13.5" customHeight="1" x14ac:dyDescent="0.2">
      <c r="A102" s="17" t="s">
        <v>283</v>
      </c>
      <c r="B102" s="27">
        <v>2589900</v>
      </c>
    </row>
    <row r="103" spans="1:2" ht="13.5" customHeight="1" x14ac:dyDescent="0.2">
      <c r="A103" s="17" t="s">
        <v>284</v>
      </c>
      <c r="B103" s="27">
        <v>1403200</v>
      </c>
    </row>
    <row r="104" spans="1:2" ht="13.5" customHeight="1" x14ac:dyDescent="0.2">
      <c r="A104" s="17" t="s">
        <v>285</v>
      </c>
      <c r="B104" s="27">
        <v>4068200</v>
      </c>
    </row>
    <row r="105" spans="1:2" ht="13.5" customHeight="1" x14ac:dyDescent="0.2">
      <c r="A105" s="17" t="s">
        <v>77</v>
      </c>
      <c r="B105" s="27">
        <v>821300</v>
      </c>
    </row>
    <row r="106" spans="1:2" ht="13.5" customHeight="1" x14ac:dyDescent="0.2">
      <c r="A106" s="17" t="s">
        <v>286</v>
      </c>
      <c r="B106" s="27">
        <v>2702500</v>
      </c>
    </row>
    <row r="107" spans="1:2" ht="13.5" customHeight="1" x14ac:dyDescent="0.2">
      <c r="A107" s="17" t="s">
        <v>287</v>
      </c>
      <c r="B107" s="27">
        <v>16124800</v>
      </c>
    </row>
    <row r="108" spans="1:2" ht="13.5" customHeight="1" x14ac:dyDescent="0.2">
      <c r="A108" s="17" t="s">
        <v>288</v>
      </c>
      <c r="B108" s="27">
        <v>4454600</v>
      </c>
    </row>
    <row r="109" spans="1:2" ht="13.5" customHeight="1" x14ac:dyDescent="0.2">
      <c r="A109" s="17" t="s">
        <v>78</v>
      </c>
      <c r="B109" s="27">
        <v>959300</v>
      </c>
    </row>
    <row r="110" spans="1:2" ht="13.5" customHeight="1" x14ac:dyDescent="0.2">
      <c r="A110" s="17" t="s">
        <v>79</v>
      </c>
      <c r="B110" s="27">
        <v>2841300</v>
      </c>
    </row>
    <row r="111" spans="1:2" ht="13.5" customHeight="1" x14ac:dyDescent="0.2">
      <c r="A111" s="17" t="s">
        <v>80</v>
      </c>
      <c r="B111" s="27">
        <v>7609400</v>
      </c>
    </row>
    <row r="112" spans="1:2" ht="13.5" customHeight="1" x14ac:dyDescent="0.2">
      <c r="A112" s="17" t="s">
        <v>289</v>
      </c>
      <c r="B112" s="27">
        <v>24462300</v>
      </c>
    </row>
    <row r="113" spans="1:2" ht="13.5" customHeight="1" x14ac:dyDescent="0.2">
      <c r="A113" s="17" t="s">
        <v>290</v>
      </c>
      <c r="B113" s="27">
        <v>10381300</v>
      </c>
    </row>
    <row r="114" spans="1:2" ht="13.5" customHeight="1" x14ac:dyDescent="0.2">
      <c r="A114" s="17" t="s">
        <v>452</v>
      </c>
      <c r="B114" s="27">
        <v>17963700</v>
      </c>
    </row>
    <row r="115" spans="1:2" ht="13.5" customHeight="1" x14ac:dyDescent="0.2">
      <c r="A115" s="17" t="s">
        <v>81</v>
      </c>
      <c r="B115" s="27">
        <v>3186900</v>
      </c>
    </row>
    <row r="116" spans="1:2" ht="13.5" customHeight="1" x14ac:dyDescent="0.2">
      <c r="A116" s="17" t="s">
        <v>291</v>
      </c>
      <c r="B116" s="27">
        <v>10661000</v>
      </c>
    </row>
    <row r="117" spans="1:2" ht="13.5" customHeight="1" x14ac:dyDescent="0.2">
      <c r="A117" s="17" t="s">
        <v>292</v>
      </c>
      <c r="B117" s="27">
        <v>18678400</v>
      </c>
    </row>
    <row r="118" spans="1:2" ht="13.5" customHeight="1" x14ac:dyDescent="0.2">
      <c r="A118" s="17" t="s">
        <v>82</v>
      </c>
      <c r="B118" s="27">
        <v>32530500</v>
      </c>
    </row>
    <row r="119" spans="1:2" ht="13.5" customHeight="1" x14ac:dyDescent="0.2">
      <c r="A119" s="17" t="s">
        <v>293</v>
      </c>
      <c r="B119" s="27">
        <v>33063200</v>
      </c>
    </row>
    <row r="120" spans="1:2" ht="13.5" customHeight="1" x14ac:dyDescent="0.2">
      <c r="A120" s="17" t="s">
        <v>83</v>
      </c>
      <c r="B120" s="27">
        <v>14103500</v>
      </c>
    </row>
    <row r="121" spans="1:2" ht="13.5" customHeight="1" x14ac:dyDescent="0.2">
      <c r="A121" s="17" t="s">
        <v>294</v>
      </c>
      <c r="B121" s="27">
        <v>12664200</v>
      </c>
    </row>
    <row r="122" spans="1:2" ht="13.5" customHeight="1" x14ac:dyDescent="0.2">
      <c r="A122" s="17" t="s">
        <v>295</v>
      </c>
      <c r="B122" s="27">
        <v>34037700</v>
      </c>
    </row>
    <row r="123" spans="1:2" ht="13.5" customHeight="1" x14ac:dyDescent="0.2">
      <c r="A123" s="17" t="s">
        <v>453</v>
      </c>
      <c r="B123" s="27">
        <v>11920300</v>
      </c>
    </row>
    <row r="124" spans="1:2" ht="13.5" customHeight="1" x14ac:dyDescent="0.2">
      <c r="A124" s="17" t="s">
        <v>296</v>
      </c>
      <c r="B124" s="27">
        <v>13627900</v>
      </c>
    </row>
    <row r="125" spans="1:2" ht="13.5" customHeight="1" x14ac:dyDescent="0.2">
      <c r="A125" s="17" t="s">
        <v>297</v>
      </c>
      <c r="B125" s="27">
        <v>26437000</v>
      </c>
    </row>
    <row r="126" spans="1:2" ht="13.5" customHeight="1" x14ac:dyDescent="0.2">
      <c r="A126" s="17" t="s">
        <v>298</v>
      </c>
      <c r="B126" s="27">
        <v>15417800</v>
      </c>
    </row>
    <row r="127" spans="1:2" ht="13.5" customHeight="1" x14ac:dyDescent="0.2">
      <c r="A127" s="17" t="s">
        <v>299</v>
      </c>
      <c r="B127" s="27">
        <v>8403100</v>
      </c>
    </row>
    <row r="128" spans="1:2" ht="13.5" customHeight="1" x14ac:dyDescent="0.2">
      <c r="A128" s="17" t="s">
        <v>421</v>
      </c>
      <c r="B128" s="27">
        <v>24377600</v>
      </c>
    </row>
    <row r="129" spans="1:2" ht="13.5" customHeight="1" x14ac:dyDescent="0.2">
      <c r="A129" s="17" t="s">
        <v>84</v>
      </c>
      <c r="B129" s="27">
        <v>14315400</v>
      </c>
    </row>
    <row r="130" spans="1:2" ht="13.5" customHeight="1" x14ac:dyDescent="0.2">
      <c r="A130" s="17" t="s">
        <v>85</v>
      </c>
      <c r="B130" s="27">
        <v>21630700</v>
      </c>
    </row>
    <row r="131" spans="1:2" ht="13.5" customHeight="1" x14ac:dyDescent="0.2">
      <c r="A131" s="17" t="s">
        <v>86</v>
      </c>
      <c r="B131" s="27">
        <v>4922200</v>
      </c>
    </row>
    <row r="132" spans="1:2" ht="13.5" customHeight="1" x14ac:dyDescent="0.2">
      <c r="A132" s="17" t="s">
        <v>422</v>
      </c>
      <c r="B132" s="27">
        <v>6653700</v>
      </c>
    </row>
    <row r="133" spans="1:2" ht="13.5" customHeight="1" x14ac:dyDescent="0.2">
      <c r="A133" s="17" t="s">
        <v>87</v>
      </c>
      <c r="B133" s="27">
        <v>6029500</v>
      </c>
    </row>
    <row r="134" spans="1:2" ht="13.5" customHeight="1" x14ac:dyDescent="0.2">
      <c r="A134" s="17" t="s">
        <v>88</v>
      </c>
      <c r="B134" s="27">
        <v>8925900</v>
      </c>
    </row>
    <row r="135" spans="1:2" ht="13.5" customHeight="1" x14ac:dyDescent="0.2">
      <c r="A135" s="17" t="s">
        <v>89</v>
      </c>
      <c r="B135" s="27">
        <v>5286900</v>
      </c>
    </row>
    <row r="136" spans="1:2" ht="13.5" customHeight="1" x14ac:dyDescent="0.2">
      <c r="A136" s="17" t="s">
        <v>90</v>
      </c>
      <c r="B136" s="27">
        <v>7598300</v>
      </c>
    </row>
    <row r="137" spans="1:2" ht="13.5" customHeight="1" x14ac:dyDescent="0.2">
      <c r="A137" s="17" t="s">
        <v>91</v>
      </c>
      <c r="B137" s="27">
        <v>3020500</v>
      </c>
    </row>
    <row r="138" spans="1:2" ht="13.5" customHeight="1" x14ac:dyDescent="0.2">
      <c r="A138" s="17" t="s">
        <v>92</v>
      </c>
      <c r="B138" s="27">
        <v>5520500</v>
      </c>
    </row>
    <row r="139" spans="1:2" ht="13.5" customHeight="1" x14ac:dyDescent="0.2">
      <c r="A139" s="17" t="s">
        <v>93</v>
      </c>
      <c r="B139" s="27">
        <v>1799200</v>
      </c>
    </row>
    <row r="140" spans="1:2" ht="13.5" customHeight="1" x14ac:dyDescent="0.2">
      <c r="A140" s="17" t="s">
        <v>94</v>
      </c>
      <c r="B140" s="27">
        <v>5258500</v>
      </c>
    </row>
    <row r="141" spans="1:2" ht="13.5" customHeight="1" x14ac:dyDescent="0.2">
      <c r="A141" s="17" t="s">
        <v>95</v>
      </c>
      <c r="B141" s="27">
        <v>2567900</v>
      </c>
    </row>
    <row r="142" spans="1:2" ht="13.5" customHeight="1" x14ac:dyDescent="0.2">
      <c r="A142" s="17" t="s">
        <v>96</v>
      </c>
      <c r="B142" s="27">
        <v>4343300</v>
      </c>
    </row>
    <row r="143" spans="1:2" ht="13.5" customHeight="1" x14ac:dyDescent="0.2">
      <c r="A143" s="17" t="s">
        <v>300</v>
      </c>
      <c r="B143" s="27">
        <v>4426300</v>
      </c>
    </row>
    <row r="144" spans="1:2" ht="13.5" customHeight="1" x14ac:dyDescent="0.2">
      <c r="A144" s="17" t="s">
        <v>301</v>
      </c>
      <c r="B144" s="27">
        <v>4584900</v>
      </c>
    </row>
    <row r="145" spans="1:2" ht="13.5" customHeight="1" x14ac:dyDescent="0.2">
      <c r="A145" s="15" t="s">
        <v>302</v>
      </c>
      <c r="B145" s="27">
        <v>4417100</v>
      </c>
    </row>
    <row r="146" spans="1:2" ht="13.5" customHeight="1" x14ac:dyDescent="0.2">
      <c r="A146" s="15" t="s">
        <v>303</v>
      </c>
      <c r="B146" s="27">
        <v>3909000</v>
      </c>
    </row>
    <row r="147" spans="1:2" ht="13.5" customHeight="1" x14ac:dyDescent="0.2">
      <c r="A147" s="15" t="s">
        <v>304</v>
      </c>
      <c r="B147" s="27">
        <v>8030300</v>
      </c>
    </row>
    <row r="148" spans="1:2" ht="13.5" customHeight="1" x14ac:dyDescent="0.2">
      <c r="A148" s="15" t="s">
        <v>454</v>
      </c>
      <c r="B148" s="27">
        <v>1777900</v>
      </c>
    </row>
    <row r="149" spans="1:2" ht="13.5" customHeight="1" x14ac:dyDescent="0.2">
      <c r="A149" s="15" t="s">
        <v>97</v>
      </c>
      <c r="B149" s="27">
        <v>11910300</v>
      </c>
    </row>
    <row r="150" spans="1:2" ht="13.5" customHeight="1" x14ac:dyDescent="0.2">
      <c r="A150" s="15" t="s">
        <v>98</v>
      </c>
      <c r="B150" s="27">
        <v>3609900</v>
      </c>
    </row>
    <row r="151" spans="1:2" ht="13.5" customHeight="1" x14ac:dyDescent="0.2">
      <c r="A151" s="15" t="s">
        <v>99</v>
      </c>
      <c r="B151" s="27">
        <v>984700</v>
      </c>
    </row>
    <row r="152" spans="1:2" ht="13.5" customHeight="1" x14ac:dyDescent="0.2">
      <c r="A152" s="15" t="s">
        <v>305</v>
      </c>
      <c r="B152" s="27">
        <v>7607900</v>
      </c>
    </row>
    <row r="153" spans="1:2" ht="13.5" customHeight="1" x14ac:dyDescent="0.2">
      <c r="A153" s="15" t="s">
        <v>100</v>
      </c>
      <c r="B153" s="27">
        <v>984700</v>
      </c>
    </row>
    <row r="154" spans="1:2" ht="13.5" customHeight="1" x14ac:dyDescent="0.2">
      <c r="A154" s="15" t="s">
        <v>503</v>
      </c>
      <c r="B154" s="27">
        <v>8615000</v>
      </c>
    </row>
    <row r="155" spans="1:2" ht="13.5" customHeight="1" x14ac:dyDescent="0.2">
      <c r="A155" s="15" t="s">
        <v>101</v>
      </c>
      <c r="B155" s="27">
        <v>1084700</v>
      </c>
    </row>
    <row r="156" spans="1:2" ht="13.5" customHeight="1" x14ac:dyDescent="0.2">
      <c r="A156" s="17" t="s">
        <v>455</v>
      </c>
      <c r="B156" s="27">
        <v>16173600</v>
      </c>
    </row>
    <row r="157" spans="1:2" ht="13.5" customHeight="1" x14ac:dyDescent="0.2">
      <c r="A157" s="17" t="s">
        <v>102</v>
      </c>
      <c r="B157" s="27">
        <v>2223700</v>
      </c>
    </row>
    <row r="158" spans="1:2" ht="13.5" customHeight="1" x14ac:dyDescent="0.2">
      <c r="A158" s="17" t="s">
        <v>456</v>
      </c>
      <c r="B158" s="27">
        <v>10705400</v>
      </c>
    </row>
    <row r="159" spans="1:2" ht="13.5" customHeight="1" x14ac:dyDescent="0.2">
      <c r="A159" s="17" t="s">
        <v>103</v>
      </c>
      <c r="B159" s="27">
        <v>3979400</v>
      </c>
    </row>
    <row r="160" spans="1:2" ht="13.5" customHeight="1" x14ac:dyDescent="0.2">
      <c r="A160" s="17" t="s">
        <v>306</v>
      </c>
      <c r="B160" s="27">
        <v>9702500</v>
      </c>
    </row>
    <row r="161" spans="1:2" ht="13.5" customHeight="1" x14ac:dyDescent="0.2">
      <c r="A161" s="17" t="s">
        <v>423</v>
      </c>
      <c r="B161" s="27">
        <v>1613900</v>
      </c>
    </row>
    <row r="162" spans="1:2" ht="13.5" customHeight="1" thickBot="1" x14ac:dyDescent="0.25">
      <c r="A162" s="17" t="s">
        <v>104</v>
      </c>
      <c r="B162" s="27">
        <v>2143600</v>
      </c>
    </row>
    <row r="163" spans="1:2" ht="13.5" customHeight="1" thickBot="1" x14ac:dyDescent="0.25">
      <c r="A163" s="13" t="s">
        <v>25</v>
      </c>
      <c r="B163" s="29">
        <f>SUM(B80:B162)</f>
        <v>685313600</v>
      </c>
    </row>
    <row r="164" spans="1:2" ht="13.5" customHeight="1" x14ac:dyDescent="0.2">
      <c r="A164" s="8"/>
    </row>
    <row r="165" spans="1:2" ht="13.5" customHeight="1" thickBot="1" x14ac:dyDescent="0.25">
      <c r="A165" s="7" t="s">
        <v>13</v>
      </c>
    </row>
    <row r="166" spans="1:2" ht="30" customHeight="1" thickBot="1" x14ac:dyDescent="0.25">
      <c r="A166" s="10" t="s">
        <v>36</v>
      </c>
      <c r="B166" s="37" t="s">
        <v>502</v>
      </c>
    </row>
    <row r="167" spans="1:2" ht="13.5" customHeight="1" x14ac:dyDescent="0.2">
      <c r="A167" s="40" t="s">
        <v>307</v>
      </c>
      <c r="B167" s="34">
        <v>2955300</v>
      </c>
    </row>
    <row r="168" spans="1:2" ht="13.5" customHeight="1" x14ac:dyDescent="0.2">
      <c r="A168" s="15" t="s">
        <v>105</v>
      </c>
      <c r="B168" s="27">
        <v>847700</v>
      </c>
    </row>
    <row r="169" spans="1:2" ht="13.5" customHeight="1" x14ac:dyDescent="0.2">
      <c r="A169" s="18" t="s">
        <v>106</v>
      </c>
      <c r="B169" s="27">
        <v>984700</v>
      </c>
    </row>
    <row r="170" spans="1:2" ht="13.5" customHeight="1" x14ac:dyDescent="0.2">
      <c r="A170" s="15" t="s">
        <v>107</v>
      </c>
      <c r="B170" s="27">
        <v>984700</v>
      </c>
    </row>
    <row r="171" spans="1:2" ht="13.5" customHeight="1" x14ac:dyDescent="0.2">
      <c r="A171" s="15" t="s">
        <v>308</v>
      </c>
      <c r="B171" s="27">
        <v>1889300</v>
      </c>
    </row>
    <row r="172" spans="1:2" ht="13.5" customHeight="1" x14ac:dyDescent="0.2">
      <c r="A172" s="15" t="s">
        <v>108</v>
      </c>
      <c r="B172" s="27">
        <v>2379900</v>
      </c>
    </row>
    <row r="173" spans="1:2" ht="13.5" customHeight="1" x14ac:dyDescent="0.2">
      <c r="A173" s="15" t="s">
        <v>109</v>
      </c>
      <c r="B173" s="27">
        <v>1049400</v>
      </c>
    </row>
    <row r="174" spans="1:2" ht="13.5" customHeight="1" x14ac:dyDescent="0.2">
      <c r="A174" s="17" t="s">
        <v>110</v>
      </c>
      <c r="B174" s="27">
        <v>2010800</v>
      </c>
    </row>
    <row r="175" spans="1:2" ht="13.5" customHeight="1" x14ac:dyDescent="0.2">
      <c r="A175" s="17" t="s">
        <v>309</v>
      </c>
      <c r="B175" s="27">
        <v>2495900</v>
      </c>
    </row>
    <row r="176" spans="1:2" ht="13.5" customHeight="1" x14ac:dyDescent="0.2">
      <c r="A176" s="17" t="s">
        <v>111</v>
      </c>
      <c r="B176" s="27">
        <v>10120700</v>
      </c>
    </row>
    <row r="177" spans="1:2" ht="13.5" customHeight="1" x14ac:dyDescent="0.2">
      <c r="A177" s="17" t="s">
        <v>112</v>
      </c>
      <c r="B177" s="27">
        <v>4173300</v>
      </c>
    </row>
    <row r="178" spans="1:2" ht="13.5" customHeight="1" x14ac:dyDescent="0.2">
      <c r="A178" s="17" t="s">
        <v>504</v>
      </c>
      <c r="B178" s="27">
        <v>1986700</v>
      </c>
    </row>
    <row r="179" spans="1:2" ht="13.5" customHeight="1" x14ac:dyDescent="0.2">
      <c r="A179" s="17" t="s">
        <v>310</v>
      </c>
      <c r="B179" s="27">
        <v>2779500</v>
      </c>
    </row>
    <row r="180" spans="1:2" ht="13.5" customHeight="1" x14ac:dyDescent="0.2">
      <c r="A180" s="17" t="s">
        <v>113</v>
      </c>
      <c r="B180" s="27">
        <v>17236100</v>
      </c>
    </row>
    <row r="181" spans="1:2" ht="13.5" customHeight="1" x14ac:dyDescent="0.2">
      <c r="A181" s="17" t="s">
        <v>457</v>
      </c>
      <c r="B181" s="27">
        <v>12386900</v>
      </c>
    </row>
    <row r="182" spans="1:2" ht="13.5" customHeight="1" x14ac:dyDescent="0.2">
      <c r="A182" s="17" t="s">
        <v>114</v>
      </c>
      <c r="B182" s="27">
        <v>14845600</v>
      </c>
    </row>
    <row r="183" spans="1:2" ht="13.5" customHeight="1" x14ac:dyDescent="0.2">
      <c r="A183" s="17" t="s">
        <v>115</v>
      </c>
      <c r="B183" s="27">
        <v>7033100</v>
      </c>
    </row>
    <row r="184" spans="1:2" ht="13.5" customHeight="1" x14ac:dyDescent="0.2">
      <c r="A184" s="17" t="s">
        <v>116</v>
      </c>
      <c r="B184" s="27">
        <v>6905700</v>
      </c>
    </row>
    <row r="185" spans="1:2" ht="13.5" customHeight="1" x14ac:dyDescent="0.2">
      <c r="A185" s="17" t="s">
        <v>117</v>
      </c>
      <c r="B185" s="27">
        <v>4050300</v>
      </c>
    </row>
    <row r="186" spans="1:2" ht="13.5" customHeight="1" x14ac:dyDescent="0.2">
      <c r="A186" s="17" t="s">
        <v>118</v>
      </c>
      <c r="B186" s="27">
        <v>8307100</v>
      </c>
    </row>
    <row r="187" spans="1:2" ht="13.5" customHeight="1" x14ac:dyDescent="0.2">
      <c r="A187" s="17" t="s">
        <v>119</v>
      </c>
      <c r="B187" s="27">
        <v>3129600</v>
      </c>
    </row>
    <row r="188" spans="1:2" ht="13.5" customHeight="1" thickBot="1" x14ac:dyDescent="0.25">
      <c r="A188" s="41" t="s">
        <v>311</v>
      </c>
      <c r="B188" s="28">
        <v>2094000</v>
      </c>
    </row>
    <row r="189" spans="1:2" ht="13.5" customHeight="1" thickBot="1" x14ac:dyDescent="0.25">
      <c r="A189" s="13" t="s">
        <v>26</v>
      </c>
      <c r="B189" s="29">
        <f>SUM(B167:B188)</f>
        <v>110646300</v>
      </c>
    </row>
    <row r="190" spans="1:2" ht="13.5" customHeight="1" x14ac:dyDescent="0.2">
      <c r="A190" s="8"/>
    </row>
    <row r="191" spans="1:2" ht="13.5" customHeight="1" thickBot="1" x14ac:dyDescent="0.25">
      <c r="A191" s="7" t="s">
        <v>14</v>
      </c>
    </row>
    <row r="192" spans="1:2" ht="30" customHeight="1" thickBot="1" x14ac:dyDescent="0.25">
      <c r="A192" s="10" t="s">
        <v>36</v>
      </c>
      <c r="B192" s="37" t="s">
        <v>502</v>
      </c>
    </row>
    <row r="193" spans="1:2" ht="13.5" customHeight="1" x14ac:dyDescent="0.2">
      <c r="A193" s="19" t="s">
        <v>120</v>
      </c>
      <c r="B193" s="34">
        <v>2552700</v>
      </c>
    </row>
    <row r="194" spans="1:2" ht="13.5" customHeight="1" x14ac:dyDescent="0.2">
      <c r="A194" s="23" t="s">
        <v>121</v>
      </c>
      <c r="B194" s="27">
        <v>8100100</v>
      </c>
    </row>
    <row r="195" spans="1:2" ht="13.5" customHeight="1" x14ac:dyDescent="0.2">
      <c r="A195" s="18" t="s">
        <v>312</v>
      </c>
      <c r="B195" s="27">
        <v>7844300</v>
      </c>
    </row>
    <row r="196" spans="1:2" ht="13.5" customHeight="1" x14ac:dyDescent="0.2">
      <c r="A196" s="15" t="s">
        <v>122</v>
      </c>
      <c r="B196" s="27">
        <v>2191700</v>
      </c>
    </row>
    <row r="197" spans="1:2" ht="13.5" customHeight="1" x14ac:dyDescent="0.2">
      <c r="A197" s="15" t="s">
        <v>123</v>
      </c>
      <c r="B197" s="27">
        <v>1713000</v>
      </c>
    </row>
    <row r="198" spans="1:2" ht="13.5" customHeight="1" x14ac:dyDescent="0.2">
      <c r="A198" s="17" t="s">
        <v>124</v>
      </c>
      <c r="B198" s="27">
        <v>3029400</v>
      </c>
    </row>
    <row r="199" spans="1:2" ht="13.5" customHeight="1" x14ac:dyDescent="0.2">
      <c r="A199" s="17" t="s">
        <v>125</v>
      </c>
      <c r="B199" s="27">
        <v>2428500</v>
      </c>
    </row>
    <row r="200" spans="1:2" ht="13.5" customHeight="1" x14ac:dyDescent="0.2">
      <c r="A200" s="17" t="s">
        <v>126</v>
      </c>
      <c r="B200" s="27">
        <v>6510800</v>
      </c>
    </row>
    <row r="201" spans="1:2" ht="13.5" customHeight="1" x14ac:dyDescent="0.2">
      <c r="A201" s="17" t="s">
        <v>424</v>
      </c>
      <c r="B201" s="27">
        <v>2232400</v>
      </c>
    </row>
    <row r="202" spans="1:2" ht="13.5" customHeight="1" x14ac:dyDescent="0.2">
      <c r="A202" s="17" t="s">
        <v>127</v>
      </c>
      <c r="B202" s="27">
        <v>8663900</v>
      </c>
    </row>
    <row r="203" spans="1:2" ht="13.5" customHeight="1" x14ac:dyDescent="0.2">
      <c r="A203" s="17" t="s">
        <v>128</v>
      </c>
      <c r="B203" s="27">
        <v>2187000</v>
      </c>
    </row>
    <row r="204" spans="1:2" ht="13.5" customHeight="1" x14ac:dyDescent="0.2">
      <c r="A204" s="18" t="s">
        <v>313</v>
      </c>
      <c r="B204" s="27">
        <v>7592900</v>
      </c>
    </row>
    <row r="205" spans="1:2" ht="13.5" customHeight="1" x14ac:dyDescent="0.2">
      <c r="A205" s="18" t="s">
        <v>129</v>
      </c>
      <c r="B205" s="27">
        <v>9297700</v>
      </c>
    </row>
    <row r="206" spans="1:2" ht="13.5" customHeight="1" x14ac:dyDescent="0.2">
      <c r="A206" s="18" t="s">
        <v>425</v>
      </c>
      <c r="B206" s="27">
        <v>13424200</v>
      </c>
    </row>
    <row r="207" spans="1:2" ht="13.5" customHeight="1" x14ac:dyDescent="0.2">
      <c r="A207" s="18" t="s">
        <v>130</v>
      </c>
      <c r="B207" s="27">
        <v>11297100</v>
      </c>
    </row>
    <row r="208" spans="1:2" ht="13.5" customHeight="1" thickBot="1" x14ac:dyDescent="0.25">
      <c r="A208" s="41" t="s">
        <v>131</v>
      </c>
      <c r="B208" s="28">
        <v>15046000</v>
      </c>
    </row>
    <row r="209" spans="1:2" ht="13.5" customHeight="1" thickBot="1" x14ac:dyDescent="0.25">
      <c r="A209" s="13" t="s">
        <v>27</v>
      </c>
      <c r="B209" s="29">
        <f>SUM(B193:B208)</f>
        <v>104111700</v>
      </c>
    </row>
    <row r="210" spans="1:2" ht="13.5" customHeight="1" thickBot="1" x14ac:dyDescent="0.25">
      <c r="A210" s="8"/>
    </row>
    <row r="211" spans="1:2" ht="13.5" customHeight="1" thickBot="1" x14ac:dyDescent="0.25">
      <c r="A211" s="38" t="s">
        <v>3</v>
      </c>
      <c r="B211" s="30">
        <f>B76+B163+B189+B209</f>
        <v>1007279700</v>
      </c>
    </row>
    <row r="212" spans="1:2" ht="13.5" customHeight="1" x14ac:dyDescent="0.2">
      <c r="A212" s="8"/>
    </row>
    <row r="213" spans="1:2" ht="13.5" customHeight="1" x14ac:dyDescent="0.2">
      <c r="A213" s="7" t="s">
        <v>4</v>
      </c>
    </row>
    <row r="214" spans="1:2" ht="13.5" customHeight="1" x14ac:dyDescent="0.2">
      <c r="A214" s="8"/>
    </row>
    <row r="215" spans="1:2" ht="13.5" customHeight="1" thickBot="1" x14ac:dyDescent="0.25">
      <c r="A215" s="7" t="s">
        <v>15</v>
      </c>
    </row>
    <row r="216" spans="1:2" ht="30" customHeight="1" thickBot="1" x14ac:dyDescent="0.25">
      <c r="A216" s="10" t="s">
        <v>36</v>
      </c>
      <c r="B216" s="37" t="s">
        <v>502</v>
      </c>
    </row>
    <row r="217" spans="1:2" ht="13.5" customHeight="1" x14ac:dyDescent="0.2">
      <c r="A217" s="14" t="s">
        <v>132</v>
      </c>
      <c r="B217" s="34">
        <v>3463300</v>
      </c>
    </row>
    <row r="218" spans="1:2" ht="13.5" customHeight="1" x14ac:dyDescent="0.2">
      <c r="A218" s="15" t="s">
        <v>458</v>
      </c>
      <c r="B218" s="27">
        <v>7269000</v>
      </c>
    </row>
    <row r="219" spans="1:2" ht="13.5" customHeight="1" x14ac:dyDescent="0.2">
      <c r="A219" s="15" t="s">
        <v>381</v>
      </c>
      <c r="B219" s="27">
        <v>4454900</v>
      </c>
    </row>
    <row r="220" spans="1:2" ht="13.5" customHeight="1" x14ac:dyDescent="0.2">
      <c r="A220" s="15" t="s">
        <v>382</v>
      </c>
      <c r="B220" s="27">
        <v>2910300</v>
      </c>
    </row>
    <row r="221" spans="1:2" ht="13.5" customHeight="1" x14ac:dyDescent="0.2">
      <c r="A221" s="15" t="s">
        <v>383</v>
      </c>
      <c r="B221" s="27">
        <v>2599200</v>
      </c>
    </row>
    <row r="222" spans="1:2" ht="13.5" customHeight="1" x14ac:dyDescent="0.2">
      <c r="A222" s="15" t="s">
        <v>133</v>
      </c>
      <c r="B222" s="27">
        <v>3469600</v>
      </c>
    </row>
    <row r="223" spans="1:2" ht="13.5" customHeight="1" x14ac:dyDescent="0.2">
      <c r="A223" s="15" t="s">
        <v>134</v>
      </c>
      <c r="B223" s="27">
        <v>21915100</v>
      </c>
    </row>
    <row r="224" spans="1:2" ht="13.5" customHeight="1" x14ac:dyDescent="0.2">
      <c r="A224" s="15" t="s">
        <v>384</v>
      </c>
      <c r="B224" s="27">
        <v>3638800</v>
      </c>
    </row>
    <row r="225" spans="1:2" ht="13.5" customHeight="1" x14ac:dyDescent="0.2">
      <c r="A225" s="15" t="s">
        <v>135</v>
      </c>
      <c r="B225" s="27">
        <v>1555300</v>
      </c>
    </row>
    <row r="226" spans="1:2" ht="13.5" customHeight="1" x14ac:dyDescent="0.2">
      <c r="A226" s="15" t="s">
        <v>136</v>
      </c>
      <c r="B226" s="27">
        <v>1124000</v>
      </c>
    </row>
    <row r="227" spans="1:2" ht="13.5" customHeight="1" x14ac:dyDescent="0.2">
      <c r="A227" s="15" t="s">
        <v>137</v>
      </c>
      <c r="B227" s="27">
        <v>862600</v>
      </c>
    </row>
    <row r="228" spans="1:2" ht="13.5" customHeight="1" thickBot="1" x14ac:dyDescent="0.25">
      <c r="A228" s="39" t="s">
        <v>138</v>
      </c>
      <c r="B228" s="28">
        <v>286000</v>
      </c>
    </row>
    <row r="229" spans="1:2" ht="13.5" customHeight="1" thickBot="1" x14ac:dyDescent="0.25">
      <c r="A229" s="13" t="s">
        <v>28</v>
      </c>
      <c r="B229" s="29">
        <f>SUM(B217:B228)</f>
        <v>53548100</v>
      </c>
    </row>
    <row r="230" spans="1:2" ht="13.5" customHeight="1" x14ac:dyDescent="0.2">
      <c r="A230" s="8"/>
    </row>
    <row r="231" spans="1:2" ht="13.5" customHeight="1" thickBot="1" x14ac:dyDescent="0.25">
      <c r="A231" s="7" t="s">
        <v>16</v>
      </c>
    </row>
    <row r="232" spans="1:2" ht="30" customHeight="1" thickBot="1" x14ac:dyDescent="0.25">
      <c r="A232" s="10" t="s">
        <v>36</v>
      </c>
      <c r="B232" s="37" t="s">
        <v>502</v>
      </c>
    </row>
    <row r="233" spans="1:2" ht="13.5" customHeight="1" x14ac:dyDescent="0.2">
      <c r="A233" s="42" t="s">
        <v>385</v>
      </c>
      <c r="B233" s="34">
        <v>9004000</v>
      </c>
    </row>
    <row r="234" spans="1:2" ht="13.5" customHeight="1" x14ac:dyDescent="0.2">
      <c r="A234" s="20" t="s">
        <v>139</v>
      </c>
      <c r="B234" s="27">
        <v>1032000</v>
      </c>
    </row>
    <row r="235" spans="1:2" ht="13.5" customHeight="1" x14ac:dyDescent="0.2">
      <c r="A235" s="20" t="s">
        <v>140</v>
      </c>
      <c r="B235" s="27">
        <v>799900</v>
      </c>
    </row>
    <row r="236" spans="1:2" ht="13.5" customHeight="1" x14ac:dyDescent="0.2">
      <c r="A236" s="20" t="s">
        <v>141</v>
      </c>
      <c r="B236" s="27">
        <v>1979400</v>
      </c>
    </row>
    <row r="237" spans="1:2" ht="13.5" customHeight="1" x14ac:dyDescent="0.2">
      <c r="A237" s="20" t="s">
        <v>142</v>
      </c>
      <c r="B237" s="27">
        <v>9205400</v>
      </c>
    </row>
    <row r="238" spans="1:2" ht="13.5" customHeight="1" x14ac:dyDescent="0.2">
      <c r="A238" s="20" t="s">
        <v>143</v>
      </c>
      <c r="B238" s="27">
        <v>1001600</v>
      </c>
    </row>
    <row r="239" spans="1:2" ht="13.5" customHeight="1" x14ac:dyDescent="0.2">
      <c r="A239" s="20" t="s">
        <v>386</v>
      </c>
      <c r="B239" s="27">
        <v>4490000</v>
      </c>
    </row>
    <row r="240" spans="1:2" ht="13.5" customHeight="1" x14ac:dyDescent="0.2">
      <c r="A240" s="20" t="s">
        <v>144</v>
      </c>
      <c r="B240" s="27">
        <v>1020000</v>
      </c>
    </row>
    <row r="241" spans="1:2" ht="13.5" customHeight="1" x14ac:dyDescent="0.2">
      <c r="A241" s="20" t="s">
        <v>387</v>
      </c>
      <c r="B241" s="27">
        <v>7365700</v>
      </c>
    </row>
    <row r="242" spans="1:2" ht="13.5" customHeight="1" x14ac:dyDescent="0.2">
      <c r="A242" s="15" t="s">
        <v>459</v>
      </c>
      <c r="B242" s="27">
        <v>1672800</v>
      </c>
    </row>
    <row r="243" spans="1:2" ht="13.5" customHeight="1" x14ac:dyDescent="0.2">
      <c r="A243" s="20" t="s">
        <v>145</v>
      </c>
      <c r="B243" s="27">
        <v>1943800</v>
      </c>
    </row>
    <row r="244" spans="1:2" ht="13.5" customHeight="1" x14ac:dyDescent="0.2">
      <c r="A244" s="15" t="s">
        <v>72</v>
      </c>
      <c r="B244" s="27">
        <v>1092400</v>
      </c>
    </row>
    <row r="245" spans="1:2" ht="13.5" customHeight="1" x14ac:dyDescent="0.2">
      <c r="A245" s="15" t="s">
        <v>388</v>
      </c>
      <c r="B245" s="27">
        <v>2708000</v>
      </c>
    </row>
    <row r="246" spans="1:2" ht="13.5" customHeight="1" x14ac:dyDescent="0.2">
      <c r="A246" s="15" t="s">
        <v>411</v>
      </c>
      <c r="B246" s="27">
        <v>1967400</v>
      </c>
    </row>
    <row r="247" spans="1:2" ht="13.5" customHeight="1" x14ac:dyDescent="0.2">
      <c r="A247" s="20" t="s">
        <v>146</v>
      </c>
      <c r="B247" s="27">
        <v>1078000</v>
      </c>
    </row>
    <row r="248" spans="1:2" ht="13.5" customHeight="1" x14ac:dyDescent="0.2">
      <c r="A248" s="20" t="s">
        <v>147</v>
      </c>
      <c r="B248" s="27">
        <v>851900</v>
      </c>
    </row>
    <row r="249" spans="1:2" ht="13.5" customHeight="1" x14ac:dyDescent="0.2">
      <c r="A249" s="20" t="s">
        <v>148</v>
      </c>
      <c r="B249" s="27">
        <v>1719600</v>
      </c>
    </row>
    <row r="250" spans="1:2" ht="13.5" customHeight="1" x14ac:dyDescent="0.2">
      <c r="A250" s="15" t="s">
        <v>149</v>
      </c>
      <c r="B250" s="27">
        <v>2159900</v>
      </c>
    </row>
    <row r="251" spans="1:2" ht="13.5" customHeight="1" x14ac:dyDescent="0.2">
      <c r="A251" s="15" t="s">
        <v>150</v>
      </c>
      <c r="B251" s="27">
        <v>1026900</v>
      </c>
    </row>
    <row r="252" spans="1:2" ht="13.5" customHeight="1" x14ac:dyDescent="0.2">
      <c r="A252" s="20" t="s">
        <v>151</v>
      </c>
      <c r="B252" s="27">
        <v>1068400</v>
      </c>
    </row>
    <row r="253" spans="1:2" ht="13.5" customHeight="1" x14ac:dyDescent="0.2">
      <c r="A253" s="15" t="s">
        <v>426</v>
      </c>
      <c r="B253" s="27">
        <v>7708100</v>
      </c>
    </row>
    <row r="254" spans="1:2" ht="13.5" customHeight="1" x14ac:dyDescent="0.2">
      <c r="A254" s="15" t="s">
        <v>389</v>
      </c>
      <c r="B254" s="27">
        <v>17094200</v>
      </c>
    </row>
    <row r="255" spans="1:2" ht="13.5" customHeight="1" x14ac:dyDescent="0.2">
      <c r="A255" s="15" t="s">
        <v>152</v>
      </c>
      <c r="B255" s="27">
        <v>2420300</v>
      </c>
    </row>
    <row r="256" spans="1:2" ht="13.5" customHeight="1" x14ac:dyDescent="0.2">
      <c r="A256" s="15" t="s">
        <v>486</v>
      </c>
      <c r="B256" s="27">
        <v>2365700</v>
      </c>
    </row>
    <row r="257" spans="1:2" ht="13.5" customHeight="1" x14ac:dyDescent="0.2">
      <c r="A257" s="15" t="s">
        <v>153</v>
      </c>
      <c r="B257" s="27">
        <v>2171600</v>
      </c>
    </row>
    <row r="258" spans="1:2" ht="13.5" customHeight="1" x14ac:dyDescent="0.2">
      <c r="A258" s="15" t="s">
        <v>460</v>
      </c>
      <c r="B258" s="27">
        <v>1349900</v>
      </c>
    </row>
    <row r="259" spans="1:2" ht="13.5" customHeight="1" x14ac:dyDescent="0.2">
      <c r="A259" s="15" t="s">
        <v>154</v>
      </c>
      <c r="B259" s="27">
        <v>1114900</v>
      </c>
    </row>
    <row r="260" spans="1:2" ht="13.5" customHeight="1" x14ac:dyDescent="0.2">
      <c r="A260" s="15" t="s">
        <v>155</v>
      </c>
      <c r="B260" s="27">
        <v>728900</v>
      </c>
    </row>
    <row r="261" spans="1:2" ht="13.5" customHeight="1" x14ac:dyDescent="0.2">
      <c r="A261" s="15" t="s">
        <v>390</v>
      </c>
      <c r="B261" s="27">
        <v>5038100</v>
      </c>
    </row>
    <row r="262" spans="1:2" ht="13.5" customHeight="1" x14ac:dyDescent="0.2">
      <c r="A262" s="15" t="s">
        <v>427</v>
      </c>
      <c r="B262" s="27">
        <v>2466300</v>
      </c>
    </row>
    <row r="263" spans="1:2" ht="13.5" customHeight="1" x14ac:dyDescent="0.2">
      <c r="A263" s="15" t="s">
        <v>156</v>
      </c>
      <c r="B263" s="27">
        <v>3698600</v>
      </c>
    </row>
    <row r="264" spans="1:2" ht="13.5" customHeight="1" x14ac:dyDescent="0.2">
      <c r="A264" s="15" t="s">
        <v>157</v>
      </c>
      <c r="B264" s="27">
        <v>11413800</v>
      </c>
    </row>
    <row r="265" spans="1:2" ht="13.5" customHeight="1" x14ac:dyDescent="0.2">
      <c r="A265" s="15" t="s">
        <v>158</v>
      </c>
      <c r="B265" s="27">
        <v>10444100</v>
      </c>
    </row>
    <row r="266" spans="1:2" ht="13.5" customHeight="1" x14ac:dyDescent="0.2">
      <c r="A266" s="15" t="s">
        <v>507</v>
      </c>
      <c r="B266" s="27">
        <v>1915400</v>
      </c>
    </row>
    <row r="267" spans="1:2" ht="12.75" customHeight="1" x14ac:dyDescent="0.2">
      <c r="A267" s="31" t="s">
        <v>391</v>
      </c>
      <c r="B267" s="50">
        <v>14334500</v>
      </c>
    </row>
    <row r="268" spans="1:2" ht="12.75" customHeight="1" x14ac:dyDescent="0.2">
      <c r="A268" s="31" t="s">
        <v>487</v>
      </c>
      <c r="B268" s="50">
        <v>775600</v>
      </c>
    </row>
    <row r="269" spans="1:2" ht="13.5" customHeight="1" x14ac:dyDescent="0.2">
      <c r="A269" s="15" t="s">
        <v>159</v>
      </c>
      <c r="B269" s="27">
        <v>1302300</v>
      </c>
    </row>
    <row r="270" spans="1:2" ht="13.5" customHeight="1" x14ac:dyDescent="0.2">
      <c r="A270" s="15" t="s">
        <v>392</v>
      </c>
      <c r="B270" s="27">
        <v>8952700</v>
      </c>
    </row>
    <row r="271" spans="1:2" ht="13.5" customHeight="1" x14ac:dyDescent="0.2">
      <c r="A271" s="15" t="s">
        <v>393</v>
      </c>
      <c r="B271" s="27">
        <v>9448700</v>
      </c>
    </row>
    <row r="272" spans="1:2" ht="13.5" customHeight="1" x14ac:dyDescent="0.2">
      <c r="A272" s="15" t="s">
        <v>160</v>
      </c>
      <c r="B272" s="27">
        <v>684300</v>
      </c>
    </row>
    <row r="273" spans="1:2" ht="13.5" customHeight="1" x14ac:dyDescent="0.2">
      <c r="A273" s="15" t="s">
        <v>394</v>
      </c>
      <c r="B273" s="27">
        <v>2658200</v>
      </c>
    </row>
    <row r="274" spans="1:2" ht="13.5" customHeight="1" x14ac:dyDescent="0.2">
      <c r="A274" s="15" t="s">
        <v>161</v>
      </c>
      <c r="B274" s="27">
        <v>1434700</v>
      </c>
    </row>
    <row r="275" spans="1:2" ht="13.5" customHeight="1" x14ac:dyDescent="0.2">
      <c r="A275" s="15" t="s">
        <v>162</v>
      </c>
      <c r="B275" s="27">
        <v>2302100</v>
      </c>
    </row>
    <row r="276" spans="1:2" ht="13.5" customHeight="1" x14ac:dyDescent="0.2">
      <c r="A276" s="15" t="s">
        <v>163</v>
      </c>
      <c r="B276" s="27">
        <v>2758600</v>
      </c>
    </row>
    <row r="277" spans="1:2" ht="13.5" customHeight="1" x14ac:dyDescent="0.2">
      <c r="A277" s="15" t="s">
        <v>461</v>
      </c>
      <c r="B277" s="27">
        <v>11503300</v>
      </c>
    </row>
    <row r="278" spans="1:2" ht="13.5" customHeight="1" x14ac:dyDescent="0.2">
      <c r="A278" s="15" t="s">
        <v>164</v>
      </c>
      <c r="B278" s="27">
        <v>9125200</v>
      </c>
    </row>
    <row r="279" spans="1:2" ht="13.5" customHeight="1" x14ac:dyDescent="0.2">
      <c r="A279" s="15" t="s">
        <v>165</v>
      </c>
      <c r="B279" s="27">
        <v>23902800</v>
      </c>
    </row>
    <row r="280" spans="1:2" ht="13.5" customHeight="1" x14ac:dyDescent="0.2">
      <c r="A280" s="15" t="s">
        <v>166</v>
      </c>
      <c r="B280" s="27">
        <v>19445100</v>
      </c>
    </row>
    <row r="281" spans="1:2" ht="13.5" customHeight="1" x14ac:dyDescent="0.2">
      <c r="A281" s="15" t="s">
        <v>428</v>
      </c>
      <c r="B281" s="27">
        <v>15430200</v>
      </c>
    </row>
    <row r="282" spans="1:2" ht="13.5" customHeight="1" x14ac:dyDescent="0.2">
      <c r="A282" s="15" t="s">
        <v>167</v>
      </c>
      <c r="B282" s="27">
        <v>8816500</v>
      </c>
    </row>
    <row r="283" spans="1:2" ht="13.5" customHeight="1" x14ac:dyDescent="0.2">
      <c r="A283" s="15" t="s">
        <v>395</v>
      </c>
      <c r="B283" s="27">
        <v>19275900</v>
      </c>
    </row>
    <row r="284" spans="1:2" ht="13.5" customHeight="1" x14ac:dyDescent="0.2">
      <c r="A284" s="15" t="s">
        <v>396</v>
      </c>
      <c r="B284" s="27">
        <v>25773100</v>
      </c>
    </row>
    <row r="285" spans="1:2" ht="13.5" customHeight="1" x14ac:dyDescent="0.2">
      <c r="A285" s="15" t="s">
        <v>483</v>
      </c>
      <c r="B285" s="27">
        <v>30320500</v>
      </c>
    </row>
    <row r="286" spans="1:2" ht="13.5" customHeight="1" x14ac:dyDescent="0.2">
      <c r="A286" s="15" t="s">
        <v>168</v>
      </c>
      <c r="B286" s="27">
        <v>31909400</v>
      </c>
    </row>
    <row r="287" spans="1:2" ht="13.5" customHeight="1" x14ac:dyDescent="0.2">
      <c r="A287" s="15" t="s">
        <v>169</v>
      </c>
      <c r="B287" s="27">
        <v>22036900</v>
      </c>
    </row>
    <row r="288" spans="1:2" ht="12.75" customHeight="1" x14ac:dyDescent="0.2">
      <c r="A288" s="32" t="s">
        <v>170</v>
      </c>
      <c r="B288" s="50">
        <v>6877500</v>
      </c>
    </row>
    <row r="289" spans="1:2" ht="12.75" customHeight="1" x14ac:dyDescent="0.2">
      <c r="A289" s="32" t="s">
        <v>171</v>
      </c>
      <c r="B289" s="50">
        <v>4332900</v>
      </c>
    </row>
    <row r="290" spans="1:2" ht="12.75" customHeight="1" x14ac:dyDescent="0.2">
      <c r="A290" s="32" t="s">
        <v>268</v>
      </c>
      <c r="B290" s="50">
        <v>11471500</v>
      </c>
    </row>
    <row r="291" spans="1:2" ht="13.5" customHeight="1" x14ac:dyDescent="0.2">
      <c r="A291" s="15" t="s">
        <v>172</v>
      </c>
      <c r="B291" s="27">
        <v>4786800</v>
      </c>
    </row>
    <row r="292" spans="1:2" ht="13.5" customHeight="1" x14ac:dyDescent="0.2">
      <c r="A292" s="15" t="s">
        <v>173</v>
      </c>
      <c r="B292" s="27">
        <v>6073000</v>
      </c>
    </row>
    <row r="293" spans="1:2" ht="13.5" customHeight="1" x14ac:dyDescent="0.2">
      <c r="A293" s="15" t="s">
        <v>174</v>
      </c>
      <c r="B293" s="27">
        <v>8139800</v>
      </c>
    </row>
    <row r="294" spans="1:2" ht="13.5" customHeight="1" x14ac:dyDescent="0.2">
      <c r="A294" s="15" t="s">
        <v>175</v>
      </c>
      <c r="B294" s="27">
        <v>1353900</v>
      </c>
    </row>
    <row r="295" spans="1:2" ht="13.5" customHeight="1" x14ac:dyDescent="0.2">
      <c r="A295" s="15" t="s">
        <v>176</v>
      </c>
      <c r="B295" s="27">
        <v>1494200</v>
      </c>
    </row>
    <row r="296" spans="1:2" ht="13.5" customHeight="1" x14ac:dyDescent="0.2">
      <c r="A296" s="15" t="s">
        <v>177</v>
      </c>
      <c r="B296" s="27">
        <v>8070400</v>
      </c>
    </row>
    <row r="297" spans="1:2" ht="13.5" customHeight="1" x14ac:dyDescent="0.2">
      <c r="A297" s="15" t="s">
        <v>488</v>
      </c>
      <c r="B297" s="27">
        <v>7039300</v>
      </c>
    </row>
    <row r="298" spans="1:2" ht="13.5" customHeight="1" x14ac:dyDescent="0.2">
      <c r="A298" s="15" t="s">
        <v>489</v>
      </c>
      <c r="B298" s="27">
        <v>9333000</v>
      </c>
    </row>
    <row r="299" spans="1:2" ht="13.5" customHeight="1" x14ac:dyDescent="0.2">
      <c r="A299" s="15" t="s">
        <v>397</v>
      </c>
      <c r="B299" s="27">
        <v>2697600</v>
      </c>
    </row>
    <row r="300" spans="1:2" ht="13.5" customHeight="1" x14ac:dyDescent="0.2">
      <c r="A300" s="15" t="s">
        <v>178</v>
      </c>
      <c r="B300" s="27">
        <v>1124000</v>
      </c>
    </row>
    <row r="301" spans="1:2" ht="13.5" customHeight="1" x14ac:dyDescent="0.2">
      <c r="A301" s="15" t="s">
        <v>398</v>
      </c>
      <c r="B301" s="27">
        <v>5661100</v>
      </c>
    </row>
    <row r="302" spans="1:2" ht="13.5" customHeight="1" x14ac:dyDescent="0.2">
      <c r="A302" s="15" t="s">
        <v>179</v>
      </c>
      <c r="B302" s="27">
        <v>999600</v>
      </c>
    </row>
    <row r="303" spans="1:2" ht="13.5" customHeight="1" x14ac:dyDescent="0.2">
      <c r="A303" s="15" t="s">
        <v>399</v>
      </c>
      <c r="B303" s="27">
        <v>2815900</v>
      </c>
    </row>
    <row r="304" spans="1:2" ht="13.5" customHeight="1" x14ac:dyDescent="0.2">
      <c r="A304" s="15" t="s">
        <v>400</v>
      </c>
      <c r="B304" s="27">
        <v>10023600</v>
      </c>
    </row>
    <row r="305" spans="1:2" ht="13.5" customHeight="1" x14ac:dyDescent="0.2">
      <c r="A305" s="15" t="s">
        <v>413</v>
      </c>
      <c r="B305" s="27">
        <v>949200</v>
      </c>
    </row>
    <row r="306" spans="1:2" ht="13.5" customHeight="1" x14ac:dyDescent="0.2">
      <c r="A306" s="15" t="s">
        <v>271</v>
      </c>
      <c r="B306" s="27">
        <v>856600</v>
      </c>
    </row>
    <row r="307" spans="1:2" ht="13.5" customHeight="1" x14ac:dyDescent="0.2">
      <c r="A307" s="15" t="s">
        <v>180</v>
      </c>
      <c r="B307" s="27">
        <v>941800</v>
      </c>
    </row>
    <row r="308" spans="1:2" ht="13.5" customHeight="1" x14ac:dyDescent="0.2">
      <c r="A308" s="15" t="s">
        <v>443</v>
      </c>
      <c r="B308" s="27">
        <v>10697800</v>
      </c>
    </row>
    <row r="309" spans="1:2" ht="13.5" customHeight="1" x14ac:dyDescent="0.2">
      <c r="A309" s="15" t="s">
        <v>401</v>
      </c>
      <c r="B309" s="27">
        <v>2885600</v>
      </c>
    </row>
    <row r="310" spans="1:2" ht="13.5" customHeight="1" x14ac:dyDescent="0.2">
      <c r="A310" s="15" t="s">
        <v>181</v>
      </c>
      <c r="B310" s="27">
        <v>1480300</v>
      </c>
    </row>
    <row r="311" spans="1:2" ht="13.5" customHeight="1" thickBot="1" x14ac:dyDescent="0.25">
      <c r="A311" s="15" t="s">
        <v>462</v>
      </c>
      <c r="B311" s="27">
        <v>838100</v>
      </c>
    </row>
    <row r="312" spans="1:2" ht="13.5" customHeight="1" thickBot="1" x14ac:dyDescent="0.25">
      <c r="A312" s="13" t="s">
        <v>29</v>
      </c>
      <c r="B312" s="29">
        <f>SUM(B233:B311)</f>
        <v>496251100</v>
      </c>
    </row>
    <row r="313" spans="1:2" ht="13.5" customHeight="1" thickBot="1" x14ac:dyDescent="0.25">
      <c r="A313" s="8"/>
    </row>
    <row r="314" spans="1:2" ht="13.5" customHeight="1" thickBot="1" x14ac:dyDescent="0.25">
      <c r="A314" s="38" t="s">
        <v>5</v>
      </c>
      <c r="B314" s="30">
        <f>B229+B312</f>
        <v>549799200</v>
      </c>
    </row>
    <row r="315" spans="1:2" ht="13.5" customHeight="1" x14ac:dyDescent="0.2">
      <c r="A315" s="7"/>
      <c r="B315" s="36"/>
    </row>
    <row r="316" spans="1:2" ht="13.5" customHeight="1" x14ac:dyDescent="0.2">
      <c r="A316" s="7" t="s">
        <v>6</v>
      </c>
    </row>
    <row r="317" spans="1:2" ht="13.5" customHeight="1" x14ac:dyDescent="0.2">
      <c r="A317" s="8"/>
    </row>
    <row r="318" spans="1:2" ht="13.5" customHeight="1" thickBot="1" x14ac:dyDescent="0.25">
      <c r="A318" s="7" t="s">
        <v>17</v>
      </c>
    </row>
    <row r="319" spans="1:2" ht="30" customHeight="1" thickBot="1" x14ac:dyDescent="0.25">
      <c r="A319" s="10" t="s">
        <v>36</v>
      </c>
      <c r="B319" s="37" t="s">
        <v>502</v>
      </c>
    </row>
    <row r="320" spans="1:2" ht="13.5" customHeight="1" x14ac:dyDescent="0.2">
      <c r="A320" s="43" t="s">
        <v>429</v>
      </c>
      <c r="B320" s="34">
        <v>11987000</v>
      </c>
    </row>
    <row r="321" spans="1:2" ht="13.5" customHeight="1" x14ac:dyDescent="0.2">
      <c r="A321" s="21" t="s">
        <v>314</v>
      </c>
      <c r="B321" s="27">
        <v>2290100</v>
      </c>
    </row>
    <row r="322" spans="1:2" ht="13.5" customHeight="1" x14ac:dyDescent="0.2">
      <c r="A322" s="21" t="s">
        <v>182</v>
      </c>
      <c r="B322" s="27">
        <v>1186600</v>
      </c>
    </row>
    <row r="323" spans="1:2" ht="13.5" customHeight="1" x14ac:dyDescent="0.2">
      <c r="A323" s="21" t="s">
        <v>183</v>
      </c>
      <c r="B323" s="27">
        <v>1105800</v>
      </c>
    </row>
    <row r="324" spans="1:2" ht="13.5" customHeight="1" x14ac:dyDescent="0.2">
      <c r="A324" s="21" t="s">
        <v>186</v>
      </c>
      <c r="B324" s="27">
        <v>2860800</v>
      </c>
    </row>
    <row r="325" spans="1:2" ht="13.5" customHeight="1" x14ac:dyDescent="0.2">
      <c r="A325" s="21" t="s">
        <v>187</v>
      </c>
      <c r="B325" s="27">
        <v>3463600</v>
      </c>
    </row>
    <row r="326" spans="1:2" ht="13.5" customHeight="1" x14ac:dyDescent="0.2">
      <c r="A326" s="21" t="s">
        <v>188</v>
      </c>
      <c r="B326" s="27">
        <v>3158700</v>
      </c>
    </row>
    <row r="327" spans="1:2" ht="13.5" customHeight="1" x14ac:dyDescent="0.2">
      <c r="A327" s="21" t="s">
        <v>315</v>
      </c>
      <c r="B327" s="27">
        <v>10075000</v>
      </c>
    </row>
    <row r="328" spans="1:2" ht="13.5" customHeight="1" x14ac:dyDescent="0.2">
      <c r="A328" s="21" t="s">
        <v>463</v>
      </c>
      <c r="B328" s="27">
        <v>22193200</v>
      </c>
    </row>
    <row r="329" spans="1:2" ht="13.5" customHeight="1" x14ac:dyDescent="0.2">
      <c r="A329" s="21" t="s">
        <v>464</v>
      </c>
      <c r="B329" s="27">
        <v>20418600</v>
      </c>
    </row>
    <row r="330" spans="1:2" ht="13.5" customHeight="1" x14ac:dyDescent="0.2">
      <c r="A330" s="21" t="s">
        <v>189</v>
      </c>
      <c r="B330" s="27">
        <v>17128200</v>
      </c>
    </row>
    <row r="331" spans="1:2" ht="13.5" customHeight="1" x14ac:dyDescent="0.2">
      <c r="A331" s="21" t="s">
        <v>184</v>
      </c>
      <c r="B331" s="27">
        <v>2333400</v>
      </c>
    </row>
    <row r="332" spans="1:2" ht="13.5" customHeight="1" x14ac:dyDescent="0.2">
      <c r="A332" s="21" t="s">
        <v>185</v>
      </c>
      <c r="B332" s="27">
        <v>3958300</v>
      </c>
    </row>
    <row r="333" spans="1:2" ht="12.75" customHeight="1" x14ac:dyDescent="0.2">
      <c r="A333" s="33" t="s">
        <v>190</v>
      </c>
      <c r="B333" s="50">
        <v>2061400</v>
      </c>
    </row>
    <row r="334" spans="1:2" ht="13.5" customHeight="1" x14ac:dyDescent="0.2">
      <c r="A334" s="21" t="s">
        <v>191</v>
      </c>
      <c r="B334" s="27">
        <v>8101800</v>
      </c>
    </row>
    <row r="335" spans="1:2" ht="13.5" customHeight="1" x14ac:dyDescent="0.2">
      <c r="A335" s="21" t="s">
        <v>192</v>
      </c>
      <c r="B335" s="27">
        <v>949200</v>
      </c>
    </row>
    <row r="336" spans="1:2" ht="13.5" customHeight="1" x14ac:dyDescent="0.2">
      <c r="A336" s="21" t="s">
        <v>316</v>
      </c>
      <c r="B336" s="27">
        <v>1851800</v>
      </c>
    </row>
    <row r="337" spans="1:2" ht="13.5" customHeight="1" x14ac:dyDescent="0.2">
      <c r="A337" s="21" t="s">
        <v>317</v>
      </c>
      <c r="B337" s="27">
        <v>821300</v>
      </c>
    </row>
    <row r="338" spans="1:2" ht="13.5" customHeight="1" x14ac:dyDescent="0.2">
      <c r="A338" s="21" t="s">
        <v>193</v>
      </c>
      <c r="B338" s="27">
        <v>791500</v>
      </c>
    </row>
    <row r="339" spans="1:2" ht="13.5" customHeight="1" x14ac:dyDescent="0.2">
      <c r="A339" s="21" t="s">
        <v>318</v>
      </c>
      <c r="B339" s="27">
        <v>1841200</v>
      </c>
    </row>
    <row r="340" spans="1:2" ht="13.5" customHeight="1" x14ac:dyDescent="0.2">
      <c r="A340" s="21" t="s">
        <v>319</v>
      </c>
      <c r="B340" s="27">
        <v>3618500</v>
      </c>
    </row>
    <row r="341" spans="1:2" ht="13.5" customHeight="1" x14ac:dyDescent="0.2">
      <c r="A341" s="21" t="s">
        <v>194</v>
      </c>
      <c r="B341" s="27">
        <v>836500</v>
      </c>
    </row>
    <row r="342" spans="1:2" ht="13.5" customHeight="1" x14ac:dyDescent="0.2">
      <c r="A342" s="21" t="s">
        <v>320</v>
      </c>
      <c r="B342" s="27">
        <v>2195300</v>
      </c>
    </row>
    <row r="343" spans="1:2" ht="13.5" customHeight="1" x14ac:dyDescent="0.2">
      <c r="A343" s="21" t="s">
        <v>412</v>
      </c>
      <c r="B343" s="27">
        <v>1068100</v>
      </c>
    </row>
    <row r="344" spans="1:2" ht="13.5" customHeight="1" x14ac:dyDescent="0.2">
      <c r="A344" s="21" t="s">
        <v>321</v>
      </c>
      <c r="B344" s="27">
        <v>5510300</v>
      </c>
    </row>
    <row r="345" spans="1:2" ht="13.5" customHeight="1" x14ac:dyDescent="0.2">
      <c r="A345" s="21" t="s">
        <v>195</v>
      </c>
      <c r="B345" s="27">
        <v>980600</v>
      </c>
    </row>
    <row r="346" spans="1:2" ht="13.5" customHeight="1" x14ac:dyDescent="0.2">
      <c r="A346" s="21" t="s">
        <v>322</v>
      </c>
      <c r="B346" s="27">
        <v>2761700</v>
      </c>
    </row>
    <row r="347" spans="1:2" ht="13.5" customHeight="1" x14ac:dyDescent="0.2">
      <c r="A347" s="21" t="s">
        <v>323</v>
      </c>
      <c r="B347" s="27">
        <v>7537900</v>
      </c>
    </row>
    <row r="348" spans="1:2" ht="13.5" customHeight="1" x14ac:dyDescent="0.2">
      <c r="A348" s="21" t="s">
        <v>196</v>
      </c>
      <c r="B348" s="27">
        <v>798900</v>
      </c>
    </row>
    <row r="349" spans="1:2" ht="13.5" customHeight="1" x14ac:dyDescent="0.2">
      <c r="A349" s="21" t="s">
        <v>197</v>
      </c>
      <c r="B349" s="27">
        <v>1227200</v>
      </c>
    </row>
    <row r="350" spans="1:2" ht="13.5" customHeight="1" x14ac:dyDescent="0.2">
      <c r="A350" s="21" t="s">
        <v>430</v>
      </c>
      <c r="B350" s="27">
        <v>3008300</v>
      </c>
    </row>
    <row r="351" spans="1:2" ht="13.5" customHeight="1" thickBot="1" x14ac:dyDescent="0.25">
      <c r="A351" s="44" t="s">
        <v>324</v>
      </c>
      <c r="B351" s="28">
        <v>9910300</v>
      </c>
    </row>
    <row r="352" spans="1:2" ht="13.5" customHeight="1" thickBot="1" x14ac:dyDescent="0.25">
      <c r="A352" s="13" t="s">
        <v>30</v>
      </c>
      <c r="B352" s="29">
        <f>SUM(B320:B351)</f>
        <v>158031100</v>
      </c>
    </row>
    <row r="353" spans="1:2" ht="13.5" customHeight="1" x14ac:dyDescent="0.2">
      <c r="A353" s="7"/>
    </row>
    <row r="354" spans="1:2" ht="13.5" customHeight="1" thickBot="1" x14ac:dyDescent="0.25">
      <c r="A354" s="7" t="s">
        <v>18</v>
      </c>
    </row>
    <row r="355" spans="1:2" ht="30" customHeight="1" thickBot="1" x14ac:dyDescent="0.25">
      <c r="A355" s="10" t="s">
        <v>36</v>
      </c>
      <c r="B355" s="37" t="s">
        <v>502</v>
      </c>
    </row>
    <row r="356" spans="1:2" ht="13.5" customHeight="1" x14ac:dyDescent="0.2">
      <c r="A356" s="22" t="s">
        <v>402</v>
      </c>
      <c r="B356" s="34">
        <v>1381200</v>
      </c>
    </row>
    <row r="357" spans="1:2" ht="13.5" customHeight="1" x14ac:dyDescent="0.2">
      <c r="A357" s="45" t="s">
        <v>198</v>
      </c>
      <c r="B357" s="27">
        <v>2006300</v>
      </c>
    </row>
    <row r="358" spans="1:2" ht="13.5" customHeight="1" x14ac:dyDescent="0.2">
      <c r="A358" s="21" t="s">
        <v>403</v>
      </c>
      <c r="B358" s="27">
        <v>2243900</v>
      </c>
    </row>
    <row r="359" spans="1:2" ht="13.5" customHeight="1" x14ac:dyDescent="0.2">
      <c r="A359" s="21" t="s">
        <v>202</v>
      </c>
      <c r="B359" s="27">
        <v>5489200</v>
      </c>
    </row>
    <row r="360" spans="1:2" ht="13.5" customHeight="1" x14ac:dyDescent="0.2">
      <c r="A360" s="21" t="s">
        <v>465</v>
      </c>
      <c r="B360" s="27">
        <v>10582400</v>
      </c>
    </row>
    <row r="361" spans="1:2" ht="13.5" customHeight="1" x14ac:dyDescent="0.2">
      <c r="A361" s="21" t="s">
        <v>199</v>
      </c>
      <c r="B361" s="27">
        <v>14574000</v>
      </c>
    </row>
    <row r="362" spans="1:2" ht="13.5" customHeight="1" x14ac:dyDescent="0.2">
      <c r="A362" s="21" t="s">
        <v>404</v>
      </c>
      <c r="B362" s="27">
        <v>4120600</v>
      </c>
    </row>
    <row r="363" spans="1:2" ht="12.75" customHeight="1" x14ac:dyDescent="0.2">
      <c r="A363" s="51" t="s">
        <v>466</v>
      </c>
      <c r="B363" s="50">
        <v>7235400</v>
      </c>
    </row>
    <row r="364" spans="1:2" ht="13.5" customHeight="1" x14ac:dyDescent="0.2">
      <c r="A364" s="21" t="s">
        <v>405</v>
      </c>
      <c r="B364" s="27">
        <v>9224100</v>
      </c>
    </row>
    <row r="365" spans="1:2" ht="13.5" customHeight="1" x14ac:dyDescent="0.2">
      <c r="A365" s="21" t="s">
        <v>406</v>
      </c>
      <c r="B365" s="27">
        <v>7252800</v>
      </c>
    </row>
    <row r="366" spans="1:2" ht="13.5" customHeight="1" x14ac:dyDescent="0.2">
      <c r="A366" s="21" t="s">
        <v>200</v>
      </c>
      <c r="B366" s="27">
        <v>603500</v>
      </c>
    </row>
    <row r="367" spans="1:2" ht="13.5" customHeight="1" x14ac:dyDescent="0.2">
      <c r="A367" s="21" t="s">
        <v>407</v>
      </c>
      <c r="B367" s="27">
        <v>3152400</v>
      </c>
    </row>
    <row r="368" spans="1:2" ht="13.5" customHeight="1" thickBot="1" x14ac:dyDescent="0.25">
      <c r="A368" s="44" t="s">
        <v>201</v>
      </c>
      <c r="B368" s="28">
        <v>2070400</v>
      </c>
    </row>
    <row r="369" spans="1:2" ht="13.5" customHeight="1" thickBot="1" x14ac:dyDescent="0.25">
      <c r="A369" s="13" t="s">
        <v>31</v>
      </c>
      <c r="B369" s="29">
        <f>SUM(B356:B368)</f>
        <v>69936200</v>
      </c>
    </row>
    <row r="370" spans="1:2" ht="13.5" customHeight="1" x14ac:dyDescent="0.2">
      <c r="A370" s="8"/>
    </row>
    <row r="371" spans="1:2" ht="13.5" customHeight="1" thickBot="1" x14ac:dyDescent="0.25">
      <c r="A371" s="7" t="s">
        <v>19</v>
      </c>
    </row>
    <row r="372" spans="1:2" ht="30" customHeight="1" thickBot="1" x14ac:dyDescent="0.25">
      <c r="A372" s="10" t="s">
        <v>36</v>
      </c>
      <c r="B372" s="37" t="s">
        <v>502</v>
      </c>
    </row>
    <row r="373" spans="1:2" ht="13.5" customHeight="1" x14ac:dyDescent="0.2">
      <c r="A373" s="46" t="s">
        <v>331</v>
      </c>
      <c r="B373" s="34">
        <v>2092900</v>
      </c>
    </row>
    <row r="374" spans="1:2" ht="13.5" customHeight="1" x14ac:dyDescent="0.2">
      <c r="A374" s="23" t="s">
        <v>203</v>
      </c>
      <c r="B374" s="27">
        <v>818300</v>
      </c>
    </row>
    <row r="375" spans="1:2" ht="13.5" customHeight="1" x14ac:dyDescent="0.2">
      <c r="A375" s="23" t="s">
        <v>204</v>
      </c>
      <c r="B375" s="27">
        <v>1431800</v>
      </c>
    </row>
    <row r="376" spans="1:2" ht="13.5" customHeight="1" x14ac:dyDescent="0.2">
      <c r="A376" s="23" t="s">
        <v>205</v>
      </c>
      <c r="B376" s="27">
        <v>3114900</v>
      </c>
    </row>
    <row r="377" spans="1:2" ht="13.5" customHeight="1" x14ac:dyDescent="0.2">
      <c r="A377" s="23" t="s">
        <v>206</v>
      </c>
      <c r="B377" s="27">
        <v>3757800</v>
      </c>
    </row>
    <row r="378" spans="1:2" ht="13.5" customHeight="1" x14ac:dyDescent="0.2">
      <c r="A378" s="23" t="s">
        <v>467</v>
      </c>
      <c r="B378" s="27">
        <v>7409500</v>
      </c>
    </row>
    <row r="379" spans="1:2" ht="13.5" customHeight="1" x14ac:dyDescent="0.2">
      <c r="A379" s="23" t="s">
        <v>207</v>
      </c>
      <c r="B379" s="27">
        <v>983700</v>
      </c>
    </row>
    <row r="380" spans="1:2" ht="13.5" customHeight="1" x14ac:dyDescent="0.2">
      <c r="A380" s="23" t="s">
        <v>208</v>
      </c>
      <c r="B380" s="27">
        <v>926800</v>
      </c>
    </row>
    <row r="381" spans="1:2" ht="13.5" customHeight="1" x14ac:dyDescent="0.2">
      <c r="A381" s="23" t="s">
        <v>209</v>
      </c>
      <c r="B381" s="27">
        <v>2363900</v>
      </c>
    </row>
    <row r="382" spans="1:2" ht="13.5" customHeight="1" x14ac:dyDescent="0.2">
      <c r="A382" s="23" t="s">
        <v>431</v>
      </c>
      <c r="B382" s="27">
        <v>7523400</v>
      </c>
    </row>
    <row r="383" spans="1:2" ht="13.5" customHeight="1" x14ac:dyDescent="0.2">
      <c r="A383" s="24" t="s">
        <v>496</v>
      </c>
      <c r="B383" s="27">
        <v>2683900</v>
      </c>
    </row>
    <row r="384" spans="1:2" ht="13.5" customHeight="1" x14ac:dyDescent="0.2">
      <c r="A384" s="24" t="s">
        <v>210</v>
      </c>
      <c r="B384" s="27">
        <v>9434200</v>
      </c>
    </row>
    <row r="385" spans="1:2" ht="13.5" customHeight="1" x14ac:dyDescent="0.2">
      <c r="A385" s="23" t="s">
        <v>211</v>
      </c>
      <c r="B385" s="27">
        <v>5936100</v>
      </c>
    </row>
    <row r="386" spans="1:2" ht="13.5" customHeight="1" x14ac:dyDescent="0.2">
      <c r="A386" s="23" t="s">
        <v>212</v>
      </c>
      <c r="B386" s="27">
        <v>13959100</v>
      </c>
    </row>
    <row r="387" spans="1:2" ht="13.5" customHeight="1" x14ac:dyDescent="0.2">
      <c r="A387" s="23" t="s">
        <v>468</v>
      </c>
      <c r="B387" s="27">
        <v>6697300</v>
      </c>
    </row>
    <row r="388" spans="1:2" ht="13.5" customHeight="1" x14ac:dyDescent="0.2">
      <c r="A388" s="24" t="s">
        <v>213</v>
      </c>
      <c r="B388" s="27">
        <v>2151300</v>
      </c>
    </row>
    <row r="389" spans="1:2" ht="13.5" customHeight="1" x14ac:dyDescent="0.2">
      <c r="A389" s="24" t="s">
        <v>214</v>
      </c>
      <c r="B389" s="27">
        <v>2309000</v>
      </c>
    </row>
    <row r="390" spans="1:2" ht="13.5" customHeight="1" x14ac:dyDescent="0.2">
      <c r="A390" s="24" t="s">
        <v>332</v>
      </c>
      <c r="B390" s="27">
        <v>7790500</v>
      </c>
    </row>
    <row r="391" spans="1:2" ht="13.5" customHeight="1" x14ac:dyDescent="0.2">
      <c r="A391" s="24" t="s">
        <v>333</v>
      </c>
      <c r="B391" s="27">
        <v>2872900</v>
      </c>
    </row>
    <row r="392" spans="1:2" ht="13.5" customHeight="1" x14ac:dyDescent="0.2">
      <c r="A392" s="24" t="s">
        <v>334</v>
      </c>
      <c r="B392" s="27">
        <v>2012500</v>
      </c>
    </row>
    <row r="393" spans="1:2" ht="13.5" customHeight="1" x14ac:dyDescent="0.2">
      <c r="A393" s="23" t="s">
        <v>215</v>
      </c>
      <c r="B393" s="27">
        <v>2465600</v>
      </c>
    </row>
    <row r="394" spans="1:2" ht="13.5" customHeight="1" x14ac:dyDescent="0.2">
      <c r="A394" s="25" t="s">
        <v>335</v>
      </c>
      <c r="B394" s="27">
        <v>2866600</v>
      </c>
    </row>
    <row r="395" spans="1:2" ht="13.5" customHeight="1" x14ac:dyDescent="0.2">
      <c r="A395" s="23" t="s">
        <v>336</v>
      </c>
      <c r="B395" s="27">
        <v>3044300</v>
      </c>
    </row>
    <row r="396" spans="1:2" ht="13.5" customHeight="1" x14ac:dyDescent="0.2">
      <c r="A396" s="23" t="s">
        <v>337</v>
      </c>
      <c r="B396" s="27">
        <v>6858300</v>
      </c>
    </row>
    <row r="397" spans="1:2" ht="13.5" customHeight="1" x14ac:dyDescent="0.2">
      <c r="A397" s="23" t="s">
        <v>338</v>
      </c>
      <c r="B397" s="27">
        <v>3371400</v>
      </c>
    </row>
    <row r="398" spans="1:2" ht="13.5" customHeight="1" x14ac:dyDescent="0.2">
      <c r="A398" s="23" t="s">
        <v>339</v>
      </c>
      <c r="B398" s="27">
        <v>4221800</v>
      </c>
    </row>
    <row r="399" spans="1:2" ht="13.5" customHeight="1" x14ac:dyDescent="0.2">
      <c r="A399" s="23" t="s">
        <v>216</v>
      </c>
      <c r="B399" s="27">
        <v>3533300</v>
      </c>
    </row>
    <row r="400" spans="1:2" ht="13.5" customHeight="1" x14ac:dyDescent="0.2">
      <c r="A400" s="23" t="s">
        <v>217</v>
      </c>
      <c r="B400" s="27">
        <v>2620800</v>
      </c>
    </row>
    <row r="401" spans="1:2" ht="13.5" customHeight="1" x14ac:dyDescent="0.2">
      <c r="A401" s="23" t="s">
        <v>218</v>
      </c>
      <c r="B401" s="27">
        <v>5432100</v>
      </c>
    </row>
    <row r="402" spans="1:2" ht="13.5" customHeight="1" x14ac:dyDescent="0.2">
      <c r="A402" s="25" t="s">
        <v>219</v>
      </c>
      <c r="B402" s="27">
        <v>3331400</v>
      </c>
    </row>
    <row r="403" spans="1:2" ht="13.5" customHeight="1" x14ac:dyDescent="0.2">
      <c r="A403" s="25" t="s">
        <v>220</v>
      </c>
      <c r="B403" s="27">
        <v>3105900</v>
      </c>
    </row>
    <row r="404" spans="1:2" ht="13.5" customHeight="1" x14ac:dyDescent="0.2">
      <c r="A404" s="25" t="s">
        <v>469</v>
      </c>
      <c r="B404" s="27">
        <v>2410900</v>
      </c>
    </row>
    <row r="405" spans="1:2" ht="13.5" customHeight="1" x14ac:dyDescent="0.2">
      <c r="A405" s="25" t="s">
        <v>221</v>
      </c>
      <c r="B405" s="27">
        <v>4602500</v>
      </c>
    </row>
    <row r="406" spans="1:2" ht="13.5" customHeight="1" x14ac:dyDescent="0.2">
      <c r="A406" s="25" t="s">
        <v>222</v>
      </c>
      <c r="B406" s="27">
        <v>2706900</v>
      </c>
    </row>
    <row r="407" spans="1:2" ht="13.5" customHeight="1" x14ac:dyDescent="0.2">
      <c r="A407" s="25" t="s">
        <v>223</v>
      </c>
      <c r="B407" s="27">
        <v>3492600</v>
      </c>
    </row>
    <row r="408" spans="1:2" ht="13.5" customHeight="1" x14ac:dyDescent="0.2">
      <c r="A408" s="25" t="s">
        <v>224</v>
      </c>
      <c r="B408" s="27">
        <v>4268100</v>
      </c>
    </row>
    <row r="409" spans="1:2" ht="13.5" customHeight="1" x14ac:dyDescent="0.2">
      <c r="A409" s="25" t="s">
        <v>225</v>
      </c>
      <c r="B409" s="27">
        <v>1644600</v>
      </c>
    </row>
    <row r="410" spans="1:2" ht="13.5" customHeight="1" x14ac:dyDescent="0.2">
      <c r="A410" s="25" t="s">
        <v>432</v>
      </c>
      <c r="B410" s="27">
        <v>6251000</v>
      </c>
    </row>
    <row r="411" spans="1:2" ht="13.5" customHeight="1" x14ac:dyDescent="0.2">
      <c r="A411" s="25" t="s">
        <v>226</v>
      </c>
      <c r="B411" s="27">
        <v>9101300</v>
      </c>
    </row>
    <row r="412" spans="1:2" ht="13.5" customHeight="1" x14ac:dyDescent="0.2">
      <c r="A412" s="25" t="s">
        <v>490</v>
      </c>
      <c r="B412" s="27">
        <v>14047300</v>
      </c>
    </row>
    <row r="413" spans="1:2" ht="13.5" customHeight="1" x14ac:dyDescent="0.2">
      <c r="A413" s="25" t="s">
        <v>340</v>
      </c>
      <c r="B413" s="27">
        <v>14313900</v>
      </c>
    </row>
    <row r="414" spans="1:2" ht="13.5" customHeight="1" x14ac:dyDescent="0.2">
      <c r="A414" s="25" t="s">
        <v>433</v>
      </c>
      <c r="B414" s="27">
        <v>14105200</v>
      </c>
    </row>
    <row r="415" spans="1:2" ht="13.5" customHeight="1" x14ac:dyDescent="0.2">
      <c r="A415" s="25" t="s">
        <v>227</v>
      </c>
      <c r="B415" s="27">
        <v>20703600</v>
      </c>
    </row>
    <row r="416" spans="1:2" ht="13.5" customHeight="1" x14ac:dyDescent="0.2">
      <c r="A416" s="25" t="s">
        <v>228</v>
      </c>
      <c r="B416" s="27">
        <v>19449500</v>
      </c>
    </row>
    <row r="417" spans="1:2" ht="13.5" customHeight="1" x14ac:dyDescent="0.2">
      <c r="A417" s="25" t="s">
        <v>229</v>
      </c>
      <c r="B417" s="27">
        <v>16928000</v>
      </c>
    </row>
    <row r="418" spans="1:2" ht="13.5" customHeight="1" x14ac:dyDescent="0.2">
      <c r="A418" s="25" t="s">
        <v>470</v>
      </c>
      <c r="B418" s="27">
        <v>13638600</v>
      </c>
    </row>
    <row r="419" spans="1:2" ht="13.5" customHeight="1" x14ac:dyDescent="0.2">
      <c r="A419" s="25" t="s">
        <v>230</v>
      </c>
      <c r="B419" s="27">
        <v>2739700</v>
      </c>
    </row>
    <row r="420" spans="1:2" ht="13.5" customHeight="1" x14ac:dyDescent="0.2">
      <c r="A420" s="25" t="s">
        <v>341</v>
      </c>
      <c r="B420" s="27">
        <v>3064700</v>
      </c>
    </row>
    <row r="421" spans="1:2" ht="13.5" customHeight="1" x14ac:dyDescent="0.2">
      <c r="A421" s="25" t="s">
        <v>342</v>
      </c>
      <c r="B421" s="27">
        <v>7440400</v>
      </c>
    </row>
    <row r="422" spans="1:2" ht="13.5" customHeight="1" x14ac:dyDescent="0.2">
      <c r="A422" s="25" t="s">
        <v>231</v>
      </c>
      <c r="B422" s="27">
        <v>1724100</v>
      </c>
    </row>
    <row r="423" spans="1:2" ht="13.5" customHeight="1" x14ac:dyDescent="0.2">
      <c r="A423" s="25" t="s">
        <v>484</v>
      </c>
      <c r="B423" s="27">
        <v>5701200</v>
      </c>
    </row>
    <row r="424" spans="1:2" ht="13.5" customHeight="1" x14ac:dyDescent="0.2">
      <c r="A424" s="25" t="s">
        <v>343</v>
      </c>
      <c r="B424" s="27">
        <v>5259300</v>
      </c>
    </row>
    <row r="425" spans="1:2" ht="13.5" customHeight="1" x14ac:dyDescent="0.2">
      <c r="A425" s="25" t="s">
        <v>344</v>
      </c>
      <c r="B425" s="27">
        <v>4388700</v>
      </c>
    </row>
    <row r="426" spans="1:2" ht="13.5" customHeight="1" x14ac:dyDescent="0.2">
      <c r="A426" s="25" t="s">
        <v>232</v>
      </c>
      <c r="B426" s="27">
        <v>906100</v>
      </c>
    </row>
    <row r="427" spans="1:2" ht="13.5" customHeight="1" x14ac:dyDescent="0.2">
      <c r="A427" s="25" t="s">
        <v>345</v>
      </c>
      <c r="B427" s="27">
        <v>13005700</v>
      </c>
    </row>
    <row r="428" spans="1:2" ht="13.5" customHeight="1" x14ac:dyDescent="0.2">
      <c r="A428" s="25" t="s">
        <v>346</v>
      </c>
      <c r="B428" s="27">
        <v>9744400</v>
      </c>
    </row>
    <row r="429" spans="1:2" ht="13.5" customHeight="1" x14ac:dyDescent="0.2">
      <c r="A429" s="23" t="s">
        <v>233</v>
      </c>
      <c r="B429" s="27">
        <v>856600</v>
      </c>
    </row>
    <row r="430" spans="1:2" ht="13.5" customHeight="1" x14ac:dyDescent="0.2">
      <c r="A430" s="25" t="s">
        <v>234</v>
      </c>
      <c r="B430" s="27">
        <v>1123000</v>
      </c>
    </row>
    <row r="431" spans="1:2" ht="13.5" customHeight="1" x14ac:dyDescent="0.2">
      <c r="A431" s="25" t="s">
        <v>347</v>
      </c>
      <c r="B431" s="27">
        <v>2799100</v>
      </c>
    </row>
    <row r="432" spans="1:2" ht="13.5" customHeight="1" x14ac:dyDescent="0.2">
      <c r="A432" s="25" t="s">
        <v>235</v>
      </c>
      <c r="B432" s="27">
        <v>818900</v>
      </c>
    </row>
    <row r="433" spans="1:2" ht="13.5" customHeight="1" x14ac:dyDescent="0.2">
      <c r="A433" s="23" t="s">
        <v>236</v>
      </c>
      <c r="B433" s="27">
        <v>1000800</v>
      </c>
    </row>
    <row r="434" spans="1:2" ht="13.5" customHeight="1" thickBot="1" x14ac:dyDescent="0.25">
      <c r="A434" s="25" t="s">
        <v>237</v>
      </c>
      <c r="B434" s="27">
        <v>2185600</v>
      </c>
    </row>
    <row r="435" spans="1:2" ht="13.5" customHeight="1" thickBot="1" x14ac:dyDescent="0.25">
      <c r="A435" s="13" t="s">
        <v>32</v>
      </c>
      <c r="B435" s="29">
        <f>SUM(B373:B434)</f>
        <v>337543600</v>
      </c>
    </row>
    <row r="436" spans="1:2" ht="13.5" customHeight="1" thickBot="1" x14ac:dyDescent="0.25">
      <c r="A436" s="8"/>
    </row>
    <row r="437" spans="1:2" ht="13.5" customHeight="1" thickBot="1" x14ac:dyDescent="0.25">
      <c r="A437" s="38" t="s">
        <v>7</v>
      </c>
      <c r="B437" s="30">
        <f>B352+B369+B435</f>
        <v>565510900</v>
      </c>
    </row>
    <row r="438" spans="1:2" ht="13.5" customHeight="1" x14ac:dyDescent="0.2">
      <c r="A438" s="7"/>
      <c r="B438" s="36"/>
    </row>
    <row r="439" spans="1:2" ht="13.5" customHeight="1" x14ac:dyDescent="0.2">
      <c r="A439" s="7" t="s">
        <v>8</v>
      </c>
    </row>
    <row r="440" spans="1:2" ht="13.5" customHeight="1" x14ac:dyDescent="0.2">
      <c r="A440" s="8"/>
    </row>
    <row r="441" spans="1:2" ht="13.5" customHeight="1" thickBot="1" x14ac:dyDescent="0.25">
      <c r="A441" s="7" t="s">
        <v>20</v>
      </c>
    </row>
    <row r="442" spans="1:2" ht="30" customHeight="1" thickBot="1" x14ac:dyDescent="0.25">
      <c r="A442" s="10" t="s">
        <v>36</v>
      </c>
      <c r="B442" s="37" t="s">
        <v>502</v>
      </c>
    </row>
    <row r="443" spans="1:2" ht="13.5" customHeight="1" x14ac:dyDescent="0.2">
      <c r="A443" s="14" t="s">
        <v>497</v>
      </c>
      <c r="B443" s="34">
        <v>941800</v>
      </c>
    </row>
    <row r="444" spans="1:2" ht="13.5" customHeight="1" x14ac:dyDescent="0.2">
      <c r="A444" s="15" t="s">
        <v>241</v>
      </c>
      <c r="B444" s="27">
        <v>3697900</v>
      </c>
    </row>
    <row r="445" spans="1:2" ht="13.5" customHeight="1" x14ac:dyDescent="0.2">
      <c r="A445" s="15" t="s">
        <v>471</v>
      </c>
      <c r="B445" s="27">
        <v>11404900</v>
      </c>
    </row>
    <row r="446" spans="1:2" ht="13.5" customHeight="1" x14ac:dyDescent="0.2">
      <c r="A446" s="15" t="s">
        <v>269</v>
      </c>
      <c r="B446" s="27">
        <v>3106800</v>
      </c>
    </row>
    <row r="447" spans="1:2" ht="13.5" customHeight="1" x14ac:dyDescent="0.2">
      <c r="A447" s="15" t="s">
        <v>408</v>
      </c>
      <c r="B447" s="27">
        <v>2022400</v>
      </c>
    </row>
    <row r="448" spans="1:2" ht="13.5" customHeight="1" x14ac:dyDescent="0.2">
      <c r="A448" s="23" t="s">
        <v>472</v>
      </c>
      <c r="B448" s="27">
        <v>2101500</v>
      </c>
    </row>
    <row r="449" spans="1:2" ht="13.5" customHeight="1" x14ac:dyDescent="0.2">
      <c r="A449" s="23" t="s">
        <v>473</v>
      </c>
      <c r="B449" s="27">
        <v>4194800</v>
      </c>
    </row>
    <row r="450" spans="1:2" ht="13.5" customHeight="1" x14ac:dyDescent="0.2">
      <c r="A450" s="23" t="s">
        <v>242</v>
      </c>
      <c r="B450" s="27">
        <v>8069800</v>
      </c>
    </row>
    <row r="451" spans="1:2" ht="13.5" customHeight="1" x14ac:dyDescent="0.2">
      <c r="A451" s="23" t="s">
        <v>474</v>
      </c>
      <c r="B451" s="27">
        <v>20285100</v>
      </c>
    </row>
    <row r="452" spans="1:2" ht="13.5" customHeight="1" x14ac:dyDescent="0.2">
      <c r="A452" s="23" t="s">
        <v>243</v>
      </c>
      <c r="B452" s="27">
        <v>19764800</v>
      </c>
    </row>
    <row r="453" spans="1:2" ht="13.5" customHeight="1" x14ac:dyDescent="0.2">
      <c r="A453" s="23" t="s">
        <v>238</v>
      </c>
      <c r="B453" s="27">
        <v>2195900</v>
      </c>
    </row>
    <row r="454" spans="1:2" ht="13.5" customHeight="1" x14ac:dyDescent="0.2">
      <c r="A454" s="23" t="s">
        <v>240</v>
      </c>
      <c r="B454" s="27">
        <v>1732600</v>
      </c>
    </row>
    <row r="455" spans="1:2" ht="13.5" customHeight="1" x14ac:dyDescent="0.2">
      <c r="A455" s="23" t="s">
        <v>409</v>
      </c>
      <c r="B455" s="27">
        <v>2315300</v>
      </c>
    </row>
    <row r="456" spans="1:2" ht="13.5" customHeight="1" x14ac:dyDescent="0.2">
      <c r="A456" s="23" t="s">
        <v>239</v>
      </c>
      <c r="B456" s="27">
        <v>991600</v>
      </c>
    </row>
    <row r="457" spans="1:2" ht="13.5" customHeight="1" thickBot="1" x14ac:dyDescent="0.25">
      <c r="A457" s="47" t="s">
        <v>410</v>
      </c>
      <c r="B457" s="28">
        <v>8543300</v>
      </c>
    </row>
    <row r="458" spans="1:2" ht="13.5" customHeight="1" thickBot="1" x14ac:dyDescent="0.25">
      <c r="A458" s="13" t="s">
        <v>33</v>
      </c>
      <c r="B458" s="29">
        <f>SUM(B443:B457)</f>
        <v>91368500</v>
      </c>
    </row>
    <row r="459" spans="1:2" ht="13.5" customHeight="1" x14ac:dyDescent="0.2">
      <c r="A459" s="8"/>
    </row>
    <row r="460" spans="1:2" ht="13.5" customHeight="1" thickBot="1" x14ac:dyDescent="0.25">
      <c r="A460" s="7" t="s">
        <v>21</v>
      </c>
    </row>
    <row r="461" spans="1:2" ht="30" customHeight="1" thickBot="1" x14ac:dyDescent="0.25">
      <c r="A461" s="10" t="s">
        <v>36</v>
      </c>
      <c r="B461" s="37" t="s">
        <v>502</v>
      </c>
    </row>
    <row r="462" spans="1:2" ht="13.5" customHeight="1" x14ac:dyDescent="0.2">
      <c r="A462" s="26" t="s">
        <v>250</v>
      </c>
      <c r="B462" s="34">
        <v>4238100</v>
      </c>
    </row>
    <row r="463" spans="1:2" ht="13.5" customHeight="1" x14ac:dyDescent="0.2">
      <c r="A463" s="26" t="s">
        <v>348</v>
      </c>
      <c r="B463" s="34">
        <v>11245400</v>
      </c>
    </row>
    <row r="464" spans="1:2" ht="13.5" customHeight="1" x14ac:dyDescent="0.2">
      <c r="A464" s="26" t="s">
        <v>491</v>
      </c>
      <c r="B464" s="34">
        <v>4955100</v>
      </c>
    </row>
    <row r="465" spans="1:2" ht="13.5" customHeight="1" x14ac:dyDescent="0.2">
      <c r="A465" s="11" t="s">
        <v>244</v>
      </c>
      <c r="B465" s="27">
        <v>1958100</v>
      </c>
    </row>
    <row r="466" spans="1:2" ht="13.5" customHeight="1" x14ac:dyDescent="0.2">
      <c r="A466" s="11" t="s">
        <v>434</v>
      </c>
      <c r="B466" s="27">
        <v>1646800</v>
      </c>
    </row>
    <row r="467" spans="1:2" ht="13.5" customHeight="1" x14ac:dyDescent="0.2">
      <c r="A467" s="11" t="s">
        <v>492</v>
      </c>
      <c r="B467" s="27">
        <v>2072500</v>
      </c>
    </row>
    <row r="468" spans="1:2" ht="13.5" customHeight="1" x14ac:dyDescent="0.2">
      <c r="A468" s="11" t="s">
        <v>349</v>
      </c>
      <c r="B468" s="27">
        <v>3038300</v>
      </c>
    </row>
    <row r="469" spans="1:2" ht="13.5" customHeight="1" x14ac:dyDescent="0.2">
      <c r="A469" s="11" t="s">
        <v>251</v>
      </c>
      <c r="B469" s="27">
        <v>1067500</v>
      </c>
    </row>
    <row r="470" spans="1:2" ht="13.5" customHeight="1" x14ac:dyDescent="0.2">
      <c r="A470" s="11" t="s">
        <v>350</v>
      </c>
      <c r="B470" s="27">
        <v>2172400</v>
      </c>
    </row>
    <row r="471" spans="1:2" ht="13.5" customHeight="1" x14ac:dyDescent="0.2">
      <c r="A471" s="11" t="s">
        <v>435</v>
      </c>
      <c r="B471" s="27">
        <v>16091300</v>
      </c>
    </row>
    <row r="472" spans="1:2" ht="13.5" customHeight="1" x14ac:dyDescent="0.2">
      <c r="A472" s="11" t="s">
        <v>475</v>
      </c>
      <c r="B472" s="27">
        <v>6912600</v>
      </c>
    </row>
    <row r="473" spans="1:2" ht="13.5" customHeight="1" x14ac:dyDescent="0.2">
      <c r="A473" s="11" t="s">
        <v>245</v>
      </c>
      <c r="B473" s="27">
        <v>1368900</v>
      </c>
    </row>
    <row r="474" spans="1:2" ht="13.5" customHeight="1" x14ac:dyDescent="0.2">
      <c r="A474" s="11" t="s">
        <v>247</v>
      </c>
      <c r="B474" s="27">
        <v>1714300</v>
      </c>
    </row>
    <row r="475" spans="1:2" ht="13.5" customHeight="1" x14ac:dyDescent="0.2">
      <c r="A475" s="11" t="s">
        <v>316</v>
      </c>
      <c r="B475" s="27">
        <v>3913400</v>
      </c>
    </row>
    <row r="476" spans="1:2" ht="13.5" customHeight="1" x14ac:dyDescent="0.2">
      <c r="A476" s="11" t="s">
        <v>246</v>
      </c>
      <c r="B476" s="27">
        <v>4240500</v>
      </c>
    </row>
    <row r="477" spans="1:2" ht="13.5" customHeight="1" x14ac:dyDescent="0.2">
      <c r="A477" s="11" t="s">
        <v>248</v>
      </c>
      <c r="B477" s="27">
        <v>11287900</v>
      </c>
    </row>
    <row r="478" spans="1:2" ht="13.5" customHeight="1" x14ac:dyDescent="0.2">
      <c r="A478" s="11" t="s">
        <v>505</v>
      </c>
      <c r="B478" s="27">
        <v>7628000</v>
      </c>
    </row>
    <row r="479" spans="1:2" ht="13.5" customHeight="1" x14ac:dyDescent="0.2">
      <c r="A479" s="11" t="s">
        <v>252</v>
      </c>
      <c r="B479" s="27">
        <v>700600</v>
      </c>
    </row>
    <row r="480" spans="1:2" ht="13.5" customHeight="1" x14ac:dyDescent="0.2">
      <c r="A480" s="11" t="s">
        <v>351</v>
      </c>
      <c r="B480" s="27">
        <v>17917000</v>
      </c>
    </row>
    <row r="481" spans="1:2" ht="13.5" customHeight="1" x14ac:dyDescent="0.2">
      <c r="A481" s="11" t="s">
        <v>352</v>
      </c>
      <c r="B481" s="27">
        <v>2966600</v>
      </c>
    </row>
    <row r="482" spans="1:2" ht="13.5" customHeight="1" x14ac:dyDescent="0.2">
      <c r="A482" s="11" t="s">
        <v>353</v>
      </c>
      <c r="B482" s="27">
        <v>7439300</v>
      </c>
    </row>
    <row r="483" spans="1:2" ht="13.5" customHeight="1" x14ac:dyDescent="0.2">
      <c r="A483" s="11" t="s">
        <v>354</v>
      </c>
      <c r="B483" s="27">
        <v>2595800</v>
      </c>
    </row>
    <row r="484" spans="1:2" ht="13.5" customHeight="1" x14ac:dyDescent="0.2">
      <c r="A484" s="11" t="s">
        <v>253</v>
      </c>
      <c r="B484" s="27">
        <v>2412800</v>
      </c>
    </row>
    <row r="485" spans="1:2" ht="13.5" customHeight="1" x14ac:dyDescent="0.2">
      <c r="A485" s="11" t="s">
        <v>249</v>
      </c>
      <c r="B485" s="27">
        <v>13147600</v>
      </c>
    </row>
    <row r="486" spans="1:2" ht="13.5" customHeight="1" x14ac:dyDescent="0.2">
      <c r="A486" s="11" t="s">
        <v>355</v>
      </c>
      <c r="B486" s="27">
        <v>2405900</v>
      </c>
    </row>
    <row r="487" spans="1:2" ht="13.5" customHeight="1" x14ac:dyDescent="0.2">
      <c r="A487" s="11" t="s">
        <v>356</v>
      </c>
      <c r="B487" s="27">
        <v>9999700</v>
      </c>
    </row>
    <row r="488" spans="1:2" ht="13.5" customHeight="1" x14ac:dyDescent="0.2">
      <c r="A488" s="11" t="s">
        <v>498</v>
      </c>
      <c r="B488" s="27">
        <v>8833900</v>
      </c>
    </row>
    <row r="489" spans="1:2" ht="13.5" customHeight="1" x14ac:dyDescent="0.2">
      <c r="A489" s="11" t="s">
        <v>254</v>
      </c>
      <c r="B489" s="27">
        <v>12774900</v>
      </c>
    </row>
    <row r="490" spans="1:2" ht="13.5" customHeight="1" x14ac:dyDescent="0.2">
      <c r="A490" s="11" t="s">
        <v>257</v>
      </c>
      <c r="B490" s="27">
        <v>12542200</v>
      </c>
    </row>
    <row r="491" spans="1:2" ht="13.5" customHeight="1" x14ac:dyDescent="0.2">
      <c r="A491" s="11" t="s">
        <v>255</v>
      </c>
      <c r="B491" s="27">
        <v>7241200</v>
      </c>
    </row>
    <row r="492" spans="1:2" ht="13.5" customHeight="1" x14ac:dyDescent="0.2">
      <c r="A492" s="11" t="s">
        <v>476</v>
      </c>
      <c r="B492" s="27">
        <v>16936200</v>
      </c>
    </row>
    <row r="493" spans="1:2" ht="13.5" customHeight="1" x14ac:dyDescent="0.2">
      <c r="A493" s="11" t="s">
        <v>436</v>
      </c>
      <c r="B493" s="27">
        <v>22168400</v>
      </c>
    </row>
    <row r="494" spans="1:2" ht="13.5" customHeight="1" x14ac:dyDescent="0.2">
      <c r="A494" s="11" t="s">
        <v>477</v>
      </c>
      <c r="B494" s="27">
        <v>12364800</v>
      </c>
    </row>
    <row r="495" spans="1:2" ht="13.5" customHeight="1" x14ac:dyDescent="0.2">
      <c r="A495" s="11" t="s">
        <v>478</v>
      </c>
      <c r="B495" s="27">
        <v>11697500</v>
      </c>
    </row>
    <row r="496" spans="1:2" ht="13.5" customHeight="1" x14ac:dyDescent="0.2">
      <c r="A496" s="11" t="s">
        <v>256</v>
      </c>
      <c r="B496" s="27">
        <v>21569000</v>
      </c>
    </row>
    <row r="497" spans="1:2" ht="13.5" customHeight="1" x14ac:dyDescent="0.2">
      <c r="A497" s="11" t="s">
        <v>506</v>
      </c>
      <c r="B497" s="27">
        <v>10545400</v>
      </c>
    </row>
    <row r="498" spans="1:2" ht="13.5" customHeight="1" x14ac:dyDescent="0.2">
      <c r="A498" s="11" t="s">
        <v>442</v>
      </c>
      <c r="B498" s="27">
        <v>22837800</v>
      </c>
    </row>
    <row r="499" spans="1:2" ht="13.5" customHeight="1" x14ac:dyDescent="0.2">
      <c r="A499" s="11" t="s">
        <v>479</v>
      </c>
      <c r="B499" s="27">
        <v>10631600</v>
      </c>
    </row>
    <row r="500" spans="1:2" ht="13.5" customHeight="1" thickBot="1" x14ac:dyDescent="0.25">
      <c r="A500" s="11" t="s">
        <v>357</v>
      </c>
      <c r="B500" s="27">
        <v>4825300</v>
      </c>
    </row>
    <row r="501" spans="1:2" ht="13.5" customHeight="1" thickBot="1" x14ac:dyDescent="0.25">
      <c r="A501" s="13" t="s">
        <v>34</v>
      </c>
      <c r="B501" s="29">
        <f>SUM(B462:B500)</f>
        <v>320104600</v>
      </c>
    </row>
    <row r="502" spans="1:2" ht="13.5" customHeight="1" x14ac:dyDescent="0.2">
      <c r="A502" s="8"/>
    </row>
    <row r="503" spans="1:2" ht="13.5" customHeight="1" thickBot="1" x14ac:dyDescent="0.25">
      <c r="A503" s="7" t="s">
        <v>22</v>
      </c>
    </row>
    <row r="504" spans="1:2" ht="30" customHeight="1" thickBot="1" x14ac:dyDescent="0.25">
      <c r="A504" s="10" t="s">
        <v>36</v>
      </c>
      <c r="B504" s="37" t="s">
        <v>502</v>
      </c>
    </row>
    <row r="505" spans="1:2" ht="13.5" customHeight="1" x14ac:dyDescent="0.2">
      <c r="A505" s="26" t="s">
        <v>437</v>
      </c>
      <c r="B505" s="34">
        <v>2059100</v>
      </c>
    </row>
    <row r="506" spans="1:2" ht="13.5" customHeight="1" x14ac:dyDescent="0.2">
      <c r="A506" s="11" t="s">
        <v>358</v>
      </c>
      <c r="B506" s="27">
        <v>2971100</v>
      </c>
    </row>
    <row r="507" spans="1:2" ht="13.5" customHeight="1" x14ac:dyDescent="0.2">
      <c r="A507" s="11" t="s">
        <v>259</v>
      </c>
      <c r="B507" s="27">
        <v>812900</v>
      </c>
    </row>
    <row r="508" spans="1:2" ht="13.5" customHeight="1" x14ac:dyDescent="0.2">
      <c r="A508" s="11" t="s">
        <v>359</v>
      </c>
      <c r="B508" s="27">
        <v>8736800</v>
      </c>
    </row>
    <row r="509" spans="1:2" ht="13.5" customHeight="1" x14ac:dyDescent="0.2">
      <c r="A509" s="11" t="s">
        <v>360</v>
      </c>
      <c r="B509" s="27">
        <v>2335000</v>
      </c>
    </row>
    <row r="510" spans="1:2" ht="13.5" customHeight="1" x14ac:dyDescent="0.2">
      <c r="A510" s="11" t="s">
        <v>361</v>
      </c>
      <c r="B510" s="27">
        <v>2901600</v>
      </c>
    </row>
    <row r="511" spans="1:2" ht="13.5" customHeight="1" x14ac:dyDescent="0.2">
      <c r="A511" s="11" t="s">
        <v>362</v>
      </c>
      <c r="B511" s="27">
        <v>3228200</v>
      </c>
    </row>
    <row r="512" spans="1:2" ht="13.5" customHeight="1" x14ac:dyDescent="0.2">
      <c r="A512" s="11" t="s">
        <v>363</v>
      </c>
      <c r="B512" s="27">
        <v>2216300</v>
      </c>
    </row>
    <row r="513" spans="1:2" ht="13.5" customHeight="1" x14ac:dyDescent="0.2">
      <c r="A513" s="11" t="s">
        <v>364</v>
      </c>
      <c r="B513" s="27">
        <v>2206500</v>
      </c>
    </row>
    <row r="514" spans="1:2" ht="13.5" customHeight="1" x14ac:dyDescent="0.2">
      <c r="A514" s="11" t="s">
        <v>365</v>
      </c>
      <c r="B514" s="27">
        <v>1976300</v>
      </c>
    </row>
    <row r="515" spans="1:2" ht="13.5" customHeight="1" x14ac:dyDescent="0.2">
      <c r="A515" s="11" t="s">
        <v>438</v>
      </c>
      <c r="B515" s="27">
        <v>2775800</v>
      </c>
    </row>
    <row r="516" spans="1:2" ht="13.5" customHeight="1" x14ac:dyDescent="0.2">
      <c r="A516" s="11" t="s">
        <v>499</v>
      </c>
      <c r="B516" s="27">
        <v>821500</v>
      </c>
    </row>
    <row r="517" spans="1:2" ht="13.5" customHeight="1" x14ac:dyDescent="0.2">
      <c r="A517" s="11" t="s">
        <v>366</v>
      </c>
      <c r="B517" s="27">
        <v>2905600</v>
      </c>
    </row>
    <row r="518" spans="1:2" ht="13.5" customHeight="1" x14ac:dyDescent="0.2">
      <c r="A518" s="11" t="s">
        <v>367</v>
      </c>
      <c r="B518" s="27">
        <v>4925900</v>
      </c>
    </row>
    <row r="519" spans="1:2" ht="13.5" customHeight="1" x14ac:dyDescent="0.2">
      <c r="A519" s="11" t="s">
        <v>368</v>
      </c>
      <c r="B519" s="27">
        <v>3698200</v>
      </c>
    </row>
    <row r="520" spans="1:2" ht="13.5" customHeight="1" x14ac:dyDescent="0.2">
      <c r="A520" s="11" t="s">
        <v>369</v>
      </c>
      <c r="B520" s="27">
        <v>2759700</v>
      </c>
    </row>
    <row r="521" spans="1:2" ht="13.5" customHeight="1" x14ac:dyDescent="0.2">
      <c r="A521" s="11" t="s">
        <v>260</v>
      </c>
      <c r="B521" s="27">
        <v>3926200</v>
      </c>
    </row>
    <row r="522" spans="1:2" ht="13.5" customHeight="1" x14ac:dyDescent="0.2">
      <c r="A522" s="11" t="s">
        <v>258</v>
      </c>
      <c r="B522" s="27">
        <v>8828400</v>
      </c>
    </row>
    <row r="523" spans="1:2" ht="13.5" customHeight="1" x14ac:dyDescent="0.2">
      <c r="A523" s="11" t="s">
        <v>500</v>
      </c>
      <c r="B523" s="27">
        <v>762200</v>
      </c>
    </row>
    <row r="524" spans="1:2" ht="13.5" customHeight="1" x14ac:dyDescent="0.2">
      <c r="A524" s="11" t="s">
        <v>370</v>
      </c>
      <c r="B524" s="27">
        <v>2404800</v>
      </c>
    </row>
    <row r="525" spans="1:2" ht="13.5" customHeight="1" x14ac:dyDescent="0.2">
      <c r="A525" s="11" t="s">
        <v>480</v>
      </c>
      <c r="B525" s="27">
        <v>3496800</v>
      </c>
    </row>
    <row r="526" spans="1:2" ht="13.5" customHeight="1" x14ac:dyDescent="0.2">
      <c r="A526" s="11" t="s">
        <v>439</v>
      </c>
      <c r="B526" s="27">
        <v>3433200</v>
      </c>
    </row>
    <row r="527" spans="1:2" ht="13.5" customHeight="1" x14ac:dyDescent="0.2">
      <c r="A527" s="11" t="s">
        <v>371</v>
      </c>
      <c r="B527" s="27">
        <v>1659000</v>
      </c>
    </row>
    <row r="528" spans="1:2" ht="13.5" customHeight="1" x14ac:dyDescent="0.2">
      <c r="A528" s="11" t="s">
        <v>481</v>
      </c>
      <c r="B528" s="27">
        <v>12407100</v>
      </c>
    </row>
    <row r="529" spans="1:2" ht="13.5" customHeight="1" x14ac:dyDescent="0.2">
      <c r="A529" s="11" t="s">
        <v>261</v>
      </c>
      <c r="B529" s="27">
        <v>8856800</v>
      </c>
    </row>
    <row r="530" spans="1:2" ht="13.5" customHeight="1" x14ac:dyDescent="0.2">
      <c r="A530" s="11" t="s">
        <v>262</v>
      </c>
      <c r="B530" s="27">
        <v>3949100</v>
      </c>
    </row>
    <row r="531" spans="1:2" ht="13.5" customHeight="1" x14ac:dyDescent="0.2">
      <c r="A531" s="11" t="s">
        <v>440</v>
      </c>
      <c r="B531" s="27">
        <v>3486600</v>
      </c>
    </row>
    <row r="532" spans="1:2" ht="13.5" customHeight="1" x14ac:dyDescent="0.2">
      <c r="A532" s="11" t="s">
        <v>263</v>
      </c>
      <c r="B532" s="27">
        <v>3331400</v>
      </c>
    </row>
    <row r="533" spans="1:2" ht="13.5" customHeight="1" x14ac:dyDescent="0.2">
      <c r="A533" s="11" t="s">
        <v>372</v>
      </c>
      <c r="B533" s="27">
        <v>3375200</v>
      </c>
    </row>
    <row r="534" spans="1:2" ht="13.5" customHeight="1" x14ac:dyDescent="0.2">
      <c r="A534" s="11" t="s">
        <v>264</v>
      </c>
      <c r="B534" s="27">
        <v>15706100</v>
      </c>
    </row>
    <row r="535" spans="1:2" ht="13.5" customHeight="1" x14ac:dyDescent="0.2">
      <c r="A535" s="11" t="s">
        <v>441</v>
      </c>
      <c r="B535" s="27">
        <v>19996400</v>
      </c>
    </row>
    <row r="536" spans="1:2" ht="13.5" customHeight="1" x14ac:dyDescent="0.2">
      <c r="A536" s="11" t="s">
        <v>482</v>
      </c>
      <c r="B536" s="27">
        <v>12574300</v>
      </c>
    </row>
    <row r="537" spans="1:2" ht="13.5" customHeight="1" x14ac:dyDescent="0.2">
      <c r="A537" s="11" t="s">
        <v>265</v>
      </c>
      <c r="B537" s="27">
        <v>1664900</v>
      </c>
    </row>
    <row r="538" spans="1:2" ht="13.5" customHeight="1" x14ac:dyDescent="0.2">
      <c r="A538" s="11" t="s">
        <v>266</v>
      </c>
      <c r="B538" s="27">
        <v>985500</v>
      </c>
    </row>
    <row r="539" spans="1:2" ht="13.5" customHeight="1" x14ac:dyDescent="0.2">
      <c r="A539" s="11" t="s">
        <v>493</v>
      </c>
      <c r="B539" s="27">
        <v>2879700</v>
      </c>
    </row>
    <row r="540" spans="1:2" ht="13.5" customHeight="1" thickBot="1" x14ac:dyDescent="0.25">
      <c r="A540" s="12" t="s">
        <v>373</v>
      </c>
      <c r="B540" s="28">
        <v>3149700</v>
      </c>
    </row>
    <row r="541" spans="1:2" ht="13.5" customHeight="1" thickBot="1" x14ac:dyDescent="0.25">
      <c r="A541" s="13" t="s">
        <v>35</v>
      </c>
      <c r="B541" s="29">
        <f>SUM(B505:B540)</f>
        <v>164203900</v>
      </c>
    </row>
    <row r="542" spans="1:2" ht="13.5" customHeight="1" thickBot="1" x14ac:dyDescent="0.25">
      <c r="A542" s="8"/>
    </row>
    <row r="543" spans="1:2" ht="13.5" customHeight="1" thickBot="1" x14ac:dyDescent="0.25">
      <c r="A543" s="38" t="s">
        <v>9</v>
      </c>
      <c r="B543" s="30">
        <f>B458+B501+B541</f>
        <v>575677000</v>
      </c>
    </row>
    <row r="544" spans="1:2" ht="13.5" customHeight="1" x14ac:dyDescent="0.2">
      <c r="A544" s="8"/>
    </row>
    <row r="545" spans="1:2" ht="13.5" customHeight="1" thickBot="1" x14ac:dyDescent="0.25">
      <c r="A545" s="8"/>
    </row>
    <row r="546" spans="1:2" ht="13.5" customHeight="1" thickBot="1" x14ac:dyDescent="0.25">
      <c r="A546" s="48" t="s">
        <v>267</v>
      </c>
      <c r="B546" s="35">
        <f>B50+B211+B314+B437+B543</f>
        <v>2899769200</v>
      </c>
    </row>
    <row r="547" spans="1:2" ht="13.5" customHeight="1" x14ac:dyDescent="0.2">
      <c r="A547" s="5"/>
    </row>
    <row r="548" spans="1:2" ht="13.5" customHeight="1" x14ac:dyDescent="0.2"/>
    <row r="549" spans="1:2" ht="13.5" customHeight="1" x14ac:dyDescent="0.2">
      <c r="A549" s="49"/>
    </row>
    <row r="550" spans="1:2" ht="13.5" customHeight="1" x14ac:dyDescent="0.2"/>
  </sheetData>
  <mergeCells count="1">
    <mergeCell ref="A1:B2"/>
  </mergeCells>
  <phoneticPr fontId="3" type="noConversion"/>
  <pageMargins left="0.78740157480314965" right="0.78740157480314965" top="0.98425196850393704" bottom="0.9055118110236221" header="0.51181102362204722" footer="0.35433070866141736"/>
  <pageSetup paperSize="9" firstPageNumber="7" orientation="portrait" useFirstPageNumber="1" r:id="rId1"/>
  <headerFooter alignWithMargins="0">
    <oddHeader>&amp;C&amp;"Arial,Kurzíva"&amp;12Příloha č. 2 - Rozpis rozpočtu přímých nákladů na rok 2013 na jednotlivé školy a školská zařízení zřizovaná obcemi na území Olomouckého kraje - UZ 33 353</oddHeader>
    <oddFooter>&amp;L&amp;"Arial,Kurzíva"Zastupitelstvo Olomouckého kraje 26. 4. 2013
10 - Rozpis rozpočtu škol a školských zařízení v působnosti OK na rok 2013
Příloha č. 2 - Rozpis rozpočtu PN 2013 na školy zřizované obcemi&amp;R&amp;"Arial,Kurzíva"Strana &amp;P (celkem 25)</oddFooter>
  </headerFooter>
  <rowBreaks count="2" manualBreakCount="2">
    <brk id="50" max="16383" man="1"/>
    <brk id="4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2013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2013-03-29T08:56:00Z</cp:lastPrinted>
  <dcterms:created xsi:type="dcterms:W3CDTF">2003-03-18T09:23:49Z</dcterms:created>
  <dcterms:modified xsi:type="dcterms:W3CDTF">2013-04-10T12:24:14Z</dcterms:modified>
</cp:coreProperties>
</file>