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18\Zastupitelstvo\ZOK 26.2.2018\2017\"/>
    </mc:Choice>
  </mc:AlternateContent>
  <bookViews>
    <workbookView xWindow="0" yWindow="60" windowWidth="15195" windowHeight="9210"/>
  </bookViews>
  <sheets>
    <sheet name="Příloha č. 1" sheetId="1" r:id="rId1"/>
    <sheet name="Příloha  č. 2" sheetId="5" r:id="rId2"/>
  </sheets>
  <definedNames>
    <definedName name="_xlnm.Print_Area" localSheetId="0">'Příloha č. 1'!$A$1:$E$223</definedName>
  </definedNames>
  <calcPr calcId="162913"/>
</workbook>
</file>

<file path=xl/calcChain.xml><?xml version="1.0" encoding="utf-8"?>
<calcChain xmlns="http://schemas.openxmlformats.org/spreadsheetml/2006/main">
  <c r="E222" i="1" l="1"/>
  <c r="E215" i="1"/>
  <c r="E194" i="1"/>
  <c r="E187" i="1"/>
  <c r="E170" i="1"/>
  <c r="E163" i="1"/>
  <c r="E141" i="1"/>
  <c r="E134" i="1"/>
  <c r="E118" i="1"/>
  <c r="E111" i="1"/>
  <c r="E110" i="1"/>
  <c r="E85" i="1"/>
  <c r="E78" i="1"/>
  <c r="G84" i="1" s="1"/>
  <c r="E77" i="1"/>
  <c r="E71" i="1"/>
  <c r="E48" i="1"/>
  <c r="E41" i="1"/>
  <c r="E20" i="1"/>
  <c r="E21" i="1" s="1"/>
  <c r="E14" i="1"/>
  <c r="B57" i="5"/>
  <c r="C55" i="5"/>
  <c r="B55" i="5"/>
  <c r="B50" i="5"/>
  <c r="B58" i="5" s="1"/>
  <c r="B48" i="5"/>
  <c r="C44" i="5"/>
  <c r="C35" i="5"/>
  <c r="C32" i="5"/>
  <c r="C48" i="5" s="1"/>
  <c r="C50" i="5" s="1"/>
  <c r="C58" i="5" s="1"/>
  <c r="B30" i="5"/>
  <c r="B28" i="5"/>
  <c r="C24" i="5"/>
  <c r="C21" i="5"/>
  <c r="C12" i="5"/>
  <c r="C28" i="5" s="1"/>
  <c r="C30" i="5" s="1"/>
  <c r="C57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268+48582 daň z příjmu práv.osob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169-156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213+898
542+6
543+62
646+4
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69+5
167+113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544+1947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610+1208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7+190 poj š
34+52 poj z
48+1 poj
57+293 prominuté odvody a penále
70+47 poj š
71+211 poj š
99+49 dobropis inv
135+120 vratka osr
167+91
168+49
173+114 poj š
174+129 poj š
211+828
212+1
239+1
240+553
251+164
269-49
270+376 prominuté odvody a penále
271+6 vratka na základě výzvy
284+52 poj š
334+16 dobropis
336+150 jistota
347+50 poj š
385-348
448+118
449+464
487+67
485+282
495+22 poj z
500+85 poj s
518+143 poj oko
587+50 poj š
609-166 kidsok
618+7 poj z
619+46 poj š
641+43 poj š
644+4
645+15
652+14
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1+5775984
2+66000
46+1366
47+11208
62+10646
63+8204
64+3857
65+30
72-59
97+4594
104+8964
105+667
114+9429
115+172
117+898
123-215
125+420
137+73500
138+1517
139+188
143-27
171+9126
175-479
176-19
218-172
219-14
244+5831
257-30
275+3163
277+427
278+2176
279-172
283+70800
332+11720
337+423
338+76
339+96
341+109
407+4
409+27173
416-76
442+1675
443+735
451-132
489+43766
490+534
493-16
512+781
545+12506
546+1561
573+76697
574+4677
579+117474
586-41
611+361
612+3025
621-2
622-28
623-175
624-190
627-939
653+4799
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215+10
243+395
273+28
378+30
379+60
380+17
381+98
386+54
406+150
592+140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4+689181
44+3000 s+z
216+3000 s+z
247+187
331+89815
377+630
510+1800 s+z
514+64268
608-1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60+147
126+480
214+304
250+6339
272+525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383+224
411+24606
439+541
577+181
616+523
642+86
</t>
        </r>
      </text>
    </comment>
    <comment ref="C16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376+219966
</t>
        </r>
      </text>
    </comment>
    <comment ref="C17" authorId="0" shapeId="0">
      <text>
        <r>
          <rPr>
            <sz val="8"/>
            <color indexed="81"/>
            <rFont val="Tahoma"/>
            <family val="2"/>
            <charset val="238"/>
          </rPr>
          <t xml:space="preserve">Navrátilová Lenka:
31+112
61+3
127+5661
136+30
172+11
210+23105
242+25
253+52
248+49153
327+30
342+85
445+4500
446+96714
509+4
547+2
552-327
576+16
585+4197
614+1357
</t>
        </r>
      </text>
    </comment>
    <comment ref="C18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32+15
208+15
209+446
246+1215
408+30
484+100
615+138
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</text>
    </comment>
    <comment ref="C21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5+4972 š do inv
6+155 š do inv
51+126 s+z do rez
73+80 po na omp
129-1 š z rez
207+30817 z (do rez 4817 a na splátky 26000)
220-1604 z do rez
345+897 d do rez
494+183 d do rez
506-28 š 
517+19947 d do rez
549+1036 d
551+5857 opřpo odpisy
620+10439 d do rez
625-118 opřpo odpisy
656+1563 š a s do rez</t>
        </r>
      </text>
    </comment>
    <comment ref="C22" authorId="0" shapeId="0">
      <text>
        <r>
          <rPr>
            <b/>
            <sz val="10"/>
            <color indexed="81"/>
            <rFont val="Tahoma"/>
            <family val="2"/>
            <charset val="238"/>
          </rPr>
          <t>N</t>
        </r>
        <r>
          <rPr>
            <b/>
            <sz val="8"/>
            <color indexed="81"/>
            <rFont val="Tahoma"/>
            <family val="2"/>
            <charset val="238"/>
          </rPr>
          <t xml:space="preserve">avrátilová Lenka:
</t>
        </r>
        <r>
          <rPr>
            <sz val="8"/>
            <color indexed="81"/>
            <rFont val="Tahoma"/>
            <family val="2"/>
            <charset val="238"/>
          </rPr>
          <t>335+72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488+96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3+4144
9+34906 (8115 76719)
66+173
67+6986
101+735
116+269
140+3191
142+3000
163+28382
217+35
237+37
238+215
245+3308
249+3166
276+2775
340+5875
343+18239
344+2234
382+239
387+2592
388+21
389+1275
410+3854
412+740
413+4738
440+139
444+1900
447+349
491+7375
492+2100
513+1124
515+37
516+3914
548+333
554+209
550+4819
575+5659
578+8518
580+574
581+297
582+8911
583+8237
584+2902
613+5846
617+12
648+4200
650+55039
654+35723
655+206
657-271
658-296
659-13
660-105
</t>
        </r>
      </text>
    </comment>
    <comment ref="C25" authorId="0" shapeId="0">
      <text>
        <r>
          <rPr>
            <b/>
            <sz val="10"/>
            <color indexed="81"/>
            <rFont val="Tahoma"/>
            <family val="2"/>
            <charset val="238"/>
          </rPr>
          <t>N</t>
        </r>
        <r>
          <rPr>
            <b/>
            <sz val="8"/>
            <color indexed="81"/>
            <rFont val="Tahoma"/>
            <family val="2"/>
            <charset val="238"/>
          </rPr>
          <t xml:space="preserve">avrátilová Lenka:
</t>
        </r>
        <r>
          <rPr>
            <sz val="8"/>
            <color indexed="81"/>
            <rFont val="Tahoma"/>
            <family val="2"/>
            <charset val="238"/>
          </rPr>
          <t>241+856 dep do rez</t>
        </r>
      </text>
    </comment>
    <comment ref="C2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43+38 (+8115 1642)
45+1483 (+8115 34)
141+1353
280+1589
328+24925 FV přebytek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>452-280 FV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335+72 přebytek
488+96
</t>
        </r>
      </text>
    </comment>
    <comment ref="C3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33+128
48+1 poj
57+293 prominuté odvody a penále
51+126 s+z do rez
69+5
73+80 po na omp
101+735
129-1 š z rez
135+120 vratka osr
166+9051
167+113
167+91
207+4817 (celkem 30817)
211+828
212+1
213+898
220-1604 z do rez
239+1
240+553
241+856 dep do rez
251+164
268+48582 daň z příjmu práv.osob
270+376 prominuté odvody a penále
271+6 vratka na základě výzvy
328+428760 přebytek
335+72 fond
336+150 jistota
345+897 d do rez
388+21
405-72216 nečerpání revolvingu ČS
447+349
452-280 FV
468-5556
487+67
485+282
494+183 d do rez
495+22 poj z
517+19947 d do rez
518+143 poj oko
544+1947
610+1208
615+138
618+7 poj z
620+10439 d do rez
644+4
645+15
652+14
656+1563 š a s do rez
655+206
</t>
        </r>
      </text>
    </comment>
    <comment ref="C3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7+190 poj š
34+52 poj z
70+47 poj š
71+211 poj š
169-156
173+114 poj š
174+129 poj š
249+3166
284+52 poj š
347+50 poj š
414+3948 KB
448+118
449+464
506-28 odvod š
500+85 poj s
542+6
543+62
549+1036 d
551+5857 opřpo odpisy
553+19475 KB
587+50 poj š
609-166 kidsok
619+46 poj š
625-118 opřpo odpisy
626+18 251 rev
641+43 poj š
646+4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1+5775984
2+66000
46+1366
47+11208
62+10646
63+8204
64+3857
65+30
72-59
97+4594
104+8964
105+667
114+9429
115+172
117+898
123-215
125+420
137+73500
138+1517
139+188
143-27
171+9126
175-479
176-19
218-172
219-14
244+5831
257-30
275+3163
277+427
278+2176
279-172
283+70800
332+11720
337+423
338+76
339+96
341+109
407+4
409+27173
416-76
442+1675
443+735
451-132
489+43766
490+534
493-16
512+781
545+12506
546+1561
573+76697
574+4677
579+117474
586-41
611+361
612+3025
621-2
622-28
623-175
624-190
627-939
653+4799
</t>
        </r>
      </text>
    </comment>
    <comment ref="C36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215+10
243+395
273+28
378+30
379+60
380+17
381+98
386+54
406+150
408+30
592+140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4+689181
44+3000 s+z
216+3000 s+z
247+187
331+89815
377+630
510+1800 s+z
514+64268
608-1</t>
        </r>
      </text>
    </comment>
    <comment ref="C38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60+147
126+480
214+304
250+6339
272+525
383+224
411+24606
439+541
577+181
616+523
642+86
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376+219966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12+65706
31+112
61+3
127+5661
136+30
172+11
210+23105
242+25
253+52
248+49153
327+30
342+85
445+4500
446+96714
509+4
547+2
552-327
576+16
585+4197
614+1357
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32+15
208+15
209+446
246+1215
484+100</t>
        </r>
      </text>
    </comment>
    <comment ref="C4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 xml:space="preserve">281+1110
335+72 přebytek
488+96
</t>
        </r>
      </text>
    </comment>
    <comment ref="C4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Navrátilová Lenka:
</t>
        </r>
        <r>
          <rPr>
            <sz val="8"/>
            <color indexed="81"/>
            <rFont val="Tahoma"/>
            <family val="2"/>
            <charset val="238"/>
          </rPr>
          <t>134+11000 Fond
282+12741</t>
        </r>
      </text>
    </comment>
    <comment ref="C4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3+4144
9+34906 (4116)
9+76719 (8115)
11+67
66+173
67+6986
116+269
140+3191
142+3000
163+28382
217+35
237+37
238+215
245+3308
276+2775
340+5875
343+18239
344+2234
382+239
387+2592
387+2592
389+1275
410+3854
412+740
413+4738
440+139
444+1900
491+7375
492+2100
513+1124
515+37
516+3914
548+333
550+4819
554+209
575+5659
578+8518
580+574
581+297
582+8911
583+8237
584+2902
613+5846
617+12
654+35723
657-271
658-296
659-13
660-105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8+2555
10+3
30+21200
252+48860 KB
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5+4972 odvod š do inv
6+155 odvod š do inv
99+49 dobropis inv
168+49
269-49
334+16 dobropis
385-348
415+33446 KB
450+59854 KB
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43+1680
45+1517
68+75
141+1353
280+1589
328+24925 FV přebytek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335+72 přebytek
487+96
</t>
        </r>
      </text>
    </comment>
    <comment ref="B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8115, 8113, 8905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8+2555
9+76719 (OPZ 34906)
10+3
11+67
12+65706
30+21200
33+128
43+1642 (+FV 38)
45+34 (+FV 1483)
68+75
134+11000 Fond voda
166+9051
252+48860 KB
281+1110 SF
282+12741 Fond voda
328+428760 přebytek
335+72 přebytek
405-72216 nečerpání revolvingu ČS
414+3948 KB
415+33446 KB
450+59854 KB
553+19475 KB
626+18 251 rev
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8224, 8124, 8114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207+26000 (celkem 30817)
468+5556
</t>
        </r>
      </text>
    </comment>
  </commentList>
</comments>
</file>

<file path=xl/sharedStrings.xml><?xml version="1.0" encoding="utf-8"?>
<sst xmlns="http://schemas.openxmlformats.org/spreadsheetml/2006/main" count="234" uniqueCount="94">
  <si>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</si>
  <si>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</si>
  <si>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</si>
  <si>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</si>
  <si>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</si>
  <si>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</si>
  <si>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</si>
  <si>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</si>
  <si>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</si>
  <si>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Neinvestiční přijaté dotace ze SR </t>
  </si>
  <si>
    <t xml:space="preserve">Odvody PO 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</si>
  <si>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</si>
  <si>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</si>
  <si>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</si>
  <si>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</si>
  <si>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</si>
  <si>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</si>
  <si>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</si>
  <si>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</si>
  <si>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</si>
  <si>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</si>
  <si>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</si>
  <si>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</si>
  <si>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Evropské programy</t>
  </si>
  <si>
    <t>Ostatní nedaňové příjmy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</si>
  <si>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</si>
  <si>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</si>
  <si>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</si>
  <si>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</si>
  <si>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Dotace do oblasti školství</t>
  </si>
  <si>
    <t>Dotace do oblasti sociální</t>
  </si>
  <si>
    <t>Zapojení finančního vypořádání</t>
  </si>
  <si>
    <t xml:space="preserve"> </t>
  </si>
  <si>
    <t>Dotace do oblasti životního prostředí a zemědělství, kotlíky</t>
  </si>
  <si>
    <t>Dotace pro Krajský úřad</t>
  </si>
  <si>
    <t>Neinvestiční přijaté transfery od obcí</t>
  </si>
  <si>
    <t>Ostatní investiční přijaté transfery ze SR</t>
  </si>
  <si>
    <t>Odbory</t>
  </si>
  <si>
    <t>Dotační programy, tituly</t>
  </si>
  <si>
    <t>Příspěvkové organizace</t>
  </si>
  <si>
    <t>Opravy, investice a projekty</t>
  </si>
  <si>
    <t>Daňové příjmy (včetně daně z příjmu PO placené krajem)</t>
  </si>
  <si>
    <t>Dotace do oblasti kultury</t>
  </si>
  <si>
    <t>Dotace do oblasti zdravotnictví</t>
  </si>
  <si>
    <t>Dotace do oblasti dopravy</t>
  </si>
  <si>
    <t>OP VVV, OPZ, OPTP, PČŠS, IROP, OPPS, NF, NPPCRvR, OPŽP</t>
  </si>
  <si>
    <t>Depozita</t>
  </si>
  <si>
    <t>OP VVV, OPZ, OPTP, PČŠS, OPPS, NPPCRvR, OPŽP</t>
  </si>
  <si>
    <t xml:space="preserve"> -Rozpočtová změna 653/17</t>
  </si>
  <si>
    <t>druh rozpočtové změny: zapojení nových prostředků do rozpočtu</t>
  </si>
  <si>
    <t>poskytovatel: Ministerstvo zemědělství</t>
  </si>
  <si>
    <t>důvod: investiční dotace ze státního rozpočtu ČR na rok 2017 poskytnutá na základě rozhodnutí Ministerstva zemědělství ČR v celkové výši 4 798 924,- Kč na dotační program 129 710 "Centra odborné přípravy“.</t>
  </si>
  <si>
    <t>Odbor školství a mládeže</t>
  </si>
  <si>
    <t>ORJ - 10</t>
  </si>
  <si>
    <t>UZ</t>
  </si>
  <si>
    <t xml:space="preserve">§ </t>
  </si>
  <si>
    <t>položka</t>
  </si>
  <si>
    <t>částka v Kč</t>
  </si>
  <si>
    <t>4216 - Ostatní invest. přijaté transfery ze SR</t>
  </si>
  <si>
    <t>celkem</t>
  </si>
  <si>
    <t>6356 - Jiné investiční transfery zřízeným PO</t>
  </si>
  <si>
    <t xml:space="preserve"> -Rozpočtová změna 654/17</t>
  </si>
  <si>
    <t>poskytovatel: Ministerstvo pro místní rozvoj</t>
  </si>
  <si>
    <t>důvod: odbor investic požádal ekonomický odbor dne 15.12.2017 o provedení rozpočtové změny. Důvodem navrhované změny je zapojení finančních prostředků do rozpočtu Olomouckého kraje v celkové výši 35 722 939,54 Kč. Finanční prostředky byly poukázány na účet Olomouckého kraje jako investiční dotace z Ministerstva pro místní rozvoj na financování projektu v oblasti dopravy "II/446 Uničov - Strukov" v rámci Integrovaného regionálního operačního programu.</t>
  </si>
  <si>
    <t>Odbor investic</t>
  </si>
  <si>
    <t>ORJ - 50</t>
  </si>
  <si>
    <t>seskupení položek</t>
  </si>
  <si>
    <t>59 - Ostatní neinvestiční výdaje</t>
  </si>
  <si>
    <t xml:space="preserve"> -Rozpočtová změna 655/17</t>
  </si>
  <si>
    <t xml:space="preserve">poskytovatel: Ministerstvo financí ČR - Národní fond  </t>
  </si>
  <si>
    <t>důvod: odbor strategického rozvoje kraje požádal ekonomický odbor dne 27.12.2017 o provedení rozpočtové změny. Důvodem navrhované změny je zapojení finančních prostředků do rozpočtu Olomouckého kraje v celkové výši 206 048,20 Kč. Finanční prostředky byly poukázány na účet Olomouckého kraje jako neinvestiční dotace z Ministerstva financí - Národního fondu na financování projektu v oblasti regionálního rozvoje "Projekt technické pomoci Olomouckého kraje v rámci INTERREG V-A Česká republika - Polsko".</t>
  </si>
  <si>
    <t>Odbor strategického rozvoje kraje</t>
  </si>
  <si>
    <t>ORJ - 74</t>
  </si>
  <si>
    <t>4118 - Neinv. přijaté transfery z Národ. fondu</t>
  </si>
  <si>
    <t>Odbor kancelář ředitele</t>
  </si>
  <si>
    <t>ORJ - 03</t>
  </si>
  <si>
    <t>50 - Výdaje na platy, ost. platby za pr. práci a poj.</t>
  </si>
  <si>
    <t>Odbor ekonomický</t>
  </si>
  <si>
    <t>ORJ - 07</t>
  </si>
  <si>
    <t xml:space="preserve"> -Rozpočtová změna 656/17</t>
  </si>
  <si>
    <t>důvod: odbor podpory řízení příspěvkových organizací požádal ekonomický odbor dne 15.12.2017 o provedení rozpočtové změny. Důvodem navrhované změny je zvýšení finančních prostředků Olomouckého kraje v celkové výši 1 563 509,- Kč. Finanční prostředky byly příspěvkovým organizacím v oblasti školství a sociálních věcí vyplaceny ve výši 10% ze zjištěné výše pohledávek za Union bankou a.s., proto bude proveden odvod z provozu příspěvkových organizací a prostředky budou zapojeny do rezervy Olomouckého kraje, na základě usnesení Rady Olomouckého kraje č. UR/31/6/2017 ze dne 18.12.2017.</t>
  </si>
  <si>
    <t>Odbor podpory řízení příspěvkových organizací</t>
  </si>
  <si>
    <t>ORJ - 19</t>
  </si>
  <si>
    <t>2122 - Odvody příspěvkových organizací</t>
  </si>
  <si>
    <t xml:space="preserve"> -Rozpočtová změna 657/17</t>
  </si>
  <si>
    <t>druh rozpočtové změny: snížení prostředků rozpočtu</t>
  </si>
  <si>
    <t>důvod: odbor investic požádal ekonomický odbor dne 18.12.2017 o provedení rozpočtové změny. Důvodem navrhované změny je snížení investiční dotace z Ministerstva životního prostředí ČR na financování projektu "ZZS OK - Výjezdové stanoviště Přerov - zateplení budovy" v rámci Operačního programu Životní prostředí.</t>
  </si>
  <si>
    <t>ORJ - 52</t>
  </si>
  <si>
    <t xml:space="preserve"> -Rozpočtová změna 658/17</t>
  </si>
  <si>
    <t>důvod: odbor investic požádal ekonomický odbor dne 20.12.2017 o provedení rozpočtové změny. Důvodem navrhované změny je snížení investiční dotace z Ministerstva životního prostředí ČR na financování projektu "ZZS OK - Výjezdové stanoviště Konice - zateplení budovy" v rámci Operačního programu Životní prostředí.</t>
  </si>
  <si>
    <t xml:space="preserve"> -Rozpočtová změna 659/17</t>
  </si>
  <si>
    <t>důvod: odbor investic požádal ekonomický odbor dne 19.12.2017 o provedení rozpočtové změny. Důvodem navrhované změny je snížení investiční dotace z Ministerstva životního prostředí ČR na financování projektu "Realizace energeticky úsporných opatření - SOŠ lesnická Šternberk" v rámci Operačního programu Životní prostředí.</t>
  </si>
  <si>
    <t xml:space="preserve"> -Rozpočtová změna 660/17</t>
  </si>
  <si>
    <t>důvod: odbor investic požádal ekonomický odbor dne 19.12.2017 o provedení rozpočtové změny. Důvodem navrhované změny je snížení investiční dotace z Ministerstva životního prostředí ČR na financování projektu "Realizace energeticky úsporných opatření - Gymnázium J. Blahoslava a SŠ pedagogická Přerov" v rámci Operačního programu Životní prostředí.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</si>
</sst>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,000"/>
    <numFmt numFmtId="165" formatCode="00000"/>
    <numFmt numFmtId="166" formatCode="00000000"/>
    <numFmt numFmtId="167" formatCode="00000000000"/>
  </numFmts>
  <fonts count="25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i/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 CE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 CE"/>
      <charset val="238"/>
    </font>
    <font>
      <i/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19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0" fontId="7" fillId="0" borderId="0" xfId="1" applyFont="1" applyBorder="1"/>
    <xf numFmtId="0" fontId="6" fillId="0" borderId="0" xfId="1" applyFont="1"/>
    <xf numFmtId="0" fontId="17" fillId="0" borderId="0" xfId="0" applyFont="1"/>
    <xf numFmtId="49" fontId="18" fillId="0" borderId="0" xfId="0" applyNumberFormat="1" applyFont="1" applyAlignment="1">
      <alignment horizontal="justify" wrapText="1"/>
    </xf>
    <xf numFmtId="0" fontId="18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justify" vertical="top" wrapText="1"/>
    </xf>
    <xf numFmtId="0" fontId="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/>
    <xf numFmtId="0" fontId="19" fillId="0" borderId="0" xfId="0" applyFont="1" applyBorder="1" applyAlignment="1"/>
    <xf numFmtId="0" fontId="2" fillId="0" borderId="0" xfId="0" applyFont="1" applyAlignment="1">
      <alignment horizontal="left"/>
    </xf>
    <xf numFmtId="0" fontId="0" fillId="0" borderId="0" xfId="0" applyFont="1" applyFill="1"/>
    <xf numFmtId="0" fontId="21" fillId="0" borderId="0" xfId="0" applyFont="1" applyFill="1" applyAlignment="1">
      <alignment horizontal="right"/>
    </xf>
    <xf numFmtId="0" fontId="15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22" fillId="0" borderId="6" xfId="0" applyFont="1" applyBorder="1" applyAlignment="1">
      <alignment horizontal="left"/>
    </xf>
    <xf numFmtId="4" fontId="15" fillId="0" borderId="8" xfId="0" applyNumberFormat="1" applyFont="1" applyFill="1" applyBorder="1" applyAlignment="1">
      <alignment horizontal="right" wrapText="1"/>
    </xf>
    <xf numFmtId="165" fontId="0" fillId="0" borderId="6" xfId="0" applyNumberFormat="1" applyFont="1" applyFill="1" applyBorder="1" applyAlignment="1">
      <alignment horizontal="center"/>
    </xf>
    <xf numFmtId="0" fontId="23" fillId="0" borderId="6" xfId="0" applyFont="1" applyFill="1" applyBorder="1"/>
    <xf numFmtId="0" fontId="19" fillId="0" borderId="9" xfId="0" applyFont="1" applyFill="1" applyBorder="1" applyAlignment="1"/>
    <xf numFmtId="4" fontId="19" fillId="0" borderId="6" xfId="0" applyNumberFormat="1" applyFont="1" applyFill="1" applyBorder="1" applyAlignment="1"/>
    <xf numFmtId="0" fontId="17" fillId="0" borderId="0" xfId="0" applyFont="1" applyFill="1"/>
    <xf numFmtId="0" fontId="0" fillId="0" borderId="0" xfId="0" applyFill="1"/>
    <xf numFmtId="0" fontId="22" fillId="0" borderId="6" xfId="0" applyFont="1" applyFill="1" applyBorder="1" applyAlignment="1">
      <alignment horizontal="left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/>
    <xf numFmtId="0" fontId="9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15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166" fontId="5" fillId="0" borderId="6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23" fillId="0" borderId="6" xfId="0" applyFont="1" applyBorder="1"/>
    <xf numFmtId="0" fontId="19" fillId="0" borderId="9" xfId="0" applyFont="1" applyBorder="1" applyAlignment="1"/>
    <xf numFmtId="4" fontId="19" fillId="0" borderId="6" xfId="0" applyNumberFormat="1" applyFont="1" applyBorder="1" applyAlignment="1"/>
    <xf numFmtId="0" fontId="15" fillId="0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9" fillId="0" borderId="10" xfId="0" applyFont="1" applyFill="1" applyBorder="1"/>
    <xf numFmtId="4" fontId="19" fillId="0" borderId="6" xfId="0" applyNumberFormat="1" applyFont="1" applyFill="1" applyBorder="1"/>
    <xf numFmtId="0" fontId="18" fillId="0" borderId="0" xfId="0" applyFont="1" applyAlignment="1"/>
    <xf numFmtId="0" fontId="5" fillId="0" borderId="8" xfId="0" applyFont="1" applyBorder="1" applyAlignment="1">
      <alignment horizontal="center"/>
    </xf>
    <xf numFmtId="0" fontId="15" fillId="0" borderId="6" xfId="0" applyFont="1" applyBorder="1"/>
    <xf numFmtId="0" fontId="9" fillId="0" borderId="0" xfId="0" applyFont="1"/>
    <xf numFmtId="0" fontId="20" fillId="0" borderId="0" xfId="0" applyFont="1"/>
    <xf numFmtId="0" fontId="15" fillId="0" borderId="0" xfId="0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15" fillId="0" borderId="6" xfId="0" applyNumberFormat="1" applyFont="1" applyBorder="1" applyAlignment="1">
      <alignment wrapText="1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24" fillId="0" borderId="0" xfId="0" applyFont="1" applyFill="1"/>
    <xf numFmtId="0" fontId="15" fillId="0" borderId="0" xfId="0" applyFont="1" applyFill="1" applyAlignment="1">
      <alignment horizontal="right"/>
    </xf>
    <xf numFmtId="166" fontId="5" fillId="0" borderId="0" xfId="0" applyNumberFormat="1" applyFont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left"/>
    </xf>
    <xf numFmtId="4" fontId="0" fillId="0" borderId="0" xfId="0" applyNumberFormat="1"/>
    <xf numFmtId="165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0" fontId="23" fillId="0" borderId="0" xfId="0" applyFont="1" applyBorder="1"/>
    <xf numFmtId="4" fontId="19" fillId="0" borderId="0" xfId="0" applyNumberFormat="1" applyFont="1" applyBorder="1" applyAlignment="1"/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4" fontId="15" fillId="0" borderId="6" xfId="0" applyNumberFormat="1" applyFont="1" applyBorder="1" applyAlignment="1">
      <alignment horizontal="right" wrapText="1"/>
    </xf>
    <xf numFmtId="0" fontId="1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4" fontId="15" fillId="0" borderId="6" xfId="0" applyNumberFormat="1" applyFont="1" applyBorder="1" applyAlignment="1"/>
    <xf numFmtId="2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7" fontId="0" fillId="0" borderId="0" xfId="0" applyNumberFormat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" name="Text Box 2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" name="Text Box 2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" name="Text Box 2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" name="Text Box 2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" name="Text Box 2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" name="Text Box 2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" name="Text Box 2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" name="Text Box 2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" name="Text Box 2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" name="Text Box 2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" name="Text Box 2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" name="Text Box 2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" name="Text Box 2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" name="Text Box 2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" name="Text Box 2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" name="Text Box 2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" name="Text Box 2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" name="Text Box 2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" name="Text Box 2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" name="Text Box 2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" name="Text Box 2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" name="Text Box 2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" name="Text Box 2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" name="Text Box 2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" name="Text Box 2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" name="Text Box 2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" name="Text Box 2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" name="Text Box 2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" name="Text Box 2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" name="Text Box 2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" name="Text Box 2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" name="Text Box 2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" name="Text Box 2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" name="Text Box 2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" name="Text Box 2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" name="Text Box 2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" name="Text Box 2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" name="Text Box 2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" name="Text Box 2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" name="Text Box 2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" name="Text Box 2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" name="Text Box 2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" name="Text Box 2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" name="Text Box 2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" name="Text Box 2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" name="Text Box 2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" name="Text Box 2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" name="Text Box 2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" name="Text Box 2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" name="Text Box 2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" name="Text Box 2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" name="Text Box 2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" name="Text Box 2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" name="Text Box 2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" name="Text Box 2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" name="Text Box 2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" name="Text Box 2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" name="Text Box 2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" name="Text Box 2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" name="Text Box 2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" name="Text Box 2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" name="Text Box 2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" name="Text Box 2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" name="Text Box 2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" name="Text Box 2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" name="Text Box 2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" name="Text Box 2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" name="Text Box 2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" name="Text Box 2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" name="Text Box 2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" name="Text Box 2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" name="Text Box 2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" name="Text Box 2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" name="Text Box 2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" name="Text Box 2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" name="Text Box 2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" name="Text Box 2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" name="Text Box 2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" name="Text Box 2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" name="Text Box 2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" name="Text Box 2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" name="Text Box 2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" name="Text Box 2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" name="Text Box 2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" name="Text Box 2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" name="Text Box 2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" name="Text Box 2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" name="Text Box 2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" name="Text Box 2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" name="Text Box 2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" name="Text Box 2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" name="Text Box 2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" name="Text Box 2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" name="Text Box 2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" name="Text Box 2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" name="Text Box 2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" name="Text Box 2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" name="Text Box 2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" name="Text Box 2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" name="Text Box 2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" name="Text Box 2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" name="Text Box 2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" name="Text Box 2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" name="Text Box 2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" name="Text Box 2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" name="Text Box 2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" name="Text Box 2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" name="Text Box 2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" name="Text Box 2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" name="Text Box 2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" name="Text Box 2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" name="Text Box 2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" name="Text Box 2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" name="Text Box 2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" name="Text Box 2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" name="Text Box 2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" name="Text Box 2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" name="Text Box 2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" name="Text Box 2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" name="Text Box 2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" name="Text Box 2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" name="Text Box 2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" name="Text Box 2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" name="Text Box 2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" name="Text Box 2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" name="Text Box 2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" name="Text Box 2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" name="Text Box 2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" name="Text Box 2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" name="Text Box 2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" name="Text Box 2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" name="Text Box 2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" name="Text Box 2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" name="Text Box 2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" name="Text Box 2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" name="Text Box 2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" name="Text Box 2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" name="Text Box 2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" name="Text Box 2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" name="Text Box 2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" name="Text Box 2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" name="Text Box 2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" name="Text Box 2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" name="Text Box 2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" name="Text Box 2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" name="Text Box 2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" name="Text Box 2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" name="Text Box 2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" name="Text Box 2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" name="Text Box 2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" name="Text Box 2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" name="Text Box 2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" name="Text Box 2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" name="Text Box 2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" name="Text Box 2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" name="Text Box 2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" name="Text Box 2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" name="Text Box 2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" name="Text Box 2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" name="Text Box 2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" name="Text Box 2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" name="Text Box 2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" name="Text Box 2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" name="Text Box 2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" name="Text Box 2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" name="Text Box 2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" name="Text Box 2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" name="Text Box 2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" name="Text Box 2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" name="Text Box 2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" name="Text Box 2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" name="Text Box 2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" name="Text Box 2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" name="Text Box 2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" name="Text Box 2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" name="Text Box 2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" name="Text Box 2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" name="Text Box 2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" name="Text Box 2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" name="Text Box 2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" name="Text Box 2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" name="Text Box 2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" name="Text Box 2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" name="Text Box 2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" name="Text Box 2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" name="Text Box 2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" name="Text Box 2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" name="Text Box 2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" name="Text Box 2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" name="Text Box 2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" name="Text Box 2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" name="Text Box 2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" name="Text Box 2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" name="Text Box 2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" name="Text Box 2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" name="Text Box 2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" name="Text Box 2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" name="Text Box 2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" name="Text Box 2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" name="Text Box 2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" name="Text Box 2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" name="Text Box 2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" name="Text Box 2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" name="Text Box 2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" name="Text Box 2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" name="Text Box 2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" name="Text Box 2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" name="Text Box 2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" name="Text Box 2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" name="Text Box 2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" name="Text Box 2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" name="Text Box 2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" name="Text Box 2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" name="Text Box 2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" name="Text Box 2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" name="Text Box 2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" name="Text Box 2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" name="Text Box 2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" name="Text Box 2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" name="Text Box 2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" name="Text Box 2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" name="Text Box 2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" name="Text Box 2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" name="Text Box 2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" name="Text Box 2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" name="Text Box 2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" name="Text Box 2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" name="Text Box 2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" name="Text Box 2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" name="Text Box 2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" name="Text Box 2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" name="Text Box 2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" name="Text Box 2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" name="Text Box 2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" name="Text Box 2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" name="Text Box 2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" name="Text Box 2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" name="Text Box 2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" name="Text Box 2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" name="Text Box 2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" name="Text Box 2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" name="Text Box 2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" name="Text Box 2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" name="Text Box 2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" name="Text Box 2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" name="Text Box 2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" name="Text Box 2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" name="Text Box 2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" name="Text Box 2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" name="Text Box 2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" name="Text Box 2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" name="Text Box 2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" name="Text Box 2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" name="Text Box 2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" name="Text Box 2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" name="Text Box 2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" name="Text Box 2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" name="Text Box 2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" name="Text Box 2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" name="Text Box 2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" name="Text Box 2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" name="Text Box 2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" name="Text Box 2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" name="Text Box 2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" name="Text Box 2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" name="Text Box 2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" name="Text Box 2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" name="Text Box 2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" name="Text Box 2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" name="Text Box 2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" name="Text Box 2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" name="Text Box 2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" name="Text Box 2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" name="Text Box 2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" name="Text Box 2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" name="Text Box 2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" name="Text Box 2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" name="Text Box 2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" name="Text Box 2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" name="Text Box 2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" name="Text Box 2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3" name="Text Box 2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4" name="Text Box 2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5" name="Text Box 2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6" name="Text Box 2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7" name="Text Box 2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8" name="Text Box 2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9" name="Text Box 2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0" name="Text Box 2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1" name="Text Box 2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2" name="Text Box 2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3" name="Text Box 2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4" name="Text Box 2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5" name="Text Box 2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6" name="Text Box 2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7" name="Text Box 2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8" name="Text Box 2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99" name="Text Box 2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0" name="Text Box 2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1" name="Text Box 2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2" name="Text Box 2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3" name="Text Box 2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4" name="Text Box 2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5" name="Text Box 2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6" name="Text Box 2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7" name="Text Box 2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8" name="Text Box 2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09" name="Text Box 2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0" name="Text Box 2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1" name="Text Box 2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2" name="Text Box 2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3" name="Text Box 2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4" name="Text Box 2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5" name="Text Box 2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6" name="Text Box 2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7" name="Text Box 2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8" name="Text Box 2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19" name="Text Box 2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0" name="Text Box 2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1" name="Text Box 2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2" name="Text Box 2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3" name="Text Box 2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4" name="Text Box 2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5" name="Text Box 2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6" name="Text Box 2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7" name="Text Box 2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8" name="Text Box 2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29" name="Text Box 2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0" name="Text Box 2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1" name="Text Box 2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2" name="Text Box 2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3" name="Text Box 2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4" name="Text Box 2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5" name="Text Box 2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6" name="Text Box 2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7" name="Text Box 2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8" name="Text Box 2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39" name="Text Box 2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0" name="Text Box 2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1" name="Text Box 2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2" name="Text Box 2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3" name="Text Box 2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4" name="Text Box 2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5" name="Text Box 2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6" name="Text Box 2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7" name="Text Box 2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8" name="Text Box 2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49" name="Text Box 2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0" name="Text Box 2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1" name="Text Box 2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2" name="Text Box 2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3" name="Text Box 2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4" name="Text Box 2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5" name="Text Box 2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6" name="Text Box 2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7" name="Text Box 2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8" name="Text Box 2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59" name="Text Box 2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0" name="Text Box 2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1" name="Text Box 2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2" name="Text Box 2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3" name="Text Box 2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4" name="Text Box 2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5" name="Text Box 2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6" name="Text Box 2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7" name="Text Box 2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8" name="Text Box 2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69" name="Text Box 2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0" name="Text Box 2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1" name="Text Box 2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2" name="Text Box 2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3" name="Text Box 2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4" name="Text Box 3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5" name="Text Box 3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6" name="Text Box 3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7" name="Text Box 3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8" name="Text Box 3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79" name="Text Box 3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0" name="Text Box 3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1" name="Text Box 3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2" name="Text Box 3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3" name="Text Box 3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4" name="Text Box 3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5" name="Text Box 3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6" name="Text Box 3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7" name="Text Box 3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8" name="Text Box 3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89" name="Text Box 3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0" name="Text Box 3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1" name="Text Box 3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2" name="Text Box 3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3" name="Text Box 3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4" name="Text Box 3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5" name="Text Box 3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6" name="Text Box 3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7" name="Text Box 3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8" name="Text Box 3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399" name="Text Box 3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0" name="Text Box 3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1" name="Text Box 3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2" name="Text Box 3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3" name="Text Box 3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4" name="Text Box 3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5" name="Text Box 3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6" name="Text Box 3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7" name="Text Box 3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8" name="Text Box 3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09" name="Text Box 3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0" name="Text Box 3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1" name="Text Box 3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2" name="Text Box 3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3" name="Text Box 3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4" name="Text Box 3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5" name="Text Box 3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6" name="Text Box 3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7" name="Text Box 3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8" name="Text Box 3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19" name="Text Box 3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0" name="Text Box 3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1" name="Text Box 3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2" name="Text Box 3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3" name="Text Box 3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4" name="Text Box 3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5" name="Text Box 3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6" name="Text Box 3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7" name="Text Box 3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8" name="Text Box 3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29" name="Text Box 3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0" name="Text Box 3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1" name="Text Box 3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2" name="Text Box 3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3" name="Text Box 3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4" name="Text Box 3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5" name="Text Box 3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6" name="Text Box 3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7" name="Text Box 3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8" name="Text Box 3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39" name="Text Box 3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0" name="Text Box 3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1" name="Text Box 3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2" name="Text Box 3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3" name="Text Box 3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4" name="Text Box 3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5" name="Text Box 3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6" name="Text Box 3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7" name="Text Box 3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8" name="Text Box 3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49" name="Text Box 3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0" name="Text Box 3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1" name="Text Box 3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2" name="Text Box 3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3" name="Text Box 3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4" name="Text Box 3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5" name="Text Box 3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6" name="Text Box 3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7" name="Text Box 3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8" name="Text Box 3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59" name="Text Box 3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0" name="Text Box 3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1" name="Text Box 3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2" name="Text Box 3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3" name="Text Box 3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4" name="Text Box 3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5" name="Text Box 3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6" name="Text Box 3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7" name="Text Box 3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8" name="Text Box 3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69" name="Text Box 3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0" name="Text Box 3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1" name="Text Box 3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2" name="Text Box 3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3" name="Text Box 3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4" name="Text Box 3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5" name="Text Box 3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6" name="Text Box 3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7" name="Text Box 3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8" name="Text Box 3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79" name="Text Box 3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0" name="Text Box 3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1" name="Text Box 3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2" name="Text Box 3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3" name="Text Box 3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4" name="Text Box 3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5" name="Text Box 3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6" name="Text Box 3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7" name="Text Box 3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8" name="Text Box 3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89" name="Text Box 3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0" name="Text Box 3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1" name="Text Box 3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2" name="Text Box 3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3" name="Text Box 3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4" name="Text Box 3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5" name="Text Box 3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6" name="Text Box 3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7" name="Text Box 3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8" name="Text Box 3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499" name="Text Box 3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0" name="Text Box 3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1" name="Text Box 3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2" name="Text Box 3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3" name="Text Box 3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4" name="Text Box 3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5" name="Text Box 3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6" name="Text Box 3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7" name="Text Box 3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8" name="Text Box 3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09" name="Text Box 3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0" name="Text Box 3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1" name="Text Box 3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2" name="Text Box 3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3" name="Text Box 3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4" name="Text Box 3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5" name="Text Box 3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6" name="Text Box 3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7" name="Text Box 3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8" name="Text Box 3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19" name="Text Box 3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0" name="Text Box 3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1" name="Text Box 3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2" name="Text Box 3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3" name="Text Box 3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4" name="Text Box 3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5" name="Text Box 3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6" name="Text Box 3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7" name="Text Box 3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8" name="Text Box 3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29" name="Text Box 3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0" name="Text Box 3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1" name="Text Box 3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2" name="Text Box 3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3" name="Text Box 3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4" name="Text Box 3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5" name="Text Box 3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6" name="Text Box 3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7" name="Text Box 3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8" name="Text Box 3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39" name="Text Box 3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0" name="Text Box 3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1" name="Text Box 3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2" name="Text Box 3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3" name="Text Box 3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4" name="Text Box 3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5" name="Text Box 3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6" name="Text Box 3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7" name="Text Box 3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8" name="Text Box 3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49" name="Text Box 3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0" name="Text Box 3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1" name="Text Box 3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2" name="Text Box 3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3" name="Text Box 3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4" name="Text Box 3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5" name="Text Box 3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6" name="Text Box 3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7" name="Text Box 3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8" name="Text Box 3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59" name="Text Box 3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0" name="Text Box 3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1" name="Text Box 3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2" name="Text Box 3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3" name="Text Box 3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4" name="Text Box 3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5" name="Text Box 3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6" name="Text Box 3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7" name="Text Box 3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8" name="Text Box 3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69" name="Text Box 3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0" name="Text Box 3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1" name="Text Box 3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2" name="Text Box 3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3" name="Text Box 3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4" name="Text Box 3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5" name="Text Box 3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6" name="Text Box 3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7" name="Text Box 3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8" name="Text Box 3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79" name="Text Box 3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0" name="Text Box 3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1" name="Text Box 3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2" name="Text Box 3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3" name="Text Box 3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4" name="Text Box 3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5" name="Text Box 3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6" name="Text Box 3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7" name="Text Box 3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8" name="Text Box 3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89" name="Text Box 3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0" name="Text Box 3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1" name="Text Box 3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2" name="Text Box 3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3" name="Text Box 3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4" name="Text Box 3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5" name="Text Box 3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6" name="Text Box 3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7" name="Text Box 3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8" name="Text Box 3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599" name="Text Box 3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0" name="Text Box 3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1" name="Text Box 3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2" name="Text Box 3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3" name="Text Box 3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4" name="Text Box 3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5" name="Text Box 3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6" name="Text Box 3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7" name="Text Box 3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8" name="Text Box 3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09" name="Text Box 3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0" name="Text Box 3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1" name="Text Box 3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2" name="Text Box 3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3" name="Text Box 3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4" name="Text Box 3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5" name="Text Box 3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6" name="Text Box 3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7" name="Text Box 3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8" name="Text Box 3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19" name="Text Box 3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0" name="Text Box 3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1" name="Text Box 3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2" name="Text Box 3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3" name="Text Box 3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4" name="Text Box 3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5" name="Text Box 3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6" name="Text Box 3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7" name="Text Box 3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8" name="Text Box 3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29" name="Text Box 3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0" name="Text Box 3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1" name="Text Box 3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2" name="Text Box 3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3" name="Text Box 3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4" name="Text Box 3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5" name="Text Box 3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6" name="Text Box 3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7" name="Text Box 3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8" name="Text Box 3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39" name="Text Box 3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0" name="Text Box 3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1" name="Text Box 3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2" name="Text Box 3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3" name="Text Box 3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4" name="Text Box 3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5" name="Text Box 3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6" name="Text Box 3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7" name="Text Box 3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8" name="Text Box 3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49" name="Text Box 3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0" name="Text Box 3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1" name="Text Box 3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2" name="Text Box 3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3" name="Text Box 3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4" name="Text Box 3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5" name="Text Box 3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6" name="Text Box 3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7" name="Text Box 3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8" name="Text Box 3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59" name="Text Box 3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0" name="Text Box 3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1" name="Text Box 3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2" name="Text Box 3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3" name="Text Box 3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4" name="Text Box 3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5" name="Text Box 3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6" name="Text Box 3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7" name="Text Box 3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8" name="Text Box 3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69" name="Text Box 3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0" name="Text Box 3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1" name="Text Box 3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2" name="Text Box 3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3" name="Text Box 3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4" name="Text Box 3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5" name="Text Box 3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6" name="Text Box 3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7" name="Text Box 3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8" name="Text Box 3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79" name="Text Box 3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0" name="Text Box 3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1" name="Text Box 3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2" name="Text Box 3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3" name="Text Box 3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4" name="Text Box 3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5" name="Text Box 3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6" name="Text Box 3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7" name="Text Box 3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8" name="Text Box 3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89" name="Text Box 3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0" name="Text Box 3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1" name="Text Box 3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2" name="Text Box 3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3" name="Text Box 3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4" name="Text Box 3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5" name="Text Box 3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6" name="Text Box 3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7" name="Text Box 3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8" name="Text Box 3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699" name="Text Box 3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0" name="Text Box 3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1" name="Text Box 3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2" name="Text Box 3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3" name="Text Box 3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4" name="Text Box 3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5" name="Text Box 3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6" name="Text Box 3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7" name="Text Box 3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8" name="Text Box 3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09" name="Text Box 3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0" name="Text Box 3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1" name="Text Box 3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2" name="Text Box 3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3" name="Text Box 3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4" name="Text Box 3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5" name="Text Box 3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6" name="Text Box 3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7" name="Text Box 3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8" name="Text Box 3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19" name="Text Box 3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0" name="Text Box 3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1" name="Text Box 3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2" name="Text Box 3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3" name="Text Box 3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4" name="Text Box 3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5" name="Text Box 3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6" name="Text Box 3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7" name="Text Box 3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8" name="Text Box 3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29" name="Text Box 3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0" name="Text Box 3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1" name="Text Box 3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2" name="Text Box 3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3" name="Text Box 3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4" name="Text Box 3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5" name="Text Box 3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6" name="Text Box 3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7" name="Text Box 3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8" name="Text Box 3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39" name="Text Box 3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0" name="Text Box 3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1" name="Text Box 3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2" name="Text Box 3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3" name="Text Box 3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4" name="Text Box 3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5" name="Text Box 3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6" name="Text Box 3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7" name="Text Box 3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8" name="Text Box 3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49" name="Text Box 3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0" name="Text Box 3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1" name="Text Box 3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2" name="Text Box 3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3" name="Text Box 3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4" name="Text Box 3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5" name="Text Box 3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6" name="Text Box 3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7" name="Text Box 3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8" name="Text Box 3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59" name="Text Box 3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0" name="Text Box 3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1" name="Text Box 3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2" name="Text Box 3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3" name="Text Box 3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4" name="Text Box 3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5" name="Text Box 3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6" name="Text Box 3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7" name="Text Box 3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8" name="Text Box 3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69" name="Text Box 3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0" name="Text Box 3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1" name="Text Box 3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2" name="Text Box 3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3" name="Text Box 3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4" name="Text Box 3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5" name="Text Box 3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6" name="Text Box 3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7" name="Text Box 3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8" name="Text Box 3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79" name="Text Box 3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0" name="Text Box 3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1" name="Text Box 3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2" name="Text Box 3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3" name="Text Box 3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4" name="Text Box 3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5" name="Text Box 3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6" name="Text Box 3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7" name="Text Box 3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8" name="Text Box 3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89" name="Text Box 3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0" name="Text Box 3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1" name="Text Box 3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2" name="Text Box 3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3" name="Text Box 3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4" name="Text Box 3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5" name="Text Box 3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6" name="Text Box 3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7" name="Text Box 3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8" name="Text Box 3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799" name="Text Box 3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0" name="Text Box 3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1" name="Text Box 3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2" name="Text Box 3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3" name="Text Box 3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4" name="Text Box 3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5" name="Text Box 3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6" name="Text Box 3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7" name="Text Box 3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8" name="Text Box 3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09" name="Text Box 3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0" name="Text Box 3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1" name="Text Box 3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2" name="Text Box 3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3" name="Text Box 3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4" name="Text Box 3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5" name="Text Box 3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6" name="Text Box 3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7" name="Text Box 3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8" name="Text Box 3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19" name="Text Box 3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0" name="Text Box 3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1" name="Text Box 3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2" name="Text Box 3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3" name="Text Box 3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4" name="Text Box 3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5" name="Text Box 3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6" name="Text Box 3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7" name="Text Box 3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8" name="Text Box 3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29" name="Text Box 3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0" name="Text Box 3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1" name="Text Box 3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2" name="Text Box 3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3" name="Text Box 3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4" name="Text Box 3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5" name="Text Box 3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6" name="Text Box 3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7" name="Text Box 3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8" name="Text Box 3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39" name="Text Box 3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0" name="Text Box 3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1" name="Text Box 3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2" name="Text Box 3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3" name="Text Box 3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4" name="Text Box 3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5" name="Text Box 3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6" name="Text Box 3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7" name="Text Box 3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8" name="Text Box 3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49" name="Text Box 3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0" name="Text Box 3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1" name="Text Box 3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2" name="Text Box 3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3" name="Text Box 3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4" name="Text Box 3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5" name="Text Box 3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6" name="Text Box 3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7" name="Text Box 3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8" name="Text Box 3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59" name="Text Box 3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0" name="Text Box 3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1" name="Text Box 3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2" name="Text Box 3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3" name="Text Box 3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4" name="Text Box 3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5" name="Text Box 3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6" name="Text Box 3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7" name="Text Box 3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8" name="Text Box 3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69" name="Text Box 3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0" name="Text Box 3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1" name="Text Box 3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2" name="Text Box 3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3" name="Text Box 3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4" name="Text Box 3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5" name="Text Box 3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6" name="Text Box 3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7" name="Text Box 3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8" name="Text Box 3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79" name="Text Box 3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0" name="Text Box 3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1" name="Text Box 3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2" name="Text Box 3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3" name="Text Box 3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4" name="Text Box 3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5" name="Text Box 3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6" name="Text Box 3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7" name="Text Box 3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8" name="Text Box 3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89" name="Text Box 3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0" name="Text Box 3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1" name="Text Box 3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2" name="Text Box 3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3" name="Text Box 3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4" name="Text Box 3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5" name="Text Box 3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6" name="Text Box 3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7" name="Text Box 3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8" name="Text Box 3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899" name="Text Box 3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0" name="Text Box 3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1" name="Text Box 3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2" name="Text Box 3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3" name="Text Box 3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4" name="Text Box 3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5" name="Text Box 3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6" name="Text Box 3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7" name="Text Box 3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8" name="Text Box 3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09" name="Text Box 3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0" name="Text Box 3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1" name="Text Box 3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2" name="Text Box 3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3" name="Text Box 3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4" name="Text Box 3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5" name="Text Box 3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6" name="Text Box 3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7" name="Text Box 3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8" name="Text Box 3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19" name="Text Box 3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0" name="Text Box 3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1" name="Text Box 3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2" name="Text Box 3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3" name="Text Box 3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4" name="Text Box 3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5" name="Text Box 3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6" name="Text Box 3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7" name="Text Box 3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8" name="Text Box 3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29" name="Text Box 3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0" name="Text Box 3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1" name="Text Box 3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2" name="Text Box 3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3" name="Text Box 3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4" name="Text Box 3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5" name="Text Box 3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6" name="Text Box 3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7" name="Text Box 3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8" name="Text Box 3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39" name="Text Box 3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0" name="Text Box 3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1" name="Text Box 3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2" name="Text Box 3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3" name="Text Box 3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4" name="Text Box 3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5" name="Text Box 3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6" name="Text Box 3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7" name="Text Box 3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8" name="Text Box 3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49" name="Text Box 3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0" name="Text Box 3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1" name="Text Box 3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2" name="Text Box 3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3" name="Text Box 3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4" name="Text Box 3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5" name="Text Box 3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6" name="Text Box 3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7" name="Text Box 3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8" name="Text Box 3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59" name="Text Box 3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0" name="Text Box 3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1" name="Text Box 3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2" name="Text Box 3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3" name="Text Box 3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4" name="Text Box 3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5" name="Text Box 3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6" name="Text Box 3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7" name="Text Box 3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8" name="Text Box 3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69" name="Text Box 3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0" name="Text Box 3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1" name="Text Box 3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2" name="Text Box 3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3" name="Text Box 3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4" name="Text Box 3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5" name="Text Box 3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6" name="Text Box 3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7" name="Text Box 3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8" name="Text Box 3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79" name="Text Box 3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0" name="Text Box 3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1" name="Text Box 3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2" name="Text Box 3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3" name="Text Box 3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4" name="Text Box 3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5" name="Text Box 3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6" name="Text Box 3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7" name="Text Box 3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8" name="Text Box 3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89" name="Text Box 3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0" name="Text Box 3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1" name="Text Box 3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2" name="Text Box 3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3" name="Text Box 3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4" name="Text Box 3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5" name="Text Box 3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6" name="Text Box 3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7" name="Text Box 3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8" name="Text Box 3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999" name="Text Box 3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0" name="Text Box 3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1" name="Text Box 3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2" name="Text Box 3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3" name="Text Box 3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4" name="Text Box 3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5" name="Text Box 3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6" name="Text Box 3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7" name="Text Box 3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8" name="Text Box 3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09" name="Text Box 3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0" name="Text Box 3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1" name="Text Box 3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2" name="Text Box 3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3" name="Text Box 3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4" name="Text Box 3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5" name="Text Box 3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6" name="Text Box 3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7" name="Text Box 3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8" name="Text Box 3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19" name="Text Box 3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0" name="Text Box 3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1" name="Text Box 3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2" name="Text Box 3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3" name="Text Box 3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4" name="Text Box 3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5" name="Text Box 3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6" name="Text Box 3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7" name="Text Box 3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8" name="Text Box 3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29" name="Text Box 3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0" name="Text Box 3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1" name="Text Box 3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2" name="Text Box 3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3" name="Text Box 3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4" name="Text Box 3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5" name="Text Box 3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6" name="Text Box 3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7" name="Text Box 3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8" name="Text Box 3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39" name="Text Box 3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0" name="Text Box 3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1" name="Text Box 3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2" name="Text Box 3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3" name="Text Box 3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4" name="Text Box 3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5" name="Text Box 3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6" name="Text Box 3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7" name="Text Box 3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8" name="Text Box 3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49" name="Text Box 3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0" name="Text Box 3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1" name="Text Box 3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2" name="Text Box 3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3" name="Text Box 3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4" name="Text Box 3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5" name="Text Box 3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6" name="Text Box 3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7" name="Text Box 3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8" name="Text Box 3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59" name="Text Box 3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0" name="Text Box 3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1" name="Text Box 3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2" name="Text Box 3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3" name="Text Box 3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4" name="Text Box 3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5" name="Text Box 3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6" name="Text Box 3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7" name="Text Box 3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8" name="Text Box 3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69" name="Text Box 3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0" name="Text Box 3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1" name="Text Box 3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2" name="Text Box 3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3" name="Text Box 3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4" name="Text Box 3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5" name="Text Box 3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6" name="Text Box 3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7" name="Text Box 3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8" name="Text Box 3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79" name="Text Box 3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0" name="Text Box 3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1" name="Text Box 3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2" name="Text Box 3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3" name="Text Box 3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4" name="Text Box 3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5" name="Text Box 3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6" name="Text Box 3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7" name="Text Box 3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8" name="Text Box 3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89" name="Text Box 3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0" name="Text Box 3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1" name="Text Box 3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2" name="Text Box 3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3" name="Text Box 3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4" name="Text Box 3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5" name="Text Box 3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6" name="Text Box 3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7" name="Text Box 3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8" name="Text Box 3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099" name="Text Box 3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0" name="Text Box 3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1" name="Text Box 3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2" name="Text Box 3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3" name="Text Box 3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4" name="Text Box 3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5" name="Text Box 3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6" name="Text Box 3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7" name="Text Box 3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8" name="Text Box 3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09" name="Text Box 3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0" name="Text Box 3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1" name="Text Box 3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2" name="Text Box 3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3" name="Text Box 3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4" name="Text Box 3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5" name="Text Box 3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6" name="Text Box 3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7" name="Text Box 3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8" name="Text Box 3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19" name="Text Box 3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0" name="Text Box 3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1" name="Text Box 3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2" name="Text Box 3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3" name="Text Box 3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4" name="Text Box 3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5" name="Text Box 3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6" name="Text Box 3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7" name="Text Box 3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8" name="Text Box 3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29" name="Text Box 3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0" name="Text Box 3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1" name="Text Box 3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2" name="Text Box 3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3" name="Text Box 3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4" name="Text Box 3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5" name="Text Box 3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6" name="Text Box 3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7" name="Text Box 3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8" name="Text Box 3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39" name="Text Box 3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0" name="Text Box 3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1" name="Text Box 3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2" name="Text Box 3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3" name="Text Box 3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4" name="Text Box 3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5" name="Text Box 3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6" name="Text Box 3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7" name="Text Box 3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8" name="Text Box 3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49" name="Text Box 3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0" name="Text Box 3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1" name="Text Box 3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2" name="Text Box 3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3" name="Text Box 3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4" name="Text Box 3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5" name="Text Box 3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6" name="Text Box 3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7" name="Text Box 3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8" name="Text Box 3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59" name="Text Box 3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0" name="Text Box 3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1" name="Text Box 3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2" name="Text Box 3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3" name="Text Box 3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4" name="Text Box 3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5" name="Text Box 3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6" name="Text Box 3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7" name="Text Box 3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8" name="Text Box 3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69" name="Text Box 3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0" name="Text Box 3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1" name="Text Box 3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2" name="Text Box 3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3" name="Text Box 3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4" name="Text Box 3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5" name="Text Box 3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6" name="Text Box 3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7" name="Text Box 3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8" name="Text Box 3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79" name="Text Box 3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0" name="Text Box 3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1" name="Text Box 3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2" name="Text Box 3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3" name="Text Box 3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4" name="Text Box 3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5" name="Text Box 3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6" name="Text Box 3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7" name="Text Box 3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8" name="Text Box 3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89" name="Text Box 3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0" name="Text Box 3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1" name="Text Box 3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2" name="Text Box 3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3" name="Text Box 3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4" name="Text Box 3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5" name="Text Box 3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6" name="Text Box 3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7" name="Text Box 3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8" name="Text Box 3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199" name="Text Box 3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0" name="Text Box 3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1" name="Text Box 3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2" name="Text Box 3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3" name="Text Box 3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4" name="Text Box 3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5" name="Text Box 3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6" name="Text Box 3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7" name="Text Box 3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8" name="Text Box 3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09" name="Text Box 3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0" name="Text Box 3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1" name="Text Box 3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2" name="Text Box 3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3" name="Text Box 3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4" name="Text Box 3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5" name="Text Box 3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6" name="Text Box 3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7" name="Text Box 3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8" name="Text Box 3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19" name="Text Box 3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0" name="Text Box 3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1" name="Text Box 3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2" name="Text Box 3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3" name="Text Box 3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4" name="Text Box 3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5" name="Text Box 3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6" name="Text Box 3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7" name="Text Box 3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8" name="Text Box 3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29" name="Text Box 3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0" name="Text Box 3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1" name="Text Box 3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2" name="Text Box 3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3" name="Text Box 3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4" name="Text Box 3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5" name="Text Box 3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6" name="Text Box 3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7" name="Text Box 3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8" name="Text Box 3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39" name="Text Box 3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0" name="Text Box 3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1" name="Text Box 3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2" name="Text Box 3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3" name="Text Box 3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4" name="Text Box 3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5" name="Text Box 3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6" name="Text Box 3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7" name="Text Box 3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8" name="Text Box 3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49" name="Text Box 3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0" name="Text Box 3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1" name="Text Box 3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2" name="Text Box 3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3" name="Text Box 3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4" name="Text Box 3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5" name="Text Box 3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6" name="Text Box 3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7" name="Text Box 3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8" name="Text Box 3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59" name="Text Box 3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0" name="Text Box 3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1" name="Text Box 3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2" name="Text Box 3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3" name="Text Box 3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4" name="Text Box 3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5" name="Text Box 3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6" name="Text Box 3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7" name="Text Box 3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8" name="Text Box 3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69" name="Text Box 3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0" name="Text Box 3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1" name="Text Box 3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2" name="Text Box 3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3" name="Text Box 3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4" name="Text Box 3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5" name="Text Box 3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6" name="Text Box 3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7" name="Text Box 3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8" name="Text Box 3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79" name="Text Box 3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0" name="Text Box 3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1" name="Text Box 3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2" name="Text Box 3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3" name="Text Box 3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4" name="Text Box 3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5" name="Text Box 3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6" name="Text Box 3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7" name="Text Box 3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8" name="Text Box 3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89" name="Text Box 3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0" name="Text Box 3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1" name="Text Box 3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2" name="Text Box 3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3" name="Text Box 3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4" name="Text Box 3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5" name="Text Box 3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6" name="Text Box 3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7" name="Text Box 3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8" name="Text Box 3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299" name="Text Box 3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0" name="Text Box 3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1" name="Text Box 3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2" name="Text Box 3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3" name="Text Box 3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4" name="Text Box 3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5" name="Text Box 3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6" name="Text Box 3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7" name="Text Box 3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8" name="Text Box 3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09" name="Text Box 3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0" name="Text Box 3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1" name="Text Box 3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2" name="Text Box 3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3" name="Text Box 3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4" name="Text Box 3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5" name="Text Box 3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6" name="Text Box 3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7" name="Text Box 3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8" name="Text Box 3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19" name="Text Box 3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0" name="Text Box 3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1" name="Text Box 3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2" name="Text Box 3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3" name="Text Box 3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4" name="Text Box 3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5" name="Text Box 3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6" name="Text Box 3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7" name="Text Box 3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8" name="Text Box 3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29" name="Text Box 3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0" name="Text Box 3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1" name="Text Box 3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2" name="Text Box 3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3" name="Text Box 3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4" name="Text Box 3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5" name="Text Box 3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6" name="Text Box 3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7" name="Text Box 3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8" name="Text Box 3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39" name="Text Box 3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0" name="Text Box 3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1" name="Text Box 3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2" name="Text Box 3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3" name="Text Box 3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4" name="Text Box 3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5" name="Text Box 3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6" name="Text Box 3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7" name="Text Box 3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8" name="Text Box 3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49" name="Text Box 3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0" name="Text Box 3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1" name="Text Box 3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2" name="Text Box 3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3" name="Text Box 3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4" name="Text Box 3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5" name="Text Box 3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6" name="Text Box 3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7" name="Text Box 3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8" name="Text Box 3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59" name="Text Box 3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0" name="Text Box 3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1" name="Text Box 3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2" name="Text Box 3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3" name="Text Box 3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4" name="Text Box 3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5" name="Text Box 3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6" name="Text Box 3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7" name="Text Box 3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8" name="Text Box 3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69" name="Text Box 3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0" name="Text Box 3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1" name="Text Box 3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2" name="Text Box 3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3" name="Text Box 3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4" name="Text Box 4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5" name="Text Box 4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6" name="Text Box 4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7" name="Text Box 4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8" name="Text Box 4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79" name="Text Box 4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0" name="Text Box 4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1" name="Text Box 4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2" name="Text Box 4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3" name="Text Box 4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4" name="Text Box 4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5" name="Text Box 4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6" name="Text Box 4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7" name="Text Box 4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8" name="Text Box 4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89" name="Text Box 4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0" name="Text Box 4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1" name="Text Box 4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2" name="Text Box 4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3" name="Text Box 4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4" name="Text Box 4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5" name="Text Box 4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6" name="Text Box 4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7" name="Text Box 4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8" name="Text Box 4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399" name="Text Box 4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0" name="Text Box 4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1" name="Text Box 4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2" name="Text Box 4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3" name="Text Box 4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4" name="Text Box 4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5" name="Text Box 4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6" name="Text Box 4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7" name="Text Box 4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8" name="Text Box 4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09" name="Text Box 4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0" name="Text Box 4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1" name="Text Box 4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2" name="Text Box 4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3" name="Text Box 4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4" name="Text Box 4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5" name="Text Box 4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6" name="Text Box 4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7" name="Text Box 4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8" name="Text Box 4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19" name="Text Box 4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0" name="Text Box 4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1" name="Text Box 4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2" name="Text Box 4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3" name="Text Box 4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4" name="Text Box 4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5" name="Text Box 4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6" name="Text Box 4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7" name="Text Box 4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8" name="Text Box 4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29" name="Text Box 4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0" name="Text Box 4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1" name="Text Box 4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2" name="Text Box 4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3" name="Text Box 4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4" name="Text Box 4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5" name="Text Box 4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6" name="Text Box 4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7" name="Text Box 4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8" name="Text Box 4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39" name="Text Box 4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0" name="Text Box 4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1" name="Text Box 4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2" name="Text Box 4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3" name="Text Box 4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4" name="Text Box 4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5" name="Text Box 4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6" name="Text Box 4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7" name="Text Box 4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8" name="Text Box 4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49" name="Text Box 4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0" name="Text Box 4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1" name="Text Box 4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2" name="Text Box 4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3" name="Text Box 4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4" name="Text Box 4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5" name="Text Box 4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6" name="Text Box 4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7" name="Text Box 4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8" name="Text Box 4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59" name="Text Box 4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0" name="Text Box 4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1" name="Text Box 4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2" name="Text Box 4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3" name="Text Box 4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4" name="Text Box 4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5" name="Text Box 4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6" name="Text Box 4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7" name="Text Box 4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8" name="Text Box 4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69" name="Text Box 4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0" name="Text Box 4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1" name="Text Box 4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2" name="Text Box 4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3" name="Text Box 4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4" name="Text Box 4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5" name="Text Box 4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6" name="Text Box 4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7" name="Text Box 4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8" name="Text Box 4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79" name="Text Box 4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0" name="Text Box 4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1" name="Text Box 4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2" name="Text Box 4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3" name="Text Box 4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4" name="Text Box 4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5" name="Text Box 4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6" name="Text Box 4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7" name="Text Box 4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8" name="Text Box 4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89" name="Text Box 4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0" name="Text Box 4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1" name="Text Box 4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2" name="Text Box 4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3" name="Text Box 4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4" name="Text Box 4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5" name="Text Box 4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6" name="Text Box 4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7" name="Text Box 4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8" name="Text Box 4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499" name="Text Box 4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0" name="Text Box 4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1" name="Text Box 4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2" name="Text Box 4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3" name="Text Box 4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4" name="Text Box 4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5" name="Text Box 4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6" name="Text Box 4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7" name="Text Box 4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8" name="Text Box 4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09" name="Text Box 4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0" name="Text Box 4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1" name="Text Box 4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2" name="Text Box 4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3" name="Text Box 4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4" name="Text Box 4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5" name="Text Box 4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6" name="Text Box 4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7" name="Text Box 4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8" name="Text Box 4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19" name="Text Box 4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0" name="Text Box 4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1" name="Text Box 4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2" name="Text Box 4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3" name="Text Box 4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4" name="Text Box 4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5" name="Text Box 4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6" name="Text Box 4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7" name="Text Box 4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8" name="Text Box 4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29" name="Text Box 4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0" name="Text Box 4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1" name="Text Box 4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2" name="Text Box 4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3" name="Text Box 4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4" name="Text Box 4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5" name="Text Box 4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6" name="Text Box 4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7" name="Text Box 4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8" name="Text Box 4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39" name="Text Box 4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0" name="Text Box 4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1" name="Text Box 4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2" name="Text Box 4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3" name="Text Box 4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4" name="Text Box 4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5" name="Text Box 4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6" name="Text Box 4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7" name="Text Box 4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8" name="Text Box 4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49" name="Text Box 4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0" name="Text Box 4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1" name="Text Box 4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2" name="Text Box 4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3" name="Text Box 4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4" name="Text Box 4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5" name="Text Box 4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6" name="Text Box 4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7" name="Text Box 4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8" name="Text Box 4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59" name="Text Box 4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0" name="Text Box 4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1" name="Text Box 4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2" name="Text Box 4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3" name="Text Box 4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4" name="Text Box 4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5" name="Text Box 4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6" name="Text Box 4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7" name="Text Box 4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8" name="Text Box 4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69" name="Text Box 4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0" name="Text Box 4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1" name="Text Box 4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2" name="Text Box 4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3" name="Text Box 4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4" name="Text Box 4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5" name="Text Box 4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6" name="Text Box 4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7" name="Text Box 4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8" name="Text Box 4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79" name="Text Box 4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0" name="Text Box 4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1" name="Text Box 4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2" name="Text Box 4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3" name="Text Box 4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4" name="Text Box 4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5" name="Text Box 4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6" name="Text Box 4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7" name="Text Box 4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8" name="Text Box 4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89" name="Text Box 4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0" name="Text Box 4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1" name="Text Box 4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2" name="Text Box 4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3" name="Text Box 4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4" name="Text Box 4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5" name="Text Box 4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6" name="Text Box 4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7" name="Text Box 4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8" name="Text Box 4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599" name="Text Box 4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0" name="Text Box 4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1" name="Text Box 4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2" name="Text Box 4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3" name="Text Box 4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4" name="Text Box 4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5" name="Text Box 4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6" name="Text Box 4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7" name="Text Box 4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8" name="Text Box 4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09" name="Text Box 4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0" name="Text Box 4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1" name="Text Box 4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2" name="Text Box 4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3" name="Text Box 4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4" name="Text Box 4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5" name="Text Box 4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6" name="Text Box 4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7" name="Text Box 4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8" name="Text Box 4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19" name="Text Box 4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0" name="Text Box 4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1" name="Text Box 4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2" name="Text Box 4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3" name="Text Box 4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4" name="Text Box 4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5" name="Text Box 4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6" name="Text Box 4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7" name="Text Box 4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8" name="Text Box 4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29" name="Text Box 4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0" name="Text Box 4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1" name="Text Box 4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2" name="Text Box 4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3" name="Text Box 4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4" name="Text Box 4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5" name="Text Box 4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6" name="Text Box 4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7" name="Text Box 4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8" name="Text Box 4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39" name="Text Box 4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0" name="Text Box 4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1" name="Text Box 4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2" name="Text Box 4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3" name="Text Box 4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4" name="Text Box 4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5" name="Text Box 4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6" name="Text Box 4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7" name="Text Box 4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8" name="Text Box 4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49" name="Text Box 4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0" name="Text Box 4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1" name="Text Box 4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2" name="Text Box 4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3" name="Text Box 4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4" name="Text Box 4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5" name="Text Box 4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6" name="Text Box 4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7" name="Text Box 4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8" name="Text Box 4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59" name="Text Box 4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0" name="Text Box 4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1" name="Text Box 4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2" name="Text Box 4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3" name="Text Box 4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4" name="Text Box 4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5" name="Text Box 4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6" name="Text Box 4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7" name="Text Box 4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8" name="Text Box 4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69" name="Text Box 4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0" name="Text Box 4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1" name="Text Box 4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2" name="Text Box 4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3" name="Text Box 4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4" name="Text Box 4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5" name="Text Box 4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6" name="Text Box 4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7" name="Text Box 4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8" name="Text Box 4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79" name="Text Box 4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0" name="Text Box 4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1" name="Text Box 4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2" name="Text Box 4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3" name="Text Box 4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4" name="Text Box 4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5" name="Text Box 4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6" name="Text Box 4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7" name="Text Box 4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8" name="Text Box 4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89" name="Text Box 4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0" name="Text Box 4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1" name="Text Box 4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2" name="Text Box 4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3" name="Text Box 4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4" name="Text Box 4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5" name="Text Box 4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6" name="Text Box 4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7" name="Text Box 4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8" name="Text Box 4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699" name="Text Box 4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0" name="Text Box 4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1" name="Text Box 4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2" name="Text Box 4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3" name="Text Box 4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4" name="Text Box 4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5" name="Text Box 4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6" name="Text Box 4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7" name="Text Box 4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8" name="Text Box 4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09" name="Text Box 4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0" name="Text Box 4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1" name="Text Box 4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2" name="Text Box 4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3" name="Text Box 4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4" name="Text Box 4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5" name="Text Box 4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6" name="Text Box 4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7" name="Text Box 4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8" name="Text Box 4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19" name="Text Box 4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0" name="Text Box 4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1" name="Text Box 4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2" name="Text Box 4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3" name="Text Box 4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4" name="Text Box 4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5" name="Text Box 4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6" name="Text Box 4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7" name="Text Box 4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8" name="Text Box 4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29" name="Text Box 4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0" name="Text Box 4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1" name="Text Box 4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2" name="Text Box 4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3" name="Text Box 4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4" name="Text Box 4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5" name="Text Box 4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6" name="Text Box 4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7" name="Text Box 4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8" name="Text Box 4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39" name="Text Box 4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0" name="Text Box 4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1" name="Text Box 4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2" name="Text Box 4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3" name="Text Box 4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4" name="Text Box 4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5" name="Text Box 4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6" name="Text Box 4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7" name="Text Box 4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8" name="Text Box 4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49" name="Text Box 4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0" name="Text Box 4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1" name="Text Box 4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2" name="Text Box 4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3" name="Text Box 4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4" name="Text Box 4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5" name="Text Box 4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6" name="Text Box 4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7" name="Text Box 4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8" name="Text Box 4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59" name="Text Box 4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0" name="Text Box 4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1" name="Text Box 4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2" name="Text Box 4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3" name="Text Box 4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4" name="Text Box 4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5" name="Text Box 4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6" name="Text Box 4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7" name="Text Box 4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8" name="Text Box 4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69" name="Text Box 4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0" name="Text Box 4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1" name="Text Box 4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2" name="Text Box 4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3" name="Text Box 4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4" name="Text Box 4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5" name="Text Box 4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6" name="Text Box 4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7" name="Text Box 4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8" name="Text Box 4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79" name="Text Box 4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0" name="Text Box 4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1" name="Text Box 4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2" name="Text Box 44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3" name="Text Box 44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4" name="Text Box 44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5" name="Text Box 44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6" name="Text Box 44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7" name="Text Box 44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8" name="Text Box 44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89" name="Text Box 44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0" name="Text Box 44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1" name="Text Box 44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2" name="Text Box 44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3" name="Text Box 44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4" name="Text Box 44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5" name="Text Box 44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6" name="Text Box 44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7" name="Text Box 44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8" name="Text Box 44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799" name="Text Box 44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0" name="Text Box 44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1" name="Text Box 44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2" name="Text Box 44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3" name="Text Box 44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4" name="Text Box 44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5" name="Text Box 44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6" name="Text Box 44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7" name="Text Box 44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8" name="Text Box 44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09" name="Text Box 44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0" name="Text Box 44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1" name="Text Box 44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2" name="Text Box 44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3" name="Text Box 44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4" name="Text Box 44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5" name="Text Box 44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6" name="Text Box 44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7" name="Text Box 44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8" name="Text Box 44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19" name="Text Box 44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0" name="Text Box 44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1" name="Text Box 44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2" name="Text Box 44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3" name="Text Box 44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4" name="Text Box 44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5" name="Text Box 44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6" name="Text Box 44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7" name="Text Box 44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8" name="Text Box 44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29" name="Text Box 44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0" name="Text Box 44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1" name="Text Box 44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2" name="Text Box 44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3" name="Text Box 44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4" name="Text Box 44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5" name="Text Box 44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6" name="Text Box 44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7" name="Text Box 44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8" name="Text Box 44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39" name="Text Box 44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0" name="Text Box 44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1" name="Text Box 44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2" name="Text Box 44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3" name="Text Box 44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4" name="Text Box 44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5" name="Text Box 44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6" name="Text Box 44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7" name="Text Box 44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8" name="Text Box 44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49" name="Text Box 44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0" name="Text Box 44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1" name="Text Box 44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2" name="Text Box 44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3" name="Text Box 44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4" name="Text Box 44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5" name="Text Box 44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6" name="Text Box 44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7" name="Text Box 44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8" name="Text Box 44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59" name="Text Box 44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0" name="Text Box 44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1" name="Text Box 44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2" name="Text Box 44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3" name="Text Box 44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4" name="Text Box 44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5" name="Text Box 44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6" name="Text Box 44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7" name="Text Box 44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8" name="Text Box 44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69" name="Text Box 44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0" name="Text Box 44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1" name="Text Box 44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2" name="Text Box 44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3" name="Text Box 44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4" name="Text Box 45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5" name="Text Box 45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6" name="Text Box 45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7" name="Text Box 45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8" name="Text Box 45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79" name="Text Box 45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0" name="Text Box 45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1" name="Text Box 45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2" name="Text Box 45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3" name="Text Box 45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4" name="Text Box 45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5" name="Text Box 45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6" name="Text Box 45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7" name="Text Box 45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8" name="Text Box 45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89" name="Text Box 45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0" name="Text Box 45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1" name="Text Box 45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2" name="Text Box 45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3" name="Text Box 45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4" name="Text Box 45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5" name="Text Box 45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6" name="Text Box 45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7" name="Text Box 45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8" name="Text Box 45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899" name="Text Box 45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0" name="Text Box 45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1" name="Text Box 45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2" name="Text Box 45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3" name="Text Box 45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4" name="Text Box 45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5" name="Text Box 45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6" name="Text Box 45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7" name="Text Box 45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8" name="Text Box 45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09" name="Text Box 45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0" name="Text Box 45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1" name="Text Box 45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2" name="Text Box 45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3" name="Text Box 45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4" name="Text Box 45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5" name="Text Box 45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6" name="Text Box 45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7" name="Text Box 45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8" name="Text Box 45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19" name="Text Box 45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0" name="Text Box 45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1" name="Text Box 45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2" name="Text Box 45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3" name="Text Box 45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4" name="Text Box 45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5" name="Text Box 45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6" name="Text Box 45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7" name="Text Box 45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8" name="Text Box 45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29" name="Text Box 45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0" name="Text Box 45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1" name="Text Box 45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2" name="Text Box 45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3" name="Text Box 45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4" name="Text Box 45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5" name="Text Box 45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6" name="Text Box 45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7" name="Text Box 45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8" name="Text Box 45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39" name="Text Box 45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0" name="Text Box 45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1" name="Text Box 45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2" name="Text Box 45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3" name="Text Box 45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4" name="Text Box 45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5" name="Text Box 45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6" name="Text Box 45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7" name="Text Box 45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8" name="Text Box 45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49" name="Text Box 45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0" name="Text Box 45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1" name="Text Box 45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2" name="Text Box 45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3" name="Text Box 45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4" name="Text Box 45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5" name="Text Box 45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6" name="Text Box 45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7" name="Text Box 45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8" name="Text Box 45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59" name="Text Box 45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0" name="Text Box 45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1" name="Text Box 45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2" name="Text Box 45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3" name="Text Box 45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4" name="Text Box 45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5" name="Text Box 45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6" name="Text Box 45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7" name="Text Box 45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8" name="Text Box 45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69" name="Text Box 45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0" name="Text Box 45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1" name="Text Box 45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2" name="Text Box 45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3" name="Text Box 45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4" name="Text Box 46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5" name="Text Box 46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6" name="Text Box 46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7" name="Text Box 46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8" name="Text Box 46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79" name="Text Box 46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0" name="Text Box 46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1" name="Text Box 46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2" name="Text Box 46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3" name="Text Box 46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4" name="Text Box 46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5" name="Text Box 46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6" name="Text Box 46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7" name="Text Box 46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8" name="Text Box 46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89" name="Text Box 46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0" name="Text Box 46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1" name="Text Box 46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2" name="Text Box 46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3" name="Text Box 46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4" name="Text Box 46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5" name="Text Box 46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6" name="Text Box 46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7" name="Text Box 46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8" name="Text Box 46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1999" name="Text Box 46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0" name="Text Box 46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1" name="Text Box 46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2" name="Text Box 46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3" name="Text Box 46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4" name="Text Box 46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5" name="Text Box 46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6" name="Text Box 46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7" name="Text Box 46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8" name="Text Box 46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09" name="Text Box 46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0" name="Text Box 46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1" name="Text Box 46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2" name="Text Box 46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3" name="Text Box 46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4" name="Text Box 46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5" name="Text Box 46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6" name="Text Box 46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7" name="Text Box 46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8" name="Text Box 46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19" name="Text Box 46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0" name="Text Box 46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1" name="Text Box 46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2" name="Text Box 46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3" name="Text Box 46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4" name="Text Box 46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5" name="Text Box 46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6" name="Text Box 46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7" name="Text Box 46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8" name="Text Box 46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29" name="Text Box 46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0" name="Text Box 46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1" name="Text Box 46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2" name="Text Box 46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3" name="Text Box 46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4" name="Text Box 46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5" name="Text Box 46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6" name="Text Box 46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7" name="Text Box 46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8" name="Text Box 46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39" name="Text Box 46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0" name="Text Box 46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1" name="Text Box 46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2" name="Text Box 46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3" name="Text Box 46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4" name="Text Box 46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5" name="Text Box 46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6" name="Text Box 46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7" name="Text Box 46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8" name="Text Box 46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49" name="Text Box 46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0" name="Text Box 46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1" name="Text Box 46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2" name="Text Box 46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3" name="Text Box 46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4" name="Text Box 46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5" name="Text Box 46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6" name="Text Box 46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7" name="Text Box 46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8" name="Text Box 46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59" name="Text Box 46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0" name="Text Box 46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1" name="Text Box 46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2" name="Text Box 46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3" name="Text Box 46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4" name="Text Box 46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5" name="Text Box 46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6" name="Text Box 46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7" name="Text Box 46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8" name="Text Box 46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69" name="Text Box 46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0" name="Text Box 46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1" name="Text Box 46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2" name="Text Box 46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3" name="Text Box 46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4" name="Text Box 47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5" name="Text Box 47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6" name="Text Box 47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7" name="Text Box 47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8" name="Text Box 47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79" name="Text Box 47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0" name="Text Box 47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1" name="Text Box 47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2" name="Text Box 47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3" name="Text Box 47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4" name="Text Box 47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5" name="Text Box 47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6" name="Text Box 47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7" name="Text Box 47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8" name="Text Box 47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89" name="Text Box 47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0" name="Text Box 47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1" name="Text Box 47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2" name="Text Box 47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3" name="Text Box 47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4" name="Text Box 47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5" name="Text Box 47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6" name="Text Box 47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7" name="Text Box 47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8" name="Text Box 47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099" name="Text Box 47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0" name="Text Box 47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1" name="Text Box 47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2" name="Text Box 47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3" name="Text Box 47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4" name="Text Box 47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5" name="Text Box 47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6" name="Text Box 47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7" name="Text Box 47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8" name="Text Box 47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09" name="Text Box 47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0" name="Text Box 47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1" name="Text Box 47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2" name="Text Box 47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3" name="Text Box 47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4" name="Text Box 47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5" name="Text Box 47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6" name="Text Box 47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7" name="Text Box 47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8" name="Text Box 47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19" name="Text Box 47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0" name="Text Box 47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1" name="Text Box 47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2" name="Text Box 47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3" name="Text Box 47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4" name="Text Box 47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5" name="Text Box 47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6" name="Text Box 47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7" name="Text Box 47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8" name="Text Box 47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29" name="Text Box 47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0" name="Text Box 47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1" name="Text Box 47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2" name="Text Box 47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3" name="Text Box 47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4" name="Text Box 47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5" name="Text Box 47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6" name="Text Box 47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7" name="Text Box 47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8" name="Text Box 47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39" name="Text Box 47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0" name="Text Box 47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1" name="Text Box 47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2" name="Text Box 47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3" name="Text Box 47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4" name="Text Box 47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5" name="Text Box 47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6" name="Text Box 47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7" name="Text Box 47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8" name="Text Box 47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49" name="Text Box 47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0" name="Text Box 47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1" name="Text Box 47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2" name="Text Box 47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3" name="Text Box 47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4" name="Text Box 47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5" name="Text Box 47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6" name="Text Box 47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7" name="Text Box 47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8" name="Text Box 47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59" name="Text Box 47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0" name="Text Box 47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1" name="Text Box 47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2" name="Text Box 47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3" name="Text Box 47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4" name="Text Box 47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5" name="Text Box 47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6" name="Text Box 47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7" name="Text Box 47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8" name="Text Box 47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69" name="Text Box 47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0" name="Text Box 47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1" name="Text Box 47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2" name="Text Box 47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3" name="Text Box 47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4" name="Text Box 48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5" name="Text Box 48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6" name="Text Box 48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7" name="Text Box 48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8" name="Text Box 48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79" name="Text Box 48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0" name="Text Box 48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1" name="Text Box 48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2" name="Text Box 48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3" name="Text Box 48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4" name="Text Box 48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5" name="Text Box 48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6" name="Text Box 48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7" name="Text Box 48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8" name="Text Box 48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89" name="Text Box 48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0" name="Text Box 48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1" name="Text Box 48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2" name="Text Box 48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3" name="Text Box 48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4" name="Text Box 48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5" name="Text Box 48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6" name="Text Box 48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7" name="Text Box 48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8" name="Text Box 48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199" name="Text Box 48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0" name="Text Box 48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1" name="Text Box 48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2" name="Text Box 48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3" name="Text Box 48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4" name="Text Box 48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5" name="Text Box 48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6" name="Text Box 48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7" name="Text Box 48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8" name="Text Box 48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09" name="Text Box 48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0" name="Text Box 48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1" name="Text Box 48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2" name="Text Box 48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3" name="Text Box 48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4" name="Text Box 48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5" name="Text Box 48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6" name="Text Box 48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7" name="Text Box 48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8" name="Text Box 48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19" name="Text Box 48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0" name="Text Box 48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1" name="Text Box 48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2" name="Text Box 48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3" name="Text Box 48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4" name="Text Box 48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5" name="Text Box 48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6" name="Text Box 48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7" name="Text Box 48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8" name="Text Box 48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29" name="Text Box 48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0" name="Text Box 48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1" name="Text Box 48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2" name="Text Box 48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3" name="Text Box 48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4" name="Text Box 48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5" name="Text Box 48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6" name="Text Box 48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7" name="Text Box 48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8" name="Text Box 48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39" name="Text Box 48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0" name="Text Box 48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1" name="Text Box 48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2" name="Text Box 48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3" name="Text Box 48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4" name="Text Box 48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5" name="Text Box 48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6" name="Text Box 48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7" name="Text Box 48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8" name="Text Box 48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49" name="Text Box 48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0" name="Text Box 48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1" name="Text Box 48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2" name="Text Box 48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3" name="Text Box 48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4" name="Text Box 48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5" name="Text Box 48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6" name="Text Box 48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7" name="Text Box 48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8" name="Text Box 48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59" name="Text Box 48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0" name="Text Box 48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1" name="Text Box 48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2" name="Text Box 48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3" name="Text Box 48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4" name="Text Box 48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5" name="Text Box 48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6" name="Text Box 48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7" name="Text Box 48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8" name="Text Box 48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69" name="Text Box 48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0" name="Text Box 48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1" name="Text Box 48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2" name="Text Box 48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3" name="Text Box 48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4" name="Text Box 49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5" name="Text Box 49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6" name="Text Box 49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7" name="Text Box 49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8" name="Text Box 49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79" name="Text Box 49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0" name="Text Box 49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1" name="Text Box 49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2" name="Text Box 49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3" name="Text Box 49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4" name="Text Box 49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5" name="Text Box 49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6" name="Text Box 49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7" name="Text Box 49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8" name="Text Box 49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89" name="Text Box 49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0" name="Text Box 49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1" name="Text Box 49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2" name="Text Box 49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3" name="Text Box 49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4" name="Text Box 49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5" name="Text Box 49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6" name="Text Box 49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7" name="Text Box 49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8" name="Text Box 49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299" name="Text Box 49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0" name="Text Box 49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1" name="Text Box 49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2" name="Text Box 49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3" name="Text Box 49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4" name="Text Box 49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5" name="Text Box 49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6" name="Text Box 49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7" name="Text Box 49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8" name="Text Box 49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09" name="Text Box 49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0" name="Text Box 49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1" name="Text Box 49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2" name="Text Box 49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3" name="Text Box 49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4" name="Text Box 49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5" name="Text Box 49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6" name="Text Box 49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7" name="Text Box 49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8" name="Text Box 49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19" name="Text Box 49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0" name="Text Box 49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1" name="Text Box 49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2" name="Text Box 49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3" name="Text Box 49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4" name="Text Box 49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5" name="Text Box 49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6" name="Text Box 49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7" name="Text Box 49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8" name="Text Box 49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29" name="Text Box 49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0" name="Text Box 49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1" name="Text Box 49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2" name="Text Box 49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3" name="Text Box 49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4" name="Text Box 49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5" name="Text Box 49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6" name="Text Box 49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7" name="Text Box 49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8" name="Text Box 49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39" name="Text Box 49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0" name="Text Box 49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1" name="Text Box 49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2" name="Text Box 49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3" name="Text Box 49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4" name="Text Box 49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5" name="Text Box 49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6" name="Text Box 49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7" name="Text Box 49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8" name="Text Box 49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49" name="Text Box 49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0" name="Text Box 49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1" name="Text Box 49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2" name="Text Box 49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3" name="Text Box 49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4" name="Text Box 49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5" name="Text Box 49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6" name="Text Box 49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7" name="Text Box 49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8" name="Text Box 49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59" name="Text Box 49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0" name="Text Box 49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1" name="Text Box 49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2" name="Text Box 49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3" name="Text Box 49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4" name="Text Box 49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5" name="Text Box 49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6" name="Text Box 49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7" name="Text Box 49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8" name="Text Box 49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69" name="Text Box 49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0" name="Text Box 49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1" name="Text Box 49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2" name="Text Box 49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3" name="Text Box 49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4" name="Text Box 50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5" name="Text Box 50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6" name="Text Box 50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7" name="Text Box 50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8" name="Text Box 50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79" name="Text Box 50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0" name="Text Box 50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1" name="Text Box 50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2" name="Text Box 50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3" name="Text Box 50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4" name="Text Box 50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5" name="Text Box 50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6" name="Text Box 50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7" name="Text Box 50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8" name="Text Box 50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89" name="Text Box 50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0" name="Text Box 50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1" name="Text Box 50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2" name="Text Box 50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3" name="Text Box 50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4" name="Text Box 50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5" name="Text Box 50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6" name="Text Box 50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7" name="Text Box 50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8" name="Text Box 50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399" name="Text Box 50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0" name="Text Box 50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1" name="Text Box 50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2" name="Text Box 50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3" name="Text Box 50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4" name="Text Box 50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5" name="Text Box 50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6" name="Text Box 50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7" name="Text Box 50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8" name="Text Box 50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09" name="Text Box 50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0" name="Text Box 50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1" name="Text Box 50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2" name="Text Box 50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3" name="Text Box 50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4" name="Text Box 50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5" name="Text Box 50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6" name="Text Box 50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7" name="Text Box 50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8" name="Text Box 50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19" name="Text Box 50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0" name="Text Box 50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1" name="Text Box 50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2" name="Text Box 50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3" name="Text Box 50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4" name="Text Box 50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5" name="Text Box 50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6" name="Text Box 50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7" name="Text Box 50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8" name="Text Box 50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29" name="Text Box 50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0" name="Text Box 50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1" name="Text Box 50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2" name="Text Box 50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3" name="Text Box 50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4" name="Text Box 50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5" name="Text Box 50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6" name="Text Box 50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7" name="Text Box 50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8" name="Text Box 50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39" name="Text Box 50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0" name="Text Box 50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1" name="Text Box 50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2" name="Text Box 50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3" name="Text Box 50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4" name="Text Box 50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5" name="Text Box 50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6" name="Text Box 50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7" name="Text Box 50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8" name="Text Box 50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49" name="Text Box 50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0" name="Text Box 50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1" name="Text Box 50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2" name="Text Box 50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3" name="Text Box 50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4" name="Text Box 50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5" name="Text Box 50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6" name="Text Box 50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7" name="Text Box 50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8" name="Text Box 50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59" name="Text Box 50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0" name="Text Box 50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1" name="Text Box 50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2" name="Text Box 50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3" name="Text Box 50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4" name="Text Box 50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5" name="Text Box 50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6" name="Text Box 50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7" name="Text Box 50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8" name="Text Box 50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69" name="Text Box 50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0" name="Text Box 50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1" name="Text Box 50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2" name="Text Box 50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3" name="Text Box 50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4" name="Text Box 51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5" name="Text Box 51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6" name="Text Box 51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7" name="Text Box 51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8" name="Text Box 51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79" name="Text Box 51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0" name="Text Box 51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1" name="Text Box 51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2" name="Text Box 51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3" name="Text Box 51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4" name="Text Box 51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5" name="Text Box 51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6" name="Text Box 51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7" name="Text Box 51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8" name="Text Box 51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89" name="Text Box 51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0" name="Text Box 51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1" name="Text Box 51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2" name="Text Box 51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3" name="Text Box 51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4" name="Text Box 51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5" name="Text Box 51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6" name="Text Box 51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7" name="Text Box 51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8" name="Text Box 51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499" name="Text Box 51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0" name="Text Box 51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1" name="Text Box 51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2" name="Text Box 51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3" name="Text Box 51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4" name="Text Box 51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5" name="Text Box 51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6" name="Text Box 51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7" name="Text Box 51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8" name="Text Box 51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09" name="Text Box 51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0" name="Text Box 51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1" name="Text Box 51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2" name="Text Box 51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3" name="Text Box 51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4" name="Text Box 51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5" name="Text Box 51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6" name="Text Box 51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7" name="Text Box 51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8" name="Text Box 51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19" name="Text Box 51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0" name="Text Box 51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1" name="Text Box 51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2" name="Text Box 51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3" name="Text Box 51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4" name="Text Box 51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5" name="Text Box 51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6" name="Text Box 51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7" name="Text Box 51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8" name="Text Box 51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29" name="Text Box 51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0" name="Text Box 51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1" name="Text Box 51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2" name="Text Box 51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3" name="Text Box 51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4" name="Text Box 51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5" name="Text Box 51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6" name="Text Box 51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7" name="Text Box 51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8" name="Text Box 51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39" name="Text Box 51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0" name="Text Box 51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1" name="Text Box 51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2" name="Text Box 51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3" name="Text Box 51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4" name="Text Box 51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5" name="Text Box 51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6" name="Text Box 51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7" name="Text Box 51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8" name="Text Box 51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49" name="Text Box 51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0" name="Text Box 51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1" name="Text Box 51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2" name="Text Box 51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3" name="Text Box 51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4" name="Text Box 51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5" name="Text Box 51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6" name="Text Box 51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7" name="Text Box 51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8" name="Text Box 51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59" name="Text Box 51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0" name="Text Box 51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1" name="Text Box 51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2" name="Text Box 51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3" name="Text Box 51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4" name="Text Box 51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5" name="Text Box 51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6" name="Text Box 51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7" name="Text Box 51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8" name="Text Box 51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69" name="Text Box 51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0" name="Text Box 51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1" name="Text Box 51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2" name="Text Box 51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3" name="Text Box 51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4" name="Text Box 52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5" name="Text Box 52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6" name="Text Box 52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7" name="Text Box 52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8" name="Text Box 52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79" name="Text Box 52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0" name="Text Box 52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1" name="Text Box 52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2" name="Text Box 52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3" name="Text Box 52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4" name="Text Box 52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5" name="Text Box 52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6" name="Text Box 52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7" name="Text Box 52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8" name="Text Box 52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89" name="Text Box 52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0" name="Text Box 52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1" name="Text Box 52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2" name="Text Box 52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3" name="Text Box 52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4" name="Text Box 52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5" name="Text Box 52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6" name="Text Box 52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7" name="Text Box 52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8" name="Text Box 52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599" name="Text Box 52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0" name="Text Box 52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1" name="Text Box 52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2" name="Text Box 52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3" name="Text Box 52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4" name="Text Box 52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5" name="Text Box 52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6" name="Text Box 52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7" name="Text Box 52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8" name="Text Box 52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09" name="Text Box 52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0" name="Text Box 52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1" name="Text Box 52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2" name="Text Box 52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3" name="Text Box 52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4" name="Text Box 52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5" name="Text Box 52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6" name="Text Box 52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7" name="Text Box 52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8" name="Text Box 52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19" name="Text Box 52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0" name="Text Box 52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1" name="Text Box 52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2" name="Text Box 52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3" name="Text Box 52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4" name="Text Box 52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5" name="Text Box 52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6" name="Text Box 52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7" name="Text Box 52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8" name="Text Box 52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29" name="Text Box 52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0" name="Text Box 52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1" name="Text Box 52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2" name="Text Box 52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3" name="Text Box 52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4" name="Text Box 52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5" name="Text Box 52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6" name="Text Box 52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7" name="Text Box 52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8" name="Text Box 52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39" name="Text Box 52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0" name="Text Box 52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1" name="Text Box 52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2" name="Text Box 52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3" name="Text Box 52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4" name="Text Box 52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5" name="Text Box 52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6" name="Text Box 52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7" name="Text Box 52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8" name="Text Box 52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49" name="Text Box 52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0" name="Text Box 52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1" name="Text Box 52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2" name="Text Box 52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3" name="Text Box 52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4" name="Text Box 52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5" name="Text Box 52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6" name="Text Box 52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7" name="Text Box 52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8" name="Text Box 52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59" name="Text Box 52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0" name="Text Box 52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1" name="Text Box 52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2" name="Text Box 52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3" name="Text Box 52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4" name="Text Box 52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5" name="Text Box 52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6" name="Text Box 52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7" name="Text Box 52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8" name="Text Box 52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69" name="Text Box 52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0" name="Text Box 52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1" name="Text Box 52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2" name="Text Box 52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3" name="Text Box 52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4" name="Text Box 53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5" name="Text Box 53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6" name="Text Box 53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7" name="Text Box 53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8" name="Text Box 53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79" name="Text Box 53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0" name="Text Box 53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1" name="Text Box 53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2" name="Text Box 530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3" name="Text Box 530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4" name="Text Box 531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5" name="Text Box 531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6" name="Text Box 531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7" name="Text Box 531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8" name="Text Box 531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89" name="Text Box 531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0" name="Text Box 531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1" name="Text Box 531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2" name="Text Box 531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3" name="Text Box 531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4" name="Text Box 532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5" name="Text Box 532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6" name="Text Box 532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7" name="Text Box 532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8" name="Text Box 532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699" name="Text Box 532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0" name="Text Box 532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1" name="Text Box 532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2" name="Text Box 532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3" name="Text Box 532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4" name="Text Box 533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5" name="Text Box 533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6" name="Text Box 533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7" name="Text Box 533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8" name="Text Box 533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09" name="Text Box 533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0" name="Text Box 533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1" name="Text Box 533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2" name="Text Box 533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3" name="Text Box 533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4" name="Text Box 534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5" name="Text Box 534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6" name="Text Box 534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7" name="Text Box 534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8" name="Text Box 534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19" name="Text Box 534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0" name="Text Box 534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1" name="Text Box 534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2" name="Text Box 534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3" name="Text Box 534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4" name="Text Box 535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5" name="Text Box 535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6" name="Text Box 535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7" name="Text Box 535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8" name="Text Box 535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29" name="Text Box 535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0" name="Text Box 535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1" name="Text Box 535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2" name="Text Box 535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3" name="Text Box 535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4" name="Text Box 536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5" name="Text Box 536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6" name="Text Box 536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7" name="Text Box 536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8" name="Text Box 536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39" name="Text Box 536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0" name="Text Box 536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1" name="Text Box 536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2" name="Text Box 536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3" name="Text Box 536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4" name="Text Box 537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5" name="Text Box 537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6" name="Text Box 537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7" name="Text Box 537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8" name="Text Box 537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49" name="Text Box 537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0" name="Text Box 537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1" name="Text Box 537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2" name="Text Box 537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3" name="Text Box 537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4" name="Text Box 538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5" name="Text Box 538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6" name="Text Box 538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7" name="Text Box 538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8" name="Text Box 538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59" name="Text Box 538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0" name="Text Box 538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1" name="Text Box 538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2" name="Text Box 538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3" name="Text Box 538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4" name="Text Box 539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5" name="Text Box 539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6" name="Text Box 539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7" name="Text Box 539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8" name="Text Box 539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69" name="Text Box 539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0" name="Text Box 539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1" name="Text Box 539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2" name="Text Box 5398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3" name="Text Box 5399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4" name="Text Box 5400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5" name="Text Box 5401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6" name="Text Box 5402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7" name="Text Box 5403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8" name="Text Box 5404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79" name="Text Box 5405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0" name="Text Box 5406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1" name="Text Box 5407"/>
        <xdr:cNvSpPr txBox="1">
          <a:spLocks noChangeArrowheads="1"/>
        </xdr:cNvSpPr>
      </xdr:nvSpPr>
      <xdr:spPr bwMode="auto">
        <a:xfrm>
          <a:off x="4815840" y="260985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2" name="Text Box 542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3" name="Text Box 542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4" name="Text Box 542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5" name="Text Box 543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6" name="Text Box 543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7" name="Text Box 543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8" name="Text Box 543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89" name="Text Box 543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0" name="Text Box 543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1" name="Text Box 543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2" name="Text Box 543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3" name="Text Box 543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4" name="Text Box 543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5" name="Text Box 544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6" name="Text Box 544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7" name="Text Box 544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8" name="Text Box 544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799" name="Text Box 544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0" name="Text Box 544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1" name="Text Box 544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2" name="Text Box 544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3" name="Text Box 544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4" name="Text Box 544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5" name="Text Box 545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6" name="Text Box 545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7" name="Text Box 545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8" name="Text Box 545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09" name="Text Box 545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0" name="Text Box 545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1" name="Text Box 545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2" name="Text Box 545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3" name="Text Box 545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4" name="Text Box 5459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5" name="Text Box 5460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6" name="Text Box 5461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7" name="Text Box 5462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8" name="Text Box 5463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19" name="Text Box 5464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0" name="Text Box 5465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1" name="Text Box 5466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2" name="Text Box 5467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85725</xdr:colOff>
      <xdr:row>1</xdr:row>
      <xdr:rowOff>19050</xdr:rowOff>
    </xdr:to>
    <xdr:sp macro="" textlink="">
      <xdr:nvSpPr>
        <xdr:cNvPr id="2823" name="Text Box 5468"/>
        <xdr:cNvSpPr txBox="1">
          <a:spLocks noChangeArrowheads="1"/>
        </xdr:cNvSpPr>
      </xdr:nvSpPr>
      <xdr:spPr bwMode="auto">
        <a:xfrm>
          <a:off x="4815840" y="25908000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4" name="Text Box 917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5" name="Text Box 918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6" name="Text Box 919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7" name="Text Box 920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8" name="Text Box 921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29" name="Text Box 922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0" name="Text Box 923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1" name="Text Box 924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2" name="Text Box 925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3" name="Text Box 926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4" name="Text Box 927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5" name="Text Box 928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6" name="Text Box 929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7" name="Text Box 930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8" name="Text Box 931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39" name="Text Box 932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40" name="Text Box 933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41" name="Text Box 934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42" name="Text Box 935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87</xdr:row>
      <xdr:rowOff>0</xdr:rowOff>
    </xdr:from>
    <xdr:ext cx="85725" cy="205409"/>
    <xdr:sp macro="" textlink="">
      <xdr:nvSpPr>
        <xdr:cNvPr id="2843" name="Text Box 936"/>
        <xdr:cNvSpPr txBox="1">
          <a:spLocks noChangeArrowheads="1"/>
        </xdr:cNvSpPr>
      </xdr:nvSpPr>
      <xdr:spPr bwMode="auto">
        <a:xfrm>
          <a:off x="4686300" y="16573500"/>
          <a:ext cx="85725" cy="205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2"/>
  <sheetViews>
    <sheetView showGridLines="0" tabSelected="1" zoomScale="92" zoomScaleNormal="92" zoomScaleSheetLayoutView="92" zoomScalePageLayoutView="92" workbookViewId="0"/>
  </sheetViews>
  <sheetFormatPr defaultRowHeight="12.75" x14ac:dyDescent="0.2"/>
  <cols>
    <col min="1" max="1" width="9.7109375" customWidth="1"/>
    <col min="2" max="2" width="13.140625" customWidth="1"/>
    <col min="3" max="3" width="8.28515625" customWidth="1"/>
    <col min="4" max="4" width="39.140625" customWidth="1"/>
    <col min="5" max="5" width="18.42578125" customWidth="1"/>
    <col min="7" max="7" width="10.7109375" bestFit="1" customWidth="1"/>
  </cols>
  <sheetData>
    <row r="1" spans="1:5" ht="15" customHeight="1" x14ac:dyDescent="0.25">
      <c r="A1" s="37" t="s">
        <v>48</v>
      </c>
    </row>
    <row r="2" spans="1:5" ht="15" customHeight="1" x14ac:dyDescent="0.2">
      <c r="A2" s="38" t="s">
        <v>49</v>
      </c>
      <c r="B2" s="38"/>
      <c r="C2" s="38"/>
      <c r="D2" s="38"/>
      <c r="E2" s="38"/>
    </row>
    <row r="3" spans="1:5" ht="15" customHeight="1" x14ac:dyDescent="0.2">
      <c r="A3" s="38" t="s">
        <v>50</v>
      </c>
      <c r="B3" s="38"/>
      <c r="C3" s="38"/>
      <c r="D3" s="38"/>
      <c r="E3" s="38"/>
    </row>
    <row r="4" spans="1:5" ht="15" customHeight="1" x14ac:dyDescent="0.2">
      <c r="A4" s="39" t="s">
        <v>51</v>
      </c>
      <c r="B4" s="39"/>
      <c r="C4" s="39"/>
      <c r="D4" s="39"/>
      <c r="E4" s="39"/>
    </row>
    <row r="5" spans="1:5" ht="15" customHeight="1" x14ac:dyDescent="0.2">
      <c r="A5" s="39"/>
      <c r="B5" s="39"/>
      <c r="C5" s="39"/>
      <c r="D5" s="39"/>
      <c r="E5" s="39"/>
    </row>
    <row r="6" spans="1:5" ht="15" customHeight="1" x14ac:dyDescent="0.2">
      <c r="A6" s="39"/>
      <c r="B6" s="39"/>
      <c r="C6" s="39"/>
      <c r="D6" s="39"/>
      <c r="E6" s="39"/>
    </row>
    <row r="7" spans="1:5" ht="15" customHeight="1" x14ac:dyDescent="0.2">
      <c r="A7" s="39"/>
      <c r="B7" s="39"/>
      <c r="C7" s="39"/>
      <c r="D7" s="39"/>
      <c r="E7" s="39"/>
    </row>
    <row r="8" spans="1:5" ht="15" customHeight="1" x14ac:dyDescent="0.2">
      <c r="A8" s="40"/>
      <c r="B8" s="40"/>
      <c r="C8" s="40"/>
      <c r="D8" s="40"/>
      <c r="E8" s="40"/>
    </row>
    <row r="9" spans="1:5" ht="15" customHeight="1" x14ac:dyDescent="0.25">
      <c r="A9" s="41" t="s">
        <v>1</v>
      </c>
      <c r="B9" s="42"/>
      <c r="C9" s="42"/>
      <c r="D9" s="42"/>
      <c r="E9" s="42"/>
    </row>
    <row r="10" spans="1:5" ht="15" customHeight="1" x14ac:dyDescent="0.2">
      <c r="A10" s="43" t="s">
        <v>52</v>
      </c>
      <c r="B10" s="44"/>
      <c r="C10" s="44"/>
      <c r="D10" s="44"/>
      <c r="E10" s="45" t="s">
        <v>53</v>
      </c>
    </row>
    <row r="11" spans="1:5" ht="15" customHeight="1" x14ac:dyDescent="0.25">
      <c r="A11" s="46"/>
      <c r="B11" s="41"/>
      <c r="C11" s="42"/>
      <c r="D11" s="42"/>
      <c r="E11" s="47"/>
    </row>
    <row r="12" spans="1:5" ht="15" customHeight="1" x14ac:dyDescent="0.2">
      <c r="B12" s="48" t="s">
        <v>54</v>
      </c>
      <c r="C12" s="48" t="s">
        <v>55</v>
      </c>
      <c r="D12" s="49" t="s">
        <v>56</v>
      </c>
      <c r="E12" s="48" t="s">
        <v>57</v>
      </c>
    </row>
    <row r="13" spans="1:5" ht="15" customHeight="1" x14ac:dyDescent="0.2">
      <c r="B13" s="50">
        <v>29501</v>
      </c>
      <c r="C13" s="51"/>
      <c r="D13" s="52" t="s">
        <v>58</v>
      </c>
      <c r="E13" s="53">
        <v>4798924</v>
      </c>
    </row>
    <row r="14" spans="1:5" ht="15" customHeight="1" x14ac:dyDescent="0.2">
      <c r="B14" s="54"/>
      <c r="C14" s="55" t="s">
        <v>59</v>
      </c>
      <c r="D14" s="56"/>
      <c r="E14" s="57">
        <f>SUM(E13:E13)</f>
        <v>4798924</v>
      </c>
    </row>
    <row r="15" spans="1:5" ht="15" customHeight="1" x14ac:dyDescent="0.25">
      <c r="A15" s="58"/>
      <c r="B15" s="59"/>
      <c r="C15" s="59"/>
      <c r="D15" s="59"/>
      <c r="E15" s="59"/>
    </row>
    <row r="16" spans="1:5" ht="15" customHeight="1" x14ac:dyDescent="0.25">
      <c r="A16" s="41" t="s">
        <v>17</v>
      </c>
      <c r="B16" s="42"/>
      <c r="C16" s="42"/>
      <c r="D16" s="42"/>
      <c r="E16" s="46"/>
    </row>
    <row r="17" spans="1:5" ht="15" customHeight="1" x14ac:dyDescent="0.2">
      <c r="A17" s="43" t="s">
        <v>52</v>
      </c>
      <c r="B17" s="44"/>
      <c r="C17" s="44"/>
      <c r="D17" s="44"/>
      <c r="E17" s="45" t="s">
        <v>53</v>
      </c>
    </row>
    <row r="18" spans="1:5" ht="15" customHeight="1" x14ac:dyDescent="0.25">
      <c r="A18" s="46"/>
      <c r="B18" s="41"/>
      <c r="C18" s="42"/>
      <c r="D18" s="42"/>
      <c r="E18" s="47"/>
    </row>
    <row r="19" spans="1:5" ht="15" customHeight="1" x14ac:dyDescent="0.2">
      <c r="B19" s="48" t="s">
        <v>54</v>
      </c>
      <c r="C19" s="48" t="s">
        <v>55</v>
      </c>
      <c r="D19" s="49" t="s">
        <v>56</v>
      </c>
      <c r="E19" s="48" t="s">
        <v>57</v>
      </c>
    </row>
    <row r="20" spans="1:5" ht="15" customHeight="1" x14ac:dyDescent="0.2">
      <c r="B20" s="50">
        <v>29501</v>
      </c>
      <c r="C20" s="51"/>
      <c r="D20" s="60" t="s">
        <v>60</v>
      </c>
      <c r="E20" s="53">
        <f>1653232+1643363+1502329</f>
        <v>4798924</v>
      </c>
    </row>
    <row r="21" spans="1:5" ht="15" customHeight="1" x14ac:dyDescent="0.2">
      <c r="B21" s="54"/>
      <c r="C21" s="55" t="s">
        <v>59</v>
      </c>
      <c r="D21" s="56"/>
      <c r="E21" s="57">
        <f>SUM(E20:E20)</f>
        <v>4798924</v>
      </c>
    </row>
    <row r="22" spans="1:5" ht="15" customHeight="1" x14ac:dyDescent="0.2"/>
    <row r="23" spans="1:5" ht="15" customHeight="1" x14ac:dyDescent="0.2"/>
    <row r="24" spans="1:5" ht="15" customHeight="1" x14ac:dyDescent="0.25">
      <c r="A24" s="37" t="s">
        <v>61</v>
      </c>
    </row>
    <row r="25" spans="1:5" ht="15" customHeight="1" x14ac:dyDescent="0.2">
      <c r="A25" s="38" t="s">
        <v>49</v>
      </c>
      <c r="B25" s="38"/>
      <c r="C25" s="38"/>
      <c r="D25" s="38"/>
      <c r="E25" s="38"/>
    </row>
    <row r="26" spans="1:5" ht="15" customHeight="1" x14ac:dyDescent="0.2">
      <c r="A26" s="38" t="s">
        <v>62</v>
      </c>
      <c r="B26" s="38"/>
      <c r="C26" s="38"/>
      <c r="D26" s="38"/>
      <c r="E26" s="38"/>
    </row>
    <row r="27" spans="1:5" ht="15" customHeight="1" x14ac:dyDescent="0.2">
      <c r="A27" s="61" t="s">
        <v>63</v>
      </c>
      <c r="B27" s="61"/>
      <c r="C27" s="61"/>
      <c r="D27" s="61"/>
      <c r="E27" s="61"/>
    </row>
    <row r="28" spans="1:5" ht="15" customHeight="1" x14ac:dyDescent="0.2">
      <c r="A28" s="61"/>
      <c r="B28" s="61"/>
      <c r="C28" s="61"/>
      <c r="D28" s="61"/>
      <c r="E28" s="61"/>
    </row>
    <row r="29" spans="1:5" ht="15" customHeight="1" x14ac:dyDescent="0.2">
      <c r="A29" s="61"/>
      <c r="B29" s="61"/>
      <c r="C29" s="61"/>
      <c r="D29" s="61"/>
      <c r="E29" s="61"/>
    </row>
    <row r="30" spans="1:5" ht="15" customHeight="1" x14ac:dyDescent="0.2">
      <c r="A30" s="61"/>
      <c r="B30" s="61"/>
      <c r="C30" s="61"/>
      <c r="D30" s="61"/>
      <c r="E30" s="61"/>
    </row>
    <row r="31" spans="1:5" ht="15" customHeight="1" x14ac:dyDescent="0.2">
      <c r="A31" s="61"/>
      <c r="B31" s="61"/>
      <c r="C31" s="61"/>
      <c r="D31" s="61"/>
      <c r="E31" s="61"/>
    </row>
    <row r="32" spans="1:5" ht="15" customHeight="1" x14ac:dyDescent="0.2">
      <c r="A32" s="61"/>
      <c r="B32" s="61"/>
      <c r="C32" s="61"/>
      <c r="D32" s="61"/>
      <c r="E32" s="61"/>
    </row>
    <row r="33" spans="1:5" ht="15" customHeight="1" x14ac:dyDescent="0.2">
      <c r="A33" s="61"/>
      <c r="B33" s="61"/>
      <c r="C33" s="61"/>
      <c r="D33" s="61"/>
      <c r="E33" s="61"/>
    </row>
    <row r="34" spans="1:5" ht="15" customHeight="1" x14ac:dyDescent="0.2">
      <c r="A34" s="62"/>
      <c r="B34" s="63"/>
      <c r="C34" s="62"/>
      <c r="D34" s="62"/>
      <c r="E34" s="62"/>
    </row>
    <row r="35" spans="1:5" ht="15" customHeight="1" x14ac:dyDescent="0.25">
      <c r="A35" s="41" t="s">
        <v>1</v>
      </c>
      <c r="B35" s="64"/>
      <c r="C35" s="42"/>
      <c r="D35" s="42"/>
      <c r="E35" s="42"/>
    </row>
    <row r="36" spans="1:5" ht="15" customHeight="1" x14ac:dyDescent="0.2">
      <c r="A36" s="43" t="s">
        <v>64</v>
      </c>
      <c r="B36" s="42"/>
      <c r="C36" s="42"/>
      <c r="D36" s="42"/>
      <c r="E36" s="65" t="s">
        <v>65</v>
      </c>
    </row>
    <row r="37" spans="1:5" ht="15" customHeight="1" x14ac:dyDescent="0.25">
      <c r="A37" s="66"/>
      <c r="B37" s="67"/>
      <c r="C37" s="44"/>
      <c r="D37" s="44"/>
      <c r="E37" s="68"/>
    </row>
    <row r="38" spans="1:5" ht="15" customHeight="1" x14ac:dyDescent="0.2">
      <c r="B38" s="69" t="s">
        <v>54</v>
      </c>
      <c r="C38" s="69" t="s">
        <v>55</v>
      </c>
      <c r="D38" s="70" t="s">
        <v>56</v>
      </c>
      <c r="E38" s="71" t="s">
        <v>57</v>
      </c>
    </row>
    <row r="39" spans="1:5" ht="15" customHeight="1" x14ac:dyDescent="0.2">
      <c r="B39" s="72">
        <v>107117968</v>
      </c>
      <c r="C39" s="73"/>
      <c r="D39" s="60" t="s">
        <v>58</v>
      </c>
      <c r="E39" s="53">
        <v>1984607.75</v>
      </c>
    </row>
    <row r="40" spans="1:5" ht="15" customHeight="1" x14ac:dyDescent="0.2">
      <c r="B40" s="72">
        <v>107517969</v>
      </c>
      <c r="C40" s="73"/>
      <c r="D40" s="60" t="s">
        <v>58</v>
      </c>
      <c r="E40" s="53">
        <v>33738331.789999999</v>
      </c>
    </row>
    <row r="41" spans="1:5" ht="15" customHeight="1" x14ac:dyDescent="0.2">
      <c r="B41" s="74"/>
      <c r="C41" s="75" t="s">
        <v>59</v>
      </c>
      <c r="D41" s="76"/>
      <c r="E41" s="77">
        <f>SUM(E39:E40)</f>
        <v>35722939.539999999</v>
      </c>
    </row>
    <row r="42" spans="1:5" ht="15" customHeight="1" x14ac:dyDescent="0.2"/>
    <row r="43" spans="1:5" ht="15" customHeight="1" x14ac:dyDescent="0.25">
      <c r="A43" s="41" t="s">
        <v>17</v>
      </c>
    </row>
    <row r="44" spans="1:5" ht="15" customHeight="1" x14ac:dyDescent="0.2">
      <c r="A44" s="43" t="s">
        <v>64</v>
      </c>
      <c r="B44" s="42"/>
      <c r="C44" s="42"/>
      <c r="D44" s="42"/>
      <c r="E44" s="65" t="s">
        <v>65</v>
      </c>
    </row>
    <row r="45" spans="1:5" ht="15" customHeight="1" x14ac:dyDescent="0.2"/>
    <row r="46" spans="1:5" ht="15" customHeight="1" x14ac:dyDescent="0.2">
      <c r="C46" s="48" t="s">
        <v>55</v>
      </c>
      <c r="D46" s="78" t="s">
        <v>66</v>
      </c>
      <c r="E46" s="48" t="s">
        <v>57</v>
      </c>
    </row>
    <row r="47" spans="1:5" ht="15" customHeight="1" x14ac:dyDescent="0.2">
      <c r="C47" s="79">
        <v>6409</v>
      </c>
      <c r="D47" s="60" t="s">
        <v>67</v>
      </c>
      <c r="E47" s="53">
        <v>35722939.539999999</v>
      </c>
    </row>
    <row r="48" spans="1:5" ht="15" customHeight="1" x14ac:dyDescent="0.2">
      <c r="C48" s="55" t="s">
        <v>59</v>
      </c>
      <c r="D48" s="80"/>
      <c r="E48" s="81">
        <f>SUM(E47:E47)</f>
        <v>35722939.539999999</v>
      </c>
    </row>
    <row r="49" spans="1:5" ht="15" customHeight="1" x14ac:dyDescent="0.2"/>
    <row r="50" spans="1:5" ht="15" customHeight="1" x14ac:dyDescent="0.2"/>
    <row r="51" spans="1:5" ht="15" customHeight="1" x14ac:dyDescent="0.2"/>
    <row r="52" spans="1:5" ht="15" customHeight="1" x14ac:dyDescent="0.2"/>
    <row r="53" spans="1:5" ht="15" customHeight="1" x14ac:dyDescent="0.2"/>
    <row r="54" spans="1:5" ht="15" customHeight="1" x14ac:dyDescent="0.25">
      <c r="A54" s="37" t="s">
        <v>68</v>
      </c>
    </row>
    <row r="55" spans="1:5" ht="15" customHeight="1" x14ac:dyDescent="0.2">
      <c r="A55" s="38" t="s">
        <v>49</v>
      </c>
      <c r="B55" s="38"/>
      <c r="C55" s="38"/>
      <c r="D55" s="38"/>
      <c r="E55" s="38"/>
    </row>
    <row r="56" spans="1:5" ht="15" customHeight="1" x14ac:dyDescent="0.2">
      <c r="A56" s="38" t="s">
        <v>69</v>
      </c>
      <c r="B56" s="38"/>
      <c r="C56" s="38"/>
      <c r="D56" s="38"/>
      <c r="E56" s="38"/>
    </row>
    <row r="57" spans="1:5" ht="15" customHeight="1" x14ac:dyDescent="0.2">
      <c r="A57" s="61" t="s">
        <v>70</v>
      </c>
      <c r="B57" s="61"/>
      <c r="C57" s="61"/>
      <c r="D57" s="61"/>
      <c r="E57" s="61"/>
    </row>
    <row r="58" spans="1:5" ht="15" customHeight="1" x14ac:dyDescent="0.2">
      <c r="A58" s="61"/>
      <c r="B58" s="61"/>
      <c r="C58" s="61"/>
      <c r="D58" s="61"/>
      <c r="E58" s="61"/>
    </row>
    <row r="59" spans="1:5" ht="15" customHeight="1" x14ac:dyDescent="0.2">
      <c r="A59" s="61"/>
      <c r="B59" s="61"/>
      <c r="C59" s="61"/>
      <c r="D59" s="61"/>
      <c r="E59" s="61"/>
    </row>
    <row r="60" spans="1:5" ht="15" customHeight="1" x14ac:dyDescent="0.2">
      <c r="A60" s="61"/>
      <c r="B60" s="61"/>
      <c r="C60" s="61"/>
      <c r="D60" s="61"/>
      <c r="E60" s="61"/>
    </row>
    <row r="61" spans="1:5" ht="15" customHeight="1" x14ac:dyDescent="0.2">
      <c r="A61" s="61"/>
      <c r="B61" s="61"/>
      <c r="C61" s="61"/>
      <c r="D61" s="61"/>
      <c r="E61" s="61"/>
    </row>
    <row r="62" spans="1:5" ht="15" customHeight="1" x14ac:dyDescent="0.2">
      <c r="A62" s="61"/>
      <c r="B62" s="61"/>
      <c r="C62" s="61"/>
      <c r="D62" s="61"/>
      <c r="E62" s="61"/>
    </row>
    <row r="63" spans="1:5" ht="15" customHeight="1" x14ac:dyDescent="0.2">
      <c r="A63" s="61"/>
      <c r="B63" s="61"/>
      <c r="C63" s="61"/>
      <c r="D63" s="61"/>
      <c r="E63" s="61"/>
    </row>
    <row r="64" spans="1:5" ht="15" customHeight="1" x14ac:dyDescent="0.2">
      <c r="A64" s="61"/>
      <c r="B64" s="61"/>
      <c r="C64" s="61"/>
      <c r="D64" s="61"/>
      <c r="E64" s="61"/>
    </row>
    <row r="65" spans="1:5" ht="15" customHeight="1" x14ac:dyDescent="0.2">
      <c r="A65" s="62"/>
      <c r="B65" s="63"/>
      <c r="C65" s="62"/>
      <c r="D65" s="62"/>
      <c r="E65" s="62"/>
    </row>
    <row r="66" spans="1:5" ht="15" customHeight="1" x14ac:dyDescent="0.25">
      <c r="A66" s="41" t="s">
        <v>1</v>
      </c>
      <c r="B66" s="64"/>
      <c r="C66" s="42"/>
      <c r="D66" s="42"/>
      <c r="E66" s="42"/>
    </row>
    <row r="67" spans="1:5" ht="15" customHeight="1" x14ac:dyDescent="0.2">
      <c r="A67" s="82" t="s">
        <v>71</v>
      </c>
      <c r="B67" s="42"/>
      <c r="C67" s="42"/>
      <c r="D67" s="42"/>
      <c r="E67" s="65" t="s">
        <v>72</v>
      </c>
    </row>
    <row r="68" spans="1:5" ht="15" customHeight="1" x14ac:dyDescent="0.25">
      <c r="A68" s="66"/>
      <c r="B68" s="67"/>
      <c r="C68" s="44"/>
      <c r="D68" s="44"/>
      <c r="E68" s="68"/>
    </row>
    <row r="69" spans="1:5" ht="15" customHeight="1" x14ac:dyDescent="0.2">
      <c r="B69" s="69" t="s">
        <v>54</v>
      </c>
      <c r="C69" s="69" t="s">
        <v>55</v>
      </c>
      <c r="D69" s="70" t="s">
        <v>56</v>
      </c>
      <c r="E69" s="71" t="s">
        <v>57</v>
      </c>
    </row>
    <row r="70" spans="1:5" ht="15" customHeight="1" x14ac:dyDescent="0.2">
      <c r="B70" s="72">
        <v>110595113</v>
      </c>
      <c r="C70" s="83"/>
      <c r="D70" s="84" t="s">
        <v>73</v>
      </c>
      <c r="E70" s="53">
        <v>206048.2</v>
      </c>
    </row>
    <row r="71" spans="1:5" ht="15" customHeight="1" x14ac:dyDescent="0.2">
      <c r="B71" s="74"/>
      <c r="C71" s="75" t="s">
        <v>59</v>
      </c>
      <c r="D71" s="76"/>
      <c r="E71" s="77">
        <f>SUM(E70:E70)</f>
        <v>206048.2</v>
      </c>
    </row>
    <row r="72" spans="1:5" ht="15" customHeight="1" x14ac:dyDescent="0.2"/>
    <row r="73" spans="1:5" ht="15" customHeight="1" x14ac:dyDescent="0.25">
      <c r="A73" s="85" t="s">
        <v>17</v>
      </c>
      <c r="B73" s="44"/>
      <c r="C73" s="44"/>
      <c r="D73" s="44"/>
      <c r="E73" s="44"/>
    </row>
    <row r="74" spans="1:5" ht="15" customHeight="1" x14ac:dyDescent="0.2">
      <c r="A74" s="86" t="s">
        <v>74</v>
      </c>
      <c r="E74" t="s">
        <v>75</v>
      </c>
    </row>
    <row r="75" spans="1:5" ht="15" customHeight="1" x14ac:dyDescent="0.25">
      <c r="A75" s="85"/>
      <c r="B75" s="66"/>
      <c r="C75" s="44"/>
      <c r="D75" s="44"/>
      <c r="E75" s="68"/>
    </row>
    <row r="76" spans="1:5" ht="15" customHeight="1" x14ac:dyDescent="0.2">
      <c r="A76" s="87"/>
      <c r="B76" s="87"/>
      <c r="C76" s="69" t="s">
        <v>55</v>
      </c>
      <c r="D76" s="78" t="s">
        <v>66</v>
      </c>
      <c r="E76" s="71" t="s">
        <v>57</v>
      </c>
    </row>
    <row r="77" spans="1:5" ht="15" customHeight="1" x14ac:dyDescent="0.2">
      <c r="A77" s="88"/>
      <c r="B77" s="89"/>
      <c r="C77" s="90">
        <v>6172</v>
      </c>
      <c r="D77" s="60" t="s">
        <v>76</v>
      </c>
      <c r="E77" s="91">
        <f>140737.54+35184.39+12666.38</f>
        <v>188588.31</v>
      </c>
    </row>
    <row r="78" spans="1:5" ht="15" customHeight="1" x14ac:dyDescent="0.2">
      <c r="A78" s="92"/>
      <c r="B78" s="89"/>
      <c r="C78" s="75" t="s">
        <v>59</v>
      </c>
      <c r="D78" s="76"/>
      <c r="E78" s="77">
        <f>SUM(E77:E77)</f>
        <v>188588.31</v>
      </c>
    </row>
    <row r="79" spans="1:5" ht="15" customHeight="1" x14ac:dyDescent="0.2"/>
    <row r="80" spans="1:5" ht="15" customHeight="1" x14ac:dyDescent="0.25">
      <c r="A80" s="41" t="s">
        <v>17</v>
      </c>
      <c r="B80" s="42"/>
      <c r="C80" s="42"/>
      <c r="D80" s="66"/>
      <c r="E80" s="66"/>
    </row>
    <row r="81" spans="1:7" ht="15" customHeight="1" x14ac:dyDescent="0.2">
      <c r="A81" s="86" t="s">
        <v>77</v>
      </c>
      <c r="B81" s="44"/>
      <c r="C81" s="44"/>
      <c r="D81" s="44"/>
      <c r="E81" s="45" t="s">
        <v>78</v>
      </c>
    </row>
    <row r="82" spans="1:7" ht="15" customHeight="1" x14ac:dyDescent="0.2">
      <c r="A82" s="93"/>
      <c r="B82" s="94"/>
      <c r="C82" s="42"/>
      <c r="D82" s="93"/>
      <c r="E82" s="95"/>
    </row>
    <row r="83" spans="1:7" ht="15" customHeight="1" x14ac:dyDescent="0.2">
      <c r="A83" s="87"/>
      <c r="B83" s="87"/>
      <c r="C83" s="48" t="s">
        <v>55</v>
      </c>
      <c r="D83" s="78" t="s">
        <v>66</v>
      </c>
      <c r="E83" s="48" t="s">
        <v>57</v>
      </c>
    </row>
    <row r="84" spans="1:7" ht="15" customHeight="1" x14ac:dyDescent="0.2">
      <c r="A84" s="96"/>
      <c r="B84" s="97"/>
      <c r="C84" s="79">
        <v>6409</v>
      </c>
      <c r="D84" s="98" t="s">
        <v>67</v>
      </c>
      <c r="E84" s="53">
        <v>17459.89</v>
      </c>
      <c r="G84" s="99">
        <f>+E78+E85</f>
        <v>206048.2</v>
      </c>
    </row>
    <row r="85" spans="1:7" ht="15" customHeight="1" x14ac:dyDescent="0.2">
      <c r="A85" s="100"/>
      <c r="B85" s="42"/>
      <c r="C85" s="55" t="s">
        <v>59</v>
      </c>
      <c r="D85" s="80"/>
      <c r="E85" s="81">
        <f>SUM(E84:E84)</f>
        <v>17459.89</v>
      </c>
    </row>
    <row r="86" spans="1:7" ht="15" customHeight="1" x14ac:dyDescent="0.2"/>
    <row r="87" spans="1:7" ht="15" customHeight="1" x14ac:dyDescent="0.2"/>
    <row r="88" spans="1:7" ht="15" customHeight="1" x14ac:dyDescent="0.25">
      <c r="A88" s="37" t="s">
        <v>79</v>
      </c>
    </row>
    <row r="89" spans="1:7" ht="15" customHeight="1" x14ac:dyDescent="0.2">
      <c r="A89" s="38" t="s">
        <v>49</v>
      </c>
      <c r="B89" s="38"/>
      <c r="C89" s="38"/>
      <c r="D89" s="38"/>
      <c r="E89" s="38"/>
    </row>
    <row r="90" spans="1:7" ht="15" customHeight="1" x14ac:dyDescent="0.2">
      <c r="A90" s="39" t="s">
        <v>80</v>
      </c>
      <c r="B90" s="39"/>
      <c r="C90" s="39"/>
      <c r="D90" s="39"/>
      <c r="E90" s="39"/>
    </row>
    <row r="91" spans="1:7" ht="15" customHeight="1" x14ac:dyDescent="0.2">
      <c r="A91" s="39"/>
      <c r="B91" s="39"/>
      <c r="C91" s="39"/>
      <c r="D91" s="39"/>
      <c r="E91" s="39"/>
    </row>
    <row r="92" spans="1:7" ht="15" customHeight="1" x14ac:dyDescent="0.2">
      <c r="A92" s="39"/>
      <c r="B92" s="39"/>
      <c r="C92" s="39"/>
      <c r="D92" s="39"/>
      <c r="E92" s="39"/>
    </row>
    <row r="93" spans="1:7" ht="15" customHeight="1" x14ac:dyDescent="0.2">
      <c r="A93" s="39"/>
      <c r="B93" s="39"/>
      <c r="C93" s="39"/>
      <c r="D93" s="39"/>
      <c r="E93" s="39"/>
    </row>
    <row r="94" spans="1:7" ht="15" customHeight="1" x14ac:dyDescent="0.2">
      <c r="A94" s="39"/>
      <c r="B94" s="39"/>
      <c r="C94" s="39"/>
      <c r="D94" s="39"/>
      <c r="E94" s="39"/>
    </row>
    <row r="95" spans="1:7" ht="15" customHeight="1" x14ac:dyDescent="0.2">
      <c r="A95" s="39"/>
      <c r="B95" s="39"/>
      <c r="C95" s="39"/>
      <c r="D95" s="39"/>
      <c r="E95" s="39"/>
    </row>
    <row r="96" spans="1:7" ht="15" customHeight="1" x14ac:dyDescent="0.2">
      <c r="A96" s="39"/>
      <c r="B96" s="39"/>
      <c r="C96" s="39"/>
      <c r="D96" s="39"/>
      <c r="E96" s="39"/>
    </row>
    <row r="97" spans="1:5" ht="15" customHeight="1" x14ac:dyDescent="0.2">
      <c r="A97" s="39"/>
      <c r="B97" s="39"/>
      <c r="C97" s="39"/>
      <c r="D97" s="39"/>
      <c r="E97" s="39"/>
    </row>
    <row r="98" spans="1:5" ht="15" customHeight="1" x14ac:dyDescent="0.2">
      <c r="A98" s="39"/>
      <c r="B98" s="39"/>
      <c r="C98" s="39"/>
      <c r="D98" s="39"/>
      <c r="E98" s="39"/>
    </row>
    <row r="99" spans="1:5" ht="15" customHeight="1" x14ac:dyDescent="0.2">
      <c r="A99" s="101"/>
      <c r="B99" s="101"/>
      <c r="C99" s="102"/>
      <c r="D99" s="44"/>
      <c r="E99" s="103"/>
    </row>
    <row r="100" spans="1:5" ht="15" customHeight="1" x14ac:dyDescent="0.2">
      <c r="A100" s="101"/>
      <c r="B100" s="101"/>
      <c r="C100" s="102"/>
      <c r="D100" s="44"/>
      <c r="E100" s="103"/>
    </row>
    <row r="101" spans="1:5" ht="15" customHeight="1" x14ac:dyDescent="0.2">
      <c r="A101" s="101"/>
      <c r="B101" s="101"/>
      <c r="C101" s="102"/>
      <c r="D101" s="44"/>
      <c r="E101" s="103"/>
    </row>
    <row r="102" spans="1:5" ht="15" customHeight="1" x14ac:dyDescent="0.2">
      <c r="A102" s="101"/>
      <c r="B102" s="101"/>
      <c r="C102" s="102"/>
      <c r="D102" s="44"/>
      <c r="E102" s="103"/>
    </row>
    <row r="103" spans="1:5" ht="15" customHeight="1" x14ac:dyDescent="0.2">
      <c r="A103" s="101"/>
      <c r="B103" s="101"/>
      <c r="C103" s="102"/>
      <c r="D103" s="44"/>
      <c r="E103" s="103"/>
    </row>
    <row r="104" spans="1:5" ht="15" customHeight="1" x14ac:dyDescent="0.2">
      <c r="A104" s="101"/>
      <c r="B104" s="101"/>
      <c r="C104" s="102"/>
      <c r="D104" s="44"/>
      <c r="E104" s="103"/>
    </row>
    <row r="105" spans="1:5" ht="15" customHeight="1" x14ac:dyDescent="0.2">
      <c r="A105" s="101"/>
      <c r="B105" s="101"/>
      <c r="C105" s="102"/>
      <c r="D105" s="44"/>
      <c r="E105" s="103"/>
    </row>
    <row r="106" spans="1:5" ht="15" customHeight="1" x14ac:dyDescent="0.25">
      <c r="A106" s="85" t="s">
        <v>1</v>
      </c>
      <c r="B106" s="104"/>
      <c r="C106" s="105"/>
      <c r="D106" s="105"/>
      <c r="E106" s="105"/>
    </row>
    <row r="107" spans="1:5" ht="15" customHeight="1" x14ac:dyDescent="0.2">
      <c r="A107" s="86" t="s">
        <v>81</v>
      </c>
      <c r="B107" s="106"/>
      <c r="C107" s="106"/>
      <c r="D107" s="106"/>
      <c r="E107" s="66" t="s">
        <v>82</v>
      </c>
    </row>
    <row r="108" spans="1:5" ht="15" customHeight="1" x14ac:dyDescent="0.2">
      <c r="A108" s="106"/>
      <c r="B108" s="107"/>
      <c r="C108" s="106"/>
      <c r="D108" s="106"/>
      <c r="E108" s="68"/>
    </row>
    <row r="109" spans="1:5" ht="15" customHeight="1" x14ac:dyDescent="0.2">
      <c r="B109" s="69" t="s">
        <v>54</v>
      </c>
      <c r="C109" s="108" t="s">
        <v>55</v>
      </c>
      <c r="D109" s="70" t="s">
        <v>56</v>
      </c>
      <c r="E109" s="48" t="s">
        <v>57</v>
      </c>
    </row>
    <row r="110" spans="1:5" ht="15" customHeight="1" x14ac:dyDescent="0.2">
      <c r="B110" s="109">
        <v>300</v>
      </c>
      <c r="C110" s="110">
        <v>6172</v>
      </c>
      <c r="D110" s="52" t="s">
        <v>83</v>
      </c>
      <c r="E110" s="111">
        <f>186153+224237+345881+69017+55483+107125+464112+111501</f>
        <v>1563509</v>
      </c>
    </row>
    <row r="111" spans="1:5" ht="15" customHeight="1" x14ac:dyDescent="0.2">
      <c r="B111" s="54"/>
      <c r="C111" s="55" t="s">
        <v>59</v>
      </c>
      <c r="D111" s="80"/>
      <c r="E111" s="81">
        <f>SUM(E110:E110)</f>
        <v>1563509</v>
      </c>
    </row>
    <row r="112" spans="1:5" ht="15" customHeight="1" x14ac:dyDescent="0.2">
      <c r="A112" s="101"/>
      <c r="B112" s="101"/>
      <c r="C112" s="102"/>
      <c r="D112" s="44"/>
      <c r="E112" s="103"/>
    </row>
    <row r="113" spans="1:5" ht="15" customHeight="1" x14ac:dyDescent="0.25">
      <c r="A113" s="85" t="s">
        <v>17</v>
      </c>
      <c r="B113" s="44"/>
      <c r="C113" s="44"/>
      <c r="D113" s="44"/>
      <c r="E113" s="44"/>
    </row>
    <row r="114" spans="1:5" ht="15" customHeight="1" x14ac:dyDescent="0.2">
      <c r="A114" s="86" t="s">
        <v>77</v>
      </c>
      <c r="B114" s="44"/>
      <c r="C114" s="44"/>
      <c r="D114" s="44"/>
      <c r="E114" s="45" t="s">
        <v>78</v>
      </c>
    </row>
    <row r="115" spans="1:5" ht="15" customHeight="1" x14ac:dyDescent="0.25">
      <c r="A115" s="85"/>
      <c r="B115" s="66"/>
      <c r="C115" s="44"/>
      <c r="D115" s="44"/>
      <c r="E115" s="68"/>
    </row>
    <row r="116" spans="1:5" ht="15" customHeight="1" x14ac:dyDescent="0.2">
      <c r="A116" s="112"/>
      <c r="B116" s="112"/>
      <c r="C116" s="69" t="s">
        <v>55</v>
      </c>
      <c r="D116" s="78" t="s">
        <v>66</v>
      </c>
      <c r="E116" s="71" t="s">
        <v>57</v>
      </c>
    </row>
    <row r="117" spans="1:5" ht="15" customHeight="1" x14ac:dyDescent="0.2">
      <c r="A117" s="113"/>
      <c r="B117" s="97"/>
      <c r="C117" s="114">
        <v>6409</v>
      </c>
      <c r="D117" s="60" t="s">
        <v>67</v>
      </c>
      <c r="E117" s="115">
        <v>1563509</v>
      </c>
    </row>
    <row r="118" spans="1:5" ht="15" customHeight="1" x14ac:dyDescent="0.2">
      <c r="A118" s="116"/>
      <c r="B118" s="117"/>
      <c r="C118" s="75" t="s">
        <v>59</v>
      </c>
      <c r="D118" s="76"/>
      <c r="E118" s="77">
        <f>E117</f>
        <v>1563509</v>
      </c>
    </row>
    <row r="119" spans="1:5" ht="15" customHeight="1" x14ac:dyDescent="0.2">
      <c r="A119" s="101"/>
      <c r="B119" s="101"/>
      <c r="C119" s="102"/>
      <c r="D119" s="44"/>
      <c r="E119" s="103"/>
    </row>
    <row r="120" spans="1:5" ht="15" customHeight="1" x14ac:dyDescent="0.2"/>
    <row r="121" spans="1:5" ht="15" customHeight="1" x14ac:dyDescent="0.25">
      <c r="A121" s="37" t="s">
        <v>84</v>
      </c>
    </row>
    <row r="122" spans="1:5" ht="15" customHeight="1" x14ac:dyDescent="0.2">
      <c r="A122" s="38" t="s">
        <v>85</v>
      </c>
      <c r="B122" s="38"/>
      <c r="C122" s="38"/>
      <c r="D122" s="38"/>
      <c r="E122" s="38"/>
    </row>
    <row r="123" spans="1:5" ht="15" customHeight="1" x14ac:dyDescent="0.2">
      <c r="A123" s="61" t="s">
        <v>86</v>
      </c>
      <c r="B123" s="61"/>
      <c r="C123" s="61"/>
      <c r="D123" s="61"/>
      <c r="E123" s="61"/>
    </row>
    <row r="124" spans="1:5" ht="15" customHeight="1" x14ac:dyDescent="0.2">
      <c r="A124" s="61"/>
      <c r="B124" s="61"/>
      <c r="C124" s="61"/>
      <c r="D124" s="61"/>
      <c r="E124" s="61"/>
    </row>
    <row r="125" spans="1:5" ht="15" customHeight="1" x14ac:dyDescent="0.2">
      <c r="A125" s="61"/>
      <c r="B125" s="61"/>
      <c r="C125" s="61"/>
      <c r="D125" s="61"/>
      <c r="E125" s="61"/>
    </row>
    <row r="126" spans="1:5" ht="15" customHeight="1" x14ac:dyDescent="0.2">
      <c r="A126" s="61"/>
      <c r="B126" s="61"/>
      <c r="C126" s="61"/>
      <c r="D126" s="61"/>
      <c r="E126" s="61"/>
    </row>
    <row r="127" spans="1:5" ht="15" customHeight="1" x14ac:dyDescent="0.2">
      <c r="A127" s="61"/>
      <c r="B127" s="61"/>
      <c r="C127" s="61"/>
      <c r="D127" s="61"/>
      <c r="E127" s="61"/>
    </row>
    <row r="128" spans="1:5" ht="15" customHeight="1" x14ac:dyDescent="0.2">
      <c r="A128" s="62"/>
      <c r="B128" s="63"/>
      <c r="C128" s="62"/>
      <c r="D128" s="62"/>
      <c r="E128" s="62"/>
    </row>
    <row r="129" spans="1:5" ht="15" customHeight="1" x14ac:dyDescent="0.25">
      <c r="A129" s="41" t="s">
        <v>1</v>
      </c>
      <c r="B129" s="64"/>
      <c r="C129" s="42"/>
      <c r="D129" s="42"/>
      <c r="E129" s="42"/>
    </row>
    <row r="130" spans="1:5" ht="15" customHeight="1" x14ac:dyDescent="0.2">
      <c r="A130" s="43" t="s">
        <v>64</v>
      </c>
      <c r="B130" s="42"/>
      <c r="C130" s="42"/>
      <c r="D130" s="42"/>
      <c r="E130" s="65" t="s">
        <v>87</v>
      </c>
    </row>
    <row r="131" spans="1:5" ht="15" customHeight="1" x14ac:dyDescent="0.25">
      <c r="A131" s="66"/>
      <c r="B131" s="67"/>
      <c r="C131" s="44"/>
      <c r="D131" s="44"/>
      <c r="E131" s="68"/>
    </row>
    <row r="132" spans="1:5" ht="15" customHeight="1" x14ac:dyDescent="0.2">
      <c r="B132" s="69" t="s">
        <v>54</v>
      </c>
      <c r="C132" s="69" t="s">
        <v>55</v>
      </c>
      <c r="D132" s="70" t="s">
        <v>56</v>
      </c>
      <c r="E132" s="71" t="s">
        <v>57</v>
      </c>
    </row>
    <row r="133" spans="1:5" ht="15" customHeight="1" x14ac:dyDescent="0.2">
      <c r="B133" s="72">
        <v>106515974</v>
      </c>
      <c r="C133" s="83"/>
      <c r="D133" s="52" t="s">
        <v>58</v>
      </c>
      <c r="E133" s="53">
        <v>-270782.14</v>
      </c>
    </row>
    <row r="134" spans="1:5" ht="15" customHeight="1" x14ac:dyDescent="0.2">
      <c r="B134" s="74"/>
      <c r="C134" s="75" t="s">
        <v>59</v>
      </c>
      <c r="D134" s="76"/>
      <c r="E134" s="77">
        <f>SUM(E133:E133)</f>
        <v>-270782.14</v>
      </c>
    </row>
    <row r="135" spans="1:5" ht="15" customHeight="1" x14ac:dyDescent="0.2"/>
    <row r="136" spans="1:5" ht="15" customHeight="1" x14ac:dyDescent="0.25">
      <c r="A136" s="85" t="s">
        <v>17</v>
      </c>
      <c r="B136" s="44"/>
      <c r="C136" s="44"/>
      <c r="D136" s="44"/>
      <c r="E136" s="44"/>
    </row>
    <row r="137" spans="1:5" ht="15" customHeight="1" x14ac:dyDescent="0.2">
      <c r="A137" s="86" t="s">
        <v>77</v>
      </c>
      <c r="B137" s="44"/>
      <c r="C137" s="44"/>
      <c r="D137" s="44"/>
      <c r="E137" s="45" t="s">
        <v>78</v>
      </c>
    </row>
    <row r="138" spans="1:5" ht="15" customHeight="1" x14ac:dyDescent="0.25">
      <c r="A138" s="85"/>
      <c r="B138" s="66"/>
      <c r="C138" s="44"/>
      <c r="D138" s="44"/>
      <c r="E138" s="68"/>
    </row>
    <row r="139" spans="1:5" ht="15" customHeight="1" x14ac:dyDescent="0.2">
      <c r="A139" s="112"/>
      <c r="B139" s="112"/>
      <c r="C139" s="69" t="s">
        <v>55</v>
      </c>
      <c r="D139" s="70" t="s">
        <v>66</v>
      </c>
      <c r="E139" s="71" t="s">
        <v>57</v>
      </c>
    </row>
    <row r="140" spans="1:5" ht="15" customHeight="1" x14ac:dyDescent="0.2">
      <c r="A140" s="113"/>
      <c r="B140" s="97"/>
      <c r="C140" s="114">
        <v>6409</v>
      </c>
      <c r="D140" s="60" t="s">
        <v>67</v>
      </c>
      <c r="E140" s="53">
        <v>-270782.14</v>
      </c>
    </row>
    <row r="141" spans="1:5" ht="15" customHeight="1" x14ac:dyDescent="0.2">
      <c r="A141" s="116"/>
      <c r="B141" s="117"/>
      <c r="C141" s="75" t="s">
        <v>59</v>
      </c>
      <c r="D141" s="76"/>
      <c r="E141" s="77">
        <f>SUM(E140:E140)</f>
        <v>-270782.14</v>
      </c>
    </row>
    <row r="142" spans="1:5" ht="15" customHeight="1" x14ac:dyDescent="0.2"/>
    <row r="143" spans="1:5" ht="15" customHeight="1" x14ac:dyDescent="0.2"/>
    <row r="144" spans="1:5" ht="15" customHeight="1" x14ac:dyDescent="0.25">
      <c r="A144" s="37" t="s">
        <v>88</v>
      </c>
    </row>
    <row r="145" spans="1:5" ht="15" customHeight="1" x14ac:dyDescent="0.2">
      <c r="A145" s="38" t="s">
        <v>85</v>
      </c>
      <c r="B145" s="38"/>
      <c r="C145" s="38"/>
      <c r="D145" s="38"/>
      <c r="E145" s="38"/>
    </row>
    <row r="146" spans="1:5" ht="15" customHeight="1" x14ac:dyDescent="0.2">
      <c r="A146" s="61" t="s">
        <v>89</v>
      </c>
      <c r="B146" s="61"/>
      <c r="C146" s="61"/>
      <c r="D146" s="61"/>
      <c r="E146" s="61"/>
    </row>
    <row r="147" spans="1:5" ht="15" customHeight="1" x14ac:dyDescent="0.2">
      <c r="A147" s="61"/>
      <c r="B147" s="61"/>
      <c r="C147" s="61"/>
      <c r="D147" s="61"/>
      <c r="E147" s="61"/>
    </row>
    <row r="148" spans="1:5" ht="15" customHeight="1" x14ac:dyDescent="0.2">
      <c r="A148" s="61"/>
      <c r="B148" s="61"/>
      <c r="C148" s="61"/>
      <c r="D148" s="61"/>
      <c r="E148" s="61"/>
    </row>
    <row r="149" spans="1:5" ht="15" customHeight="1" x14ac:dyDescent="0.2">
      <c r="A149" s="61"/>
      <c r="B149" s="61"/>
      <c r="C149" s="61"/>
      <c r="D149" s="61"/>
      <c r="E149" s="61"/>
    </row>
    <row r="150" spans="1:5" ht="15" customHeight="1" x14ac:dyDescent="0.2">
      <c r="A150" s="61"/>
      <c r="B150" s="61"/>
      <c r="C150" s="61"/>
      <c r="D150" s="61"/>
      <c r="E150" s="61"/>
    </row>
    <row r="151" spans="1:5" ht="15" customHeight="1" x14ac:dyDescent="0.2">
      <c r="A151" s="62"/>
      <c r="B151" s="63"/>
      <c r="C151" s="62"/>
      <c r="D151" s="62"/>
      <c r="E151" s="62"/>
    </row>
    <row r="152" spans="1:5" ht="15" customHeight="1" x14ac:dyDescent="0.2">
      <c r="A152" s="62"/>
      <c r="B152" s="63"/>
      <c r="C152" s="62"/>
      <c r="D152" s="62"/>
      <c r="E152" s="62"/>
    </row>
    <row r="153" spans="1:5" ht="15" customHeight="1" x14ac:dyDescent="0.2">
      <c r="A153" s="62"/>
      <c r="B153" s="63"/>
      <c r="C153" s="62"/>
      <c r="D153" s="62"/>
      <c r="E153" s="62"/>
    </row>
    <row r="154" spans="1:5" ht="15" customHeight="1" x14ac:dyDescent="0.2">
      <c r="A154" s="62"/>
      <c r="B154" s="63"/>
      <c r="C154" s="62"/>
      <c r="D154" s="62"/>
      <c r="E154" s="62"/>
    </row>
    <row r="155" spans="1:5" ht="15" customHeight="1" x14ac:dyDescent="0.2">
      <c r="A155" s="62"/>
      <c r="B155" s="63"/>
      <c r="C155" s="62"/>
      <c r="D155" s="62"/>
      <c r="E155" s="62"/>
    </row>
    <row r="156" spans="1:5" ht="15" customHeight="1" x14ac:dyDescent="0.2">
      <c r="A156" s="62"/>
      <c r="B156" s="63"/>
      <c r="C156" s="62"/>
      <c r="D156" s="62"/>
      <c r="E156" s="62"/>
    </row>
    <row r="157" spans="1:5" ht="15" customHeight="1" x14ac:dyDescent="0.2">
      <c r="A157" s="62"/>
      <c r="B157" s="63"/>
      <c r="C157" s="62"/>
      <c r="D157" s="62"/>
      <c r="E157" s="62"/>
    </row>
    <row r="158" spans="1:5" ht="15" customHeight="1" x14ac:dyDescent="0.25">
      <c r="A158" s="41" t="s">
        <v>1</v>
      </c>
      <c r="B158" s="64"/>
      <c r="C158" s="42"/>
      <c r="D158" s="42"/>
      <c r="E158" s="42"/>
    </row>
    <row r="159" spans="1:5" ht="15" customHeight="1" x14ac:dyDescent="0.2">
      <c r="A159" s="43" t="s">
        <v>64</v>
      </c>
      <c r="B159" s="42"/>
      <c r="C159" s="42"/>
      <c r="D159" s="42"/>
      <c r="E159" s="65" t="s">
        <v>87</v>
      </c>
    </row>
    <row r="160" spans="1:5" ht="15" customHeight="1" x14ac:dyDescent="0.25">
      <c r="A160" s="66"/>
      <c r="B160" s="67"/>
      <c r="C160" s="44"/>
      <c r="D160" s="44"/>
      <c r="E160" s="68"/>
    </row>
    <row r="161" spans="1:5" ht="15" customHeight="1" x14ac:dyDescent="0.2">
      <c r="B161" s="69" t="s">
        <v>54</v>
      </c>
      <c r="C161" s="69" t="s">
        <v>55</v>
      </c>
      <c r="D161" s="70" t="s">
        <v>56</v>
      </c>
      <c r="E161" s="71" t="s">
        <v>57</v>
      </c>
    </row>
    <row r="162" spans="1:5" ht="15" customHeight="1" x14ac:dyDescent="0.2">
      <c r="B162" s="72">
        <v>106515974</v>
      </c>
      <c r="C162" s="83"/>
      <c r="D162" s="52" t="s">
        <v>58</v>
      </c>
      <c r="E162" s="53">
        <v>-296450</v>
      </c>
    </row>
    <row r="163" spans="1:5" ht="15" customHeight="1" x14ac:dyDescent="0.2">
      <c r="B163" s="74"/>
      <c r="C163" s="75" t="s">
        <v>59</v>
      </c>
      <c r="D163" s="76"/>
      <c r="E163" s="77">
        <f>SUM(E162:E162)</f>
        <v>-296450</v>
      </c>
    </row>
    <row r="164" spans="1:5" ht="15" customHeight="1" x14ac:dyDescent="0.2"/>
    <row r="165" spans="1:5" ht="15" customHeight="1" x14ac:dyDescent="0.25">
      <c r="A165" s="85" t="s">
        <v>17</v>
      </c>
      <c r="B165" s="44"/>
      <c r="C165" s="44"/>
      <c r="D165" s="44"/>
      <c r="E165" s="44"/>
    </row>
    <row r="166" spans="1:5" ht="15" customHeight="1" x14ac:dyDescent="0.2">
      <c r="A166" s="86" t="s">
        <v>77</v>
      </c>
      <c r="B166" s="44"/>
      <c r="C166" s="44"/>
      <c r="D166" s="44"/>
      <c r="E166" s="45" t="s">
        <v>78</v>
      </c>
    </row>
    <row r="167" spans="1:5" ht="15" customHeight="1" x14ac:dyDescent="0.25">
      <c r="A167" s="85"/>
      <c r="B167" s="66"/>
      <c r="C167" s="44"/>
      <c r="D167" s="44"/>
      <c r="E167" s="68"/>
    </row>
    <row r="168" spans="1:5" ht="15" customHeight="1" x14ac:dyDescent="0.2">
      <c r="A168" s="112"/>
      <c r="B168" s="112"/>
      <c r="C168" s="69" t="s">
        <v>55</v>
      </c>
      <c r="D168" s="70" t="s">
        <v>66</v>
      </c>
      <c r="E168" s="71" t="s">
        <v>57</v>
      </c>
    </row>
    <row r="169" spans="1:5" ht="15" customHeight="1" x14ac:dyDescent="0.2">
      <c r="A169" s="113"/>
      <c r="B169" s="97"/>
      <c r="C169" s="114">
        <v>6409</v>
      </c>
      <c r="D169" s="60" t="s">
        <v>67</v>
      </c>
      <c r="E169" s="53">
        <v>-296450</v>
      </c>
    </row>
    <row r="170" spans="1:5" ht="15" customHeight="1" x14ac:dyDescent="0.2">
      <c r="A170" s="116"/>
      <c r="B170" s="117"/>
      <c r="C170" s="75" t="s">
        <v>59</v>
      </c>
      <c r="D170" s="76"/>
      <c r="E170" s="77">
        <f>SUM(E169:E169)</f>
        <v>-296450</v>
      </c>
    </row>
    <row r="171" spans="1:5" ht="15" customHeight="1" x14ac:dyDescent="0.2"/>
    <row r="172" spans="1:5" ht="15" customHeight="1" x14ac:dyDescent="0.2"/>
    <row r="173" spans="1:5" ht="15" customHeight="1" x14ac:dyDescent="0.25">
      <c r="A173" s="37" t="s">
        <v>90</v>
      </c>
    </row>
    <row r="174" spans="1:5" ht="15" customHeight="1" x14ac:dyDescent="0.2">
      <c r="A174" s="38" t="s">
        <v>85</v>
      </c>
      <c r="B174" s="38"/>
      <c r="C174" s="38"/>
      <c r="D174" s="38"/>
      <c r="E174" s="38"/>
    </row>
    <row r="175" spans="1:5" ht="15" customHeight="1" x14ac:dyDescent="0.2">
      <c r="A175" s="61" t="s">
        <v>91</v>
      </c>
      <c r="B175" s="61"/>
      <c r="C175" s="61"/>
      <c r="D175" s="61"/>
      <c r="E175" s="61"/>
    </row>
    <row r="176" spans="1:5" ht="15" customHeight="1" x14ac:dyDescent="0.2">
      <c r="A176" s="61"/>
      <c r="B176" s="61"/>
      <c r="C176" s="61"/>
      <c r="D176" s="61"/>
      <c r="E176" s="61"/>
    </row>
    <row r="177" spans="1:5" ht="15" customHeight="1" x14ac:dyDescent="0.2">
      <c r="A177" s="61"/>
      <c r="B177" s="61"/>
      <c r="C177" s="61"/>
      <c r="D177" s="61"/>
      <c r="E177" s="61"/>
    </row>
    <row r="178" spans="1:5" ht="15" customHeight="1" x14ac:dyDescent="0.2">
      <c r="A178" s="61"/>
      <c r="B178" s="61"/>
      <c r="C178" s="61"/>
      <c r="D178" s="61"/>
      <c r="E178" s="61"/>
    </row>
    <row r="179" spans="1:5" ht="15" customHeight="1" x14ac:dyDescent="0.2">
      <c r="A179" s="61"/>
      <c r="B179" s="61"/>
      <c r="C179" s="61"/>
      <c r="D179" s="61"/>
      <c r="E179" s="61"/>
    </row>
    <row r="180" spans="1:5" ht="15" customHeight="1" x14ac:dyDescent="0.2">
      <c r="A180" s="61"/>
      <c r="B180" s="61"/>
      <c r="C180" s="61"/>
      <c r="D180" s="61"/>
      <c r="E180" s="61"/>
    </row>
    <row r="181" spans="1:5" ht="15" customHeight="1" x14ac:dyDescent="0.2">
      <c r="A181" s="62"/>
      <c r="B181" s="63"/>
      <c r="C181" s="62"/>
      <c r="D181" s="62"/>
      <c r="E181" s="62"/>
    </row>
    <row r="182" spans="1:5" ht="15" customHeight="1" x14ac:dyDescent="0.25">
      <c r="A182" s="41" t="s">
        <v>1</v>
      </c>
      <c r="B182" s="64"/>
      <c r="C182" s="42"/>
      <c r="D182" s="42"/>
      <c r="E182" s="42"/>
    </row>
    <row r="183" spans="1:5" ht="15" customHeight="1" x14ac:dyDescent="0.2">
      <c r="A183" s="43" t="s">
        <v>64</v>
      </c>
      <c r="B183" s="42"/>
      <c r="C183" s="42"/>
      <c r="D183" s="42"/>
      <c r="E183" s="65" t="s">
        <v>87</v>
      </c>
    </row>
    <row r="184" spans="1:5" ht="15" customHeight="1" x14ac:dyDescent="0.25">
      <c r="A184" s="66"/>
      <c r="B184" s="67"/>
      <c r="C184" s="44"/>
      <c r="D184" s="44"/>
      <c r="E184" s="68"/>
    </row>
    <row r="185" spans="1:5" ht="15" customHeight="1" x14ac:dyDescent="0.2">
      <c r="B185" s="69" t="s">
        <v>54</v>
      </c>
      <c r="C185" s="69" t="s">
        <v>55</v>
      </c>
      <c r="D185" s="70" t="s">
        <v>56</v>
      </c>
      <c r="E185" s="71" t="s">
        <v>57</v>
      </c>
    </row>
    <row r="186" spans="1:5" ht="15" customHeight="1" x14ac:dyDescent="0.2">
      <c r="B186" s="72">
        <v>106515974</v>
      </c>
      <c r="C186" s="83"/>
      <c r="D186" s="52" t="s">
        <v>58</v>
      </c>
      <c r="E186" s="53">
        <v>-12777.44</v>
      </c>
    </row>
    <row r="187" spans="1:5" ht="15" customHeight="1" x14ac:dyDescent="0.2">
      <c r="B187" s="74"/>
      <c r="C187" s="75" t="s">
        <v>59</v>
      </c>
      <c r="D187" s="76"/>
      <c r="E187" s="77">
        <f>SUM(E186:E186)</f>
        <v>-12777.44</v>
      </c>
    </row>
    <row r="188" spans="1:5" ht="15" customHeight="1" x14ac:dyDescent="0.2"/>
    <row r="189" spans="1:5" ht="15" customHeight="1" x14ac:dyDescent="0.25">
      <c r="A189" s="85" t="s">
        <v>17</v>
      </c>
      <c r="B189" s="44"/>
      <c r="C189" s="44"/>
      <c r="D189" s="44"/>
      <c r="E189" s="44"/>
    </row>
    <row r="190" spans="1:5" ht="15" customHeight="1" x14ac:dyDescent="0.2">
      <c r="A190" s="86" t="s">
        <v>77</v>
      </c>
      <c r="B190" s="44"/>
      <c r="C190" s="44"/>
      <c r="D190" s="44"/>
      <c r="E190" s="45" t="s">
        <v>78</v>
      </c>
    </row>
    <row r="191" spans="1:5" ht="15" customHeight="1" x14ac:dyDescent="0.25">
      <c r="A191" s="85"/>
      <c r="B191" s="66"/>
      <c r="C191" s="44"/>
      <c r="D191" s="44"/>
      <c r="E191" s="68"/>
    </row>
    <row r="192" spans="1:5" ht="15" customHeight="1" x14ac:dyDescent="0.2">
      <c r="A192" s="112"/>
      <c r="B192" s="112"/>
      <c r="C192" s="69" t="s">
        <v>55</v>
      </c>
      <c r="D192" s="70" t="s">
        <v>66</v>
      </c>
      <c r="E192" s="71" t="s">
        <v>57</v>
      </c>
    </row>
    <row r="193" spans="1:5" ht="15" customHeight="1" x14ac:dyDescent="0.2">
      <c r="A193" s="113"/>
      <c r="B193" s="97"/>
      <c r="C193" s="114">
        <v>6409</v>
      </c>
      <c r="D193" s="60" t="s">
        <v>67</v>
      </c>
      <c r="E193" s="53">
        <v>-12777.44</v>
      </c>
    </row>
    <row r="194" spans="1:5" ht="15" customHeight="1" x14ac:dyDescent="0.2">
      <c r="A194" s="116"/>
      <c r="B194" s="117"/>
      <c r="C194" s="75" t="s">
        <v>59</v>
      </c>
      <c r="D194" s="76"/>
      <c r="E194" s="77">
        <f>SUM(E193:E193)</f>
        <v>-12777.44</v>
      </c>
    </row>
    <row r="195" spans="1:5" ht="15" customHeight="1" x14ac:dyDescent="0.2"/>
    <row r="196" spans="1:5" ht="15" customHeight="1" x14ac:dyDescent="0.2"/>
    <row r="197" spans="1:5" ht="15" customHeight="1" x14ac:dyDescent="0.25">
      <c r="A197" s="37" t="s">
        <v>92</v>
      </c>
    </row>
    <row r="198" spans="1:5" ht="15" customHeight="1" x14ac:dyDescent="0.2">
      <c r="A198" s="38" t="s">
        <v>85</v>
      </c>
      <c r="B198" s="38"/>
      <c r="C198" s="38"/>
      <c r="D198" s="38"/>
      <c r="E198" s="38"/>
    </row>
    <row r="199" spans="1:5" ht="15" customHeight="1" x14ac:dyDescent="0.2">
      <c r="A199" s="61" t="s">
        <v>93</v>
      </c>
      <c r="B199" s="61"/>
      <c r="C199" s="61"/>
      <c r="D199" s="61"/>
      <c r="E199" s="61"/>
    </row>
    <row r="200" spans="1:5" ht="15" customHeight="1" x14ac:dyDescent="0.2">
      <c r="A200" s="61"/>
      <c r="B200" s="61"/>
      <c r="C200" s="61"/>
      <c r="D200" s="61"/>
      <c r="E200" s="61"/>
    </row>
    <row r="201" spans="1:5" ht="15" customHeight="1" x14ac:dyDescent="0.2">
      <c r="A201" s="61"/>
      <c r="B201" s="61"/>
      <c r="C201" s="61"/>
      <c r="D201" s="61"/>
      <c r="E201" s="61"/>
    </row>
    <row r="202" spans="1:5" ht="15" customHeight="1" x14ac:dyDescent="0.2">
      <c r="A202" s="61"/>
      <c r="B202" s="61"/>
      <c r="C202" s="61"/>
      <c r="D202" s="61"/>
      <c r="E202" s="61"/>
    </row>
    <row r="203" spans="1:5" ht="15" customHeight="1" x14ac:dyDescent="0.2">
      <c r="A203" s="61"/>
      <c r="B203" s="61"/>
      <c r="C203" s="61"/>
      <c r="D203" s="61"/>
      <c r="E203" s="61"/>
    </row>
    <row r="204" spans="1:5" ht="15" customHeight="1" x14ac:dyDescent="0.2">
      <c r="A204" s="61"/>
      <c r="B204" s="61"/>
      <c r="C204" s="61"/>
      <c r="D204" s="61"/>
      <c r="E204" s="61"/>
    </row>
    <row r="205" spans="1:5" ht="15" customHeight="1" x14ac:dyDescent="0.2">
      <c r="A205" s="62"/>
      <c r="B205" s="63"/>
      <c r="C205" s="62"/>
      <c r="D205" s="62"/>
      <c r="E205" s="62"/>
    </row>
    <row r="206" spans="1:5" ht="15" customHeight="1" x14ac:dyDescent="0.2">
      <c r="A206" s="62"/>
      <c r="B206" s="63"/>
      <c r="C206" s="62"/>
      <c r="D206" s="62"/>
      <c r="E206" s="62"/>
    </row>
    <row r="207" spans="1:5" ht="15" customHeight="1" x14ac:dyDescent="0.2">
      <c r="A207" s="62"/>
      <c r="B207" s="63"/>
      <c r="C207" s="62"/>
      <c r="D207" s="62"/>
      <c r="E207" s="62"/>
    </row>
    <row r="208" spans="1:5" ht="15" customHeight="1" x14ac:dyDescent="0.2">
      <c r="A208" s="62"/>
      <c r="B208" s="63"/>
      <c r="C208" s="62"/>
      <c r="D208" s="62"/>
      <c r="E208" s="62"/>
    </row>
    <row r="209" spans="1:5" ht="15" customHeight="1" x14ac:dyDescent="0.2">
      <c r="A209" s="62"/>
      <c r="B209" s="63"/>
      <c r="C209" s="62"/>
      <c r="D209" s="62"/>
      <c r="E209" s="62"/>
    </row>
    <row r="210" spans="1:5" ht="15" customHeight="1" x14ac:dyDescent="0.25">
      <c r="A210" s="41" t="s">
        <v>1</v>
      </c>
      <c r="B210" s="64"/>
      <c r="C210" s="42"/>
      <c r="D210" s="42"/>
      <c r="E210" s="42"/>
    </row>
    <row r="211" spans="1:5" ht="15" customHeight="1" x14ac:dyDescent="0.2">
      <c r="A211" s="43" t="s">
        <v>64</v>
      </c>
      <c r="B211" s="42"/>
      <c r="C211" s="42"/>
      <c r="D211" s="42"/>
      <c r="E211" s="65" t="s">
        <v>87</v>
      </c>
    </row>
    <row r="212" spans="1:5" ht="15" customHeight="1" x14ac:dyDescent="0.25">
      <c r="A212" s="66"/>
      <c r="B212" s="67"/>
      <c r="C212" s="44"/>
      <c r="D212" s="44"/>
      <c r="E212" s="68"/>
    </row>
    <row r="213" spans="1:5" ht="15" customHeight="1" x14ac:dyDescent="0.2">
      <c r="B213" s="69" t="s">
        <v>54</v>
      </c>
      <c r="C213" s="69" t="s">
        <v>55</v>
      </c>
      <c r="D213" s="70" t="s">
        <v>56</v>
      </c>
      <c r="E213" s="71" t="s">
        <v>57</v>
      </c>
    </row>
    <row r="214" spans="1:5" ht="15" customHeight="1" x14ac:dyDescent="0.2">
      <c r="B214" s="72">
        <v>106515974</v>
      </c>
      <c r="C214" s="83"/>
      <c r="D214" s="52" t="s">
        <v>58</v>
      </c>
      <c r="E214" s="53">
        <v>-105028</v>
      </c>
    </row>
    <row r="215" spans="1:5" ht="15" customHeight="1" x14ac:dyDescent="0.2">
      <c r="B215" s="74"/>
      <c r="C215" s="75" t="s">
        <v>59</v>
      </c>
      <c r="D215" s="76"/>
      <c r="E215" s="77">
        <f>SUM(E214:E214)</f>
        <v>-105028</v>
      </c>
    </row>
    <row r="216" spans="1:5" ht="15" customHeight="1" x14ac:dyDescent="0.2"/>
    <row r="217" spans="1:5" ht="15" customHeight="1" x14ac:dyDescent="0.25">
      <c r="A217" s="85" t="s">
        <v>17</v>
      </c>
      <c r="B217" s="44"/>
      <c r="C217" s="44"/>
      <c r="D217" s="44"/>
      <c r="E217" s="44"/>
    </row>
    <row r="218" spans="1:5" ht="15" customHeight="1" x14ac:dyDescent="0.2">
      <c r="A218" s="86" t="s">
        <v>77</v>
      </c>
      <c r="B218" s="44"/>
      <c r="C218" s="44"/>
      <c r="D218" s="44"/>
      <c r="E218" s="45" t="s">
        <v>78</v>
      </c>
    </row>
    <row r="219" spans="1:5" ht="15" customHeight="1" x14ac:dyDescent="0.25">
      <c r="A219" s="85"/>
      <c r="B219" s="66"/>
      <c r="C219" s="44"/>
      <c r="D219" s="44"/>
      <c r="E219" s="68"/>
    </row>
    <row r="220" spans="1:5" ht="15" customHeight="1" x14ac:dyDescent="0.2">
      <c r="A220" s="112"/>
      <c r="B220" s="112"/>
      <c r="C220" s="69" t="s">
        <v>55</v>
      </c>
      <c r="D220" s="70" t="s">
        <v>66</v>
      </c>
      <c r="E220" s="71" t="s">
        <v>57</v>
      </c>
    </row>
    <row r="221" spans="1:5" ht="15" customHeight="1" x14ac:dyDescent="0.2">
      <c r="A221" s="113"/>
      <c r="B221" s="97"/>
      <c r="C221" s="114">
        <v>6409</v>
      </c>
      <c r="D221" s="60" t="s">
        <v>67</v>
      </c>
      <c r="E221" s="53">
        <v>-105028</v>
      </c>
    </row>
    <row r="222" spans="1:5" ht="15" customHeight="1" x14ac:dyDescent="0.2">
      <c r="A222" s="116"/>
      <c r="B222" s="117"/>
      <c r="C222" s="75" t="s">
        <v>59</v>
      </c>
      <c r="D222" s="76"/>
      <c r="E222" s="77">
        <f>SUM(E221:E221)</f>
        <v>-105028</v>
      </c>
    </row>
    <row r="223" spans="1:5" ht="15" customHeight="1" x14ac:dyDescent="0.2"/>
    <row r="224" spans="1:5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spans="2:2" ht="15" customHeight="1" x14ac:dyDescent="0.2"/>
    <row r="322" spans="2:2" ht="15" customHeight="1" x14ac:dyDescent="0.2"/>
    <row r="323" spans="2:2" ht="15" customHeight="1" x14ac:dyDescent="0.2"/>
    <row r="324" spans="2:2" ht="15" customHeight="1" x14ac:dyDescent="0.2"/>
    <row r="325" spans="2:2" ht="15" customHeight="1" x14ac:dyDescent="0.2"/>
    <row r="326" spans="2:2" ht="15" customHeight="1" x14ac:dyDescent="0.2"/>
    <row r="327" spans="2:2" ht="15" customHeight="1" x14ac:dyDescent="0.2">
      <c r="B327" s="118"/>
    </row>
    <row r="328" spans="2:2" ht="15" customHeight="1" x14ac:dyDescent="0.2"/>
    <row r="329" spans="2:2" ht="15" customHeight="1" x14ac:dyDescent="0.2"/>
    <row r="330" spans="2:2" ht="15" customHeight="1" x14ac:dyDescent="0.2"/>
    <row r="331" spans="2:2" ht="15" customHeight="1" x14ac:dyDescent="0.2"/>
    <row r="332" spans="2:2" ht="15" customHeight="1" x14ac:dyDescent="0.2"/>
    <row r="333" spans="2:2" ht="15" customHeight="1" x14ac:dyDescent="0.2"/>
    <row r="334" spans="2:2" ht="15" customHeight="1" x14ac:dyDescent="0.2"/>
    <row r="335" spans="2:2" ht="15" customHeight="1" x14ac:dyDescent="0.2"/>
    <row r="336" spans="2:2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</sheetData>
  <mergeCells count="19">
    <mergeCell ref="A199:E204"/>
    <mergeCell ref="A123:E127"/>
    <mergeCell ref="A145:E145"/>
    <mergeCell ref="A146:E150"/>
    <mergeCell ref="A174:E174"/>
    <mergeCell ref="A175:E180"/>
    <mergeCell ref="A198:E198"/>
    <mergeCell ref="A55:E55"/>
    <mergeCell ref="A56:E56"/>
    <mergeCell ref="A57:E64"/>
    <mergeCell ref="A89:E89"/>
    <mergeCell ref="A90:E98"/>
    <mergeCell ref="A122:E122"/>
    <mergeCell ref="A2:E2"/>
    <mergeCell ref="A3:E3"/>
    <mergeCell ref="A4:E7"/>
    <mergeCell ref="A25:E25"/>
    <mergeCell ref="A26:E26"/>
    <mergeCell ref="A27:E33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 alignWithMargins="0">
    <oddHeader>&amp;C&amp;"Arial,Kurzíva"Příloha č. 1: Rozpočtové změny č. 653/17 - 660/17 schválené Radou Olomouckého kraje 8.1.2018</oddHeader>
    <oddFooter xml:space="preserve">&amp;L&amp;"Arial,Kurzíva"Zastupitelstvo OK 26.2.2018
5.1. - Rozpočet Olomouckého kraje 2017 - rozpočtové změny 
Příloha č.1: Rozpočtové změny č. 653/17 - 660/17 schválené Radou Olomouckého kraje 8.1.2018&amp;R&amp;"Arial,Kurzíva"Strana &amp;P (celkem 8)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5"/>
  <sheetViews>
    <sheetView showGridLines="0" zoomScale="92" zoomScaleNormal="92" zoomScaleSheetLayoutView="92" workbookViewId="0"/>
  </sheetViews>
  <sheetFormatPr defaultColWidth="9.140625" defaultRowHeight="13.15" customHeight="1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2.75" customHeight="1" x14ac:dyDescent="0.2">
      <c r="A1" s="1" t="s">
        <v>32</v>
      </c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41</v>
      </c>
      <c r="B3" s="18">
        <v>4100000</v>
      </c>
      <c r="C3" s="7">
        <v>4148582</v>
      </c>
    </row>
    <row r="4" spans="1:3" ht="14.25" customHeight="1" x14ac:dyDescent="0.2">
      <c r="A4" s="6" t="s">
        <v>4</v>
      </c>
      <c r="B4" s="18">
        <v>1290</v>
      </c>
      <c r="C4" s="7">
        <v>1290</v>
      </c>
    </row>
    <row r="5" spans="1:3" ht="14.25" customHeight="1" x14ac:dyDescent="0.2">
      <c r="A5" s="6" t="s">
        <v>28</v>
      </c>
      <c r="B5" s="18">
        <v>1310</v>
      </c>
      <c r="C5" s="7">
        <v>1310</v>
      </c>
    </row>
    <row r="6" spans="1:3" ht="14.25" customHeight="1" x14ac:dyDescent="0.2">
      <c r="A6" s="6" t="s">
        <v>5</v>
      </c>
      <c r="B6" s="18">
        <v>31179</v>
      </c>
      <c r="C6" s="7">
        <v>31993</v>
      </c>
    </row>
    <row r="7" spans="1:3" ht="14.25" customHeight="1" x14ac:dyDescent="0.2">
      <c r="A7" s="6" t="s">
        <v>6</v>
      </c>
      <c r="B7" s="18">
        <v>2480</v>
      </c>
      <c r="C7" s="7">
        <v>5753</v>
      </c>
    </row>
    <row r="8" spans="1:3" ht="14.25" customHeight="1" x14ac:dyDescent="0.2">
      <c r="A8" s="6" t="s">
        <v>24</v>
      </c>
      <c r="B8" s="18">
        <v>40192</v>
      </c>
      <c r="C8" s="7">
        <v>44532</v>
      </c>
    </row>
    <row r="9" spans="1:3" ht="14.25" customHeight="1" x14ac:dyDescent="0.2">
      <c r="A9" s="6" t="s">
        <v>7</v>
      </c>
      <c r="B9" s="18">
        <v>13200</v>
      </c>
      <c r="C9" s="7">
        <v>13200</v>
      </c>
    </row>
    <row r="10" spans="1:3" ht="14.25" customHeight="1" x14ac:dyDescent="0.2">
      <c r="A10" s="6" t="s">
        <v>8</v>
      </c>
      <c r="B10" s="18">
        <v>1000.4</v>
      </c>
      <c r="C10" s="7">
        <v>1000.4</v>
      </c>
    </row>
    <row r="11" spans="1:3" ht="14.25" customHeight="1" x14ac:dyDescent="0.2">
      <c r="A11" s="6" t="s">
        <v>9</v>
      </c>
      <c r="B11" s="18">
        <v>81145.399999999994</v>
      </c>
      <c r="C11" s="7">
        <v>81145.399999999994</v>
      </c>
    </row>
    <row r="12" spans="1:3" ht="14.25" customHeight="1" x14ac:dyDescent="0.2">
      <c r="A12" s="35" t="s">
        <v>29</v>
      </c>
      <c r="B12" s="18"/>
      <c r="C12" s="7">
        <f>6369776+4799</f>
        <v>6374575</v>
      </c>
    </row>
    <row r="13" spans="1:3" ht="14.25" customHeight="1" x14ac:dyDescent="0.2">
      <c r="A13" s="35" t="s">
        <v>42</v>
      </c>
      <c r="B13" s="18"/>
      <c r="C13" s="7">
        <v>982</v>
      </c>
    </row>
    <row r="14" spans="1:3" ht="14.25" customHeight="1" x14ac:dyDescent="0.2">
      <c r="A14" s="35" t="s">
        <v>30</v>
      </c>
      <c r="B14" s="18"/>
      <c r="C14" s="7">
        <v>851880</v>
      </c>
    </row>
    <row r="15" spans="1:3" ht="14.25" customHeight="1" x14ac:dyDescent="0.2">
      <c r="A15" s="35" t="s">
        <v>43</v>
      </c>
      <c r="B15" s="18"/>
      <c r="C15" s="7">
        <v>33956</v>
      </c>
    </row>
    <row r="16" spans="1:3" ht="14.25" customHeight="1" x14ac:dyDescent="0.2">
      <c r="A16" s="35" t="s">
        <v>44</v>
      </c>
      <c r="B16" s="18"/>
      <c r="C16" s="7">
        <v>219966</v>
      </c>
    </row>
    <row r="17" spans="1:3" ht="14.25" customHeight="1" x14ac:dyDescent="0.2">
      <c r="A17" s="36" t="s">
        <v>33</v>
      </c>
      <c r="B17" s="18"/>
      <c r="C17" s="7">
        <v>184730</v>
      </c>
    </row>
    <row r="18" spans="1:3" ht="14.25" customHeight="1" x14ac:dyDescent="0.2">
      <c r="A18" s="36" t="s">
        <v>34</v>
      </c>
      <c r="B18" s="18"/>
      <c r="C18" s="7">
        <v>1959</v>
      </c>
    </row>
    <row r="19" spans="1:3" ht="14.25" customHeight="1" x14ac:dyDescent="0.2">
      <c r="A19" s="6" t="s">
        <v>35</v>
      </c>
      <c r="B19" s="18">
        <v>6291</v>
      </c>
      <c r="C19" s="7">
        <v>6291</v>
      </c>
    </row>
    <row r="20" spans="1:3" ht="14.25" customHeight="1" x14ac:dyDescent="0.2">
      <c r="A20" s="6" t="s">
        <v>36</v>
      </c>
      <c r="B20" s="18">
        <v>50000</v>
      </c>
      <c r="C20" s="7">
        <v>50000</v>
      </c>
    </row>
    <row r="21" spans="1:3" ht="14.25" customHeight="1" x14ac:dyDescent="0.2">
      <c r="A21" s="8" t="s">
        <v>10</v>
      </c>
      <c r="B21" s="19">
        <v>170165</v>
      </c>
      <c r="C21" s="9">
        <f>242923+1563</f>
        <v>244486</v>
      </c>
    </row>
    <row r="22" spans="1:3" ht="14.25" customHeight="1" x14ac:dyDescent="0.2">
      <c r="A22" s="10" t="s">
        <v>20</v>
      </c>
      <c r="B22" s="20">
        <v>8242</v>
      </c>
      <c r="C22" s="11">
        <v>8410</v>
      </c>
    </row>
    <row r="23" spans="1:3" ht="14.25" customHeight="1" x14ac:dyDescent="0.2">
      <c r="A23" s="10" t="s">
        <v>11</v>
      </c>
      <c r="B23" s="20">
        <v>50000</v>
      </c>
      <c r="C23" s="11">
        <v>50000</v>
      </c>
    </row>
    <row r="24" spans="1:3" ht="14.25" customHeight="1" x14ac:dyDescent="0.2">
      <c r="A24" s="10" t="s">
        <v>45</v>
      </c>
      <c r="B24" s="20"/>
      <c r="C24" s="11">
        <f>253623+35723+206-271-296-13-105</f>
        <v>288867</v>
      </c>
    </row>
    <row r="25" spans="1:3" ht="14.25" customHeight="1" x14ac:dyDescent="0.2">
      <c r="A25" s="10" t="s">
        <v>46</v>
      </c>
      <c r="B25" s="20"/>
      <c r="C25" s="11">
        <v>856</v>
      </c>
    </row>
    <row r="26" spans="1:3" ht="14.25" customHeight="1" x14ac:dyDescent="0.2">
      <c r="A26" s="10" t="s">
        <v>12</v>
      </c>
      <c r="B26" s="20">
        <v>6600</v>
      </c>
      <c r="C26" s="11">
        <v>6600</v>
      </c>
    </row>
    <row r="27" spans="1:3" ht="14.25" customHeight="1" x14ac:dyDescent="0.2">
      <c r="A27" s="35" t="s">
        <v>31</v>
      </c>
      <c r="B27" s="20"/>
      <c r="C27" s="11">
        <v>29108</v>
      </c>
    </row>
    <row r="28" spans="1:3" ht="14.25" customHeight="1" x14ac:dyDescent="0.25">
      <c r="A28" s="4" t="s">
        <v>13</v>
      </c>
      <c r="B28" s="21">
        <f>SUM(B3:B26)</f>
        <v>4563094.8</v>
      </c>
      <c r="C28" s="12">
        <f>SUM(C3:C27)</f>
        <v>12681471.800000001</v>
      </c>
    </row>
    <row r="29" spans="1:3" ht="14.25" customHeight="1" x14ac:dyDescent="0.2">
      <c r="A29" s="13" t="s">
        <v>14</v>
      </c>
      <c r="B29" s="25">
        <v>-8240</v>
      </c>
      <c r="C29" s="25">
        <v>-8408</v>
      </c>
    </row>
    <row r="30" spans="1:3" ht="15.75" thickBot="1" x14ac:dyDescent="0.3">
      <c r="A30" s="14" t="s">
        <v>15</v>
      </c>
      <c r="B30" s="15">
        <f>B28+B29</f>
        <v>4554854.8</v>
      </c>
      <c r="C30" s="15">
        <f>C28+C29</f>
        <v>12673063.800000001</v>
      </c>
    </row>
    <row r="31" spans="1:3" ht="15.75" customHeight="1" thickTop="1" x14ac:dyDescent="0.25">
      <c r="A31" s="4" t="s">
        <v>17</v>
      </c>
      <c r="B31" s="23" t="s">
        <v>2</v>
      </c>
      <c r="C31" s="5" t="s">
        <v>3</v>
      </c>
    </row>
    <row r="32" spans="1:3" ht="14.25" x14ac:dyDescent="0.2">
      <c r="A32" s="8" t="s">
        <v>37</v>
      </c>
      <c r="B32" s="24">
        <v>686314</v>
      </c>
      <c r="C32" s="26">
        <f>1139147+1563+206</f>
        <v>1140916</v>
      </c>
    </row>
    <row r="33" spans="1:3" ht="14.25" x14ac:dyDescent="0.2">
      <c r="A33" s="8" t="s">
        <v>38</v>
      </c>
      <c r="B33" s="24">
        <v>289230</v>
      </c>
      <c r="C33" s="26">
        <v>289230</v>
      </c>
    </row>
    <row r="34" spans="1:3" ht="14.25" x14ac:dyDescent="0.2">
      <c r="A34" s="8" t="s">
        <v>39</v>
      </c>
      <c r="B34" s="24">
        <v>2496931</v>
      </c>
      <c r="C34" s="26">
        <v>2549919</v>
      </c>
    </row>
    <row r="35" spans="1:3" ht="14.25" x14ac:dyDescent="0.2">
      <c r="A35" s="35" t="s">
        <v>29</v>
      </c>
      <c r="B35" s="24"/>
      <c r="C35" s="26">
        <f>6369776+4799</f>
        <v>6374575</v>
      </c>
    </row>
    <row r="36" spans="1:3" ht="14.25" x14ac:dyDescent="0.2">
      <c r="A36" s="35" t="s">
        <v>42</v>
      </c>
      <c r="B36" s="24"/>
      <c r="C36" s="26">
        <v>1012</v>
      </c>
    </row>
    <row r="37" spans="1:3" ht="14.25" x14ac:dyDescent="0.2">
      <c r="A37" s="35" t="s">
        <v>30</v>
      </c>
      <c r="B37" s="24"/>
      <c r="C37" s="26">
        <v>851880</v>
      </c>
    </row>
    <row r="38" spans="1:3" ht="14.25" x14ac:dyDescent="0.2">
      <c r="A38" s="35" t="s">
        <v>43</v>
      </c>
      <c r="B38" s="24"/>
      <c r="C38" s="26">
        <v>33956</v>
      </c>
    </row>
    <row r="39" spans="1:3" ht="14.25" x14ac:dyDescent="0.2">
      <c r="A39" s="35" t="s">
        <v>44</v>
      </c>
      <c r="B39" s="24"/>
      <c r="C39" s="26">
        <v>219966</v>
      </c>
    </row>
    <row r="40" spans="1:3" ht="14.25" x14ac:dyDescent="0.2">
      <c r="A40" s="36" t="s">
        <v>33</v>
      </c>
      <c r="B40" s="24"/>
      <c r="C40" s="26">
        <v>250436</v>
      </c>
    </row>
    <row r="41" spans="1:3" ht="14.25" x14ac:dyDescent="0.2">
      <c r="A41" s="36" t="s">
        <v>34</v>
      </c>
      <c r="B41" s="24"/>
      <c r="C41" s="26">
        <v>1791</v>
      </c>
    </row>
    <row r="42" spans="1:3" ht="14.25" x14ac:dyDescent="0.2">
      <c r="A42" s="10" t="s">
        <v>20</v>
      </c>
      <c r="B42" s="24">
        <v>8242</v>
      </c>
      <c r="C42" s="26">
        <v>9520</v>
      </c>
    </row>
    <row r="43" spans="1:3" ht="14.25" x14ac:dyDescent="0.2">
      <c r="A43" s="10" t="s">
        <v>11</v>
      </c>
      <c r="B43" s="24">
        <v>50000</v>
      </c>
      <c r="C43" s="26">
        <v>73741</v>
      </c>
    </row>
    <row r="44" spans="1:3" ht="14.25" x14ac:dyDescent="0.2">
      <c r="A44" s="10" t="s">
        <v>47</v>
      </c>
      <c r="B44" s="24"/>
      <c r="C44" s="26">
        <f>326138+35723-271-296-13-105</f>
        <v>361176</v>
      </c>
    </row>
    <row r="45" spans="1:3" ht="14.25" x14ac:dyDescent="0.2">
      <c r="A45" s="10" t="s">
        <v>23</v>
      </c>
      <c r="B45" s="24">
        <v>17458</v>
      </c>
      <c r="C45" s="26">
        <v>90076</v>
      </c>
    </row>
    <row r="46" spans="1:3" ht="14.25" x14ac:dyDescent="0.2">
      <c r="A46" s="10" t="s">
        <v>40</v>
      </c>
      <c r="B46" s="24">
        <v>1081855</v>
      </c>
      <c r="C46" s="26">
        <v>1179999</v>
      </c>
    </row>
    <row r="47" spans="1:3" ht="14.25" x14ac:dyDescent="0.2">
      <c r="A47" s="35" t="s">
        <v>31</v>
      </c>
      <c r="B47" s="24"/>
      <c r="C47" s="26">
        <v>31139</v>
      </c>
    </row>
    <row r="48" spans="1:3" ht="14.25" customHeight="1" x14ac:dyDescent="0.25">
      <c r="A48" s="4" t="s">
        <v>18</v>
      </c>
      <c r="B48" s="21">
        <f>SUM(B32:B46)</f>
        <v>4630030</v>
      </c>
      <c r="C48" s="12">
        <f>SUM(C32:C47)</f>
        <v>13459332</v>
      </c>
    </row>
    <row r="49" spans="1:3" ht="14.25" x14ac:dyDescent="0.2">
      <c r="A49" s="13" t="s">
        <v>14</v>
      </c>
      <c r="B49" s="25">
        <v>-8240</v>
      </c>
      <c r="C49" s="25">
        <v>-8408</v>
      </c>
    </row>
    <row r="50" spans="1:3" ht="15.75" thickBot="1" x14ac:dyDescent="0.3">
      <c r="A50" s="14" t="s">
        <v>19</v>
      </c>
      <c r="B50" s="15">
        <f>+B48+B49</f>
        <v>4621790</v>
      </c>
      <c r="C50" s="15">
        <f>+C48+C49</f>
        <v>13450924</v>
      </c>
    </row>
    <row r="51" spans="1:3" ht="13.5" thickTop="1" x14ac:dyDescent="0.2">
      <c r="A51" s="16" t="s">
        <v>16</v>
      </c>
      <c r="B51" s="22"/>
    </row>
    <row r="52" spans="1:3" ht="4.5" customHeight="1" x14ac:dyDescent="0.2">
      <c r="B52" s="1"/>
      <c r="C52" s="9"/>
    </row>
    <row r="53" spans="1:3" ht="14.25" x14ac:dyDescent="0.2">
      <c r="A53" s="10" t="s">
        <v>22</v>
      </c>
      <c r="B53" s="20">
        <v>320094</v>
      </c>
      <c r="C53" s="11">
        <v>1062575</v>
      </c>
    </row>
    <row r="54" spans="1:3" ht="14.25" x14ac:dyDescent="0.2">
      <c r="A54" s="27" t="s">
        <v>21</v>
      </c>
      <c r="B54" s="28">
        <v>253159</v>
      </c>
      <c r="C54" s="29">
        <v>284715</v>
      </c>
    </row>
    <row r="55" spans="1:3" ht="15.75" thickBot="1" x14ac:dyDescent="0.3">
      <c r="A55" s="14" t="s">
        <v>25</v>
      </c>
      <c r="B55" s="15">
        <f>+B53-B54</f>
        <v>66935</v>
      </c>
      <c r="C55" s="15">
        <f>+C53-C54</f>
        <v>777860</v>
      </c>
    </row>
    <row r="56" spans="1:3" ht="10.5" customHeight="1" thickTop="1" thickBot="1" x14ac:dyDescent="0.25">
      <c r="A56" s="10"/>
      <c r="B56" s="30"/>
      <c r="C56" s="31"/>
    </row>
    <row r="57" spans="1:3" ht="15.75" thickBot="1" x14ac:dyDescent="0.3">
      <c r="A57" s="32" t="s">
        <v>26</v>
      </c>
      <c r="B57" s="33">
        <f>+B30+B53</f>
        <v>4874948.8</v>
      </c>
      <c r="C57" s="34">
        <f>+C30+C53</f>
        <v>13735638.800000001</v>
      </c>
    </row>
    <row r="58" spans="1:3" ht="15.75" thickBot="1" x14ac:dyDescent="0.3">
      <c r="A58" s="32" t="s">
        <v>27</v>
      </c>
      <c r="B58" s="33">
        <f>+B50+B54</f>
        <v>4874949</v>
      </c>
      <c r="C58" s="34">
        <f>+C50+C54</f>
        <v>13735639</v>
      </c>
    </row>
    <row r="59" spans="1:3" ht="12.75" x14ac:dyDescent="0.2">
      <c r="B59" s="1"/>
    </row>
    <row r="60" spans="1:3" ht="14.25" x14ac:dyDescent="0.2">
      <c r="B60" s="1"/>
      <c r="C60" s="17"/>
    </row>
    <row r="61" spans="1:3" ht="14.25" x14ac:dyDescent="0.2">
      <c r="B61" s="1"/>
      <c r="C61" s="17"/>
    </row>
    <row r="62" spans="1:3" ht="12.75" x14ac:dyDescent="0.2">
      <c r="B62" s="1"/>
    </row>
    <row r="63" spans="1:3" ht="12.75" x14ac:dyDescent="0.2">
      <c r="B63" s="1"/>
    </row>
    <row r="64" spans="1:3" ht="12.75" x14ac:dyDescent="0.2">
      <c r="B64" s="1"/>
    </row>
    <row r="65" spans="2:3" ht="12.75" x14ac:dyDescent="0.2">
      <c r="B65" s="1"/>
    </row>
    <row r="66" spans="2:3" ht="12.75" x14ac:dyDescent="0.2">
      <c r="B66" s="1"/>
    </row>
    <row r="67" spans="2:3" ht="12.75" x14ac:dyDescent="0.2"/>
    <row r="68" spans="2:3" ht="12.75" customHeight="1" x14ac:dyDescent="0.2"/>
    <row r="69" spans="2:3" ht="12.75" x14ac:dyDescent="0.2"/>
    <row r="70" spans="2:3" ht="12.75" x14ac:dyDescent="0.2">
      <c r="B70" s="1"/>
      <c r="C70" s="1"/>
    </row>
    <row r="71" spans="2:3" ht="12.75" x14ac:dyDescent="0.2">
      <c r="B71" s="1"/>
      <c r="C71" s="1"/>
    </row>
    <row r="72" spans="2:3" ht="12.75" x14ac:dyDescent="0.2">
      <c r="B72" s="1"/>
      <c r="C72" s="1"/>
    </row>
    <row r="73" spans="2:3" ht="12.75" x14ac:dyDescent="0.2">
      <c r="B73" s="1"/>
      <c r="C73" s="1"/>
    </row>
    <row r="74" spans="2:3" ht="12.75" x14ac:dyDescent="0.2">
      <c r="B74" s="1"/>
      <c r="C74" s="1"/>
    </row>
    <row r="75" spans="2:3" ht="12.75" x14ac:dyDescent="0.2">
      <c r="B75" s="1"/>
      <c r="C75" s="1"/>
    </row>
    <row r="77" spans="2:3" ht="12.75" x14ac:dyDescent="0.2"/>
    <row r="78" spans="2:3" ht="12.75" x14ac:dyDescent="0.2"/>
    <row r="81" spans="2:3" ht="12.75" x14ac:dyDescent="0.2">
      <c r="B81" s="1"/>
      <c r="C81" s="1"/>
    </row>
    <row r="82" spans="2:3" ht="12.75" x14ac:dyDescent="0.2">
      <c r="B82" s="1"/>
      <c r="C82" s="1"/>
    </row>
    <row r="83" spans="2:3" ht="12.75" x14ac:dyDescent="0.2"/>
    <row r="85" spans="2:3" ht="12.75" x14ac:dyDescent="0.2">
      <c r="B85" s="1"/>
      <c r="C85" s="1"/>
    </row>
    <row r="86" spans="2:3" ht="12.75" x14ac:dyDescent="0.2">
      <c r="B86" s="1"/>
      <c r="C86" s="1"/>
    </row>
    <row r="87" spans="2:3" ht="12.75" x14ac:dyDescent="0.2"/>
    <row r="90" spans="2:3" ht="12.75" x14ac:dyDescent="0.2"/>
    <row r="91" spans="2:3" ht="12.75" x14ac:dyDescent="0.2"/>
    <row r="100" spans="2:3" ht="12.75" x14ac:dyDescent="0.2">
      <c r="B100" s="1"/>
      <c r="C100" s="1"/>
    </row>
    <row r="101" spans="2:3" ht="12.75" x14ac:dyDescent="0.2">
      <c r="B101" s="1"/>
      <c r="C101" s="1"/>
    </row>
    <row r="104" spans="2:3" ht="12.75" x14ac:dyDescent="0.2">
      <c r="B104" s="1"/>
      <c r="C104" s="1"/>
    </row>
    <row r="105" spans="2:3" ht="12.75" x14ac:dyDescent="0.2">
      <c r="B105" s="1"/>
      <c r="C105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8" orientation="portrait" useFirstPageNumber="1" r:id="rId1"/>
  <headerFooter alignWithMargins="0">
    <oddHeader>&amp;C&amp;"Arial,Kurzíva"Příloha č. 2 - Upravený rozpočet Olomouckého kraje na rok 2017 po schválení rozpočtových změn</oddHeader>
    <oddFooter xml:space="preserve">&amp;L&amp;"Arial,Kurzíva"Zastupitelstvo OK 26.2.2018
5.1. - Rozpočet Olomouckého kraje 2017 - rozpočtové změny 
Příloha č.2: Upravený rozpočet OK na rok 2017 po schválení rozpočtových změn&amp;R&amp;"Arial,Kurzíva"Strana &amp;P (celkem 8)&amp;"Arial,Obyčejné"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Příloha č. 1</vt:lpstr>
      <vt:lpstr>Příloha  č. 2</vt:lpstr>
      <vt:lpstr>'Příloha č. 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2018-02-07T12:10:48Z</cp:lastPrinted>
  <dcterms:created xsi:type="dcterms:W3CDTF">2007-02-21T09:44:06Z</dcterms:created>
  <dcterms:modified xsi:type="dcterms:W3CDTF">2018-02-07T12:10:49Z</dcterms:modified>
</cp:coreProperties>
</file>