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60" windowHeight="8892"/>
  </bookViews>
  <sheets>
    <sheet name="Olomoucký kraj" sheetId="4" r:id="rId1"/>
  </sheets>
  <definedNames>
    <definedName name="_xlnm._FilterDatabase" localSheetId="0" hidden="1">'Olomoucký kraj'!$A$5:$F$114</definedName>
    <definedName name="_xlnm.Print_Titles" localSheetId="0">'Olomoucký kraj'!$1:$5</definedName>
  </definedNames>
  <calcPr calcId="152511"/>
</workbook>
</file>

<file path=xl/calcChain.xml><?xml version="1.0" encoding="utf-8"?>
<calcChain xmlns="http://schemas.openxmlformats.org/spreadsheetml/2006/main">
  <c r="E79" i="4" l="1"/>
  <c r="E76" i="4"/>
  <c r="E72" i="4"/>
  <c r="E69" i="4"/>
  <c r="E66" i="4"/>
  <c r="E29" i="4" l="1"/>
  <c r="E28" i="4"/>
</calcChain>
</file>

<file path=xl/sharedStrings.xml><?xml version="1.0" encoding="utf-8"?>
<sst xmlns="http://schemas.openxmlformats.org/spreadsheetml/2006/main" count="420" uniqueCount="100">
  <si>
    <t>Parcela</t>
  </si>
  <si>
    <t>Druh pozemku</t>
  </si>
  <si>
    <t>Podíl</t>
  </si>
  <si>
    <t>KN</t>
  </si>
  <si>
    <t>orná půda</t>
  </si>
  <si>
    <t>1026/18</t>
  </si>
  <si>
    <t>ostatní plocha</t>
  </si>
  <si>
    <t>930/15</t>
  </si>
  <si>
    <t>475/31</t>
  </si>
  <si>
    <t>930/16</t>
  </si>
  <si>
    <t>475/30</t>
  </si>
  <si>
    <t>475/29</t>
  </si>
  <si>
    <t>930/17</t>
  </si>
  <si>
    <t>475/28</t>
  </si>
  <si>
    <t>475/27</t>
  </si>
  <si>
    <t>475/26</t>
  </si>
  <si>
    <t>475/25</t>
  </si>
  <si>
    <t>1002/16</t>
  </si>
  <si>
    <t>1002/9</t>
  </si>
  <si>
    <t>475/24</t>
  </si>
  <si>
    <t>475/50</t>
  </si>
  <si>
    <t>1002/6</t>
  </si>
  <si>
    <t>475/23</t>
  </si>
  <si>
    <t>1002/17</t>
  </si>
  <si>
    <t>475/2</t>
  </si>
  <si>
    <t>1002/7</t>
  </si>
  <si>
    <t>1002/18</t>
  </si>
  <si>
    <t>475/1</t>
  </si>
  <si>
    <t>475/22</t>
  </si>
  <si>
    <t>475/98</t>
  </si>
  <si>
    <t>475/56</t>
  </si>
  <si>
    <t>475/58</t>
  </si>
  <si>
    <t>1002/8</t>
  </si>
  <si>
    <t>475/59</t>
  </si>
  <si>
    <t>462/5</t>
  </si>
  <si>
    <t>475/60</t>
  </si>
  <si>
    <t>462/3</t>
  </si>
  <si>
    <t>zahrada</t>
  </si>
  <si>
    <t>475/57</t>
  </si>
  <si>
    <t>475/72</t>
  </si>
  <si>
    <t>462/2</t>
  </si>
  <si>
    <t>1002/13</t>
  </si>
  <si>
    <t>475/70</t>
  </si>
  <si>
    <t>1002/10</t>
  </si>
  <si>
    <t>460/9</t>
  </si>
  <si>
    <t>475/61</t>
  </si>
  <si>
    <t>460/7</t>
  </si>
  <si>
    <t>1002/14</t>
  </si>
  <si>
    <t>460/6</t>
  </si>
  <si>
    <t>1004</t>
  </si>
  <si>
    <t>394/1</t>
  </si>
  <si>
    <t>394/9</t>
  </si>
  <si>
    <t>394/13</t>
  </si>
  <si>
    <t>394/19</t>
  </si>
  <si>
    <t>394/4</t>
  </si>
  <si>
    <t>394/5</t>
  </si>
  <si>
    <t>394/21</t>
  </si>
  <si>
    <t>394/2</t>
  </si>
  <si>
    <t>394/6</t>
  </si>
  <si>
    <t>394/8</t>
  </si>
  <si>
    <t>Olomoucký kraj
Správa silnic Olomouckého kraje</t>
  </si>
  <si>
    <t>Krutká Renata</t>
  </si>
  <si>
    <t>Miček Bohumil Ing.
Miček Radovan</t>
  </si>
  <si>
    <t>Statutární město Olomouc</t>
  </si>
  <si>
    <t>Pospíšilová Helena</t>
  </si>
  <si>
    <t>Chov koní Olomouc s.r.o.
Hübner Jana Bc.</t>
  </si>
  <si>
    <t>1/2
1/2</t>
  </si>
  <si>
    <t>Malý Karel
Malý Karel</t>
  </si>
  <si>
    <t>Chov koní Olomouc s.r.o.</t>
  </si>
  <si>
    <t>Mrtýnek Miroslav</t>
  </si>
  <si>
    <t>Chytil Michael</t>
  </si>
  <si>
    <t>Ascherlová Radana
Miček Bohumil Ing.
Miček Radovan</t>
  </si>
  <si>
    <t>1/2
1/4
1/4</t>
  </si>
  <si>
    <t>Bibici Eva Mgr.
Svačinková Eva
Svačinková Irena</t>
  </si>
  <si>
    <t>1/6
4/6
1/6</t>
  </si>
  <si>
    <t>AGRO Haná a.s.
Svačinková Eva
Svačinková Irena</t>
  </si>
  <si>
    <t>Čapka Josef</t>
  </si>
  <si>
    <t>Martinek Michal Ing.</t>
  </si>
  <si>
    <t>Vyhnánek Václav</t>
  </si>
  <si>
    <t>Šanovcová Zdenka</t>
  </si>
  <si>
    <t>Zlobický Stanislav</t>
  </si>
  <si>
    <t>SJM Čáp Ladislav
Čápová Markéta</t>
  </si>
  <si>
    <t>Belaníková Katuše
Hrabicová Magda
Polej Jaroslav</t>
  </si>
  <si>
    <t>1/4
1/4
1/2</t>
  </si>
  <si>
    <t>Janků Bohuslav</t>
  </si>
  <si>
    <t>Skřivan Miloslav</t>
  </si>
  <si>
    <t>SPV red, s. r. o.</t>
  </si>
  <si>
    <t>Česká republika
Úřad pro zastupování státu ve věcech majetkových</t>
  </si>
  <si>
    <t>SJM Válek Milan Ing. a 
Válková Zdeňka Mgr.</t>
  </si>
  <si>
    <t>475/8</t>
  </si>
  <si>
    <t>475/11</t>
  </si>
  <si>
    <t>Kalvová Jitka</t>
  </si>
  <si>
    <t>soukromý vlastník</t>
  </si>
  <si>
    <t>město Olomouc</t>
  </si>
  <si>
    <t>Olomoucký kraj</t>
  </si>
  <si>
    <t>Vlastník</t>
  </si>
  <si>
    <t>Budoucí vlastník</t>
  </si>
  <si>
    <t>Rozsah trvalého záboru v m2</t>
  </si>
  <si>
    <t xml:space="preserve">Chov koní Olomouc s.r.o.
</t>
  </si>
  <si>
    <r>
      <rPr>
        <u/>
        <sz val="10"/>
        <color theme="1"/>
        <rFont val="Arial"/>
        <family val="2"/>
        <charset val="238"/>
      </rPr>
      <t>Příloha č. 2</t>
    </r>
    <r>
      <rPr>
        <sz val="10"/>
        <color theme="1"/>
        <rFont val="Arial"/>
        <family val="2"/>
        <charset val="238"/>
      </rPr>
      <t xml:space="preserve"> - soupis pozemků, které budou dotčeny stavbou "II/448 Olomouc - přeložka silnice, II.etapa"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</si>
</sst>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u/>
      <sz val="10"/>
      <color theme="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0" xfId="0"/>
    <xf numFmtId="49" fontId="1" fillId="0" borderId="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49" fontId="0" fillId="0" borderId="0" xfId="0" applyNumberFormat="1"/>
    <xf numFmtId="0" fontId="0" fillId="0" borderId="5" xfId="0" applyBorder="1"/>
    <xf numFmtId="49" fontId="0" fillId="0" borderId="5" xfId="0" applyNumberFormat="1" applyBorder="1"/>
    <xf numFmtId="0" fontId="2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49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49" fontId="2" fillId="0" borderId="6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1" fontId="0" fillId="0" borderId="0" xfId="0" applyNumberFormat="1"/>
    <xf numFmtId="1" fontId="0" fillId="0" borderId="5" xfId="0" applyNumberFormat="1" applyBorder="1"/>
    <xf numFmtId="1" fontId="2" fillId="0" borderId="4" xfId="0" applyNumberFormat="1" applyFont="1" applyBorder="1" applyAlignment="1">
      <alignment horizontal="center" wrapText="1"/>
    </xf>
    <xf numFmtId="1" fontId="2" fillId="0" borderId="4" xfId="0" applyNumberFormat="1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" fontId="1" fillId="0" borderId="8" xfId="0" applyNumberFormat="1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 wrapText="1"/>
    </xf>
    <xf numFmtId="1" fontId="1" fillId="0" borderId="2" xfId="0" applyNumberFormat="1" applyFont="1" applyBorder="1" applyAlignment="1">
      <alignment horizontal="center" wrapText="1"/>
    </xf>
    <xf numFmtId="0" fontId="2" fillId="0" borderId="0" xfId="0" applyFont="1" applyBorder="1" applyAlignment="1"/>
    <xf numFmtId="0" fontId="0" fillId="0" borderId="0" xfId="0" applyBorder="1" applyAlignme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F114"/>
  <sheetViews>
    <sheetView tabSelected="1" view="pageLayout" topLeftCell="A122" zoomScaleNormal="100" workbookViewId="0">
      <selection activeCell="B122" sqref="B122:B124"/>
    </sheetView>
  </sheetViews>
  <sheetFormatPr defaultColWidth="9.109375" defaultRowHeight="14.4" x14ac:dyDescent="0.3"/>
  <cols>
    <col min="1" max="1" width="9.109375" style="4" customWidth="1"/>
    <col min="2" max="2" width="14.5546875" style="4" bestFit="1" customWidth="1"/>
    <col min="3" max="3" width="24.5546875" style="4" customWidth="1"/>
    <col min="4" max="4" width="9.109375" style="7" customWidth="1"/>
    <col min="5" max="5" width="11.5546875" style="21" customWidth="1"/>
    <col min="6" max="6" width="18.6640625" style="4" customWidth="1"/>
    <col min="7" max="16384" width="9.109375" style="4"/>
  </cols>
  <sheetData>
    <row r="1" spans="1:6" ht="15.75" customHeight="1" x14ac:dyDescent="0.3">
      <c r="A1" s="33" t="s">
        <v>99</v>
      </c>
      <c r="B1" s="34"/>
      <c r="C1" s="34"/>
      <c r="D1" s="34"/>
      <c r="E1" s="34"/>
      <c r="F1" s="34"/>
    </row>
    <row r="2" spans="1:6" x14ac:dyDescent="0.3">
      <c r="A2" s="26"/>
      <c r="B2" s="26"/>
      <c r="C2" s="26"/>
      <c r="D2" s="27"/>
      <c r="E2" s="29"/>
      <c r="F2" s="30"/>
    </row>
    <row r="3" spans="1:6" ht="15" customHeight="1" x14ac:dyDescent="0.3">
      <c r="A3" s="1" t="s">
        <v>0</v>
      </c>
      <c r="B3" s="1" t="s">
        <v>1</v>
      </c>
      <c r="C3" s="1" t="s">
        <v>95</v>
      </c>
      <c r="D3" s="5" t="s">
        <v>2</v>
      </c>
      <c r="E3" s="31" t="s">
        <v>97</v>
      </c>
      <c r="F3" s="28" t="s">
        <v>96</v>
      </c>
    </row>
    <row r="4" spans="1:6" ht="33" customHeight="1" thickBot="1" x14ac:dyDescent="0.35">
      <c r="A4" s="2" t="s">
        <v>3</v>
      </c>
      <c r="B4" s="2"/>
      <c r="C4" s="2"/>
      <c r="D4" s="6"/>
      <c r="E4" s="32"/>
      <c r="F4" s="3"/>
    </row>
    <row r="5" spans="1:6" ht="1.5" customHeight="1" x14ac:dyDescent="0.3">
      <c r="A5" s="8"/>
      <c r="B5" s="8"/>
      <c r="C5" s="8"/>
      <c r="D5" s="9"/>
      <c r="E5" s="22"/>
      <c r="F5" s="8"/>
    </row>
    <row r="6" spans="1:6" hidden="1" x14ac:dyDescent="0.3">
      <c r="A6" s="16"/>
      <c r="B6" s="16"/>
      <c r="C6" s="16"/>
      <c r="D6" s="18"/>
      <c r="E6" s="16"/>
      <c r="F6" s="17"/>
    </row>
    <row r="7" spans="1:6" hidden="1" x14ac:dyDescent="0.3">
      <c r="A7" s="10"/>
      <c r="B7" s="10"/>
      <c r="C7" s="11"/>
      <c r="D7" s="13"/>
      <c r="E7" s="10"/>
      <c r="F7" s="11"/>
    </row>
    <row r="8" spans="1:6" ht="40.200000000000003" hidden="1" x14ac:dyDescent="0.3">
      <c r="A8" s="10" t="s">
        <v>5</v>
      </c>
      <c r="B8" s="10" t="s">
        <v>6</v>
      </c>
      <c r="C8" s="11" t="s">
        <v>60</v>
      </c>
      <c r="D8" s="12"/>
      <c r="E8" s="23">
        <v>307</v>
      </c>
      <c r="F8" s="11" t="s">
        <v>93</v>
      </c>
    </row>
    <row r="9" spans="1:6" x14ac:dyDescent="0.3">
      <c r="A9" s="10" t="s">
        <v>7</v>
      </c>
      <c r="B9" s="10" t="s">
        <v>4</v>
      </c>
      <c r="C9" s="10" t="s">
        <v>61</v>
      </c>
      <c r="D9" s="12"/>
      <c r="E9" s="11">
        <v>761</v>
      </c>
      <c r="F9" s="11" t="s">
        <v>94</v>
      </c>
    </row>
    <row r="10" spans="1:6" ht="27" hidden="1" x14ac:dyDescent="0.3">
      <c r="A10" s="10" t="s">
        <v>8</v>
      </c>
      <c r="B10" s="10" t="s">
        <v>4</v>
      </c>
      <c r="C10" s="11" t="s">
        <v>62</v>
      </c>
      <c r="D10" s="13" t="s">
        <v>66</v>
      </c>
      <c r="E10" s="11"/>
      <c r="F10" s="11"/>
    </row>
    <row r="11" spans="1:6" ht="27" x14ac:dyDescent="0.3">
      <c r="A11" s="10" t="s">
        <v>8</v>
      </c>
      <c r="B11" s="10" t="s">
        <v>4</v>
      </c>
      <c r="C11" s="11" t="s">
        <v>62</v>
      </c>
      <c r="D11" s="13" t="s">
        <v>66</v>
      </c>
      <c r="E11" s="11">
        <v>29</v>
      </c>
      <c r="F11" s="11" t="s">
        <v>94</v>
      </c>
    </row>
    <row r="12" spans="1:6" ht="27" hidden="1" x14ac:dyDescent="0.3">
      <c r="A12" s="10" t="s">
        <v>8</v>
      </c>
      <c r="B12" s="10" t="s">
        <v>4</v>
      </c>
      <c r="C12" s="11" t="s">
        <v>62</v>
      </c>
      <c r="D12" s="13" t="s">
        <v>66</v>
      </c>
      <c r="E12" s="11">
        <v>135</v>
      </c>
      <c r="F12" s="11" t="s">
        <v>93</v>
      </c>
    </row>
    <row r="13" spans="1:6" hidden="1" x14ac:dyDescent="0.3">
      <c r="A13" s="10" t="s">
        <v>9</v>
      </c>
      <c r="B13" s="10" t="s">
        <v>4</v>
      </c>
      <c r="C13" s="10" t="s">
        <v>63</v>
      </c>
      <c r="D13" s="12"/>
      <c r="E13" s="11"/>
      <c r="F13" s="11"/>
    </row>
    <row r="14" spans="1:6" hidden="1" x14ac:dyDescent="0.3">
      <c r="A14" s="10" t="s">
        <v>9</v>
      </c>
      <c r="B14" s="10" t="s">
        <v>4</v>
      </c>
      <c r="C14" s="10" t="s">
        <v>63</v>
      </c>
      <c r="D14" s="12"/>
      <c r="E14" s="11">
        <v>479</v>
      </c>
      <c r="F14" s="11" t="s">
        <v>93</v>
      </c>
    </row>
    <row r="15" spans="1:6" hidden="1" x14ac:dyDescent="0.3">
      <c r="A15" s="10" t="s">
        <v>10</v>
      </c>
      <c r="B15" s="10" t="s">
        <v>4</v>
      </c>
      <c r="C15" s="10" t="s">
        <v>64</v>
      </c>
      <c r="D15" s="12"/>
      <c r="E15" s="11"/>
      <c r="F15" s="11"/>
    </row>
    <row r="16" spans="1:6" x14ac:dyDescent="0.3">
      <c r="A16" s="10" t="s">
        <v>10</v>
      </c>
      <c r="B16" s="10" t="s">
        <v>4</v>
      </c>
      <c r="C16" s="10" t="s">
        <v>68</v>
      </c>
      <c r="D16" s="12"/>
      <c r="E16" s="11">
        <v>71</v>
      </c>
      <c r="F16" s="11" t="s">
        <v>94</v>
      </c>
    </row>
    <row r="17" spans="1:6" hidden="1" x14ac:dyDescent="0.3">
      <c r="A17" s="10" t="s">
        <v>10</v>
      </c>
      <c r="B17" s="10" t="s">
        <v>4</v>
      </c>
      <c r="C17" s="10" t="s">
        <v>64</v>
      </c>
      <c r="D17" s="12"/>
      <c r="E17" s="11">
        <v>100</v>
      </c>
      <c r="F17" s="11" t="s">
        <v>93</v>
      </c>
    </row>
    <row r="18" spans="1:6" ht="31.5" hidden="1" customHeight="1" x14ac:dyDescent="0.3">
      <c r="A18" s="10" t="s">
        <v>11</v>
      </c>
      <c r="B18" s="10" t="s">
        <v>4</v>
      </c>
      <c r="C18" s="11" t="s">
        <v>65</v>
      </c>
      <c r="D18" s="13" t="s">
        <v>66</v>
      </c>
      <c r="E18" s="11"/>
      <c r="F18" s="11"/>
    </row>
    <row r="19" spans="1:6" ht="33" customHeight="1" x14ac:dyDescent="0.3">
      <c r="A19" s="10" t="s">
        <v>11</v>
      </c>
      <c r="B19" s="10" t="s">
        <v>4</v>
      </c>
      <c r="C19" s="25" t="s">
        <v>98</v>
      </c>
      <c r="D19" s="13"/>
      <c r="E19" s="11">
        <v>673</v>
      </c>
      <c r="F19" s="11" t="s">
        <v>94</v>
      </c>
    </row>
    <row r="20" spans="1:6" ht="29.25" hidden="1" customHeight="1" x14ac:dyDescent="0.3">
      <c r="A20" s="10" t="s">
        <v>11</v>
      </c>
      <c r="B20" s="10" t="s">
        <v>4</v>
      </c>
      <c r="C20" s="11" t="s">
        <v>65</v>
      </c>
      <c r="D20" s="13" t="s">
        <v>66</v>
      </c>
      <c r="E20" s="11">
        <v>442</v>
      </c>
      <c r="F20" s="11" t="s">
        <v>93</v>
      </c>
    </row>
    <row r="21" spans="1:6" ht="29.25" hidden="1" customHeight="1" x14ac:dyDescent="0.3">
      <c r="A21" s="10" t="s">
        <v>12</v>
      </c>
      <c r="B21" s="10" t="s">
        <v>4</v>
      </c>
      <c r="C21" s="11" t="s">
        <v>67</v>
      </c>
      <c r="D21" s="13" t="s">
        <v>66</v>
      </c>
      <c r="E21" s="11"/>
      <c r="F21" s="11"/>
    </row>
    <row r="22" spans="1:6" ht="29.25" customHeight="1" x14ac:dyDescent="0.3">
      <c r="A22" s="10" t="s">
        <v>12</v>
      </c>
      <c r="B22" s="10" t="s">
        <v>4</v>
      </c>
      <c r="C22" s="11" t="s">
        <v>67</v>
      </c>
      <c r="D22" s="13" t="s">
        <v>66</v>
      </c>
      <c r="E22" s="11">
        <v>236</v>
      </c>
      <c r="F22" s="11" t="s">
        <v>94</v>
      </c>
    </row>
    <row r="23" spans="1:6" ht="27" hidden="1" x14ac:dyDescent="0.3">
      <c r="A23" s="10" t="s">
        <v>12</v>
      </c>
      <c r="B23" s="10" t="s">
        <v>4</v>
      </c>
      <c r="C23" s="11" t="s">
        <v>67</v>
      </c>
      <c r="D23" s="13" t="s">
        <v>66</v>
      </c>
      <c r="E23" s="11">
        <v>296</v>
      </c>
      <c r="F23" s="11" t="s">
        <v>93</v>
      </c>
    </row>
    <row r="24" spans="1:6" hidden="1" x14ac:dyDescent="0.3">
      <c r="A24" s="10" t="s">
        <v>13</v>
      </c>
      <c r="B24" s="10" t="s">
        <v>4</v>
      </c>
      <c r="C24" s="10" t="s">
        <v>68</v>
      </c>
      <c r="D24" s="12"/>
      <c r="E24" s="11"/>
      <c r="F24" s="11"/>
    </row>
    <row r="25" spans="1:6" x14ac:dyDescent="0.3">
      <c r="A25" s="10" t="s">
        <v>13</v>
      </c>
      <c r="B25" s="10" t="s">
        <v>4</v>
      </c>
      <c r="C25" s="10" t="s">
        <v>68</v>
      </c>
      <c r="D25" s="12"/>
      <c r="E25" s="11">
        <v>1368</v>
      </c>
      <c r="F25" s="11" t="s">
        <v>94</v>
      </c>
    </row>
    <row r="26" spans="1:6" hidden="1" x14ac:dyDescent="0.3">
      <c r="A26" s="10" t="s">
        <v>13</v>
      </c>
      <c r="B26" s="10" t="s">
        <v>4</v>
      </c>
      <c r="C26" s="10" t="s">
        <v>68</v>
      </c>
      <c r="D26" s="12"/>
      <c r="E26" s="11">
        <v>521</v>
      </c>
      <c r="F26" s="11" t="s">
        <v>93</v>
      </c>
    </row>
    <row r="27" spans="1:6" hidden="1" x14ac:dyDescent="0.3">
      <c r="A27" s="10" t="s">
        <v>14</v>
      </c>
      <c r="B27" s="10" t="s">
        <v>4</v>
      </c>
      <c r="C27" s="10" t="s">
        <v>69</v>
      </c>
      <c r="D27" s="12"/>
      <c r="E27" s="11"/>
      <c r="F27" s="11"/>
    </row>
    <row r="28" spans="1:6" x14ac:dyDescent="0.3">
      <c r="A28" s="10" t="s">
        <v>14</v>
      </c>
      <c r="B28" s="10" t="s">
        <v>4</v>
      </c>
      <c r="C28" s="10" t="s">
        <v>69</v>
      </c>
      <c r="D28" s="12"/>
      <c r="E28" s="11">
        <f>914+20</f>
        <v>934</v>
      </c>
      <c r="F28" s="11" t="s">
        <v>94</v>
      </c>
    </row>
    <row r="29" spans="1:6" hidden="1" x14ac:dyDescent="0.3">
      <c r="A29" s="10" t="s">
        <v>14</v>
      </c>
      <c r="B29" s="10" t="s">
        <v>4</v>
      </c>
      <c r="C29" s="10" t="s">
        <v>69</v>
      </c>
      <c r="D29" s="12"/>
      <c r="E29" s="11">
        <f>371</f>
        <v>371</v>
      </c>
      <c r="F29" s="11" t="s">
        <v>93</v>
      </c>
    </row>
    <row r="30" spans="1:6" hidden="1" x14ac:dyDescent="0.3">
      <c r="A30" s="10" t="s">
        <v>15</v>
      </c>
      <c r="B30" s="10" t="s">
        <v>4</v>
      </c>
      <c r="C30" s="10" t="s">
        <v>70</v>
      </c>
      <c r="D30" s="12"/>
      <c r="E30" s="11"/>
      <c r="F30" s="11"/>
    </row>
    <row r="31" spans="1:6" x14ac:dyDescent="0.3">
      <c r="A31" s="10" t="s">
        <v>15</v>
      </c>
      <c r="B31" s="10" t="s">
        <v>4</v>
      </c>
      <c r="C31" s="10" t="s">
        <v>70</v>
      </c>
      <c r="D31" s="12"/>
      <c r="E31" s="11">
        <v>834</v>
      </c>
      <c r="F31" s="11" t="s">
        <v>94</v>
      </c>
    </row>
    <row r="32" spans="1:6" hidden="1" x14ac:dyDescent="0.3">
      <c r="A32" s="10" t="s">
        <v>15</v>
      </c>
      <c r="B32" s="10" t="s">
        <v>4</v>
      </c>
      <c r="C32" s="10" t="s">
        <v>70</v>
      </c>
      <c r="D32" s="12"/>
      <c r="E32" s="11">
        <v>298</v>
      </c>
      <c r="F32" s="11" t="s">
        <v>93</v>
      </c>
    </row>
    <row r="33" spans="1:6" ht="40.200000000000003" hidden="1" x14ac:dyDescent="0.3">
      <c r="A33" s="10" t="s">
        <v>16</v>
      </c>
      <c r="B33" s="10" t="s">
        <v>4</v>
      </c>
      <c r="C33" s="11" t="s">
        <v>71</v>
      </c>
      <c r="D33" s="13" t="s">
        <v>72</v>
      </c>
      <c r="E33" s="11"/>
      <c r="F33" s="11"/>
    </row>
    <row r="34" spans="1:6" ht="40.200000000000003" x14ac:dyDescent="0.3">
      <c r="A34" s="10" t="s">
        <v>16</v>
      </c>
      <c r="B34" s="10" t="s">
        <v>4</v>
      </c>
      <c r="C34" s="11" t="s">
        <v>71</v>
      </c>
      <c r="D34" s="13" t="s">
        <v>72</v>
      </c>
      <c r="E34" s="11">
        <v>342</v>
      </c>
      <c r="F34" s="11" t="s">
        <v>94</v>
      </c>
    </row>
    <row r="35" spans="1:6" ht="40.200000000000003" hidden="1" x14ac:dyDescent="0.3">
      <c r="A35" s="10" t="s">
        <v>16</v>
      </c>
      <c r="B35" s="10" t="s">
        <v>4</v>
      </c>
      <c r="C35" s="11" t="s">
        <v>71</v>
      </c>
      <c r="D35" s="13" t="s">
        <v>72</v>
      </c>
      <c r="E35" s="11">
        <v>125</v>
      </c>
      <c r="F35" s="11" t="s">
        <v>93</v>
      </c>
    </row>
    <row r="36" spans="1:6" ht="40.200000000000003" hidden="1" x14ac:dyDescent="0.3">
      <c r="A36" s="10" t="s">
        <v>17</v>
      </c>
      <c r="B36" s="10" t="s">
        <v>6</v>
      </c>
      <c r="C36" s="11" t="s">
        <v>73</v>
      </c>
      <c r="D36" s="13" t="s">
        <v>74</v>
      </c>
      <c r="E36" s="23"/>
      <c r="F36" s="11"/>
    </row>
    <row r="37" spans="1:6" hidden="1" x14ac:dyDescent="0.3">
      <c r="A37" s="10" t="s">
        <v>18</v>
      </c>
      <c r="B37" s="10" t="s">
        <v>6</v>
      </c>
      <c r="C37" s="10" t="s">
        <v>63</v>
      </c>
      <c r="D37" s="12"/>
      <c r="E37" s="23"/>
      <c r="F37" s="11"/>
    </row>
    <row r="38" spans="1:6" hidden="1" x14ac:dyDescent="0.3">
      <c r="A38" s="10" t="s">
        <v>18</v>
      </c>
      <c r="B38" s="10" t="s">
        <v>6</v>
      </c>
      <c r="C38" s="10" t="s">
        <v>63</v>
      </c>
      <c r="D38" s="12"/>
      <c r="E38" s="23">
        <v>23</v>
      </c>
      <c r="F38" s="11" t="s">
        <v>93</v>
      </c>
    </row>
    <row r="39" spans="1:6" hidden="1" x14ac:dyDescent="0.3">
      <c r="A39" s="10" t="s">
        <v>18</v>
      </c>
      <c r="B39" s="10" t="s">
        <v>6</v>
      </c>
      <c r="C39" s="10" t="s">
        <v>63</v>
      </c>
      <c r="D39" s="12"/>
      <c r="E39" s="23">
        <v>122</v>
      </c>
      <c r="F39" s="11" t="s">
        <v>92</v>
      </c>
    </row>
    <row r="40" spans="1:6" hidden="1" x14ac:dyDescent="0.3">
      <c r="A40" s="10"/>
      <c r="B40" s="10"/>
      <c r="C40" s="11"/>
      <c r="D40" s="13"/>
      <c r="E40" s="11"/>
      <c r="F40" s="11"/>
    </row>
    <row r="41" spans="1:6" hidden="1" x14ac:dyDescent="0.3">
      <c r="A41" s="10"/>
      <c r="B41" s="10"/>
      <c r="C41" s="11"/>
      <c r="D41" s="13"/>
      <c r="E41" s="11"/>
      <c r="F41" s="11"/>
    </row>
    <row r="42" spans="1:6" hidden="1" x14ac:dyDescent="0.3">
      <c r="A42" s="10" t="s">
        <v>19</v>
      </c>
      <c r="B42" s="10" t="s">
        <v>4</v>
      </c>
      <c r="C42" s="10" t="s">
        <v>63</v>
      </c>
      <c r="D42" s="12"/>
      <c r="E42" s="11"/>
      <c r="F42" s="11"/>
    </row>
    <row r="43" spans="1:6" hidden="1" x14ac:dyDescent="0.3">
      <c r="A43" s="10" t="s">
        <v>19</v>
      </c>
      <c r="B43" s="10" t="s">
        <v>4</v>
      </c>
      <c r="C43" s="10" t="s">
        <v>63</v>
      </c>
      <c r="D43" s="12"/>
      <c r="E43" s="11">
        <v>152</v>
      </c>
      <c r="F43" s="11" t="s">
        <v>93</v>
      </c>
    </row>
    <row r="44" spans="1:6" hidden="1" x14ac:dyDescent="0.3">
      <c r="A44" s="10" t="s">
        <v>20</v>
      </c>
      <c r="B44" s="10" t="s">
        <v>4</v>
      </c>
      <c r="C44" s="10" t="s">
        <v>76</v>
      </c>
      <c r="D44" s="12"/>
      <c r="E44" s="11"/>
      <c r="F44" s="11"/>
    </row>
    <row r="45" spans="1:6" hidden="1" x14ac:dyDescent="0.3">
      <c r="A45" s="10" t="s">
        <v>21</v>
      </c>
      <c r="B45" s="10" t="s">
        <v>6</v>
      </c>
      <c r="C45" s="10" t="s">
        <v>76</v>
      </c>
      <c r="D45" s="12"/>
      <c r="E45" s="23"/>
      <c r="F45" s="11"/>
    </row>
    <row r="46" spans="1:6" ht="40.200000000000003" hidden="1" x14ac:dyDescent="0.3">
      <c r="A46" s="10" t="s">
        <v>22</v>
      </c>
      <c r="B46" s="10" t="s">
        <v>4</v>
      </c>
      <c r="C46" s="11" t="s">
        <v>75</v>
      </c>
      <c r="D46" s="13" t="s">
        <v>74</v>
      </c>
      <c r="E46" s="11"/>
      <c r="F46" s="11"/>
    </row>
    <row r="47" spans="1:6" ht="40.200000000000003" x14ac:dyDescent="0.3">
      <c r="A47" s="10" t="s">
        <v>22</v>
      </c>
      <c r="B47" s="10" t="s">
        <v>4</v>
      </c>
      <c r="C47" s="11" t="s">
        <v>75</v>
      </c>
      <c r="D47" s="13" t="s">
        <v>74</v>
      </c>
      <c r="E47" s="11">
        <v>822</v>
      </c>
      <c r="F47" s="11" t="s">
        <v>94</v>
      </c>
    </row>
    <row r="48" spans="1:6" ht="40.200000000000003" hidden="1" x14ac:dyDescent="0.3">
      <c r="A48" s="10" t="s">
        <v>22</v>
      </c>
      <c r="B48" s="10" t="s">
        <v>4</v>
      </c>
      <c r="C48" s="11" t="s">
        <v>75</v>
      </c>
      <c r="D48" s="13" t="s">
        <v>74</v>
      </c>
      <c r="E48" s="11">
        <v>320</v>
      </c>
      <c r="F48" s="11" t="s">
        <v>93</v>
      </c>
    </row>
    <row r="49" spans="1:6" hidden="1" x14ac:dyDescent="0.3">
      <c r="A49" s="10" t="s">
        <v>23</v>
      </c>
      <c r="B49" s="10" t="s">
        <v>6</v>
      </c>
      <c r="C49" s="10" t="s">
        <v>63</v>
      </c>
      <c r="D49" s="12"/>
      <c r="E49" s="23"/>
      <c r="F49" s="11"/>
    </row>
    <row r="50" spans="1:6" x14ac:dyDescent="0.3">
      <c r="A50" s="10" t="s">
        <v>24</v>
      </c>
      <c r="B50" s="10" t="s">
        <v>4</v>
      </c>
      <c r="C50" s="10" t="s">
        <v>77</v>
      </c>
      <c r="D50" s="12"/>
      <c r="E50" s="11">
        <v>520</v>
      </c>
      <c r="F50" s="11" t="s">
        <v>94</v>
      </c>
    </row>
    <row r="51" spans="1:6" hidden="1" x14ac:dyDescent="0.3">
      <c r="A51" s="10" t="s">
        <v>24</v>
      </c>
      <c r="B51" s="10" t="s">
        <v>4</v>
      </c>
      <c r="C51" s="10" t="s">
        <v>77</v>
      </c>
      <c r="D51" s="12"/>
      <c r="E51" s="11">
        <v>2</v>
      </c>
      <c r="F51" s="11" t="s">
        <v>93</v>
      </c>
    </row>
    <row r="52" spans="1:6" hidden="1" x14ac:dyDescent="0.3">
      <c r="A52" s="10" t="s">
        <v>24</v>
      </c>
      <c r="B52" s="10" t="s">
        <v>4</v>
      </c>
      <c r="C52" s="10" t="s">
        <v>77</v>
      </c>
      <c r="D52" s="12"/>
      <c r="E52" s="11">
        <v>52</v>
      </c>
      <c r="F52" s="11" t="s">
        <v>92</v>
      </c>
    </row>
    <row r="53" spans="1:6" hidden="1" x14ac:dyDescent="0.3">
      <c r="A53" s="10" t="s">
        <v>25</v>
      </c>
      <c r="B53" s="10" t="s">
        <v>6</v>
      </c>
      <c r="C53" s="10" t="s">
        <v>77</v>
      </c>
      <c r="D53" s="12"/>
      <c r="E53" s="23"/>
      <c r="F53" s="11"/>
    </row>
    <row r="54" spans="1:6" x14ac:dyDescent="0.3">
      <c r="A54" s="10" t="s">
        <v>25</v>
      </c>
      <c r="B54" s="10" t="s">
        <v>6</v>
      </c>
      <c r="C54" s="10" t="s">
        <v>77</v>
      </c>
      <c r="D54" s="12"/>
      <c r="E54" s="23">
        <v>52</v>
      </c>
      <c r="F54" s="11" t="s">
        <v>94</v>
      </c>
    </row>
    <row r="55" spans="1:6" hidden="1" x14ac:dyDescent="0.3">
      <c r="A55" s="10" t="s">
        <v>25</v>
      </c>
      <c r="B55" s="10" t="s">
        <v>6</v>
      </c>
      <c r="C55" s="10" t="s">
        <v>77</v>
      </c>
      <c r="D55" s="12"/>
      <c r="E55" s="23">
        <v>18</v>
      </c>
      <c r="F55" s="11" t="s">
        <v>92</v>
      </c>
    </row>
    <row r="56" spans="1:6" hidden="1" x14ac:dyDescent="0.3">
      <c r="A56" s="10" t="s">
        <v>26</v>
      </c>
      <c r="B56" s="10" t="s">
        <v>6</v>
      </c>
      <c r="C56" s="10" t="s">
        <v>77</v>
      </c>
      <c r="D56" s="12"/>
      <c r="E56" s="23"/>
      <c r="F56" s="11"/>
    </row>
    <row r="57" spans="1:6" hidden="1" x14ac:dyDescent="0.3">
      <c r="A57" s="10" t="s">
        <v>27</v>
      </c>
      <c r="B57" s="10" t="s">
        <v>4</v>
      </c>
      <c r="C57" s="10" t="s">
        <v>77</v>
      </c>
      <c r="D57" s="12"/>
      <c r="E57" s="11"/>
      <c r="F57" s="11"/>
    </row>
    <row r="58" spans="1:6" x14ac:dyDescent="0.3">
      <c r="A58" s="10" t="s">
        <v>27</v>
      </c>
      <c r="B58" s="10" t="s">
        <v>4</v>
      </c>
      <c r="C58" s="10" t="s">
        <v>77</v>
      </c>
      <c r="D58" s="12"/>
      <c r="E58" s="11">
        <v>937</v>
      </c>
      <c r="F58" s="11" t="s">
        <v>94</v>
      </c>
    </row>
    <row r="59" spans="1:6" hidden="1" x14ac:dyDescent="0.3">
      <c r="A59" s="10" t="s">
        <v>27</v>
      </c>
      <c r="B59" s="10" t="s">
        <v>4</v>
      </c>
      <c r="C59" s="10" t="s">
        <v>77</v>
      </c>
      <c r="D59" s="12"/>
      <c r="E59" s="11">
        <v>469</v>
      </c>
      <c r="F59" s="11" t="s">
        <v>93</v>
      </c>
    </row>
    <row r="60" spans="1:6" hidden="1" x14ac:dyDescent="0.3">
      <c r="A60" s="10" t="s">
        <v>27</v>
      </c>
      <c r="B60" s="10" t="s">
        <v>4</v>
      </c>
      <c r="C60" s="10" t="s">
        <v>77</v>
      </c>
      <c r="D60" s="12"/>
      <c r="E60" s="11">
        <v>162</v>
      </c>
      <c r="F60" s="11" t="s">
        <v>92</v>
      </c>
    </row>
    <row r="61" spans="1:6" hidden="1" x14ac:dyDescent="0.3">
      <c r="A61" s="10" t="s">
        <v>28</v>
      </c>
      <c r="B61" s="10" t="s">
        <v>4</v>
      </c>
      <c r="C61" s="10" t="s">
        <v>63</v>
      </c>
      <c r="D61" s="12"/>
      <c r="E61" s="11"/>
      <c r="F61" s="11"/>
    </row>
    <row r="62" spans="1:6" hidden="1" x14ac:dyDescent="0.3">
      <c r="A62" s="10" t="s">
        <v>28</v>
      </c>
      <c r="B62" s="10" t="s">
        <v>4</v>
      </c>
      <c r="C62" s="10" t="s">
        <v>63</v>
      </c>
      <c r="D62" s="12"/>
      <c r="E62" s="11">
        <v>72</v>
      </c>
      <c r="F62" s="11" t="s">
        <v>93</v>
      </c>
    </row>
    <row r="63" spans="1:6" hidden="1" x14ac:dyDescent="0.3">
      <c r="A63" s="10" t="s">
        <v>29</v>
      </c>
      <c r="B63" s="10" t="s">
        <v>4</v>
      </c>
      <c r="C63" s="10" t="s">
        <v>63</v>
      </c>
      <c r="D63" s="12"/>
      <c r="E63" s="11"/>
      <c r="F63" s="11"/>
    </row>
    <row r="64" spans="1:6" hidden="1" x14ac:dyDescent="0.3">
      <c r="A64" s="10" t="s">
        <v>29</v>
      </c>
      <c r="B64" s="10" t="s">
        <v>4</v>
      </c>
      <c r="C64" s="10" t="s">
        <v>63</v>
      </c>
      <c r="D64" s="12"/>
      <c r="E64" s="11">
        <v>2</v>
      </c>
      <c r="F64" s="11" t="s">
        <v>93</v>
      </c>
    </row>
    <row r="65" spans="1:6" hidden="1" x14ac:dyDescent="0.3">
      <c r="A65" s="10" t="s">
        <v>29</v>
      </c>
      <c r="B65" s="10" t="s">
        <v>4</v>
      </c>
      <c r="C65" s="10" t="s">
        <v>63</v>
      </c>
      <c r="D65" s="12"/>
      <c r="E65" s="14">
        <v>3</v>
      </c>
      <c r="F65" s="11" t="s">
        <v>92</v>
      </c>
    </row>
    <row r="66" spans="1:6" x14ac:dyDescent="0.3">
      <c r="A66" s="10" t="s">
        <v>30</v>
      </c>
      <c r="B66" s="10" t="s">
        <v>4</v>
      </c>
      <c r="C66" s="15" t="s">
        <v>78</v>
      </c>
      <c r="D66" s="12"/>
      <c r="E66" s="14">
        <f>609+165</f>
        <v>774</v>
      </c>
      <c r="F66" s="11" t="s">
        <v>94</v>
      </c>
    </row>
    <row r="67" spans="1:6" hidden="1" x14ac:dyDescent="0.3">
      <c r="A67" s="10" t="s">
        <v>30</v>
      </c>
      <c r="B67" s="10" t="s">
        <v>4</v>
      </c>
      <c r="C67" s="15" t="s">
        <v>78</v>
      </c>
      <c r="D67" s="12"/>
      <c r="E67" s="14">
        <v>366</v>
      </c>
      <c r="F67" s="11" t="s">
        <v>93</v>
      </c>
    </row>
    <row r="68" spans="1:6" hidden="1" x14ac:dyDescent="0.3">
      <c r="A68" s="10" t="s">
        <v>30</v>
      </c>
      <c r="B68" s="10" t="s">
        <v>4</v>
      </c>
      <c r="C68" s="15" t="s">
        <v>78</v>
      </c>
      <c r="D68" s="12"/>
      <c r="E68" s="14">
        <v>284</v>
      </c>
      <c r="F68" s="11" t="s">
        <v>92</v>
      </c>
    </row>
    <row r="69" spans="1:6" x14ac:dyDescent="0.3">
      <c r="A69" s="10" t="s">
        <v>31</v>
      </c>
      <c r="B69" s="10" t="s">
        <v>4</v>
      </c>
      <c r="C69" s="10" t="s">
        <v>79</v>
      </c>
      <c r="D69" s="12"/>
      <c r="E69" s="14">
        <f>282+279</f>
        <v>561</v>
      </c>
      <c r="F69" s="11" t="s">
        <v>94</v>
      </c>
    </row>
    <row r="70" spans="1:6" hidden="1" x14ac:dyDescent="0.3">
      <c r="A70" s="10" t="s">
        <v>31</v>
      </c>
      <c r="B70" s="10" t="s">
        <v>4</v>
      </c>
      <c r="C70" s="10" t="s">
        <v>79</v>
      </c>
      <c r="D70" s="12"/>
      <c r="E70" s="11">
        <v>131</v>
      </c>
      <c r="F70" s="11" t="s">
        <v>93</v>
      </c>
    </row>
    <row r="71" spans="1:6" hidden="1" x14ac:dyDescent="0.3">
      <c r="A71" s="10" t="s">
        <v>32</v>
      </c>
      <c r="B71" s="10" t="s">
        <v>6</v>
      </c>
      <c r="C71" s="15" t="s">
        <v>78</v>
      </c>
      <c r="D71" s="12"/>
      <c r="E71" s="23">
        <v>13</v>
      </c>
      <c r="F71" s="11" t="s">
        <v>92</v>
      </c>
    </row>
    <row r="72" spans="1:6" x14ac:dyDescent="0.3">
      <c r="A72" s="10" t="s">
        <v>33</v>
      </c>
      <c r="B72" s="10" t="s">
        <v>4</v>
      </c>
      <c r="C72" s="10" t="s">
        <v>80</v>
      </c>
      <c r="D72" s="12"/>
      <c r="E72" s="14">
        <f>259+139</f>
        <v>398</v>
      </c>
      <c r="F72" s="11" t="s">
        <v>94</v>
      </c>
    </row>
    <row r="73" spans="1:6" hidden="1" x14ac:dyDescent="0.3">
      <c r="A73" s="10" t="s">
        <v>33</v>
      </c>
      <c r="B73" s="10" t="s">
        <v>4</v>
      </c>
      <c r="C73" s="10" t="s">
        <v>80</v>
      </c>
      <c r="D73" s="12"/>
      <c r="E73" s="11">
        <v>123</v>
      </c>
      <c r="F73" s="11" t="s">
        <v>93</v>
      </c>
    </row>
    <row r="74" spans="1:6" ht="27" hidden="1" x14ac:dyDescent="0.3">
      <c r="A74" s="10" t="s">
        <v>34</v>
      </c>
      <c r="B74" s="10" t="s">
        <v>4</v>
      </c>
      <c r="C74" s="11" t="s">
        <v>81</v>
      </c>
      <c r="D74" s="12"/>
      <c r="E74" s="11"/>
      <c r="F74" s="11"/>
    </row>
    <row r="75" spans="1:6" ht="27" hidden="1" x14ac:dyDescent="0.3">
      <c r="A75" s="10" t="s">
        <v>34</v>
      </c>
      <c r="B75" s="10" t="s">
        <v>4</v>
      </c>
      <c r="C75" s="11" t="s">
        <v>81</v>
      </c>
      <c r="D75" s="12"/>
      <c r="E75" s="11">
        <v>115</v>
      </c>
      <c r="F75" s="11" t="s">
        <v>92</v>
      </c>
    </row>
    <row r="76" spans="1:6" ht="40.200000000000003" x14ac:dyDescent="0.3">
      <c r="A76" s="10" t="s">
        <v>35</v>
      </c>
      <c r="B76" s="10" t="s">
        <v>4</v>
      </c>
      <c r="C76" s="11" t="s">
        <v>75</v>
      </c>
      <c r="D76" s="13" t="s">
        <v>74</v>
      </c>
      <c r="E76" s="14">
        <f>507+20</f>
        <v>527</v>
      </c>
      <c r="F76" s="11" t="s">
        <v>94</v>
      </c>
    </row>
    <row r="77" spans="1:6" ht="40.200000000000003" hidden="1" x14ac:dyDescent="0.3">
      <c r="A77" s="10" t="s">
        <v>35</v>
      </c>
      <c r="B77" s="10" t="s">
        <v>4</v>
      </c>
      <c r="C77" s="11" t="s">
        <v>75</v>
      </c>
      <c r="D77" s="13" t="s">
        <v>74</v>
      </c>
      <c r="E77" s="11">
        <v>191</v>
      </c>
      <c r="F77" s="11" t="s">
        <v>93</v>
      </c>
    </row>
    <row r="78" spans="1:6" ht="40.200000000000003" hidden="1" x14ac:dyDescent="0.3">
      <c r="A78" s="10" t="s">
        <v>36</v>
      </c>
      <c r="B78" s="10" t="s">
        <v>37</v>
      </c>
      <c r="C78" s="11" t="s">
        <v>82</v>
      </c>
      <c r="D78" s="13" t="s">
        <v>83</v>
      </c>
      <c r="E78" s="11">
        <v>90</v>
      </c>
      <c r="F78" s="11" t="s">
        <v>92</v>
      </c>
    </row>
    <row r="79" spans="1:6" ht="40.200000000000003" x14ac:dyDescent="0.3">
      <c r="A79" s="10" t="s">
        <v>38</v>
      </c>
      <c r="B79" s="10" t="s">
        <v>4</v>
      </c>
      <c r="C79" s="11" t="s">
        <v>75</v>
      </c>
      <c r="D79" s="13" t="s">
        <v>74</v>
      </c>
      <c r="E79" s="14">
        <f>330+603</f>
        <v>933</v>
      </c>
      <c r="F79" s="11" t="s">
        <v>94</v>
      </c>
    </row>
    <row r="80" spans="1:6" ht="40.200000000000003" hidden="1" x14ac:dyDescent="0.3">
      <c r="A80" s="10" t="s">
        <v>38</v>
      </c>
      <c r="B80" s="10" t="s">
        <v>4</v>
      </c>
      <c r="C80" s="11" t="s">
        <v>75</v>
      </c>
      <c r="D80" s="13" t="s">
        <v>74</v>
      </c>
      <c r="E80" s="11">
        <v>231</v>
      </c>
      <c r="F80" s="11" t="s">
        <v>93</v>
      </c>
    </row>
    <row r="81" spans="1:6" ht="40.200000000000003" hidden="1" x14ac:dyDescent="0.3">
      <c r="A81" s="10" t="s">
        <v>38</v>
      </c>
      <c r="B81" s="10" t="s">
        <v>4</v>
      </c>
      <c r="C81" s="11" t="s">
        <v>75</v>
      </c>
      <c r="D81" s="13" t="s">
        <v>74</v>
      </c>
      <c r="E81" s="14">
        <v>119</v>
      </c>
      <c r="F81" s="11" t="s">
        <v>92</v>
      </c>
    </row>
    <row r="82" spans="1:6" x14ac:dyDescent="0.3">
      <c r="A82" s="10" t="s">
        <v>39</v>
      </c>
      <c r="B82" s="10" t="s">
        <v>4</v>
      </c>
      <c r="C82" s="10" t="s">
        <v>84</v>
      </c>
      <c r="D82" s="12"/>
      <c r="E82" s="11">
        <v>230</v>
      </c>
      <c r="F82" s="11" t="s">
        <v>94</v>
      </c>
    </row>
    <row r="83" spans="1:6" hidden="1" x14ac:dyDescent="0.3">
      <c r="A83" s="10" t="s">
        <v>40</v>
      </c>
      <c r="B83" s="10" t="s">
        <v>37</v>
      </c>
      <c r="C83" s="10" t="s">
        <v>85</v>
      </c>
      <c r="D83" s="12"/>
      <c r="E83" s="11"/>
      <c r="F83" s="11"/>
    </row>
    <row r="84" spans="1:6" hidden="1" x14ac:dyDescent="0.3">
      <c r="A84" s="10" t="s">
        <v>40</v>
      </c>
      <c r="B84" s="10" t="s">
        <v>37</v>
      </c>
      <c r="C84" s="10" t="s">
        <v>85</v>
      </c>
      <c r="D84" s="12"/>
      <c r="E84" s="11">
        <v>87</v>
      </c>
      <c r="F84" s="11" t="s">
        <v>92</v>
      </c>
    </row>
    <row r="85" spans="1:6" hidden="1" x14ac:dyDescent="0.3">
      <c r="A85" s="10" t="s">
        <v>41</v>
      </c>
      <c r="B85" s="10" t="s">
        <v>6</v>
      </c>
      <c r="C85" s="10" t="s">
        <v>86</v>
      </c>
      <c r="D85" s="12"/>
      <c r="E85" s="23">
        <v>54</v>
      </c>
      <c r="F85" s="11" t="s">
        <v>93</v>
      </c>
    </row>
    <row r="86" spans="1:6" hidden="1" x14ac:dyDescent="0.3">
      <c r="A86" s="10" t="s">
        <v>42</v>
      </c>
      <c r="B86" s="10" t="s">
        <v>4</v>
      </c>
      <c r="C86" s="10" t="s">
        <v>63</v>
      </c>
      <c r="D86" s="12"/>
      <c r="E86" s="11">
        <v>48</v>
      </c>
      <c r="F86" s="11" t="s">
        <v>93</v>
      </c>
    </row>
    <row r="87" spans="1:6" hidden="1" x14ac:dyDescent="0.3">
      <c r="A87" s="10" t="s">
        <v>43</v>
      </c>
      <c r="B87" s="10" t="s">
        <v>6</v>
      </c>
      <c r="C87" s="10" t="s">
        <v>86</v>
      </c>
      <c r="D87" s="12"/>
      <c r="E87" s="23">
        <v>74</v>
      </c>
      <c r="F87" s="11" t="s">
        <v>92</v>
      </c>
    </row>
    <row r="88" spans="1:6" hidden="1" x14ac:dyDescent="0.3">
      <c r="A88" s="19" t="s">
        <v>44</v>
      </c>
      <c r="B88" s="19" t="s">
        <v>6</v>
      </c>
      <c r="C88" s="19" t="s">
        <v>86</v>
      </c>
      <c r="D88" s="20"/>
      <c r="E88" s="24">
        <v>229</v>
      </c>
      <c r="F88" s="14" t="s">
        <v>92</v>
      </c>
    </row>
    <row r="89" spans="1:6" x14ac:dyDescent="0.3">
      <c r="A89" s="10" t="s">
        <v>45</v>
      </c>
      <c r="B89" s="10" t="s">
        <v>4</v>
      </c>
      <c r="C89" s="10" t="s">
        <v>86</v>
      </c>
      <c r="D89" s="12"/>
      <c r="E89" s="14">
        <v>4</v>
      </c>
      <c r="F89" s="11" t="s">
        <v>94</v>
      </c>
    </row>
    <row r="90" spans="1:6" hidden="1" x14ac:dyDescent="0.3">
      <c r="A90" s="10" t="s">
        <v>45</v>
      </c>
      <c r="B90" s="10" t="s">
        <v>4</v>
      </c>
      <c r="C90" s="10" t="s">
        <v>86</v>
      </c>
      <c r="D90" s="12"/>
      <c r="E90" s="11">
        <v>265</v>
      </c>
      <c r="F90" s="11" t="s">
        <v>93</v>
      </c>
    </row>
    <row r="91" spans="1:6" hidden="1" x14ac:dyDescent="0.3">
      <c r="A91" s="10" t="s">
        <v>46</v>
      </c>
      <c r="B91" s="10" t="s">
        <v>6</v>
      </c>
      <c r="C91" s="10" t="s">
        <v>86</v>
      </c>
      <c r="D91" s="12"/>
      <c r="E91" s="23">
        <v>207</v>
      </c>
      <c r="F91" s="11" t="s">
        <v>92</v>
      </c>
    </row>
    <row r="92" spans="1:6" ht="40.200000000000003" hidden="1" x14ac:dyDescent="0.3">
      <c r="A92" s="10" t="s">
        <v>47</v>
      </c>
      <c r="B92" s="10" t="s">
        <v>6</v>
      </c>
      <c r="C92" s="11" t="s">
        <v>87</v>
      </c>
      <c r="D92" s="12"/>
      <c r="E92" s="23">
        <v>61</v>
      </c>
      <c r="F92" s="11" t="s">
        <v>93</v>
      </c>
    </row>
    <row r="93" spans="1:6" hidden="1" x14ac:dyDescent="0.3">
      <c r="A93" s="10" t="s">
        <v>48</v>
      </c>
      <c r="B93" s="10" t="s">
        <v>6</v>
      </c>
      <c r="C93" s="10" t="s">
        <v>86</v>
      </c>
      <c r="D93" s="12"/>
      <c r="E93" s="23">
        <v>20</v>
      </c>
      <c r="F93" s="11" t="s">
        <v>92</v>
      </c>
    </row>
    <row r="94" spans="1:6" hidden="1" x14ac:dyDescent="0.3">
      <c r="A94" s="10" t="s">
        <v>49</v>
      </c>
      <c r="B94" s="10" t="s">
        <v>6</v>
      </c>
      <c r="C94" s="10" t="s">
        <v>63</v>
      </c>
      <c r="D94" s="12"/>
      <c r="E94" s="23"/>
      <c r="F94" s="11"/>
    </row>
    <row r="95" spans="1:6" hidden="1" x14ac:dyDescent="0.3">
      <c r="A95" s="10" t="s">
        <v>49</v>
      </c>
      <c r="B95" s="10" t="s">
        <v>6</v>
      </c>
      <c r="C95" s="10" t="s">
        <v>63</v>
      </c>
      <c r="D95" s="12"/>
      <c r="E95" s="23">
        <v>78</v>
      </c>
      <c r="F95" s="11" t="s">
        <v>93</v>
      </c>
    </row>
    <row r="96" spans="1:6" hidden="1" x14ac:dyDescent="0.3">
      <c r="A96" s="10" t="s">
        <v>50</v>
      </c>
      <c r="B96" s="10" t="s">
        <v>4</v>
      </c>
      <c r="C96" s="10" t="s">
        <v>63</v>
      </c>
      <c r="D96" s="12"/>
      <c r="E96" s="11"/>
      <c r="F96" s="11"/>
    </row>
    <row r="97" spans="1:6" hidden="1" x14ac:dyDescent="0.3">
      <c r="A97" s="10" t="s">
        <v>50</v>
      </c>
      <c r="B97" s="10" t="s">
        <v>4</v>
      </c>
      <c r="C97" s="10" t="s">
        <v>63</v>
      </c>
      <c r="D97" s="12"/>
      <c r="E97" s="11">
        <v>1078</v>
      </c>
      <c r="F97" s="11" t="s">
        <v>93</v>
      </c>
    </row>
    <row r="98" spans="1:6" hidden="1" x14ac:dyDescent="0.3">
      <c r="A98" s="10" t="s">
        <v>51</v>
      </c>
      <c r="B98" s="10" t="s">
        <v>4</v>
      </c>
      <c r="C98" s="10" t="s">
        <v>86</v>
      </c>
      <c r="D98" s="12"/>
      <c r="E98" s="11"/>
      <c r="F98" s="11"/>
    </row>
    <row r="99" spans="1:6" x14ac:dyDescent="0.3">
      <c r="A99" s="10" t="s">
        <v>51</v>
      </c>
      <c r="B99" s="10" t="s">
        <v>4</v>
      </c>
      <c r="C99" s="10" t="s">
        <v>86</v>
      </c>
      <c r="D99" s="12"/>
      <c r="E99" s="11">
        <v>2</v>
      </c>
      <c r="F99" s="11" t="s">
        <v>94</v>
      </c>
    </row>
    <row r="100" spans="1:6" hidden="1" x14ac:dyDescent="0.3">
      <c r="A100" s="10" t="s">
        <v>51</v>
      </c>
      <c r="B100" s="10" t="s">
        <v>4</v>
      </c>
      <c r="C100" s="10" t="s">
        <v>86</v>
      </c>
      <c r="D100" s="12"/>
      <c r="E100" s="11">
        <v>283</v>
      </c>
      <c r="F100" s="11" t="s">
        <v>93</v>
      </c>
    </row>
    <row r="101" spans="1:6" hidden="1" x14ac:dyDescent="0.3">
      <c r="A101" s="10" t="s">
        <v>51</v>
      </c>
      <c r="B101" s="10" t="s">
        <v>4</v>
      </c>
      <c r="C101" s="10" t="s">
        <v>86</v>
      </c>
      <c r="D101" s="12"/>
      <c r="E101" s="11">
        <v>180</v>
      </c>
      <c r="F101" s="11" t="s">
        <v>92</v>
      </c>
    </row>
    <row r="102" spans="1:6" ht="27" x14ac:dyDescent="0.3">
      <c r="A102" s="10" t="s">
        <v>52</v>
      </c>
      <c r="B102" s="10" t="s">
        <v>4</v>
      </c>
      <c r="C102" s="11" t="s">
        <v>88</v>
      </c>
      <c r="D102" s="12"/>
      <c r="E102" s="11">
        <v>303</v>
      </c>
      <c r="F102" s="11" t="s">
        <v>94</v>
      </c>
    </row>
    <row r="103" spans="1:6" ht="40.200000000000003" hidden="1" x14ac:dyDescent="0.3">
      <c r="A103" s="10" t="s">
        <v>53</v>
      </c>
      <c r="B103" s="10" t="s">
        <v>6</v>
      </c>
      <c r="C103" s="11" t="s">
        <v>60</v>
      </c>
      <c r="D103" s="12"/>
      <c r="E103" s="23"/>
      <c r="F103" s="14"/>
    </row>
    <row r="104" spans="1:6" ht="40.200000000000003" hidden="1" x14ac:dyDescent="0.3">
      <c r="A104" s="10" t="s">
        <v>53</v>
      </c>
      <c r="B104" s="10" t="s">
        <v>6</v>
      </c>
      <c r="C104" s="11" t="s">
        <v>60</v>
      </c>
      <c r="D104" s="12"/>
      <c r="E104" s="23">
        <v>165</v>
      </c>
      <c r="F104" s="11" t="s">
        <v>93</v>
      </c>
    </row>
    <row r="105" spans="1:6" ht="40.200000000000003" hidden="1" x14ac:dyDescent="0.3">
      <c r="A105" s="10" t="s">
        <v>53</v>
      </c>
      <c r="B105" s="10" t="s">
        <v>6</v>
      </c>
      <c r="C105" s="11" t="s">
        <v>60</v>
      </c>
      <c r="D105" s="12"/>
      <c r="E105" s="23">
        <v>62</v>
      </c>
      <c r="F105" s="11" t="s">
        <v>92</v>
      </c>
    </row>
    <row r="106" spans="1:6" hidden="1" x14ac:dyDescent="0.3">
      <c r="A106" s="10" t="s">
        <v>54</v>
      </c>
      <c r="B106" s="10" t="s">
        <v>6</v>
      </c>
      <c r="C106" s="10" t="s">
        <v>86</v>
      </c>
      <c r="D106" s="12"/>
      <c r="E106" s="23">
        <v>31</v>
      </c>
      <c r="F106" s="11" t="s">
        <v>92</v>
      </c>
    </row>
    <row r="107" spans="1:6" hidden="1" x14ac:dyDescent="0.3">
      <c r="A107" s="10" t="s">
        <v>55</v>
      </c>
      <c r="B107" s="10" t="s">
        <v>6</v>
      </c>
      <c r="C107" s="10" t="s">
        <v>63</v>
      </c>
      <c r="D107" s="12"/>
      <c r="E107" s="23">
        <v>30</v>
      </c>
      <c r="F107" s="11" t="s">
        <v>93</v>
      </c>
    </row>
    <row r="108" spans="1:6" hidden="1" x14ac:dyDescent="0.3">
      <c r="A108" s="10" t="s">
        <v>56</v>
      </c>
      <c r="B108" s="10" t="s">
        <v>6</v>
      </c>
      <c r="C108" s="10" t="s">
        <v>63</v>
      </c>
      <c r="D108" s="12"/>
      <c r="E108" s="23">
        <v>30</v>
      </c>
      <c r="F108" s="11" t="s">
        <v>92</v>
      </c>
    </row>
    <row r="109" spans="1:6" hidden="1" x14ac:dyDescent="0.3">
      <c r="A109" s="10" t="s">
        <v>57</v>
      </c>
      <c r="B109" s="10" t="s">
        <v>6</v>
      </c>
      <c r="C109" s="10" t="s">
        <v>63</v>
      </c>
      <c r="D109" s="12"/>
      <c r="E109" s="23">
        <v>176</v>
      </c>
      <c r="F109" s="11" t="s">
        <v>93</v>
      </c>
    </row>
    <row r="110" spans="1:6" x14ac:dyDescent="0.3">
      <c r="A110" s="10" t="s">
        <v>58</v>
      </c>
      <c r="B110" s="10" t="s">
        <v>6</v>
      </c>
      <c r="C110" s="10" t="s">
        <v>86</v>
      </c>
      <c r="D110" s="12"/>
      <c r="E110" s="23">
        <v>125</v>
      </c>
      <c r="F110" s="11" t="s">
        <v>94</v>
      </c>
    </row>
    <row r="111" spans="1:6" hidden="1" x14ac:dyDescent="0.3">
      <c r="A111" s="10" t="s">
        <v>58</v>
      </c>
      <c r="B111" s="10" t="s">
        <v>6</v>
      </c>
      <c r="C111" s="10" t="s">
        <v>86</v>
      </c>
      <c r="D111" s="12"/>
      <c r="E111" s="23">
        <v>104</v>
      </c>
      <c r="F111" s="11" t="s">
        <v>92</v>
      </c>
    </row>
    <row r="112" spans="1:6" hidden="1" x14ac:dyDescent="0.3">
      <c r="A112" s="10" t="s">
        <v>59</v>
      </c>
      <c r="B112" s="10" t="s">
        <v>6</v>
      </c>
      <c r="C112" s="10" t="s">
        <v>86</v>
      </c>
      <c r="D112" s="12"/>
      <c r="E112" s="23">
        <v>173</v>
      </c>
      <c r="F112" s="11" t="s">
        <v>92</v>
      </c>
    </row>
    <row r="113" spans="1:6" hidden="1" x14ac:dyDescent="0.3">
      <c r="A113" s="10" t="s">
        <v>89</v>
      </c>
      <c r="B113" s="10" t="s">
        <v>6</v>
      </c>
      <c r="C113" s="10" t="s">
        <v>91</v>
      </c>
      <c r="D113" s="12"/>
      <c r="E113" s="23"/>
      <c r="F113" s="11"/>
    </row>
    <row r="114" spans="1:6" hidden="1" x14ac:dyDescent="0.3">
      <c r="A114" s="10" t="s">
        <v>90</v>
      </c>
      <c r="B114" s="10" t="s">
        <v>6</v>
      </c>
      <c r="C114" s="10" t="s">
        <v>68</v>
      </c>
      <c r="D114" s="12"/>
      <c r="E114" s="23"/>
      <c r="F114" s="11"/>
    </row>
  </sheetData>
  <autoFilter ref="A5:F114">
    <filterColumn colId="5">
      <filters>
        <filter val="Olomoucký kraj"/>
      </filters>
    </filterColumn>
  </autoFilter>
  <mergeCells count="3">
    <mergeCell ref="E2:F2"/>
    <mergeCell ref="E3:E4"/>
    <mergeCell ref="A1:F1"/>
  </mergeCells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&amp;L&amp;"Arial,Kurzíva"&amp;10Zastupitelstvo Olomouckého kraje 25. 6. 2018
8&amp;K000000.2. &amp;K01+000– Majetkoprávní záležitosti – odkoupení nemovitého majetku – příloha č. 2                                    &amp;P z&amp;N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Olomoucký kraj</vt:lpstr>
      <vt:lpstr>'Olomoucký kraj'!Názvy_tisku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Peka Vítězslav</dc:creator>
  <cp:lastModifiedBy>Vrbová Regina</cp:lastModifiedBy>
  <cp:lastPrinted>2018-05-29T08:57:21Z</cp:lastPrinted>
  <dcterms:created xsi:type="dcterms:W3CDTF">2013-02-11T08:52:34Z</dcterms:created>
  <dcterms:modified xsi:type="dcterms:W3CDTF">2018-06-05T10:48:39Z</dcterms:modified>
</cp:coreProperties>
</file>