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468" windowWidth="19320" windowHeight="6528" activeTab="0"/>
  </bookViews>
  <sheets>
    <sheet name="List1" sheetId="1" r:id="rId1"/>
  </sheets>
  <definedNames>
    <definedName name="DZACATEK">'List1'!$D$1</definedName>
    <definedName name="FZACATEK">'List1'!#REF!</definedName>
    <definedName name="LZACATEK">'List1'!$K$1</definedName>
    <definedName name="_xlnm.Print_Area" localSheetId="0">'List1'!$A$1:$L$52</definedName>
  </definedNames>
  <calcPr fullCalcOnLoad="1"/>
</workbook>
</file>

<file path=xl/sharedStrings.xml><?xml version="1.0" encoding="utf-8"?>
<sst xmlns="http://schemas.openxmlformats.org/spreadsheetml/2006/main" count="92" uniqueCount="71">
  <si>
    <t>Poř. číslo</t>
  </si>
  <si>
    <t>Žadatel</t>
  </si>
  <si>
    <t>Požadovaná částka z rozpočtu OK</t>
  </si>
  <si>
    <t>Návrh</t>
  </si>
  <si>
    <t>A</t>
  </si>
  <si>
    <t>C</t>
  </si>
  <si>
    <t>Celkem</t>
  </si>
  <si>
    <t>CELKEM:</t>
  </si>
  <si>
    <t>Bodové hodnocení</t>
  </si>
  <si>
    <t>návrh</t>
  </si>
  <si>
    <t>1</t>
  </si>
  <si>
    <t>Darmoděj z.ú.</t>
  </si>
  <si>
    <t>Darmoděj z.ú. - Terénní program</t>
  </si>
  <si>
    <t>Ústav</t>
  </si>
  <si>
    <t>27027864</t>
  </si>
  <si>
    <t>Dukelská 456/13</t>
  </si>
  <si>
    <t>79001</t>
  </si>
  <si>
    <t>Jeseník</t>
  </si>
  <si>
    <t>2</t>
  </si>
  <si>
    <t>o.s. KAPPA-HELP</t>
  </si>
  <si>
    <t>Terénní program KAPPA-HELP - zdravotní</t>
  </si>
  <si>
    <t>Spolek</t>
  </si>
  <si>
    <t>66743192</t>
  </si>
  <si>
    <t>nám. Přerovského povstání 2803</t>
  </si>
  <si>
    <t>75002</t>
  </si>
  <si>
    <t>Přerov I.-Město</t>
  </si>
  <si>
    <t>3</t>
  </si>
  <si>
    <t>Společnost Podané ruce o.p.s.</t>
  </si>
  <si>
    <t>Terénní programy v Olomouci – zdravotní stabilizace uživatelů drog</t>
  </si>
  <si>
    <t>Obecně prospěšná společnost</t>
  </si>
  <si>
    <t>Zajištění zdravotní stabilizace uživatelů drog prostřednictvím distribuce harm reduction materiálu, zprostředkováním orientačního testování na infekční nemoci.</t>
  </si>
  <si>
    <t>60557621</t>
  </si>
  <si>
    <t>Vídeňská 225</t>
  </si>
  <si>
    <t>63900</t>
  </si>
  <si>
    <t>Štýřice</t>
  </si>
  <si>
    <t>4</t>
  </si>
  <si>
    <t>5</t>
  </si>
  <si>
    <t>Terénní programy na Šumpersku – harm reduction služby</t>
  </si>
  <si>
    <t>Účelem dotace je prevence a snižování negativních důsledků užívání drog u uživatelů drog a předcházení šíření infekčních nemocí mezi širokou veřejností.</t>
  </si>
  <si>
    <t>B 2</t>
  </si>
  <si>
    <t>B 1</t>
  </si>
  <si>
    <t>Název projektu</t>
  </si>
  <si>
    <t>Popis projektu</t>
  </si>
  <si>
    <t>Účel použití dotace na projekt a jeho cíl</t>
  </si>
  <si>
    <t>Celkové předpokládané náklady realizované projektu</t>
  </si>
  <si>
    <t>Termín realizace projektu</t>
  </si>
  <si>
    <t>DT 2 Terénní programy pro problémové uživatele</t>
  </si>
  <si>
    <t>Hlavní cíl/účel  projektu je vyhledávat populaci uživatelů drog, snižovat zdravotní rizika plynoucí z užívání drog, ze šíření infekčních nemocí, stahovat infekční materiál, monitorovat drogovou scénu na Přerovsku, Lipnicku, Hranicku, Kojetínsku.</t>
  </si>
  <si>
    <t>Zajištění zdravotní stabilizace uživatelů drog prostřednictvím distribuce harm reduction materiálu, zprostředkováním orientačního testování na infekční nemoci v Prostějovském regionu.</t>
  </si>
  <si>
    <t>Terénní HR služby v Prostějovském regionu</t>
  </si>
  <si>
    <t>1.1.2016-31.12. 2016</t>
  </si>
  <si>
    <t>Rok 2016</t>
  </si>
  <si>
    <t>Rozpočet</t>
  </si>
  <si>
    <t>K rozdělení</t>
  </si>
  <si>
    <t>Rozděleno</t>
  </si>
  <si>
    <t>Zůstatek</t>
  </si>
  <si>
    <t>Okres</t>
  </si>
  <si>
    <t>Olomouc</t>
  </si>
  <si>
    <t>Prostějov</t>
  </si>
  <si>
    <t>Šumperk</t>
  </si>
  <si>
    <t>Počet žádostí</t>
  </si>
  <si>
    <t>Částka</t>
  </si>
  <si>
    <t>Darmoděj, z.ú.</t>
  </si>
  <si>
    <t>Schválené subjekty pro oblast Jeseník:</t>
  </si>
  <si>
    <t>Schválené subjekty pro oblast Olomouc:</t>
  </si>
  <si>
    <t>Schválené subjekty pro oblast Prostějov:</t>
  </si>
  <si>
    <t>Schválené subjekty pro oblast Přerov:</t>
  </si>
  <si>
    <t>Přerov</t>
  </si>
  <si>
    <t>o.s. KAPPA - HELP</t>
  </si>
  <si>
    <t>Schválené subjekty pro oblast Šumperk:</t>
  </si>
  <si>
    <t>Aktivní vyhledávání a kontaktování skryté populace uživatelů návykových látek v jejich přirozenném prostředí, minimalizace  rizik. Zlepšení kvality života klienta, ochrana veřejnosti před negativními důsledky užívání drog.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</si>
</sst>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52"/>
      <name val="Calibri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>
        <color indexed="63"/>
      </right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4" borderId="0" applyNumberFormat="0" applyBorder="0" applyAlignment="0" applyProtection="0"/>
    <xf numFmtId="0" fontId="28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0" fillId="17" borderId="6" applyNumberFormat="0" applyFont="0" applyAlignment="0" applyProtection="0"/>
    <xf numFmtId="9" fontId="0" fillId="0" borderId="0" applyFont="0" applyFill="0" applyBorder="0" applyAlignment="0" applyProtection="0"/>
    <xf numFmtId="0" fontId="5" fillId="0" borderId="7" applyNumberFormat="0" applyFill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9" borderId="8" applyNumberFormat="0" applyAlignment="0" applyProtection="0"/>
    <xf numFmtId="0" fontId="21" fillId="20" borderId="8" applyNumberFormat="0" applyAlignment="0" applyProtection="0"/>
    <xf numFmtId="0" fontId="36" fillId="20" borderId="9" applyNumberFormat="0" applyAlignment="0" applyProtection="0"/>
    <xf numFmtId="0" fontId="37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top" wrapText="1" shrinkToFit="1"/>
    </xf>
    <xf numFmtId="49" fontId="7" fillId="0" borderId="11" xfId="0" applyNumberFormat="1" applyFont="1" applyBorder="1" applyAlignment="1">
      <alignment horizontal="center" vertical="top" wrapText="1" shrinkToFit="1"/>
    </xf>
    <xf numFmtId="0" fontId="7" fillId="0" borderId="0" xfId="0" applyFont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center" vertical="top" wrapText="1" shrinkToFit="1"/>
    </xf>
    <xf numFmtId="0" fontId="7" fillId="0" borderId="0" xfId="0" applyFont="1" applyAlignment="1">
      <alignment/>
    </xf>
    <xf numFmtId="0" fontId="6" fillId="0" borderId="13" xfId="0" applyFont="1" applyBorder="1" applyAlignment="1">
      <alignment horizontal="left" vertical="top" wrapText="1"/>
    </xf>
    <xf numFmtId="0" fontId="4" fillId="26" borderId="14" xfId="0" applyFont="1" applyFill="1" applyBorder="1" applyAlignment="1">
      <alignment horizontal="center" vertical="center" wrapText="1"/>
    </xf>
    <xf numFmtId="0" fontId="4" fillId="26" borderId="15" xfId="0" applyFont="1" applyFill="1" applyBorder="1" applyAlignment="1">
      <alignment horizontal="center" wrapText="1"/>
    </xf>
    <xf numFmtId="0" fontId="4" fillId="26" borderId="16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/>
    </xf>
    <xf numFmtId="0" fontId="7" fillId="4" borderId="18" xfId="0" applyFont="1" applyFill="1" applyBorder="1" applyAlignment="1">
      <alignment/>
    </xf>
    <xf numFmtId="164" fontId="4" fillId="4" borderId="18" xfId="0" applyNumberFormat="1" applyFont="1" applyFill="1" applyBorder="1" applyAlignment="1">
      <alignment horizontal="right"/>
    </xf>
    <xf numFmtId="164" fontId="0" fillId="4" borderId="18" xfId="0" applyNumberFormat="1" applyFont="1" applyFill="1" applyBorder="1" applyAlignment="1">
      <alignment horizontal="center"/>
    </xf>
    <xf numFmtId="0" fontId="0" fillId="4" borderId="18" xfId="0" applyFont="1" applyFill="1" applyBorder="1" applyAlignment="1">
      <alignment/>
    </xf>
    <xf numFmtId="164" fontId="4" fillId="4" borderId="19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20" xfId="0" applyFont="1" applyFill="1" applyBorder="1" applyAlignment="1">
      <alignment/>
    </xf>
    <xf numFmtId="0" fontId="7" fillId="4" borderId="2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right" vertical="center"/>
    </xf>
    <xf numFmtId="3" fontId="7" fillId="0" borderId="21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26" borderId="25" xfId="0" applyFont="1" applyFill="1" applyBorder="1" applyAlignment="1">
      <alignment horizontal="center" wrapText="1"/>
    </xf>
    <xf numFmtId="0" fontId="4" fillId="26" borderId="26" xfId="0" applyFont="1" applyFill="1" applyBorder="1" applyAlignment="1">
      <alignment horizontal="center" wrapText="1"/>
    </xf>
    <xf numFmtId="0" fontId="4" fillId="26" borderId="16" xfId="0" applyFont="1" applyFill="1" applyBorder="1" applyAlignment="1">
      <alignment horizontal="center" wrapText="1"/>
    </xf>
    <xf numFmtId="0" fontId="4" fillId="26" borderId="25" xfId="0" applyFont="1" applyFill="1" applyBorder="1" applyAlignment="1">
      <alignment horizontal="center" vertical="top"/>
    </xf>
    <xf numFmtId="0" fontId="4" fillId="26" borderId="16" xfId="0" applyFont="1" applyFill="1" applyBorder="1" applyAlignment="1">
      <alignment horizontal="center" vertical="top"/>
    </xf>
    <xf numFmtId="0" fontId="4" fillId="26" borderId="25" xfId="0" applyFont="1" applyFill="1" applyBorder="1" applyAlignment="1">
      <alignment horizontal="center" vertical="top" wrapText="1"/>
    </xf>
    <xf numFmtId="0" fontId="4" fillId="26" borderId="16" xfId="0" applyFont="1" applyFill="1" applyBorder="1" applyAlignment="1">
      <alignment horizontal="center" vertical="top" wrapText="1"/>
    </xf>
    <xf numFmtId="0" fontId="4" fillId="26" borderId="25" xfId="0" applyFont="1" applyFill="1" applyBorder="1" applyAlignment="1">
      <alignment horizontal="center" vertical="center" wrapText="1"/>
    </xf>
    <xf numFmtId="0" fontId="4" fillId="26" borderId="26" xfId="0" applyFont="1" applyFill="1" applyBorder="1" applyAlignment="1">
      <alignment horizontal="center" vertical="center" wrapText="1"/>
    </xf>
    <xf numFmtId="0" fontId="4" fillId="26" borderId="16" xfId="0" applyFont="1" applyFill="1" applyBorder="1" applyAlignment="1">
      <alignment horizontal="center" vertical="center" wrapText="1"/>
    </xf>
    <xf numFmtId="0" fontId="4" fillId="26" borderId="27" xfId="0" applyFont="1" applyFill="1" applyBorder="1" applyAlignment="1">
      <alignment horizontal="center" vertical="center" wrapText="1"/>
    </xf>
    <xf numFmtId="0" fontId="4" fillId="26" borderId="28" xfId="0" applyFont="1" applyFill="1" applyBorder="1" applyAlignment="1">
      <alignment horizontal="center" vertical="center" wrapText="1"/>
    </xf>
    <xf numFmtId="0" fontId="4" fillId="26" borderId="29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Layout" zoomScaleSheetLayoutView="100" workbookViewId="0" topLeftCell="A1">
      <selection activeCell="E54" sqref="E54"/>
    </sheetView>
  </sheetViews>
  <sheetFormatPr defaultColWidth="9.140625" defaultRowHeight="12.75"/>
  <cols>
    <col min="1" max="1" width="9.8515625" style="0" customWidth="1"/>
    <col min="2" max="2" width="21.28125" style="0" customWidth="1"/>
    <col min="3" max="3" width="37.57421875" style="0" customWidth="1"/>
    <col min="4" max="4" width="16.00390625" style="0" customWidth="1"/>
    <col min="5" max="5" width="18.28125" style="0" customWidth="1"/>
    <col min="6" max="6" width="12.8515625" style="0" customWidth="1"/>
    <col min="7" max="7" width="5.28125" style="0" customWidth="1"/>
    <col min="8" max="9" width="4.7109375" style="0" customWidth="1"/>
    <col min="10" max="10" width="6.28125" style="0" customWidth="1"/>
    <col min="11" max="11" width="8.28125" style="0" customWidth="1"/>
    <col min="12" max="12" width="11.8515625" style="0" customWidth="1"/>
  </cols>
  <sheetData>
    <row r="1" spans="1:6" s="4" customFormat="1" ht="17.25" customHeight="1">
      <c r="A1" s="24" t="s">
        <v>46</v>
      </c>
      <c r="F1" s="32" t="s">
        <v>63</v>
      </c>
    </row>
    <row r="2" s="4" customFormat="1" ht="10.5" customHeight="1">
      <c r="F2" s="29" t="s">
        <v>62</v>
      </c>
    </row>
    <row r="3" s="4" customFormat="1" ht="10.5" customHeight="1">
      <c r="F3" s="32"/>
    </row>
    <row r="4" spans="2:6" s="4" customFormat="1" ht="13.5" customHeight="1">
      <c r="B4" s="29" t="s">
        <v>51</v>
      </c>
      <c r="C4" s="29"/>
      <c r="F4" s="32" t="s">
        <v>64</v>
      </c>
    </row>
    <row r="5" spans="2:6" s="4" customFormat="1" ht="17.25" customHeight="1">
      <c r="B5" s="30" t="s">
        <v>52</v>
      </c>
      <c r="C5" s="30">
        <v>500000</v>
      </c>
      <c r="F5" s="29" t="s">
        <v>27</v>
      </c>
    </row>
    <row r="6" spans="2:6" s="4" customFormat="1" ht="17.25" customHeight="1">
      <c r="B6" s="30" t="s">
        <v>53</v>
      </c>
      <c r="C6" s="30">
        <v>500000</v>
      </c>
      <c r="F6" s="32"/>
    </row>
    <row r="7" spans="2:6" s="4" customFormat="1" ht="18" customHeight="1">
      <c r="B7" s="30" t="s">
        <v>54</v>
      </c>
      <c r="C7" s="30">
        <v>500000</v>
      </c>
      <c r="F7" s="32" t="s">
        <v>65</v>
      </c>
    </row>
    <row r="8" spans="2:6" s="4" customFormat="1" ht="19.5" customHeight="1">
      <c r="B8" s="30" t="s">
        <v>55</v>
      </c>
      <c r="C8" s="30">
        <v>0</v>
      </c>
      <c r="F8" s="29" t="s">
        <v>27</v>
      </c>
    </row>
    <row r="9" s="4" customFormat="1" ht="10.5" customHeight="1">
      <c r="F9" s="32"/>
    </row>
    <row r="10" s="4" customFormat="1" ht="10.5" customHeight="1">
      <c r="F10" s="32" t="s">
        <v>66</v>
      </c>
    </row>
    <row r="11" spans="2:6" s="4" customFormat="1" ht="20.25" customHeight="1">
      <c r="B11" s="31" t="s">
        <v>56</v>
      </c>
      <c r="C11" s="31" t="s">
        <v>60</v>
      </c>
      <c r="D11" s="31" t="s">
        <v>61</v>
      </c>
      <c r="F11" s="29" t="s">
        <v>68</v>
      </c>
    </row>
    <row r="12" spans="2:6" s="4" customFormat="1" ht="15.75" customHeight="1">
      <c r="B12" s="30" t="s">
        <v>17</v>
      </c>
      <c r="C12" s="30">
        <v>1</v>
      </c>
      <c r="D12" s="30">
        <v>134400</v>
      </c>
      <c r="F12" s="32"/>
    </row>
    <row r="13" spans="2:6" s="4" customFormat="1" ht="16.5" customHeight="1">
      <c r="B13" s="30" t="s">
        <v>57</v>
      </c>
      <c r="C13" s="30">
        <v>1</v>
      </c>
      <c r="D13" s="30">
        <v>134400</v>
      </c>
      <c r="F13" s="32" t="s">
        <v>69</v>
      </c>
    </row>
    <row r="14" spans="2:6" s="4" customFormat="1" ht="18" customHeight="1">
      <c r="B14" s="30" t="s">
        <v>58</v>
      </c>
      <c r="C14" s="30">
        <v>1</v>
      </c>
      <c r="D14" s="30">
        <v>53800</v>
      </c>
      <c r="F14" s="29" t="s">
        <v>27</v>
      </c>
    </row>
    <row r="15" spans="2:4" s="4" customFormat="1" ht="16.5" customHeight="1">
      <c r="B15" s="30" t="s">
        <v>67</v>
      </c>
      <c r="C15" s="30">
        <v>1</v>
      </c>
      <c r="D15" s="30">
        <v>123600</v>
      </c>
    </row>
    <row r="16" spans="1:4" s="4" customFormat="1" ht="16.5" customHeight="1">
      <c r="A16" s="24"/>
      <c r="B16" s="30" t="s">
        <v>59</v>
      </c>
      <c r="C16" s="30">
        <v>1</v>
      </c>
      <c r="D16" s="30">
        <v>53800</v>
      </c>
    </row>
    <row r="17" spans="2:4" s="4" customFormat="1" ht="18.75" customHeight="1">
      <c r="B17" s="31" t="s">
        <v>6</v>
      </c>
      <c r="C17" s="31">
        <v>5</v>
      </c>
      <c r="D17" s="31">
        <f>SUM(D12:D16)</f>
        <v>500000</v>
      </c>
    </row>
    <row r="18" s="1" customFormat="1" ht="10.5" thickBot="1"/>
    <row r="19" spans="1:12" s="2" customFormat="1" ht="53.25" customHeight="1" thickBot="1">
      <c r="A19" s="55" t="s">
        <v>0</v>
      </c>
      <c r="B19" s="55" t="s">
        <v>1</v>
      </c>
      <c r="C19" s="14" t="s">
        <v>41</v>
      </c>
      <c r="D19" s="48" t="s">
        <v>44</v>
      </c>
      <c r="E19" s="48" t="s">
        <v>45</v>
      </c>
      <c r="F19" s="48" t="s">
        <v>2</v>
      </c>
      <c r="G19" s="58" t="s">
        <v>8</v>
      </c>
      <c r="H19" s="59"/>
      <c r="I19" s="59"/>
      <c r="J19" s="59"/>
      <c r="K19" s="60"/>
      <c r="L19" s="48" t="s">
        <v>3</v>
      </c>
    </row>
    <row r="20" spans="1:12" s="2" customFormat="1" ht="13.5" customHeight="1" thickBot="1">
      <c r="A20" s="56"/>
      <c r="B20" s="56"/>
      <c r="C20" s="14" t="s">
        <v>42</v>
      </c>
      <c r="D20" s="49"/>
      <c r="E20" s="49"/>
      <c r="F20" s="49"/>
      <c r="G20" s="51" t="s">
        <v>4</v>
      </c>
      <c r="H20" s="53" t="s">
        <v>40</v>
      </c>
      <c r="I20" s="53" t="s">
        <v>39</v>
      </c>
      <c r="J20" s="15" t="s">
        <v>5</v>
      </c>
      <c r="K20" s="48" t="s">
        <v>6</v>
      </c>
      <c r="L20" s="49"/>
    </row>
    <row r="21" spans="1:12" s="2" customFormat="1" ht="27" thickBot="1">
      <c r="A21" s="57"/>
      <c r="B21" s="57"/>
      <c r="C21" s="14" t="s">
        <v>43</v>
      </c>
      <c r="D21" s="50"/>
      <c r="E21" s="50"/>
      <c r="F21" s="50"/>
      <c r="G21" s="52"/>
      <c r="H21" s="54"/>
      <c r="I21" s="54"/>
      <c r="J21" s="16" t="s">
        <v>9</v>
      </c>
      <c r="K21" s="50"/>
      <c r="L21" s="50"/>
    </row>
    <row r="22" spans="1:12" s="3" customFormat="1" ht="30">
      <c r="A22" s="42" t="s">
        <v>10</v>
      </c>
      <c r="B22" s="8" t="s">
        <v>11</v>
      </c>
      <c r="C22" s="13" t="s">
        <v>12</v>
      </c>
      <c r="D22" s="39">
        <v>2809000</v>
      </c>
      <c r="E22" s="45" t="s">
        <v>50</v>
      </c>
      <c r="F22" s="39">
        <v>250000</v>
      </c>
      <c r="G22" s="36">
        <v>1</v>
      </c>
      <c r="H22" s="36">
        <v>5</v>
      </c>
      <c r="I22" s="36">
        <v>10</v>
      </c>
      <c r="J22" s="36">
        <v>10</v>
      </c>
      <c r="K22" s="36">
        <f>SUM(G22:J27)</f>
        <v>26</v>
      </c>
      <c r="L22" s="39">
        <v>134400</v>
      </c>
    </row>
    <row r="23" spans="1:12" s="3" customFormat="1" ht="76.5" customHeight="1">
      <c r="A23" s="43"/>
      <c r="B23" s="9" t="s">
        <v>13</v>
      </c>
      <c r="C23" s="33" t="s">
        <v>70</v>
      </c>
      <c r="D23" s="40"/>
      <c r="E23" s="46"/>
      <c r="F23" s="40"/>
      <c r="G23" s="37"/>
      <c r="H23" s="37"/>
      <c r="I23" s="37"/>
      <c r="J23" s="37"/>
      <c r="K23" s="37"/>
      <c r="L23" s="40"/>
    </row>
    <row r="24" spans="1:12" s="3" customFormat="1" ht="12.75">
      <c r="A24" s="43"/>
      <c r="B24" s="9" t="s">
        <v>14</v>
      </c>
      <c r="C24" s="33"/>
      <c r="D24" s="40"/>
      <c r="E24" s="46"/>
      <c r="F24" s="40"/>
      <c r="G24" s="37"/>
      <c r="H24" s="37"/>
      <c r="I24" s="37"/>
      <c r="J24" s="37"/>
      <c r="K24" s="37"/>
      <c r="L24" s="40"/>
    </row>
    <row r="25" spans="1:12" s="3" customFormat="1" ht="12.75">
      <c r="A25" s="43"/>
      <c r="B25" s="9" t="s">
        <v>15</v>
      </c>
      <c r="C25" s="33"/>
      <c r="D25" s="40"/>
      <c r="E25" s="46"/>
      <c r="F25" s="40"/>
      <c r="G25" s="37"/>
      <c r="H25" s="37"/>
      <c r="I25" s="37"/>
      <c r="J25" s="37"/>
      <c r="K25" s="37"/>
      <c r="L25" s="40"/>
    </row>
    <row r="26" spans="1:12" s="3" customFormat="1" ht="12.75">
      <c r="A26" s="43"/>
      <c r="B26" s="9" t="s">
        <v>16</v>
      </c>
      <c r="C26" s="33"/>
      <c r="D26" s="40"/>
      <c r="E26" s="46"/>
      <c r="F26" s="40"/>
      <c r="G26" s="37"/>
      <c r="H26" s="37"/>
      <c r="I26" s="37"/>
      <c r="J26" s="37"/>
      <c r="K26" s="37"/>
      <c r="L26" s="40"/>
    </row>
    <row r="27" spans="1:12" s="3" customFormat="1" ht="12.75">
      <c r="A27" s="44"/>
      <c r="B27" s="11" t="s">
        <v>17</v>
      </c>
      <c r="C27" s="34"/>
      <c r="D27" s="41"/>
      <c r="E27" s="47"/>
      <c r="F27" s="41"/>
      <c r="G27" s="38"/>
      <c r="H27" s="38"/>
      <c r="I27" s="38"/>
      <c r="J27" s="38"/>
      <c r="K27" s="38"/>
      <c r="L27" s="41"/>
    </row>
    <row r="28" spans="1:12" s="3" customFormat="1" ht="30">
      <c r="A28" s="42" t="s">
        <v>18</v>
      </c>
      <c r="B28" s="8" t="s">
        <v>19</v>
      </c>
      <c r="C28" s="13" t="s">
        <v>20</v>
      </c>
      <c r="D28" s="39">
        <v>488881</v>
      </c>
      <c r="E28" s="45" t="s">
        <v>50</v>
      </c>
      <c r="F28" s="39">
        <v>229881</v>
      </c>
      <c r="G28" s="36">
        <v>1</v>
      </c>
      <c r="H28" s="36">
        <v>10</v>
      </c>
      <c r="I28" s="36">
        <v>10</v>
      </c>
      <c r="J28" s="36">
        <v>5</v>
      </c>
      <c r="K28" s="36">
        <f>SUM(G28:J33)</f>
        <v>26</v>
      </c>
      <c r="L28" s="39">
        <v>123600</v>
      </c>
    </row>
    <row r="29" spans="1:12" s="3" customFormat="1" ht="71.25" customHeight="1">
      <c r="A29" s="43"/>
      <c r="B29" s="9" t="s">
        <v>21</v>
      </c>
      <c r="C29" s="33" t="s">
        <v>47</v>
      </c>
      <c r="D29" s="40"/>
      <c r="E29" s="46"/>
      <c r="F29" s="40"/>
      <c r="G29" s="37"/>
      <c r="H29" s="37"/>
      <c r="I29" s="37"/>
      <c r="J29" s="37"/>
      <c r="K29" s="37"/>
      <c r="L29" s="40"/>
    </row>
    <row r="30" spans="1:12" s="3" customFormat="1" ht="12.75">
      <c r="A30" s="43"/>
      <c r="B30" s="9" t="s">
        <v>22</v>
      </c>
      <c r="C30" s="33"/>
      <c r="D30" s="40"/>
      <c r="E30" s="46"/>
      <c r="F30" s="40"/>
      <c r="G30" s="37"/>
      <c r="H30" s="37"/>
      <c r="I30" s="37"/>
      <c r="J30" s="37"/>
      <c r="K30" s="37"/>
      <c r="L30" s="40"/>
    </row>
    <row r="31" spans="1:12" s="3" customFormat="1" ht="26.25">
      <c r="A31" s="43"/>
      <c r="B31" s="9" t="s">
        <v>23</v>
      </c>
      <c r="C31" s="33"/>
      <c r="D31" s="40"/>
      <c r="E31" s="46"/>
      <c r="F31" s="40"/>
      <c r="G31" s="37"/>
      <c r="H31" s="37"/>
      <c r="I31" s="37"/>
      <c r="J31" s="37"/>
      <c r="K31" s="37"/>
      <c r="L31" s="40"/>
    </row>
    <row r="32" spans="1:12" s="3" customFormat="1" ht="12.75">
      <c r="A32" s="43"/>
      <c r="B32" s="9" t="s">
        <v>24</v>
      </c>
      <c r="C32" s="33"/>
      <c r="D32" s="40"/>
      <c r="E32" s="46"/>
      <c r="F32" s="40"/>
      <c r="G32" s="37"/>
      <c r="H32" s="37"/>
      <c r="I32" s="37"/>
      <c r="J32" s="37"/>
      <c r="K32" s="37"/>
      <c r="L32" s="40"/>
    </row>
    <row r="33" spans="1:12" s="3" customFormat="1" ht="12.75">
      <c r="A33" s="44"/>
      <c r="B33" s="11" t="s">
        <v>25</v>
      </c>
      <c r="C33" s="34"/>
      <c r="D33" s="41"/>
      <c r="E33" s="47"/>
      <c r="F33" s="41"/>
      <c r="G33" s="38"/>
      <c r="H33" s="38"/>
      <c r="I33" s="38"/>
      <c r="J33" s="38"/>
      <c r="K33" s="38"/>
      <c r="L33" s="41"/>
    </row>
    <row r="34" spans="1:12" s="3" customFormat="1" ht="45">
      <c r="A34" s="42" t="s">
        <v>26</v>
      </c>
      <c r="B34" s="8" t="s">
        <v>27</v>
      </c>
      <c r="C34" s="13" t="s">
        <v>28</v>
      </c>
      <c r="D34" s="39">
        <v>260000</v>
      </c>
      <c r="E34" s="45" t="s">
        <v>50</v>
      </c>
      <c r="F34" s="39">
        <v>250000</v>
      </c>
      <c r="G34" s="36">
        <v>1</v>
      </c>
      <c r="H34" s="36">
        <v>10</v>
      </c>
      <c r="I34" s="36">
        <v>10</v>
      </c>
      <c r="J34" s="36">
        <v>5</v>
      </c>
      <c r="K34" s="36">
        <f>SUM(G34:J39)</f>
        <v>26</v>
      </c>
      <c r="L34" s="39">
        <v>134400</v>
      </c>
    </row>
    <row r="35" spans="1:12" s="3" customFormat="1" ht="55.5" customHeight="1">
      <c r="A35" s="43"/>
      <c r="B35" s="9" t="s">
        <v>29</v>
      </c>
      <c r="C35" s="10" t="s">
        <v>30</v>
      </c>
      <c r="D35" s="40"/>
      <c r="E35" s="46"/>
      <c r="F35" s="40"/>
      <c r="G35" s="37"/>
      <c r="H35" s="37"/>
      <c r="I35" s="37"/>
      <c r="J35" s="37"/>
      <c r="K35" s="37"/>
      <c r="L35" s="40"/>
    </row>
    <row r="36" spans="1:12" s="3" customFormat="1" ht="12.75">
      <c r="A36" s="43"/>
      <c r="B36" s="9" t="s">
        <v>31</v>
      </c>
      <c r="C36" s="33"/>
      <c r="D36" s="40"/>
      <c r="E36" s="46"/>
      <c r="F36" s="40"/>
      <c r="G36" s="37"/>
      <c r="H36" s="37"/>
      <c r="I36" s="37"/>
      <c r="J36" s="37"/>
      <c r="K36" s="37"/>
      <c r="L36" s="40"/>
    </row>
    <row r="37" spans="1:12" s="3" customFormat="1" ht="12.75">
      <c r="A37" s="43"/>
      <c r="B37" s="9" t="s">
        <v>32</v>
      </c>
      <c r="C37" s="33"/>
      <c r="D37" s="40"/>
      <c r="E37" s="46"/>
      <c r="F37" s="40"/>
      <c r="G37" s="37"/>
      <c r="H37" s="37"/>
      <c r="I37" s="37"/>
      <c r="J37" s="37"/>
      <c r="K37" s="37"/>
      <c r="L37" s="40"/>
    </row>
    <row r="38" spans="1:12" s="3" customFormat="1" ht="12.75">
      <c r="A38" s="43"/>
      <c r="B38" s="9" t="s">
        <v>33</v>
      </c>
      <c r="C38" s="33"/>
      <c r="D38" s="40"/>
      <c r="E38" s="46"/>
      <c r="F38" s="40"/>
      <c r="G38" s="37"/>
      <c r="H38" s="37"/>
      <c r="I38" s="37"/>
      <c r="J38" s="37"/>
      <c r="K38" s="37"/>
      <c r="L38" s="40"/>
    </row>
    <row r="39" spans="1:12" s="3" customFormat="1" ht="12.75">
      <c r="A39" s="44"/>
      <c r="B39" s="11" t="s">
        <v>34</v>
      </c>
      <c r="C39" s="34"/>
      <c r="D39" s="41"/>
      <c r="E39" s="47"/>
      <c r="F39" s="41"/>
      <c r="G39" s="38"/>
      <c r="H39" s="38"/>
      <c r="I39" s="38"/>
      <c r="J39" s="38"/>
      <c r="K39" s="38"/>
      <c r="L39" s="41"/>
    </row>
    <row r="40" spans="1:12" s="3" customFormat="1" ht="30">
      <c r="A40" s="42" t="s">
        <v>35</v>
      </c>
      <c r="B40" s="8" t="s">
        <v>27</v>
      </c>
      <c r="C40" s="13" t="s">
        <v>49</v>
      </c>
      <c r="D40" s="39">
        <v>100000</v>
      </c>
      <c r="E40" s="45" t="s">
        <v>50</v>
      </c>
      <c r="F40" s="39">
        <v>100000</v>
      </c>
      <c r="G40" s="36">
        <v>1</v>
      </c>
      <c r="H40" s="36">
        <v>10</v>
      </c>
      <c r="I40" s="36">
        <v>10</v>
      </c>
      <c r="J40" s="36">
        <v>5</v>
      </c>
      <c r="K40" s="36">
        <f>SUM(G40:J45)</f>
        <v>26</v>
      </c>
      <c r="L40" s="39">
        <v>53800</v>
      </c>
    </row>
    <row r="41" spans="1:12" s="3" customFormat="1" ht="40.5" customHeight="1">
      <c r="A41" s="43"/>
      <c r="B41" s="9" t="s">
        <v>29</v>
      </c>
      <c r="C41" s="33" t="s">
        <v>48</v>
      </c>
      <c r="D41" s="40"/>
      <c r="E41" s="46"/>
      <c r="F41" s="40"/>
      <c r="G41" s="37"/>
      <c r="H41" s="37"/>
      <c r="I41" s="37"/>
      <c r="J41" s="37"/>
      <c r="K41" s="37"/>
      <c r="L41" s="40"/>
    </row>
    <row r="42" spans="1:12" s="3" customFormat="1" ht="12.75">
      <c r="A42" s="43"/>
      <c r="B42" s="9" t="s">
        <v>31</v>
      </c>
      <c r="C42" s="33"/>
      <c r="D42" s="40"/>
      <c r="E42" s="46"/>
      <c r="F42" s="40"/>
      <c r="G42" s="37"/>
      <c r="H42" s="37"/>
      <c r="I42" s="37"/>
      <c r="J42" s="37"/>
      <c r="K42" s="37"/>
      <c r="L42" s="40"/>
    </row>
    <row r="43" spans="1:12" s="3" customFormat="1" ht="12.75">
      <c r="A43" s="43"/>
      <c r="B43" s="9" t="s">
        <v>32</v>
      </c>
      <c r="C43" s="33"/>
      <c r="D43" s="40"/>
      <c r="E43" s="46"/>
      <c r="F43" s="40"/>
      <c r="G43" s="37"/>
      <c r="H43" s="37"/>
      <c r="I43" s="37"/>
      <c r="J43" s="37"/>
      <c r="K43" s="37"/>
      <c r="L43" s="40"/>
    </row>
    <row r="44" spans="1:12" s="3" customFormat="1" ht="12.75">
      <c r="A44" s="43"/>
      <c r="B44" s="9" t="s">
        <v>33</v>
      </c>
      <c r="C44" s="33"/>
      <c r="D44" s="40"/>
      <c r="E44" s="46"/>
      <c r="F44" s="40"/>
      <c r="G44" s="37"/>
      <c r="H44" s="37"/>
      <c r="I44" s="37"/>
      <c r="J44" s="37"/>
      <c r="K44" s="37"/>
      <c r="L44" s="40"/>
    </row>
    <row r="45" spans="1:12" s="3" customFormat="1" ht="12.75">
      <c r="A45" s="44"/>
      <c r="B45" s="11" t="s">
        <v>34</v>
      </c>
      <c r="C45" s="34"/>
      <c r="D45" s="41"/>
      <c r="E45" s="47"/>
      <c r="F45" s="41"/>
      <c r="G45" s="38"/>
      <c r="H45" s="38"/>
      <c r="I45" s="38"/>
      <c r="J45" s="38"/>
      <c r="K45" s="38"/>
      <c r="L45" s="41"/>
    </row>
    <row r="46" spans="1:12" s="3" customFormat="1" ht="45">
      <c r="A46" s="42" t="s">
        <v>36</v>
      </c>
      <c r="B46" s="8" t="s">
        <v>27</v>
      </c>
      <c r="C46" s="13" t="s">
        <v>37</v>
      </c>
      <c r="D46" s="39">
        <v>100000</v>
      </c>
      <c r="E46" s="45" t="s">
        <v>50</v>
      </c>
      <c r="F46" s="39">
        <v>100000</v>
      </c>
      <c r="G46" s="36">
        <v>1</v>
      </c>
      <c r="H46" s="36">
        <v>10</v>
      </c>
      <c r="I46" s="36">
        <v>10</v>
      </c>
      <c r="J46" s="36">
        <v>5</v>
      </c>
      <c r="K46" s="36">
        <f>SUM(G46:J51)</f>
        <v>26</v>
      </c>
      <c r="L46" s="39">
        <v>53800</v>
      </c>
    </row>
    <row r="47" spans="1:12" s="3" customFormat="1" ht="36.75" customHeight="1">
      <c r="A47" s="43"/>
      <c r="B47" s="9" t="s">
        <v>29</v>
      </c>
      <c r="C47" s="33" t="s">
        <v>38</v>
      </c>
      <c r="D47" s="40"/>
      <c r="E47" s="46"/>
      <c r="F47" s="40"/>
      <c r="G47" s="37"/>
      <c r="H47" s="37"/>
      <c r="I47" s="37"/>
      <c r="J47" s="37"/>
      <c r="K47" s="37"/>
      <c r="L47" s="40"/>
    </row>
    <row r="48" spans="1:12" s="3" customFormat="1" ht="12.75">
      <c r="A48" s="43"/>
      <c r="B48" s="9" t="s">
        <v>31</v>
      </c>
      <c r="C48" s="33"/>
      <c r="D48" s="40"/>
      <c r="E48" s="46"/>
      <c r="F48" s="40"/>
      <c r="G48" s="37"/>
      <c r="H48" s="37"/>
      <c r="I48" s="37"/>
      <c r="J48" s="37"/>
      <c r="K48" s="37"/>
      <c r="L48" s="40"/>
    </row>
    <row r="49" spans="1:12" s="3" customFormat="1" ht="12.75">
      <c r="A49" s="43"/>
      <c r="B49" s="9" t="s">
        <v>32</v>
      </c>
      <c r="C49" s="33"/>
      <c r="D49" s="40"/>
      <c r="E49" s="46"/>
      <c r="F49" s="40"/>
      <c r="G49" s="37"/>
      <c r="H49" s="37"/>
      <c r="I49" s="37"/>
      <c r="J49" s="37"/>
      <c r="K49" s="37"/>
      <c r="L49" s="40"/>
    </row>
    <row r="50" spans="1:12" s="3" customFormat="1" ht="12.75">
      <c r="A50" s="43"/>
      <c r="B50" s="9" t="s">
        <v>33</v>
      </c>
      <c r="C50" s="33"/>
      <c r="D50" s="40"/>
      <c r="E50" s="46"/>
      <c r="F50" s="40"/>
      <c r="G50" s="37"/>
      <c r="H50" s="37"/>
      <c r="I50" s="37"/>
      <c r="J50" s="37"/>
      <c r="K50" s="37"/>
      <c r="L50" s="40"/>
    </row>
    <row r="51" spans="1:12" s="3" customFormat="1" ht="16.5" customHeight="1" thickBot="1">
      <c r="A51" s="44"/>
      <c r="B51" s="11" t="s">
        <v>34</v>
      </c>
      <c r="C51" s="35"/>
      <c r="D51" s="41"/>
      <c r="E51" s="47"/>
      <c r="F51" s="41"/>
      <c r="G51" s="38"/>
      <c r="H51" s="38"/>
      <c r="I51" s="38"/>
      <c r="J51" s="38"/>
      <c r="K51" s="38"/>
      <c r="L51" s="41"/>
    </row>
    <row r="52" spans="1:12" s="1" customFormat="1" ht="19.5" customHeight="1" thickBot="1">
      <c r="A52" s="17" t="s">
        <v>7</v>
      </c>
      <c r="B52" s="18"/>
      <c r="C52" s="18"/>
      <c r="D52" s="19">
        <f ca="1">SUM(OFFSET(DZACATEK,0,0,MATCH("Celkem:",A:A,0)-1,1))</f>
        <v>4757881</v>
      </c>
      <c r="E52" s="20"/>
      <c r="F52" s="19">
        <f>SUM(F22:F51)</f>
        <v>929881</v>
      </c>
      <c r="G52" s="21"/>
      <c r="H52" s="21"/>
      <c r="I52" s="21"/>
      <c r="J52" s="21"/>
      <c r="K52" s="18"/>
      <c r="L52" s="22">
        <f>SUM(L22:L51)</f>
        <v>500000</v>
      </c>
    </row>
    <row r="53" spans="1:12" s="1" customFormat="1" ht="15">
      <c r="A53" s="26"/>
      <c r="B53" s="28"/>
      <c r="C53" s="12"/>
      <c r="D53" s="12"/>
      <c r="E53" s="12"/>
      <c r="F53" s="12"/>
      <c r="G53" s="12"/>
      <c r="H53" s="12"/>
      <c r="I53" s="12"/>
      <c r="J53" s="12"/>
      <c r="K53" s="12"/>
      <c r="L53" s="23"/>
    </row>
    <row r="54" spans="1:12" s="1" customFormat="1" ht="15">
      <c r="A54" s="26"/>
      <c r="B54" s="26"/>
      <c r="C54" s="27"/>
      <c r="D54" s="25"/>
      <c r="E54" s="25"/>
      <c r="F54" s="25"/>
      <c r="G54" s="25"/>
      <c r="H54" s="25"/>
      <c r="I54" s="12"/>
      <c r="J54" s="7"/>
      <c r="K54" s="12"/>
      <c r="L54" s="12"/>
    </row>
    <row r="55" spans="1:12" s="1" customFormat="1" ht="15">
      <c r="A55" s="25"/>
      <c r="B55" s="25"/>
      <c r="C55" s="25"/>
      <c r="J55" s="12"/>
      <c r="K55" s="12"/>
      <c r="L55" s="12"/>
    </row>
    <row r="56" spans="4:12" s="1" customFormat="1" ht="12.75">
      <c r="D56" s="12"/>
      <c r="E56" s="12"/>
      <c r="F56" s="12"/>
      <c r="G56" s="12"/>
      <c r="H56" s="12"/>
      <c r="I56" s="12"/>
      <c r="J56" s="12"/>
      <c r="K56" s="12"/>
      <c r="L56" s="12"/>
    </row>
    <row r="57" spans="1:12" s="1" customFormat="1" ht="12.75">
      <c r="A57" s="12"/>
      <c r="D57" s="12"/>
      <c r="E57" s="12"/>
      <c r="F57" s="12"/>
      <c r="G57" s="12"/>
      <c r="H57" s="12"/>
      <c r="I57" s="12"/>
      <c r="J57" s="12"/>
      <c r="K57" s="12"/>
      <c r="L57" s="12"/>
    </row>
    <row r="58" s="1" customFormat="1" ht="9.75"/>
    <row r="59" spans="9:12" s="1" customFormat="1" ht="9.75">
      <c r="I59" s="6"/>
      <c r="J59" s="5"/>
      <c r="K59" s="6"/>
      <c r="L59" s="5"/>
    </row>
  </sheetData>
  <sheetProtection/>
  <mergeCells count="66">
    <mergeCell ref="J22:J27"/>
    <mergeCell ref="K22:K27"/>
    <mergeCell ref="A19:A21"/>
    <mergeCell ref="B19:B21"/>
    <mergeCell ref="D19:D21"/>
    <mergeCell ref="E19:E21"/>
    <mergeCell ref="F19:F21"/>
    <mergeCell ref="G19:K19"/>
    <mergeCell ref="C23:C27"/>
    <mergeCell ref="L19:L21"/>
    <mergeCell ref="G20:G21"/>
    <mergeCell ref="H20:H21"/>
    <mergeCell ref="I20:I21"/>
    <mergeCell ref="K20:K21"/>
    <mergeCell ref="A22:A27"/>
    <mergeCell ref="D22:D27"/>
    <mergeCell ref="E22:E27"/>
    <mergeCell ref="F22:F27"/>
    <mergeCell ref="G22:G27"/>
    <mergeCell ref="L22:L27"/>
    <mergeCell ref="A28:A33"/>
    <mergeCell ref="D28:D33"/>
    <mergeCell ref="E28:E33"/>
    <mergeCell ref="F28:F33"/>
    <mergeCell ref="G28:G33"/>
    <mergeCell ref="H28:H33"/>
    <mergeCell ref="I28:I33"/>
    <mergeCell ref="J28:J33"/>
    <mergeCell ref="H22:H27"/>
    <mergeCell ref="K28:K33"/>
    <mergeCell ref="L28:L33"/>
    <mergeCell ref="A34:A39"/>
    <mergeCell ref="D34:D39"/>
    <mergeCell ref="E34:E39"/>
    <mergeCell ref="F34:F39"/>
    <mergeCell ref="G34:G39"/>
    <mergeCell ref="H34:H39"/>
    <mergeCell ref="I34:I39"/>
    <mergeCell ref="K34:K39"/>
    <mergeCell ref="L34:L39"/>
    <mergeCell ref="C36:C39"/>
    <mergeCell ref="A40:A45"/>
    <mergeCell ref="D40:D45"/>
    <mergeCell ref="E40:E45"/>
    <mergeCell ref="F40:F45"/>
    <mergeCell ref="G40:G45"/>
    <mergeCell ref="H40:H45"/>
    <mergeCell ref="A46:A51"/>
    <mergeCell ref="D46:D51"/>
    <mergeCell ref="E46:E51"/>
    <mergeCell ref="F46:F51"/>
    <mergeCell ref="G46:G51"/>
    <mergeCell ref="J34:J39"/>
    <mergeCell ref="J46:J51"/>
    <mergeCell ref="K46:K51"/>
    <mergeCell ref="L46:L51"/>
    <mergeCell ref="I40:I45"/>
    <mergeCell ref="J40:J45"/>
    <mergeCell ref="K40:K45"/>
    <mergeCell ref="L40:L45"/>
    <mergeCell ref="C29:C33"/>
    <mergeCell ref="C41:C45"/>
    <mergeCell ref="C47:C51"/>
    <mergeCell ref="H46:H51"/>
    <mergeCell ref="I46:I51"/>
    <mergeCell ref="I22:I27"/>
  </mergeCells>
  <printOptions horizontalCentered="1" verticalCentered="1"/>
  <pageMargins left="0.7874015748031497" right="0.7874015748031497" top="0.5905511811023623" bottom="0.7874015748031497" header="0.3937007874015748" footer="0.1968503937007874"/>
  <pageSetup fitToHeight="20" horizontalDpi="600" verticalDpi="600" orientation="landscape" paperSize="9" scale="83" r:id="rId1"/>
  <headerFooter alignWithMargins="0">
    <oddHeader>&amp;CPříloha č.2 - DT 2 Terénní programy pro problémové uživatele</oddHeader>
    <oddFooter>&amp;CZastupitelstvo Olomouckého kraje 24.6.2016
27. - Program pro oblast protidrogové prevence
Příloha č.2 DT 2 Terénní programy</oddFooter>
  </headerFooter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Starostová Zuzana</dc:creator>
  <cp:keywords/>
  <dc:description/>
  <cp:lastModifiedBy>Telcová Katarína</cp:lastModifiedBy>
  <cp:lastPrinted>2016-06-06T07:20:02Z</cp:lastPrinted>
  <dcterms:created xsi:type="dcterms:W3CDTF">2006-03-26T18:14:00Z</dcterms:created>
  <dcterms:modified xsi:type="dcterms:W3CDTF">2016-06-06T07:24:28Z</dcterms:modified>
  <cp:category/>
  <cp:version/>
  <cp:contentType/>
  <cp:contentStatus/>
</cp:coreProperties>
</file>