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5600" windowHeight="11700" firstSheet="1" activeTab="1"/>
  </bookViews>
  <sheets>
    <sheet name="stránky" sheetId="2" state="hidden" r:id="rId1"/>
    <sheet name="bilance" sheetId="1" r:id="rId2"/>
  </sheets>
  <definedNames>
    <definedName name="_xlnm.Print_Area" localSheetId="1">bilance!$A$1:$E$48</definedName>
    <definedName name="_xlnm.Print_Area" localSheetId="0">stránky!$A$1:$I$136</definedName>
  </definedNames>
  <calcPr calcId="145621"/>
</workbook>
</file>

<file path=xl/calcChain.xml><?xml version="1.0" encoding="utf-8"?>
<calcChain xmlns="http://schemas.openxmlformats.org/spreadsheetml/2006/main">
  <c r="D46" i="1" l="1"/>
  <c r="E45" i="1" l="1"/>
  <c r="E44" i="1"/>
  <c r="E43" i="1"/>
  <c r="E35" i="1"/>
  <c r="E33" i="1"/>
  <c r="E32" i="1"/>
  <c r="E31" i="1"/>
  <c r="E30" i="1"/>
  <c r="E29" i="1"/>
  <c r="E28" i="1"/>
  <c r="E27" i="1"/>
  <c r="E20" i="1"/>
  <c r="E18" i="1"/>
  <c r="E17" i="1"/>
  <c r="E16" i="1"/>
  <c r="E15" i="1"/>
  <c r="E14" i="1"/>
  <c r="E13" i="1"/>
  <c r="E12" i="1"/>
  <c r="E11" i="1"/>
  <c r="E10" i="1"/>
  <c r="E9" i="1"/>
  <c r="E8" i="1"/>
  <c r="E6" i="1"/>
  <c r="C46" i="1" l="1"/>
  <c r="E46" i="1" s="1"/>
  <c r="D19" i="1"/>
  <c r="E19" i="1" l="1"/>
  <c r="C19" i="1"/>
  <c r="D34" i="1" l="1"/>
  <c r="D21" i="1"/>
  <c r="C21" i="1"/>
  <c r="G21" i="1" s="1"/>
  <c r="H21" i="1" l="1"/>
  <c r="E21" i="1"/>
  <c r="D36" i="1"/>
  <c r="C34" i="1"/>
  <c r="E34" i="1" s="1"/>
  <c r="H36" i="1" l="1"/>
  <c r="C36" i="1"/>
  <c r="G36" i="1" s="1"/>
  <c r="E36" i="1" l="1"/>
</calcChain>
</file>

<file path=xl/sharedStrings.xml><?xml version="1.0" encoding="utf-8"?>
<sst xmlns="http://schemas.openxmlformats.org/spreadsheetml/2006/main" count="169" uniqueCount="148">
  <si>
    <t>v tis. Kč</t>
  </si>
  <si>
    <t>Poř.č.</t>
  </si>
  <si>
    <t>%</t>
  </si>
  <si>
    <t>Daňové příjmy</t>
  </si>
  <si>
    <t>Daňové příjmy - vratka DPH</t>
  </si>
  <si>
    <t>Správní poplatky</t>
  </si>
  <si>
    <t>Příjmy z pronájmu</t>
  </si>
  <si>
    <t>Přijaté sankční platby</t>
  </si>
  <si>
    <t>Ostatní nedaňové příjmy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</si>
  <si>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</si>
  <si>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</si>
  <si>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</si>
  <si>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</si>
  <si>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</si>
  <si>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</si>
  <si>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</si>
  <si>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</si>
  <si>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</si>
  <si>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</si>
  <si>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 xml:space="preserve">Příspěvkové organizace - provozní výdaje </t>
  </si>
  <si>
    <t>Fond sociálních potřeb</t>
  </si>
  <si>
    <t>Evropské programy</t>
  </si>
  <si>
    <t>Výdaje Olomouckého kraje celkem</t>
  </si>
  <si>
    <t>5=4/3</t>
  </si>
  <si>
    <t>Investice</t>
  </si>
  <si>
    <t>Investice - zdravotnictví (z nájemného)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</si>
  <si>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</si>
  <si>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</si>
  <si>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</si>
  <si>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</si>
  <si>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</si>
  <si>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</si>
  <si>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</si>
  <si>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</si>
  <si>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</si>
  <si>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</si>
  <si>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</si>
  <si>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</si>
  <si>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</si>
  <si>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</si>
  <si>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</si>
  <si>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</si>
  <si>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</si>
  <si>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</si>
  <si>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</si>
  <si>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</si>
  <si>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</si>
  <si>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</si>
  <si>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</si>
  <si>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</si>
  <si>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</si>
  <si>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</si>
  <si>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</si>
  <si>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</si>
  <si>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</si>
  <si>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</si>
  <si>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</si>
  <si>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</si>
  <si>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</si>
  <si>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</si>
  <si>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</si>
  <si>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</si>
  <si>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</si>
  <si>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</si>
  <si>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</si>
  <si>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</si>
  <si>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</si>
  <si>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</si>
  <si>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</si>
  <si>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</si>
  <si>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</si>
  <si>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</si>
  <si>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</si>
  <si>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</si>
  <si>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</si>
  <si>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</si>
  <si>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</si>
  <si>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</si>
  <si>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</si>
  <si>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</si>
  <si>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</si>
  <si>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</si>
  <si>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</si>
  <si>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</si>
  <si>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</si>
  <si>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</si>
  <si>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</si>
  <si>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</si>
  <si>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</si>
  <si>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</si>
  <si>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</si>
  <si>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</si>
  <si>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</si>
  <si>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</si>
  <si>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</si>
  <si>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</si>
  <si>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</si>
  <si>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</si>
  <si>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</si>
  <si>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</si>
  <si>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</si>
  <si>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</si>
  <si>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</si>
  <si>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</si>
  <si>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</si>
  <si>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</si>
  <si>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</si>
  <si>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</si>
  <si>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</si>
  <si>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</si>
  <si>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</si>
  <si>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</si>
  <si>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</si>
  <si>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</si>
  <si>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</si>
  <si>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</si>
  <si>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</si>
  <si>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</si>
  <si>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</si>
  <si>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</si>
  <si>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</si>
  <si>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</si>
  <si>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</si>
  <si>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</si>
  <si>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</si>
  <si>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</si>
  <si>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</si>
  <si>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</si>
  <si>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</si>
  <si>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</si>
  <si>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</si>
  <si>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</si>
  <si>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</si>
  <si>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</si>
  <si>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</si>
  <si>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</si>
  <si>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</si>
  <si>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</si>
  <si>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</si>
  <si>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</si>
  <si>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</si>
  <si>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13. Plnění závazných ukazatelů rozpočtu Olomouckého kraje za rok 2015</t>
  </si>
  <si>
    <t>PŘÍJMY OLOMOUCKÉHO KRAJE NA ROK 2015</t>
  </si>
  <si>
    <t>VÝDAJE OLOMOUCKÉHO KRAJE NA ROK 2015</t>
  </si>
  <si>
    <t>Krátkodobé přijaté půjčené prostředky</t>
  </si>
  <si>
    <t>Odbory (kanceláře) - výdaje</t>
  </si>
  <si>
    <t>Schválený rozpočet 2015</t>
  </si>
  <si>
    <t>Upravený rozpočet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</si>
</sst>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0"/>
    <numFmt numFmtId="167" formatCode="0\-00"/>
  </numFmts>
  <fonts count="19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4" xfId="0" applyNumberFormat="1" applyFont="1" applyFill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wrapText="1"/>
    </xf>
    <xf numFmtId="0" fontId="0" fillId="0" borderId="0" xfId="0" applyFill="1" applyAlignment="1"/>
    <xf numFmtId="0" fontId="6" fillId="0" borderId="23" xfId="0" applyFont="1" applyFill="1" applyBorder="1" applyAlignment="1">
      <alignment horizontal="center"/>
    </xf>
    <xf numFmtId="0" fontId="2" fillId="0" borderId="24" xfId="0" applyFont="1" applyFill="1" applyBorder="1"/>
    <xf numFmtId="0" fontId="7" fillId="0" borderId="0" xfId="0" applyFont="1" applyFill="1"/>
    <xf numFmtId="0" fontId="6" fillId="0" borderId="0" xfId="0" applyFont="1" applyFill="1"/>
    <xf numFmtId="164" fontId="6" fillId="0" borderId="29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9" fillId="0" borderId="0" xfId="0" applyFont="1" applyFill="1"/>
    <xf numFmtId="0" fontId="6" fillId="0" borderId="13" xfId="0" applyFont="1" applyFill="1" applyBorder="1"/>
    <xf numFmtId="3" fontId="6" fillId="0" borderId="15" xfId="0" applyNumberFormat="1" applyFont="1" applyFill="1" applyBorder="1" applyAlignment="1">
      <alignment horizontal="right"/>
    </xf>
    <xf numFmtId="0" fontId="6" fillId="0" borderId="16" xfId="0" applyFont="1" applyFill="1" applyBorder="1" applyAlignment="1"/>
    <xf numFmtId="3" fontId="0" fillId="0" borderId="0" xfId="0" applyNumberFormat="1" applyFill="1" applyAlignment="1"/>
    <xf numFmtId="0" fontId="8" fillId="0" borderId="24" xfId="0" applyFont="1" applyFill="1" applyBorder="1"/>
    <xf numFmtId="3" fontId="2" fillId="0" borderId="28" xfId="0" applyNumberFormat="1" applyFont="1" applyFill="1" applyBorder="1" applyAlignment="1">
      <alignment horizontal="right"/>
    </xf>
    <xf numFmtId="164" fontId="2" fillId="0" borderId="26" xfId="0" applyNumberFormat="1" applyFont="1" applyFill="1" applyBorder="1" applyAlignment="1">
      <alignment shrinkToFit="1"/>
    </xf>
    <xf numFmtId="0" fontId="6" fillId="0" borderId="35" xfId="0" applyFont="1" applyFill="1" applyBorder="1"/>
    <xf numFmtId="4" fontId="0" fillId="0" borderId="0" xfId="0" applyNumberFormat="1" applyFill="1"/>
    <xf numFmtId="0" fontId="3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11" fillId="3" borderId="38" xfId="0" applyFont="1" applyFill="1" applyBorder="1" applyAlignment="1">
      <alignment horizontal="center"/>
    </xf>
    <xf numFmtId="164" fontId="6" fillId="0" borderId="39" xfId="0" applyNumberFormat="1" applyFont="1" applyFill="1" applyBorder="1"/>
    <xf numFmtId="164" fontId="2" fillId="0" borderId="40" xfId="0" applyNumberFormat="1" applyFont="1" applyFill="1" applyBorder="1" applyAlignment="1">
      <alignment shrinkToFit="1"/>
    </xf>
    <xf numFmtId="0" fontId="6" fillId="0" borderId="24" xfId="0" applyFont="1" applyFill="1" applyBorder="1"/>
    <xf numFmtId="164" fontId="6" fillId="0" borderId="40" xfId="0" applyNumberFormat="1" applyFont="1" applyFill="1" applyBorder="1"/>
    <xf numFmtId="0" fontId="8" fillId="3" borderId="41" xfId="0" applyFont="1" applyFill="1" applyBorder="1" applyAlignment="1">
      <alignment wrapText="1"/>
    </xf>
    <xf numFmtId="164" fontId="2" fillId="3" borderId="42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12" fillId="0" borderId="0" xfId="0" applyFont="1" applyFill="1"/>
    <xf numFmtId="3" fontId="12" fillId="0" borderId="0" xfId="0" applyNumberFormat="1" applyFont="1" applyFill="1"/>
    <xf numFmtId="0" fontId="12" fillId="0" borderId="21" xfId="0" applyFont="1" applyFill="1" applyBorder="1"/>
    <xf numFmtId="0" fontId="12" fillId="0" borderId="34" xfId="0" applyFont="1" applyFill="1" applyBorder="1" applyAlignment="1">
      <alignment wrapText="1"/>
    </xf>
    <xf numFmtId="0" fontId="13" fillId="3" borderId="37" xfId="0" applyFont="1" applyFill="1" applyBorder="1"/>
    <xf numFmtId="0" fontId="13" fillId="3" borderId="0" xfId="0" applyFont="1" applyFill="1"/>
    <xf numFmtId="165" fontId="12" fillId="0" borderId="22" xfId="0" applyNumberFormat="1" applyFont="1" applyFill="1" applyBorder="1"/>
    <xf numFmtId="165" fontId="13" fillId="3" borderId="33" xfId="0" applyNumberFormat="1" applyFont="1" applyFill="1" applyBorder="1"/>
    <xf numFmtId="0" fontId="6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wrapText="1"/>
    </xf>
    <xf numFmtId="3" fontId="2" fillId="3" borderId="32" xfId="0" applyNumberFormat="1" applyFont="1" applyFill="1" applyBorder="1" applyAlignment="1">
      <alignment horizontal="right"/>
    </xf>
    <xf numFmtId="164" fontId="2" fillId="3" borderId="33" xfId="0" applyNumberFormat="1" applyFont="1" applyFill="1" applyBorder="1"/>
    <xf numFmtId="0" fontId="8" fillId="3" borderId="5" xfId="0" applyFont="1" applyFill="1" applyBorder="1" applyAlignment="1">
      <alignment horizontal="center"/>
    </xf>
    <xf numFmtId="3" fontId="14" fillId="0" borderId="0" xfId="0" applyNumberFormat="1" applyFont="1" applyFill="1"/>
    <xf numFmtId="0" fontId="14" fillId="0" borderId="0" xfId="0" applyFont="1" applyFill="1"/>
    <xf numFmtId="0" fontId="4" fillId="0" borderId="7" xfId="0" applyFont="1" applyFill="1" applyBorder="1"/>
    <xf numFmtId="0" fontId="0" fillId="0" borderId="7" xfId="0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0" applyFont="1" applyFill="1"/>
    <xf numFmtId="49" fontId="9" fillId="0" borderId="0" xfId="0" applyNumberFormat="1" applyFont="1" applyFill="1" applyAlignment="1">
      <alignment horizontal="right"/>
    </xf>
    <xf numFmtId="0" fontId="8" fillId="0" borderId="0" xfId="0" applyFont="1" applyFill="1"/>
    <xf numFmtId="49" fontId="0" fillId="0" borderId="0" xfId="0" applyNumberForma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6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6" fillId="0" borderId="0" xfId="0" applyFont="1" applyFill="1"/>
    <xf numFmtId="164" fontId="6" fillId="0" borderId="39" xfId="0" applyNumberFormat="1" applyFont="1" applyFill="1" applyBorder="1" applyAlignment="1">
      <alignment vertical="center"/>
    </xf>
    <xf numFmtId="3" fontId="6" fillId="0" borderId="0" xfId="0" applyNumberFormat="1" applyFont="1" applyFill="1"/>
    <xf numFmtId="3" fontId="0" fillId="0" borderId="0" xfId="0" applyNumberFormat="1" applyFill="1" applyAlignment="1">
      <alignment vertical="center"/>
    </xf>
    <xf numFmtId="3" fontId="17" fillId="0" borderId="0" xfId="0" applyNumberFormat="1" applyFont="1" applyFill="1"/>
    <xf numFmtId="3" fontId="6" fillId="0" borderId="15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/>
    <xf numFmtId="0" fontId="12" fillId="0" borderId="46" xfId="0" applyFont="1" applyFill="1" applyBorder="1" applyAlignment="1">
      <alignment wrapText="1"/>
    </xf>
    <xf numFmtId="3" fontId="18" fillId="0" borderId="0" xfId="0" applyNumberFormat="1" applyFont="1" applyFill="1"/>
    <xf numFmtId="0" fontId="13" fillId="2" borderId="0" xfId="0" applyFont="1" applyFill="1"/>
    <xf numFmtId="3" fontId="6" fillId="0" borderId="11" xfId="0" applyNumberFormat="1" applyFont="1" applyFill="1" applyBorder="1" applyAlignment="1"/>
    <xf numFmtId="3" fontId="6" fillId="0" borderId="11" xfId="0" applyNumberFormat="1" applyFont="1" applyFill="1" applyBorder="1"/>
    <xf numFmtId="3" fontId="6" fillId="0" borderId="18" xfId="0" applyNumberFormat="1" applyFont="1" applyFill="1" applyBorder="1"/>
    <xf numFmtId="3" fontId="6" fillId="0" borderId="18" xfId="0" applyNumberFormat="1" applyFont="1" applyFill="1" applyBorder="1" applyAlignment="1"/>
    <xf numFmtId="3" fontId="6" fillId="0" borderId="18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/>
    <xf numFmtId="3" fontId="6" fillId="0" borderId="21" xfId="0" applyNumberFormat="1" applyFont="1" applyFill="1" applyBorder="1"/>
    <xf numFmtId="3" fontId="2" fillId="0" borderId="25" xfId="0" applyNumberFormat="1" applyFont="1" applyFill="1" applyBorder="1" applyAlignment="1"/>
    <xf numFmtId="3" fontId="6" fillId="0" borderId="25" xfId="0" applyNumberFormat="1" applyFont="1" applyFill="1" applyBorder="1" applyAlignment="1"/>
    <xf numFmtId="3" fontId="6" fillId="0" borderId="25" xfId="0" applyNumberFormat="1" applyFont="1" applyFill="1" applyBorder="1"/>
    <xf numFmtId="3" fontId="2" fillId="3" borderId="6" xfId="0" applyNumberFormat="1" applyFont="1" applyFill="1" applyBorder="1" applyAlignment="1"/>
    <xf numFmtId="3" fontId="6" fillId="2" borderId="34" xfId="0" applyNumberFormat="1" applyFont="1" applyFill="1" applyBorder="1"/>
    <xf numFmtId="3" fontId="6" fillId="2" borderId="18" xfId="0" applyNumberFormat="1" applyFont="1" applyFill="1" applyBorder="1"/>
    <xf numFmtId="3" fontId="6" fillId="2" borderId="18" xfId="0" applyNumberFormat="1" applyFont="1" applyFill="1" applyBorder="1" applyAlignment="1">
      <alignment vertical="center"/>
    </xf>
    <xf numFmtId="3" fontId="6" fillId="2" borderId="18" xfId="0" applyNumberFormat="1" applyFont="1" applyFill="1" applyBorder="1" applyAlignment="1"/>
    <xf numFmtId="3" fontId="2" fillId="2" borderId="25" xfId="0" applyNumberFormat="1" applyFont="1" applyFill="1" applyBorder="1"/>
    <xf numFmtId="3" fontId="6" fillId="2" borderId="27" xfId="0" applyNumberFormat="1" applyFont="1" applyFill="1" applyBorder="1"/>
    <xf numFmtId="3" fontId="2" fillId="3" borderId="37" xfId="0" applyNumberFormat="1" applyFont="1" applyFill="1" applyBorder="1"/>
    <xf numFmtId="3" fontId="6" fillId="0" borderId="36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165" fontId="12" fillId="0" borderId="44" xfId="0" applyNumberFormat="1" applyFont="1" applyFill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3"/>
      <c r="I1" s="74" t="s">
        <v>31</v>
      </c>
    </row>
    <row r="2" spans="1:9" ht="15.75" thickTop="1" x14ac:dyDescent="0.25"/>
    <row r="3" spans="1:9" x14ac:dyDescent="0.25">
      <c r="A3" s="75" t="s">
        <v>91</v>
      </c>
      <c r="I3" s="76" t="s">
        <v>97</v>
      </c>
    </row>
    <row r="4" spans="1:9" x14ac:dyDescent="0.25">
      <c r="A4" s="77"/>
      <c r="I4" s="78"/>
    </row>
    <row r="5" spans="1:9" x14ac:dyDescent="0.25">
      <c r="A5" s="75" t="s">
        <v>92</v>
      </c>
      <c r="I5" s="78"/>
    </row>
    <row r="6" spans="1:9" x14ac:dyDescent="0.25">
      <c r="I6" s="78"/>
    </row>
    <row r="7" spans="1:9" x14ac:dyDescent="0.25">
      <c r="A7" s="1" t="s">
        <v>93</v>
      </c>
      <c r="I7" s="76" t="s">
        <v>98</v>
      </c>
    </row>
    <row r="8" spans="1:9" x14ac:dyDescent="0.25">
      <c r="I8" s="78"/>
    </row>
    <row r="9" spans="1:9" x14ac:dyDescent="0.25">
      <c r="A9" s="131" t="s">
        <v>134</v>
      </c>
      <c r="B9" s="131"/>
      <c r="C9" s="131"/>
      <c r="D9" s="131"/>
      <c r="E9" s="131"/>
      <c r="F9" s="131"/>
      <c r="G9" s="131"/>
      <c r="H9" s="131"/>
      <c r="I9" s="76" t="s">
        <v>32</v>
      </c>
    </row>
    <row r="10" spans="1:9" x14ac:dyDescent="0.25">
      <c r="I10" s="78"/>
    </row>
    <row r="11" spans="1:9" x14ac:dyDescent="0.25">
      <c r="A11" s="131" t="s">
        <v>94</v>
      </c>
      <c r="B11" s="131"/>
      <c r="C11" s="131"/>
      <c r="D11" s="131"/>
      <c r="E11" s="131"/>
      <c r="F11" s="131"/>
      <c r="G11" s="131"/>
      <c r="H11" s="131"/>
      <c r="I11" s="76" t="s">
        <v>34</v>
      </c>
    </row>
    <row r="12" spans="1:9" x14ac:dyDescent="0.25">
      <c r="I12" s="78"/>
    </row>
    <row r="13" spans="1:9" x14ac:dyDescent="0.25">
      <c r="A13" s="1" t="s">
        <v>33</v>
      </c>
      <c r="I13" s="76" t="s">
        <v>99</v>
      </c>
    </row>
    <row r="14" spans="1:9" x14ac:dyDescent="0.25">
      <c r="I14" s="78"/>
    </row>
    <row r="15" spans="1:9" x14ac:dyDescent="0.25">
      <c r="A15" s="1" t="s">
        <v>95</v>
      </c>
      <c r="I15" s="76" t="s">
        <v>100</v>
      </c>
    </row>
    <row r="16" spans="1:9" x14ac:dyDescent="0.25">
      <c r="I16" s="78"/>
    </row>
    <row r="17" spans="1:10" x14ac:dyDescent="0.25">
      <c r="A17" s="1" t="s">
        <v>96</v>
      </c>
      <c r="I17" s="76" t="s">
        <v>101</v>
      </c>
    </row>
    <row r="18" spans="1:10" x14ac:dyDescent="0.25">
      <c r="I18" s="78"/>
    </row>
    <row r="19" spans="1:10" ht="30" customHeight="1" x14ac:dyDescent="0.25">
      <c r="A19" s="75" t="s">
        <v>90</v>
      </c>
      <c r="I19" s="78"/>
    </row>
    <row r="20" spans="1:10" ht="6" customHeight="1" x14ac:dyDescent="0.25">
      <c r="I20" s="78"/>
    </row>
    <row r="21" spans="1:10" x14ac:dyDescent="0.25">
      <c r="A21" s="77" t="s">
        <v>135</v>
      </c>
      <c r="H21" s="3" t="s">
        <v>35</v>
      </c>
      <c r="I21" s="78"/>
    </row>
    <row r="22" spans="1:10" ht="9" customHeight="1" x14ac:dyDescent="0.25">
      <c r="A22" s="77"/>
      <c r="I22" s="78"/>
    </row>
    <row r="23" spans="1:10" x14ac:dyDescent="0.25">
      <c r="A23" s="79" t="s">
        <v>36</v>
      </c>
      <c r="B23" s="80"/>
      <c r="C23" s="26"/>
      <c r="D23" s="26"/>
      <c r="E23" s="26"/>
      <c r="F23" s="26"/>
      <c r="G23" s="26"/>
      <c r="H23" s="81"/>
      <c r="I23" s="82" t="s">
        <v>102</v>
      </c>
      <c r="J23" s="26"/>
    </row>
    <row r="24" spans="1:10" ht="6" customHeight="1" x14ac:dyDescent="0.25">
      <c r="A24" s="79"/>
      <c r="B24" s="80"/>
      <c r="C24" s="26"/>
      <c r="D24" s="26"/>
      <c r="E24" s="26"/>
      <c r="F24" s="26"/>
      <c r="G24" s="26"/>
      <c r="H24" s="81"/>
      <c r="I24" s="82"/>
      <c r="J24" s="26"/>
    </row>
    <row r="25" spans="1:10" x14ac:dyDescent="0.25">
      <c r="A25" s="83" t="s">
        <v>37</v>
      </c>
      <c r="B25" s="26"/>
      <c r="C25" s="26"/>
      <c r="D25" s="26"/>
      <c r="E25" s="26"/>
      <c r="F25" s="26"/>
      <c r="G25" s="84">
        <v>1</v>
      </c>
      <c r="H25" s="81"/>
      <c r="I25" s="76" t="s">
        <v>103</v>
      </c>
      <c r="J25" s="26"/>
    </row>
    <row r="26" spans="1:10" ht="6" customHeight="1" x14ac:dyDescent="0.25">
      <c r="A26" s="83"/>
      <c r="B26" s="26"/>
      <c r="C26" s="26"/>
      <c r="D26" s="26"/>
      <c r="E26" s="26"/>
      <c r="F26" s="26"/>
      <c r="G26" s="84"/>
      <c r="H26" s="81"/>
      <c r="I26" s="78"/>
      <c r="J26" s="26"/>
    </row>
    <row r="27" spans="1:10" ht="15.75" customHeight="1" x14ac:dyDescent="0.25">
      <c r="A27" s="83" t="s">
        <v>38</v>
      </c>
      <c r="B27" s="26"/>
      <c r="C27" s="26"/>
      <c r="D27" s="26"/>
      <c r="E27" s="26"/>
      <c r="F27" s="26"/>
      <c r="G27" s="84">
        <v>2</v>
      </c>
      <c r="H27" s="81" t="s">
        <v>35</v>
      </c>
      <c r="I27" s="76" t="s">
        <v>104</v>
      </c>
      <c r="J27" s="26"/>
    </row>
    <row r="28" spans="1:10" ht="6" customHeight="1" x14ac:dyDescent="0.25">
      <c r="A28" s="83"/>
      <c r="B28" s="26"/>
      <c r="C28" s="26"/>
      <c r="D28" s="26"/>
      <c r="E28" s="26"/>
      <c r="F28" s="26"/>
      <c r="G28" s="84"/>
      <c r="H28" s="81"/>
      <c r="I28" s="78"/>
      <c r="J28" s="26"/>
    </row>
    <row r="29" spans="1:10" x14ac:dyDescent="0.25">
      <c r="A29" s="83" t="s">
        <v>39</v>
      </c>
      <c r="B29" s="26"/>
      <c r="C29" s="26"/>
      <c r="D29" s="26"/>
      <c r="E29" s="26"/>
      <c r="F29" s="26"/>
      <c r="G29" s="84">
        <v>3</v>
      </c>
      <c r="H29" s="81"/>
      <c r="I29" s="76" t="s">
        <v>105</v>
      </c>
      <c r="J29" s="26"/>
    </row>
    <row r="30" spans="1:10" ht="6" customHeight="1" x14ac:dyDescent="0.25">
      <c r="A30" s="83"/>
      <c r="B30" s="26"/>
      <c r="C30" s="26"/>
      <c r="D30" s="26"/>
      <c r="E30" s="26"/>
      <c r="F30" s="26"/>
      <c r="G30" s="84"/>
      <c r="H30" s="81"/>
      <c r="I30" s="78"/>
      <c r="J30" s="26"/>
    </row>
    <row r="31" spans="1:10" x14ac:dyDescent="0.25">
      <c r="A31" s="83" t="s">
        <v>40</v>
      </c>
      <c r="B31" s="26"/>
      <c r="C31" s="26"/>
      <c r="D31" s="26"/>
      <c r="E31" s="26"/>
      <c r="F31" s="26"/>
      <c r="G31" s="84">
        <v>4</v>
      </c>
      <c r="H31" s="81"/>
      <c r="I31" s="82" t="s">
        <v>106</v>
      </c>
      <c r="J31" s="26"/>
    </row>
    <row r="32" spans="1:10" ht="6" customHeight="1" x14ac:dyDescent="0.25">
      <c r="A32" s="83"/>
      <c r="B32" s="26"/>
      <c r="C32" s="26"/>
      <c r="D32" s="26"/>
      <c r="E32" s="26"/>
      <c r="F32" s="26"/>
      <c r="G32" s="84"/>
      <c r="H32" s="81"/>
      <c r="I32" s="78"/>
      <c r="J32" s="26"/>
    </row>
    <row r="33" spans="1:10" x14ac:dyDescent="0.25">
      <c r="A33" s="83" t="s">
        <v>41</v>
      </c>
      <c r="B33" s="26"/>
      <c r="C33" s="26"/>
      <c r="D33" s="26"/>
      <c r="E33" s="26"/>
      <c r="F33" s="26"/>
      <c r="G33" s="84">
        <v>5</v>
      </c>
      <c r="H33" s="81"/>
      <c r="I33" s="76" t="s">
        <v>107</v>
      </c>
      <c r="J33" s="26"/>
    </row>
    <row r="34" spans="1:10" ht="6" customHeight="1" x14ac:dyDescent="0.25">
      <c r="A34" s="83"/>
      <c r="B34" s="26"/>
      <c r="C34" s="26"/>
      <c r="D34" s="26"/>
      <c r="E34" s="26"/>
      <c r="F34" s="26"/>
      <c r="G34" s="84"/>
      <c r="H34" s="81"/>
      <c r="I34" s="78"/>
      <c r="J34" s="26"/>
    </row>
    <row r="35" spans="1:10" x14ac:dyDescent="0.25">
      <c r="A35" s="83" t="s">
        <v>43</v>
      </c>
      <c r="B35" s="26"/>
      <c r="C35" s="26"/>
      <c r="D35" s="26"/>
      <c r="E35" s="26"/>
      <c r="F35" s="26"/>
      <c r="G35" s="84">
        <v>6</v>
      </c>
      <c r="H35" s="81"/>
      <c r="I35" s="76" t="s">
        <v>108</v>
      </c>
      <c r="J35" s="26"/>
    </row>
    <row r="36" spans="1:10" ht="6" customHeight="1" x14ac:dyDescent="0.25">
      <c r="A36" s="83"/>
      <c r="B36" s="26"/>
      <c r="C36" s="26"/>
      <c r="D36" s="26"/>
      <c r="E36" s="26"/>
      <c r="F36" s="26"/>
      <c r="G36" s="84"/>
      <c r="H36" s="81"/>
      <c r="I36" s="78"/>
      <c r="J36" s="26"/>
    </row>
    <row r="37" spans="1:10" x14ac:dyDescent="0.25">
      <c r="A37" s="83" t="s">
        <v>44</v>
      </c>
      <c r="B37" s="26"/>
      <c r="C37" s="26"/>
      <c r="D37" s="26"/>
      <c r="E37" s="26"/>
      <c r="F37" s="26"/>
      <c r="G37" s="84">
        <v>7</v>
      </c>
      <c r="H37" s="81"/>
      <c r="I37" s="76" t="s">
        <v>42</v>
      </c>
      <c r="J37" s="26"/>
    </row>
    <row r="38" spans="1:10" ht="6" customHeight="1" x14ac:dyDescent="0.25">
      <c r="A38" s="83"/>
      <c r="B38" s="26"/>
      <c r="C38" s="26"/>
      <c r="D38" s="26"/>
      <c r="E38" s="26"/>
      <c r="F38" s="26"/>
      <c r="G38" s="84"/>
      <c r="H38" s="81"/>
      <c r="I38" s="78"/>
      <c r="J38" s="26"/>
    </row>
    <row r="39" spans="1:10" hidden="1" x14ac:dyDescent="0.25">
      <c r="A39" s="83"/>
      <c r="B39" s="26"/>
      <c r="C39" s="26"/>
      <c r="D39" s="26"/>
      <c r="E39" s="26"/>
      <c r="F39" s="26"/>
      <c r="G39" s="84"/>
      <c r="H39" s="81"/>
      <c r="I39" s="78"/>
      <c r="J39" s="26"/>
    </row>
    <row r="40" spans="1:10" x14ac:dyDescent="0.25">
      <c r="A40" s="83" t="s">
        <v>45</v>
      </c>
      <c r="B40" s="26"/>
      <c r="C40" s="26"/>
      <c r="D40" s="26"/>
      <c r="E40" s="26"/>
      <c r="F40" s="26"/>
      <c r="G40" s="84">
        <v>8</v>
      </c>
      <c r="H40" s="81"/>
      <c r="I40" s="76" t="s">
        <v>109</v>
      </c>
      <c r="J40" s="26"/>
    </row>
    <row r="41" spans="1:10" ht="6" customHeight="1" x14ac:dyDescent="0.25">
      <c r="A41" s="83"/>
      <c r="B41" s="26"/>
      <c r="C41" s="26"/>
      <c r="D41" s="26"/>
      <c r="E41" s="26"/>
      <c r="F41" s="26"/>
      <c r="G41" s="84"/>
      <c r="H41" s="81"/>
      <c r="I41" s="78"/>
      <c r="J41" s="26"/>
    </row>
    <row r="42" spans="1:10" x14ac:dyDescent="0.25">
      <c r="A42" s="83" t="s">
        <v>46</v>
      </c>
      <c r="B42" s="26"/>
      <c r="C42" s="26"/>
      <c r="D42" s="26"/>
      <c r="E42" s="26"/>
      <c r="F42" s="26"/>
      <c r="G42" s="84">
        <v>9</v>
      </c>
      <c r="H42" s="81"/>
      <c r="I42" s="76" t="s">
        <v>110</v>
      </c>
      <c r="J42" s="26"/>
    </row>
    <row r="43" spans="1:10" ht="6" customHeight="1" x14ac:dyDescent="0.25">
      <c r="A43" s="83"/>
      <c r="B43" s="26"/>
      <c r="C43" s="26"/>
      <c r="D43" s="26"/>
      <c r="E43" s="26"/>
      <c r="F43" s="26"/>
      <c r="G43" s="84"/>
      <c r="H43" s="81"/>
      <c r="I43" s="78"/>
      <c r="J43" s="26"/>
    </row>
    <row r="44" spans="1:10" x14ac:dyDescent="0.25">
      <c r="A44" s="83" t="s">
        <v>47</v>
      </c>
      <c r="B44" s="26"/>
      <c r="C44" s="26"/>
      <c r="D44" s="26"/>
      <c r="E44" s="26"/>
      <c r="F44" s="26"/>
      <c r="G44" s="80">
        <v>10</v>
      </c>
      <c r="H44" s="81"/>
      <c r="I44" s="76" t="s">
        <v>111</v>
      </c>
      <c r="J44" s="26"/>
    </row>
    <row r="45" spans="1:10" ht="6" customHeight="1" x14ac:dyDescent="0.25">
      <c r="A45" s="83"/>
      <c r="B45" s="26"/>
      <c r="C45" s="26"/>
      <c r="D45" s="26"/>
      <c r="E45" s="26"/>
      <c r="F45" s="26"/>
      <c r="G45" s="80"/>
      <c r="H45" s="81"/>
      <c r="I45" s="78"/>
      <c r="J45" s="26"/>
    </row>
    <row r="46" spans="1:10" x14ac:dyDescent="0.25">
      <c r="A46" s="83" t="s">
        <v>48</v>
      </c>
      <c r="B46" s="26"/>
      <c r="C46" s="26"/>
      <c r="D46" s="26"/>
      <c r="E46" s="26"/>
      <c r="F46" s="26"/>
      <c r="G46" s="80">
        <v>11</v>
      </c>
      <c r="H46" s="81"/>
      <c r="I46" s="76" t="s">
        <v>112</v>
      </c>
      <c r="J46" s="26"/>
    </row>
    <row r="47" spans="1:10" ht="6" customHeight="1" x14ac:dyDescent="0.25">
      <c r="A47" s="83"/>
      <c r="B47" s="26"/>
      <c r="C47" s="26"/>
      <c r="D47" s="26"/>
      <c r="E47" s="26"/>
      <c r="F47" s="26"/>
      <c r="G47" s="80"/>
      <c r="H47" s="81"/>
      <c r="I47" s="78"/>
      <c r="J47" s="26"/>
    </row>
    <row r="48" spans="1:10" x14ac:dyDescent="0.25">
      <c r="A48" s="83" t="s">
        <v>49</v>
      </c>
      <c r="B48" s="26"/>
      <c r="C48" s="26"/>
      <c r="D48" s="26"/>
      <c r="E48" s="26"/>
      <c r="F48" s="26"/>
      <c r="G48" s="80">
        <v>12</v>
      </c>
      <c r="H48" s="81"/>
      <c r="I48" s="76" t="s">
        <v>113</v>
      </c>
      <c r="J48" s="26"/>
    </row>
    <row r="49" spans="1:10" ht="6" customHeight="1" x14ac:dyDescent="0.25">
      <c r="A49" s="83"/>
      <c r="B49" s="26"/>
      <c r="C49" s="26"/>
      <c r="D49" s="26"/>
      <c r="E49" s="26"/>
      <c r="F49" s="26"/>
      <c r="G49" s="80"/>
      <c r="H49" s="81"/>
      <c r="I49" s="78"/>
      <c r="J49" s="26"/>
    </row>
    <row r="50" spans="1:10" x14ac:dyDescent="0.25">
      <c r="A50" s="83" t="s">
        <v>51</v>
      </c>
      <c r="B50" s="26"/>
      <c r="C50" s="26"/>
      <c r="D50" s="26"/>
      <c r="E50" s="26"/>
      <c r="F50" s="26"/>
      <c r="G50" s="80">
        <v>13</v>
      </c>
      <c r="H50" s="81"/>
      <c r="I50" s="76" t="s">
        <v>114</v>
      </c>
      <c r="J50" s="26"/>
    </row>
    <row r="51" spans="1:10" ht="6" customHeight="1" x14ac:dyDescent="0.25">
      <c r="A51" s="83"/>
      <c r="B51" s="26"/>
      <c r="C51" s="26"/>
      <c r="D51" s="26"/>
      <c r="E51" s="26"/>
      <c r="F51" s="26"/>
      <c r="G51" s="80"/>
      <c r="H51" s="81"/>
      <c r="I51" s="76"/>
      <c r="J51" s="26"/>
    </row>
    <row r="52" spans="1:10" x14ac:dyDescent="0.25">
      <c r="A52" s="83" t="s">
        <v>52</v>
      </c>
      <c r="B52" s="26"/>
      <c r="C52" s="26"/>
      <c r="D52" s="26"/>
      <c r="E52" s="26"/>
      <c r="F52" s="26"/>
      <c r="G52" s="80">
        <v>14</v>
      </c>
      <c r="H52" s="81"/>
      <c r="I52" s="76" t="s">
        <v>115</v>
      </c>
      <c r="J52" s="26"/>
    </row>
    <row r="53" spans="1:10" ht="6" customHeight="1" x14ac:dyDescent="0.25">
      <c r="A53" s="83"/>
      <c r="B53" s="26"/>
      <c r="C53" s="26"/>
      <c r="D53" s="26"/>
      <c r="E53" s="26"/>
      <c r="F53" s="26"/>
      <c r="G53" s="80"/>
      <c r="H53" s="81"/>
      <c r="I53" s="76"/>
      <c r="J53" s="26"/>
    </row>
    <row r="54" spans="1:10" x14ac:dyDescent="0.25">
      <c r="A54" s="26" t="s">
        <v>53</v>
      </c>
      <c r="B54" s="26"/>
      <c r="C54" s="26"/>
      <c r="D54" s="26"/>
      <c r="E54" s="26"/>
      <c r="F54" s="26"/>
      <c r="G54" s="85">
        <v>15</v>
      </c>
      <c r="H54" s="81"/>
      <c r="I54" s="76" t="s">
        <v>116</v>
      </c>
      <c r="J54" s="26"/>
    </row>
    <row r="55" spans="1:10" ht="6" customHeight="1" x14ac:dyDescent="0.25">
      <c r="A55" s="26"/>
      <c r="B55" s="26"/>
      <c r="C55" s="26"/>
      <c r="D55" s="26"/>
      <c r="E55" s="26"/>
      <c r="F55" s="26"/>
      <c r="G55" s="85"/>
      <c r="H55" s="81"/>
      <c r="I55" s="78"/>
      <c r="J55" s="26"/>
    </row>
    <row r="56" spans="1:10" x14ac:dyDescent="0.25">
      <c r="A56" s="26" t="s">
        <v>55</v>
      </c>
      <c r="B56" s="26"/>
      <c r="C56" s="26"/>
      <c r="D56" s="26"/>
      <c r="E56" s="26"/>
      <c r="F56" s="26"/>
      <c r="G56" s="85">
        <v>16</v>
      </c>
      <c r="H56" s="81"/>
      <c r="I56" s="76" t="s">
        <v>117</v>
      </c>
      <c r="J56" s="26"/>
    </row>
    <row r="57" spans="1:10" ht="6" customHeight="1" x14ac:dyDescent="0.25">
      <c r="A57" s="26"/>
      <c r="B57" s="26"/>
      <c r="C57" s="26"/>
      <c r="D57" s="26"/>
      <c r="E57" s="26"/>
      <c r="F57" s="26"/>
      <c r="G57" s="85"/>
      <c r="H57" s="81"/>
      <c r="I57" s="78"/>
      <c r="J57" s="26"/>
    </row>
    <row r="58" spans="1:10" x14ac:dyDescent="0.25">
      <c r="A58" s="26" t="s">
        <v>57</v>
      </c>
      <c r="B58" s="26"/>
      <c r="C58" s="26"/>
      <c r="D58" s="26"/>
      <c r="E58" s="26"/>
      <c r="F58" s="26"/>
      <c r="G58" s="85">
        <v>17</v>
      </c>
      <c r="H58" s="81"/>
      <c r="I58" s="76" t="s">
        <v>118</v>
      </c>
      <c r="J58" s="26"/>
    </row>
    <row r="59" spans="1:10" x14ac:dyDescent="0.25">
      <c r="A59" s="26"/>
      <c r="B59" s="26"/>
      <c r="C59" s="26"/>
      <c r="D59" s="26"/>
      <c r="E59" s="26"/>
      <c r="F59" s="26"/>
      <c r="G59" s="85"/>
      <c r="H59" s="81"/>
      <c r="I59" s="78"/>
      <c r="J59" s="26"/>
    </row>
    <row r="60" spans="1:10" x14ac:dyDescent="0.25">
      <c r="A60" s="26"/>
      <c r="B60" s="26"/>
      <c r="C60" s="26"/>
      <c r="D60" s="26"/>
      <c r="E60" s="26"/>
      <c r="F60" s="26"/>
      <c r="G60" s="85"/>
      <c r="H60" s="81"/>
      <c r="I60" s="78"/>
      <c r="J60" s="26"/>
    </row>
    <row r="61" spans="1:10" x14ac:dyDescent="0.25">
      <c r="A61" s="26"/>
      <c r="B61" s="26"/>
      <c r="C61" s="26"/>
      <c r="D61" s="26"/>
      <c r="E61" s="26"/>
      <c r="F61" s="26"/>
      <c r="G61" s="85"/>
      <c r="H61" s="81"/>
      <c r="I61" s="78"/>
      <c r="J61" s="26"/>
    </row>
    <row r="62" spans="1:10" hidden="1" x14ac:dyDescent="0.25">
      <c r="A62" s="26"/>
      <c r="B62" s="26"/>
      <c r="C62" s="26"/>
      <c r="D62" s="26"/>
      <c r="E62" s="26"/>
      <c r="F62" s="26"/>
      <c r="G62" s="85"/>
      <c r="H62" s="81"/>
      <c r="J62" s="26"/>
    </row>
    <row r="63" spans="1:10" hidden="1" x14ac:dyDescent="0.25">
      <c r="A63" s="26"/>
      <c r="B63" s="26"/>
      <c r="C63" s="26"/>
      <c r="D63" s="26"/>
      <c r="E63" s="26"/>
      <c r="F63" s="26"/>
      <c r="G63" s="85"/>
      <c r="H63" s="81"/>
      <c r="J63" s="26"/>
    </row>
    <row r="64" spans="1:10" hidden="1" x14ac:dyDescent="0.25">
      <c r="A64" s="26"/>
      <c r="B64" s="26"/>
      <c r="C64" s="26"/>
      <c r="D64" s="26"/>
      <c r="E64" s="26"/>
      <c r="F64" s="26"/>
      <c r="G64" s="85"/>
      <c r="H64" s="81"/>
      <c r="J64" s="26"/>
    </row>
    <row r="65" spans="1:10" hidden="1" x14ac:dyDescent="0.25">
      <c r="A65" s="26"/>
      <c r="B65" s="26"/>
      <c r="C65" s="26"/>
      <c r="D65" s="26"/>
      <c r="E65" s="26"/>
      <c r="F65" s="26"/>
      <c r="G65" s="85"/>
      <c r="H65" s="81"/>
      <c r="J65" s="26"/>
    </row>
    <row r="66" spans="1:10" hidden="1" x14ac:dyDescent="0.25">
      <c r="A66" s="26"/>
      <c r="B66" s="26"/>
      <c r="C66" s="26"/>
      <c r="D66" s="26"/>
      <c r="E66" s="26"/>
      <c r="F66" s="26"/>
      <c r="G66" s="85"/>
      <c r="H66" s="81"/>
      <c r="J66" s="26"/>
    </row>
    <row r="67" spans="1:10" ht="15.75" thickBot="1" x14ac:dyDescent="0.3">
      <c r="A67" s="72"/>
      <c r="B67" s="72"/>
      <c r="C67" s="72"/>
      <c r="D67" s="72"/>
      <c r="E67" s="72"/>
      <c r="F67" s="72"/>
      <c r="G67" s="72"/>
      <c r="H67" s="73"/>
      <c r="I67" s="74" t="s">
        <v>31</v>
      </c>
    </row>
    <row r="68" spans="1:10" ht="15.75" thickTop="1" x14ac:dyDescent="0.25">
      <c r="A68" s="26"/>
      <c r="B68" s="26"/>
      <c r="C68" s="26"/>
      <c r="D68" s="26"/>
      <c r="E68" s="26"/>
      <c r="F68" s="26"/>
      <c r="G68" s="26"/>
      <c r="H68" s="81"/>
      <c r="I68" s="81"/>
      <c r="J68" s="26"/>
    </row>
    <row r="69" spans="1:10" x14ac:dyDescent="0.25">
      <c r="A69" s="77" t="s">
        <v>58</v>
      </c>
      <c r="B69" s="26"/>
      <c r="C69" s="26"/>
      <c r="D69" s="26"/>
      <c r="E69" s="26"/>
      <c r="F69" s="26"/>
      <c r="G69" s="26"/>
      <c r="H69" s="81"/>
      <c r="I69" s="78"/>
      <c r="J69" s="26"/>
    </row>
    <row r="70" spans="1:10" ht="15.75" customHeight="1" x14ac:dyDescent="0.25">
      <c r="A70" s="26"/>
      <c r="B70" s="26"/>
      <c r="C70" s="26"/>
      <c r="D70" s="26"/>
      <c r="E70" s="26"/>
      <c r="F70" s="26"/>
      <c r="G70" s="26"/>
      <c r="H70" s="81"/>
      <c r="I70" s="81"/>
      <c r="J70" s="26"/>
    </row>
    <row r="71" spans="1:10" x14ac:dyDescent="0.25">
      <c r="A71" s="79" t="s">
        <v>36</v>
      </c>
      <c r="I71" s="76" t="s">
        <v>119</v>
      </c>
    </row>
    <row r="72" spans="1:10" ht="6" customHeight="1" x14ac:dyDescent="0.25">
      <c r="A72" s="79"/>
    </row>
    <row r="73" spans="1:10" x14ac:dyDescent="0.25">
      <c r="A73" s="83" t="s">
        <v>59</v>
      </c>
      <c r="B73" s="26"/>
      <c r="C73" s="26"/>
      <c r="D73" s="26"/>
      <c r="E73" s="26"/>
      <c r="F73" s="26"/>
      <c r="G73" s="85">
        <v>10</v>
      </c>
      <c r="H73" s="81"/>
      <c r="I73" s="76" t="s">
        <v>50</v>
      </c>
      <c r="J73" s="26"/>
    </row>
    <row r="74" spans="1:10" ht="6" customHeight="1" x14ac:dyDescent="0.25">
      <c r="A74" s="83"/>
      <c r="B74" s="26"/>
      <c r="C74" s="26"/>
      <c r="D74" s="26"/>
      <c r="E74" s="26"/>
      <c r="F74" s="26"/>
      <c r="G74" s="85"/>
      <c r="H74" s="81"/>
      <c r="I74" s="81"/>
      <c r="J74" s="26"/>
    </row>
    <row r="75" spans="1:10" x14ac:dyDescent="0.25">
      <c r="A75" s="83" t="s">
        <v>62</v>
      </c>
      <c r="D75" s="26"/>
      <c r="E75" s="26"/>
      <c r="F75" s="26"/>
      <c r="G75" s="84">
        <v>11</v>
      </c>
      <c r="I75" s="76" t="s">
        <v>122</v>
      </c>
      <c r="J75" s="26"/>
    </row>
    <row r="76" spans="1:10" ht="6" customHeight="1" x14ac:dyDescent="0.25">
      <c r="A76" s="83"/>
      <c r="B76" s="80"/>
      <c r="D76" s="26"/>
      <c r="E76" s="26"/>
      <c r="F76" s="26"/>
      <c r="G76" s="85"/>
      <c r="H76" s="81"/>
      <c r="I76" s="86"/>
      <c r="J76" s="26"/>
    </row>
    <row r="77" spans="1:10" x14ac:dyDescent="0.25">
      <c r="A77" s="83" t="s">
        <v>60</v>
      </c>
      <c r="B77" s="80"/>
      <c r="D77" s="26"/>
      <c r="E77" s="26"/>
      <c r="F77" s="26"/>
      <c r="G77" s="85">
        <v>12</v>
      </c>
      <c r="H77" s="81"/>
      <c r="I77" s="76" t="s">
        <v>120</v>
      </c>
      <c r="J77" s="26"/>
    </row>
    <row r="78" spans="1:10" ht="6" customHeight="1" x14ac:dyDescent="0.25">
      <c r="A78" s="83"/>
      <c r="D78" s="26"/>
      <c r="E78" s="26"/>
      <c r="F78" s="26"/>
      <c r="G78" s="84"/>
      <c r="I78" s="86"/>
      <c r="J78" s="26"/>
    </row>
    <row r="79" spans="1:10" x14ac:dyDescent="0.25">
      <c r="A79" s="83" t="s">
        <v>61</v>
      </c>
      <c r="D79" s="26"/>
      <c r="E79" s="26"/>
      <c r="F79" s="26"/>
      <c r="G79" s="84">
        <v>13</v>
      </c>
      <c r="I79" s="76" t="s">
        <v>121</v>
      </c>
      <c r="J79" s="26"/>
    </row>
    <row r="80" spans="1:10" ht="6" customHeight="1" x14ac:dyDescent="0.25">
      <c r="A80" s="83"/>
      <c r="D80" s="26"/>
      <c r="E80" s="26"/>
      <c r="F80" s="26"/>
      <c r="G80" s="84"/>
      <c r="I80" s="86"/>
      <c r="J80" s="26"/>
    </row>
    <row r="81" spans="1:10" x14ac:dyDescent="0.25">
      <c r="A81" s="83" t="s">
        <v>63</v>
      </c>
      <c r="D81" s="26"/>
      <c r="E81" s="26"/>
      <c r="F81" s="26"/>
      <c r="G81" s="84">
        <v>14</v>
      </c>
      <c r="I81" s="76" t="s">
        <v>123</v>
      </c>
      <c r="J81" s="26"/>
    </row>
    <row r="82" spans="1:10" x14ac:dyDescent="0.25">
      <c r="A82" s="26"/>
      <c r="D82" s="26"/>
      <c r="E82" s="26"/>
      <c r="F82" s="26"/>
      <c r="G82" s="84"/>
      <c r="I82" s="87"/>
      <c r="J82" s="26"/>
    </row>
    <row r="83" spans="1:10" x14ac:dyDescent="0.25">
      <c r="A83" s="83"/>
      <c r="D83" s="26"/>
      <c r="E83" s="26"/>
      <c r="F83" s="26"/>
      <c r="G83" s="84"/>
      <c r="I83" s="76"/>
      <c r="J83" s="26"/>
    </row>
    <row r="84" spans="1:10" x14ac:dyDescent="0.25">
      <c r="A84" s="77" t="s">
        <v>65</v>
      </c>
      <c r="B84" s="26"/>
      <c r="C84" s="26"/>
      <c r="D84" s="26"/>
      <c r="E84" s="26"/>
      <c r="F84" s="26"/>
      <c r="G84" s="26"/>
      <c r="H84" s="81"/>
      <c r="I84" s="76" t="s">
        <v>54</v>
      </c>
      <c r="J84" s="26"/>
    </row>
    <row r="85" spans="1:10" x14ac:dyDescent="0.25">
      <c r="A85" s="77"/>
      <c r="B85" s="26"/>
      <c r="C85" s="26"/>
      <c r="D85" s="26"/>
      <c r="E85" s="26"/>
      <c r="F85" s="26"/>
      <c r="G85" s="26"/>
      <c r="H85" s="81"/>
      <c r="I85" s="81"/>
      <c r="J85" s="26"/>
    </row>
    <row r="86" spans="1:10" x14ac:dyDescent="0.25">
      <c r="A86" s="132" t="s">
        <v>66</v>
      </c>
      <c r="B86" s="133"/>
      <c r="C86" s="133"/>
      <c r="D86" s="133"/>
      <c r="E86" s="133"/>
      <c r="F86" s="133"/>
      <c r="G86" s="133"/>
      <c r="H86" s="81"/>
      <c r="I86" s="76" t="s">
        <v>56</v>
      </c>
      <c r="J86" s="26"/>
    </row>
    <row r="87" spans="1:10" ht="15" customHeight="1" x14ac:dyDescent="0.25">
      <c r="A87" s="133"/>
      <c r="B87" s="133"/>
      <c r="C87" s="133"/>
      <c r="D87" s="133"/>
      <c r="E87" s="133"/>
      <c r="F87" s="133"/>
      <c r="G87" s="133"/>
      <c r="H87" s="81"/>
      <c r="I87" s="81"/>
      <c r="J87" s="26"/>
    </row>
    <row r="88" spans="1:10" x14ac:dyDescent="0.25">
      <c r="B88" s="26"/>
      <c r="C88" s="26"/>
      <c r="D88" s="26"/>
      <c r="E88" s="26"/>
      <c r="F88" s="26"/>
      <c r="G88" s="26"/>
      <c r="H88" s="81"/>
      <c r="I88" s="81"/>
      <c r="J88" s="26"/>
    </row>
    <row r="89" spans="1:10" x14ac:dyDescent="0.25">
      <c r="A89" s="77" t="s">
        <v>67</v>
      </c>
      <c r="B89" s="26"/>
      <c r="C89" s="26"/>
      <c r="D89" s="26"/>
      <c r="E89" s="26"/>
      <c r="F89" s="26"/>
      <c r="G89" s="26"/>
      <c r="H89" s="81"/>
      <c r="I89" s="76" t="s">
        <v>124</v>
      </c>
      <c r="J89" s="26"/>
    </row>
    <row r="90" spans="1:10" ht="12.75" customHeight="1" x14ac:dyDescent="0.25">
      <c r="A90" s="77"/>
      <c r="B90" s="26"/>
      <c r="C90" s="26"/>
      <c r="D90" s="26"/>
      <c r="E90" s="26"/>
      <c r="F90" s="26"/>
      <c r="G90" s="26"/>
      <c r="H90" s="81"/>
      <c r="I90" s="81"/>
      <c r="J90" s="26"/>
    </row>
    <row r="91" spans="1:10" x14ac:dyDescent="0.25">
      <c r="A91" s="77" t="s">
        <v>68</v>
      </c>
      <c r="B91" s="26"/>
      <c r="C91" s="26"/>
      <c r="D91" s="26"/>
      <c r="E91" s="26"/>
      <c r="F91" s="26"/>
      <c r="G91" s="26"/>
      <c r="H91" s="81"/>
      <c r="I91" s="76" t="s">
        <v>125</v>
      </c>
      <c r="J91" s="26"/>
    </row>
    <row r="92" spans="1:10" x14ac:dyDescent="0.25">
      <c r="A92" s="77"/>
      <c r="B92" s="26"/>
      <c r="C92" s="26"/>
      <c r="D92" s="26"/>
      <c r="E92" s="26"/>
      <c r="F92" s="26"/>
      <c r="G92" s="26"/>
      <c r="H92" s="81"/>
      <c r="I92" s="81"/>
      <c r="J92" s="26"/>
    </row>
    <row r="93" spans="1:10" x14ac:dyDescent="0.25">
      <c r="A93" s="75" t="s">
        <v>69</v>
      </c>
      <c r="B93" s="88"/>
      <c r="C93" s="88"/>
      <c r="D93" s="88"/>
      <c r="E93" s="26"/>
      <c r="F93" s="26"/>
      <c r="G93" s="26"/>
      <c r="H93" s="81"/>
      <c r="I93" s="78"/>
      <c r="J93" s="26"/>
    </row>
    <row r="94" spans="1:10" ht="15.75" customHeight="1" x14ac:dyDescent="0.25">
      <c r="A94" s="75"/>
      <c r="B94" s="88"/>
      <c r="C94" s="88"/>
      <c r="D94" s="88"/>
      <c r="E94" s="26"/>
      <c r="F94" s="26"/>
      <c r="G94" s="26"/>
      <c r="H94" s="81"/>
      <c r="I94" s="78"/>
      <c r="J94" s="26"/>
    </row>
    <row r="95" spans="1:10" x14ac:dyDescent="0.25">
      <c r="A95" s="79" t="s">
        <v>36</v>
      </c>
      <c r="B95" s="88"/>
      <c r="C95" s="88"/>
      <c r="D95" s="88"/>
      <c r="E95" s="26"/>
      <c r="F95" s="26"/>
      <c r="G95" s="26"/>
      <c r="H95" s="81"/>
      <c r="I95" s="76" t="s">
        <v>126</v>
      </c>
      <c r="J95" s="26"/>
    </row>
    <row r="96" spans="1:10" ht="6" customHeight="1" x14ac:dyDescent="0.25">
      <c r="A96" s="79"/>
      <c r="B96" s="88"/>
      <c r="C96" s="88"/>
      <c r="D96" s="88"/>
      <c r="E96" s="26"/>
      <c r="F96" s="26"/>
      <c r="G96" s="26"/>
      <c r="H96" s="81"/>
      <c r="I96" s="78"/>
      <c r="J96" s="26"/>
    </row>
    <row r="97" spans="1:10" x14ac:dyDescent="0.25">
      <c r="A97" s="26" t="s">
        <v>88</v>
      </c>
      <c r="B97" s="26"/>
      <c r="C97" s="26"/>
      <c r="D97" s="26"/>
      <c r="E97" s="26"/>
      <c r="F97" s="26"/>
      <c r="G97" s="26"/>
      <c r="H97" s="81"/>
      <c r="I97" s="76" t="s">
        <v>127</v>
      </c>
      <c r="J97" s="26"/>
    </row>
    <row r="98" spans="1:10" ht="5.25" customHeight="1" x14ac:dyDescent="0.25">
      <c r="A98" s="26"/>
    </row>
    <row r="99" spans="1:10" ht="13.5" customHeight="1" x14ac:dyDescent="0.25">
      <c r="A99" s="79" t="s">
        <v>36</v>
      </c>
      <c r="I99" s="76">
        <v>95</v>
      </c>
    </row>
    <row r="100" spans="1:10" ht="4.5" customHeight="1" x14ac:dyDescent="0.25">
      <c r="A100" s="26"/>
    </row>
    <row r="101" spans="1:10" x14ac:dyDescent="0.25">
      <c r="A101" s="26" t="s">
        <v>89</v>
      </c>
      <c r="B101" s="26"/>
      <c r="C101" s="26"/>
      <c r="D101" s="26"/>
      <c r="E101" s="26"/>
      <c r="F101" s="26"/>
      <c r="G101" s="26"/>
      <c r="H101" s="81"/>
      <c r="I101" s="76" t="s">
        <v>64</v>
      </c>
      <c r="J101" s="26"/>
    </row>
    <row r="103" spans="1:10" hidden="1" x14ac:dyDescent="0.25">
      <c r="A103" s="75" t="s">
        <v>70</v>
      </c>
      <c r="B103" s="88"/>
      <c r="C103" s="88"/>
      <c r="D103" s="88"/>
      <c r="E103" s="26"/>
      <c r="F103" s="26"/>
      <c r="G103" s="26"/>
      <c r="H103" s="81"/>
      <c r="I103" s="78"/>
      <c r="J103" s="26"/>
    </row>
    <row r="104" spans="1:10" hidden="1" x14ac:dyDescent="0.25">
      <c r="A104" s="18" t="s">
        <v>71</v>
      </c>
      <c r="B104" s="26"/>
      <c r="C104" s="26"/>
      <c r="D104" s="26"/>
      <c r="E104" s="26"/>
      <c r="F104" s="26"/>
      <c r="G104" s="26"/>
      <c r="H104" s="81"/>
      <c r="I104" s="78" t="s">
        <v>72</v>
      </c>
      <c r="J104" s="26"/>
    </row>
    <row r="105" spans="1:10" ht="5.25" hidden="1" customHeight="1" x14ac:dyDescent="0.25">
      <c r="A105" s="26"/>
    </row>
    <row r="106" spans="1:10" hidden="1" x14ac:dyDescent="0.25">
      <c r="A106" s="18" t="s">
        <v>73</v>
      </c>
      <c r="B106" s="26"/>
      <c r="C106" s="26"/>
      <c r="D106" s="26"/>
      <c r="E106" s="26"/>
      <c r="F106" s="26"/>
      <c r="G106" s="26"/>
      <c r="H106" s="81"/>
      <c r="I106" s="78" t="s">
        <v>74</v>
      </c>
      <c r="J106" s="26"/>
    </row>
    <row r="107" spans="1:10" ht="5.25" hidden="1" customHeight="1" x14ac:dyDescent="0.25">
      <c r="A107" s="26"/>
    </row>
    <row r="108" spans="1:10" hidden="1" x14ac:dyDescent="0.25">
      <c r="A108" s="134" t="s">
        <v>75</v>
      </c>
      <c r="B108" s="133"/>
      <c r="C108" s="133"/>
      <c r="D108" s="133"/>
      <c r="E108" s="133"/>
      <c r="F108" s="133"/>
      <c r="G108" s="133"/>
      <c r="H108" s="133"/>
      <c r="I108" s="1"/>
      <c r="J108" s="26"/>
    </row>
    <row r="109" spans="1:10" hidden="1" x14ac:dyDescent="0.25">
      <c r="A109" s="133"/>
      <c r="B109" s="133"/>
      <c r="C109" s="133"/>
      <c r="D109" s="133"/>
      <c r="E109" s="133"/>
      <c r="F109" s="133"/>
      <c r="G109" s="133"/>
      <c r="H109" s="133"/>
      <c r="I109" s="78" t="s">
        <v>76</v>
      </c>
      <c r="J109" s="26"/>
    </row>
    <row r="110" spans="1:10" hidden="1" x14ac:dyDescent="0.25"/>
    <row r="111" spans="1:10" hidden="1" x14ac:dyDescent="0.25">
      <c r="A111" s="75" t="s">
        <v>77</v>
      </c>
      <c r="B111" s="88"/>
      <c r="C111" s="88"/>
      <c r="D111" s="88"/>
      <c r="E111" s="26"/>
      <c r="F111" s="26"/>
      <c r="G111" s="80"/>
      <c r="H111" s="81"/>
      <c r="I111" s="86"/>
    </row>
    <row r="112" spans="1:10" hidden="1" x14ac:dyDescent="0.25">
      <c r="A112" s="135" t="s">
        <v>78</v>
      </c>
      <c r="B112" s="135"/>
      <c r="C112" s="135"/>
      <c r="D112" s="135"/>
      <c r="E112" s="135"/>
      <c r="F112" s="135"/>
      <c r="G112" s="135"/>
      <c r="H112" s="135"/>
      <c r="I112" s="78"/>
    </row>
    <row r="113" spans="1:10" hidden="1" x14ac:dyDescent="0.25">
      <c r="A113" s="135"/>
      <c r="B113" s="135"/>
      <c r="C113" s="135"/>
      <c r="D113" s="135"/>
      <c r="E113" s="135"/>
      <c r="F113" s="135"/>
      <c r="G113" s="135"/>
      <c r="H113" s="135"/>
      <c r="I113" s="86" t="s">
        <v>79</v>
      </c>
    </row>
    <row r="114" spans="1:10" hidden="1" x14ac:dyDescent="0.25">
      <c r="A114" s="83"/>
      <c r="B114" s="26"/>
      <c r="C114" s="26"/>
      <c r="D114" s="26"/>
      <c r="E114" s="26"/>
      <c r="F114" s="26"/>
      <c r="G114" s="80"/>
      <c r="H114" s="81"/>
      <c r="I114" s="86"/>
    </row>
    <row r="115" spans="1:10" hidden="1" x14ac:dyDescent="0.25">
      <c r="A115" s="136" t="s">
        <v>80</v>
      </c>
      <c r="B115" s="136"/>
      <c r="C115" s="136"/>
      <c r="D115" s="136"/>
      <c r="E115" s="136"/>
      <c r="F115" s="136"/>
      <c r="G115" s="136"/>
      <c r="H115" s="136"/>
      <c r="I115" s="78" t="s">
        <v>81</v>
      </c>
    </row>
    <row r="116" spans="1:10" hidden="1" x14ac:dyDescent="0.25">
      <c r="A116" s="83"/>
      <c r="B116" s="26"/>
      <c r="C116" s="26"/>
      <c r="D116" s="26"/>
      <c r="E116" s="26"/>
      <c r="F116" s="26"/>
      <c r="G116" s="80"/>
      <c r="H116" s="81"/>
      <c r="I116" s="86"/>
    </row>
    <row r="117" spans="1:10" hidden="1" x14ac:dyDescent="0.25">
      <c r="A117" s="26" t="s">
        <v>82</v>
      </c>
      <c r="B117" s="26"/>
      <c r="C117" s="26"/>
      <c r="D117" s="26"/>
      <c r="E117" s="26"/>
      <c r="F117" s="26"/>
      <c r="G117" s="26"/>
      <c r="H117" s="81"/>
      <c r="I117" s="78" t="s">
        <v>83</v>
      </c>
    </row>
    <row r="119" spans="1:10" x14ac:dyDescent="0.25">
      <c r="A119" s="75" t="s">
        <v>84</v>
      </c>
      <c r="B119" s="88"/>
      <c r="C119" s="88"/>
      <c r="D119" s="88"/>
      <c r="E119" s="26"/>
      <c r="F119" s="26"/>
      <c r="G119" s="26"/>
      <c r="H119" s="81"/>
      <c r="I119" s="78"/>
      <c r="J119" s="26"/>
    </row>
    <row r="120" spans="1:10" ht="15.75" customHeight="1" x14ac:dyDescent="0.25"/>
    <row r="121" spans="1:10" x14ac:dyDescent="0.25">
      <c r="A121" s="79" t="s">
        <v>85</v>
      </c>
      <c r="B121" s="88"/>
      <c r="C121" s="88"/>
      <c r="D121" s="88"/>
      <c r="E121" s="26"/>
      <c r="F121" s="26"/>
      <c r="G121" s="26"/>
      <c r="H121" s="81"/>
      <c r="I121" s="76" t="s">
        <v>128</v>
      </c>
      <c r="J121" s="26"/>
    </row>
    <row r="122" spans="1:10" ht="6" customHeight="1" x14ac:dyDescent="0.25">
      <c r="A122" s="79"/>
      <c r="B122" s="88"/>
      <c r="C122" s="88"/>
      <c r="D122" s="88"/>
      <c r="E122" s="26"/>
      <c r="F122" s="26"/>
      <c r="G122" s="26"/>
      <c r="H122" s="81"/>
      <c r="I122" s="78"/>
      <c r="J122" s="26"/>
    </row>
    <row r="123" spans="1:10" x14ac:dyDescent="0.25">
      <c r="A123" s="26" t="s">
        <v>73</v>
      </c>
      <c r="B123" s="26"/>
      <c r="C123" s="26"/>
      <c r="D123" s="26"/>
      <c r="E123" s="26"/>
      <c r="F123" s="26"/>
      <c r="G123" s="26"/>
      <c r="H123" s="81"/>
      <c r="I123" s="76" t="s">
        <v>129</v>
      </c>
      <c r="J123" s="26"/>
    </row>
    <row r="125" spans="1:10" ht="15.75" customHeight="1" x14ac:dyDescent="0.25"/>
    <row r="126" spans="1:10" x14ac:dyDescent="0.25">
      <c r="A126" s="75" t="s">
        <v>87</v>
      </c>
      <c r="B126" s="88"/>
      <c r="C126" s="88"/>
      <c r="D126" s="88"/>
      <c r="E126" s="26"/>
      <c r="F126" s="26"/>
      <c r="G126" s="26"/>
      <c r="H126" s="81"/>
      <c r="I126" s="78"/>
      <c r="J126" s="26"/>
    </row>
    <row r="127" spans="1:10" ht="15.75" customHeight="1" x14ac:dyDescent="0.25"/>
    <row r="128" spans="1:10" ht="28.5" customHeight="1" x14ac:dyDescent="0.25">
      <c r="A128" s="129" t="s">
        <v>136</v>
      </c>
      <c r="B128" s="130"/>
      <c r="C128" s="130"/>
      <c r="D128" s="130"/>
      <c r="E128" s="130"/>
      <c r="F128" s="130"/>
      <c r="G128" s="130"/>
      <c r="H128" s="130"/>
      <c r="I128" s="76" t="s">
        <v>130</v>
      </c>
      <c r="J128" s="26"/>
    </row>
    <row r="129" spans="1:10" ht="6" customHeight="1" x14ac:dyDescent="0.25">
      <c r="A129" s="79"/>
      <c r="B129" s="88"/>
      <c r="C129" s="88"/>
      <c r="D129" s="88"/>
      <c r="E129" s="26"/>
      <c r="F129" s="26"/>
      <c r="G129" s="26"/>
      <c r="H129" s="81"/>
      <c r="I129" s="78"/>
      <c r="J129" s="26"/>
    </row>
    <row r="130" spans="1:10" x14ac:dyDescent="0.25">
      <c r="A130" s="26" t="s">
        <v>137</v>
      </c>
      <c r="B130" s="26"/>
      <c r="C130" s="26"/>
      <c r="D130" s="26"/>
      <c r="E130" s="26"/>
      <c r="F130" s="26"/>
      <c r="G130" s="26"/>
      <c r="H130" s="81"/>
      <c r="I130" s="76" t="s">
        <v>133</v>
      </c>
      <c r="J130" s="26"/>
    </row>
    <row r="132" spans="1:10" x14ac:dyDescent="0.25">
      <c r="A132" s="75" t="s">
        <v>86</v>
      </c>
      <c r="B132" s="88"/>
      <c r="C132" s="88"/>
      <c r="D132" s="88"/>
      <c r="E132" s="26"/>
      <c r="F132" s="26"/>
      <c r="G132" s="26"/>
      <c r="H132" s="81"/>
      <c r="I132" s="76" t="s">
        <v>131</v>
      </c>
      <c r="J132" s="26"/>
    </row>
    <row r="135" spans="1:10" x14ac:dyDescent="0.25">
      <c r="A135" s="75" t="s">
        <v>138</v>
      </c>
      <c r="B135" s="88"/>
      <c r="C135" s="88"/>
      <c r="D135" s="88"/>
      <c r="E135" s="26"/>
      <c r="F135" s="26"/>
      <c r="G135" s="26"/>
      <c r="H135" s="81"/>
      <c r="I135" s="76" t="s">
        <v>132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4"/>
  <sheetViews>
    <sheetView tabSelected="1" zoomScaleNormal="100" zoomScaleSheetLayoutView="100" workbookViewId="0">
      <selection activeCell="B49" sqref="B49"/>
    </sheetView>
  </sheetViews>
  <sheetFormatPr defaultColWidth="9.140625" defaultRowHeight="15" x14ac:dyDescent="0.25"/>
  <cols>
    <col min="1" max="1" width="5.28515625" style="1" customWidth="1"/>
    <col min="2" max="2" width="52" style="1" customWidth="1"/>
    <col min="3" max="3" width="22.85546875" style="1" customWidth="1"/>
    <col min="4" max="4" width="21" style="1" customWidth="1"/>
    <col min="5" max="5" width="9.42578125" style="1" customWidth="1"/>
    <col min="6" max="6" width="12.7109375" style="1" customWidth="1"/>
    <col min="7" max="7" width="9.140625" style="1"/>
    <col min="8" max="8" width="17.140625" style="1" customWidth="1"/>
    <col min="9" max="9" width="11.7109375" style="1" bestFit="1" customWidth="1"/>
    <col min="10" max="16384" width="9.140625" style="1"/>
  </cols>
  <sheetData>
    <row r="1" spans="1:7" ht="16.5" x14ac:dyDescent="0.25">
      <c r="A1" s="95" t="s">
        <v>141</v>
      </c>
      <c r="B1" s="94"/>
      <c r="C1" s="94"/>
    </row>
    <row r="3" spans="1:7" ht="16.5" thickBot="1" x14ac:dyDescent="0.3">
      <c r="A3" s="2" t="s">
        <v>142</v>
      </c>
      <c r="E3" s="3" t="s">
        <v>0</v>
      </c>
    </row>
    <row r="4" spans="1:7" ht="36" customHeight="1" thickTop="1" thickBot="1" x14ac:dyDescent="0.3">
      <c r="A4" s="36" t="s">
        <v>1</v>
      </c>
      <c r="B4" s="37" t="s">
        <v>140</v>
      </c>
      <c r="C4" s="42" t="s">
        <v>146</v>
      </c>
      <c r="D4" s="42" t="s">
        <v>147</v>
      </c>
      <c r="E4" s="38" t="s">
        <v>2</v>
      </c>
    </row>
    <row r="5" spans="1:7" s="4" customFormat="1" ht="12.75" thickTop="1" thickBot="1" x14ac:dyDescent="0.25">
      <c r="A5" s="39">
        <v>1</v>
      </c>
      <c r="B5" s="40">
        <v>2</v>
      </c>
      <c r="C5" s="41">
        <v>3</v>
      </c>
      <c r="D5" s="56">
        <v>4</v>
      </c>
      <c r="E5" s="49" t="s">
        <v>23</v>
      </c>
    </row>
    <row r="6" spans="1:7" ht="15.75" thickTop="1" x14ac:dyDescent="0.25">
      <c r="A6" s="5">
        <v>1</v>
      </c>
      <c r="B6" s="6" t="s">
        <v>3</v>
      </c>
      <c r="C6" s="99">
        <v>3365000</v>
      </c>
      <c r="D6" s="100">
        <v>3377192</v>
      </c>
      <c r="E6" s="50">
        <f>D6/C6*100</f>
        <v>100.36231797919761</v>
      </c>
    </row>
    <row r="7" spans="1:7" hidden="1" x14ac:dyDescent="0.25">
      <c r="A7" s="5">
        <v>2</v>
      </c>
      <c r="B7" s="6" t="s">
        <v>4</v>
      </c>
      <c r="C7" s="99">
        <v>0</v>
      </c>
      <c r="D7" s="101">
        <v>0</v>
      </c>
      <c r="E7" s="50">
        <v>0</v>
      </c>
    </row>
    <row r="8" spans="1:7" x14ac:dyDescent="0.25">
      <c r="A8" s="8">
        <v>2</v>
      </c>
      <c r="B8" s="9" t="s">
        <v>5</v>
      </c>
      <c r="C8" s="102">
        <v>867</v>
      </c>
      <c r="D8" s="101">
        <v>867</v>
      </c>
      <c r="E8" s="50">
        <f t="shared" ref="E8:E21" si="0">D8/C8*100</f>
        <v>100</v>
      </c>
      <c r="F8" s="21"/>
      <c r="G8" s="21"/>
    </row>
    <row r="9" spans="1:7" x14ac:dyDescent="0.25">
      <c r="A9" s="5">
        <v>3</v>
      </c>
      <c r="B9" s="9" t="s">
        <v>6</v>
      </c>
      <c r="C9" s="102">
        <v>37965</v>
      </c>
      <c r="D9" s="101">
        <v>37975</v>
      </c>
      <c r="E9" s="50">
        <f t="shared" si="0"/>
        <v>100.02634005004609</v>
      </c>
      <c r="F9" s="21"/>
    </row>
    <row r="10" spans="1:7" x14ac:dyDescent="0.25">
      <c r="A10" s="8">
        <v>4</v>
      </c>
      <c r="B10" s="9" t="s">
        <v>7</v>
      </c>
      <c r="C10" s="102">
        <v>2030</v>
      </c>
      <c r="D10" s="101">
        <v>2116</v>
      </c>
      <c r="E10" s="50">
        <f t="shared" si="0"/>
        <v>104.23645320197043</v>
      </c>
    </row>
    <row r="11" spans="1:7" x14ac:dyDescent="0.25">
      <c r="A11" s="5">
        <v>5</v>
      </c>
      <c r="B11" s="9" t="s">
        <v>8</v>
      </c>
      <c r="C11" s="102">
        <v>37922</v>
      </c>
      <c r="D11" s="101">
        <v>85752</v>
      </c>
      <c r="E11" s="50">
        <f t="shared" si="0"/>
        <v>226.12731396023418</v>
      </c>
      <c r="F11" s="21"/>
    </row>
    <row r="12" spans="1:7" x14ac:dyDescent="0.25">
      <c r="A12" s="8">
        <v>6</v>
      </c>
      <c r="B12" s="9" t="s">
        <v>9</v>
      </c>
      <c r="C12" s="102">
        <v>15800</v>
      </c>
      <c r="D12" s="101">
        <v>15875</v>
      </c>
      <c r="E12" s="50">
        <f t="shared" si="0"/>
        <v>100.4746835443038</v>
      </c>
    </row>
    <row r="13" spans="1:7" x14ac:dyDescent="0.25">
      <c r="A13" s="5">
        <v>7</v>
      </c>
      <c r="B13" s="9" t="s">
        <v>10</v>
      </c>
      <c r="C13" s="102">
        <v>998</v>
      </c>
      <c r="D13" s="101">
        <v>998</v>
      </c>
      <c r="E13" s="50">
        <f t="shared" si="0"/>
        <v>100</v>
      </c>
    </row>
    <row r="14" spans="1:7" x14ac:dyDescent="0.25">
      <c r="A14" s="8">
        <v>8</v>
      </c>
      <c r="B14" s="10" t="s">
        <v>11</v>
      </c>
      <c r="C14" s="103">
        <v>73854</v>
      </c>
      <c r="D14" s="101">
        <v>7717047</v>
      </c>
      <c r="E14" s="50">
        <f t="shared" si="0"/>
        <v>10449.057600129985</v>
      </c>
    </row>
    <row r="15" spans="1:7" x14ac:dyDescent="0.25">
      <c r="A15" s="5">
        <v>9</v>
      </c>
      <c r="B15" s="10" t="s">
        <v>12</v>
      </c>
      <c r="C15" s="103">
        <v>150776</v>
      </c>
      <c r="D15" s="101">
        <v>161961</v>
      </c>
      <c r="E15" s="50">
        <f t="shared" si="0"/>
        <v>107.41828938292566</v>
      </c>
    </row>
    <row r="16" spans="1:7" x14ac:dyDescent="0.25">
      <c r="A16" s="8">
        <v>10</v>
      </c>
      <c r="B16" s="10" t="s">
        <v>13</v>
      </c>
      <c r="C16" s="103">
        <v>6768</v>
      </c>
      <c r="D16" s="101">
        <v>6883</v>
      </c>
      <c r="E16" s="50">
        <f t="shared" si="0"/>
        <v>101.69917257683214</v>
      </c>
    </row>
    <row r="17" spans="1:8" s="11" customFormat="1" ht="42.75" x14ac:dyDescent="0.2">
      <c r="A17" s="5">
        <v>11</v>
      </c>
      <c r="B17" s="10" t="s">
        <v>14</v>
      </c>
      <c r="C17" s="103">
        <v>40000</v>
      </c>
      <c r="D17" s="103">
        <v>51000</v>
      </c>
      <c r="E17" s="89">
        <f t="shared" si="0"/>
        <v>127.49999999999999</v>
      </c>
    </row>
    <row r="18" spans="1:8" s="14" customFormat="1" x14ac:dyDescent="0.25">
      <c r="A18" s="12">
        <v>12</v>
      </c>
      <c r="B18" s="13" t="s">
        <v>15</v>
      </c>
      <c r="C18" s="104">
        <v>5366</v>
      </c>
      <c r="D18" s="105">
        <v>12614</v>
      </c>
      <c r="E18" s="50">
        <f t="shared" si="0"/>
        <v>235.07267983600445</v>
      </c>
    </row>
    <row r="19" spans="1:8" s="17" customFormat="1" ht="15.75" x14ac:dyDescent="0.25">
      <c r="A19" s="15">
        <v>13</v>
      </c>
      <c r="B19" s="16" t="s">
        <v>16</v>
      </c>
      <c r="C19" s="106">
        <f>SUM(C6:C18)</f>
        <v>3737346</v>
      </c>
      <c r="D19" s="106">
        <f>SUM(D6:D18)</f>
        <v>11470280</v>
      </c>
      <c r="E19" s="51">
        <f t="shared" si="0"/>
        <v>306.90976966007429</v>
      </c>
    </row>
    <row r="20" spans="1:8" s="18" customFormat="1" ht="13.9" x14ac:dyDescent="0.25">
      <c r="A20" s="15">
        <v>14</v>
      </c>
      <c r="B20" s="52" t="s">
        <v>17</v>
      </c>
      <c r="C20" s="107">
        <v>-6766</v>
      </c>
      <c r="D20" s="108">
        <v>-6881</v>
      </c>
      <c r="E20" s="53">
        <f t="shared" si="0"/>
        <v>101.69967484481231</v>
      </c>
    </row>
    <row r="21" spans="1:8" ht="30.75" thickBot="1" x14ac:dyDescent="0.3">
      <c r="A21" s="69">
        <v>15</v>
      </c>
      <c r="B21" s="54" t="s">
        <v>26</v>
      </c>
      <c r="C21" s="109">
        <f>SUM(C19:C20)</f>
        <v>3730580</v>
      </c>
      <c r="D21" s="109">
        <f>SUM(D19:D20)</f>
        <v>11463399</v>
      </c>
      <c r="E21" s="55">
        <f t="shared" si="0"/>
        <v>307.28195079585481</v>
      </c>
      <c r="G21" s="97">
        <f>C21+C43+C44</f>
        <v>4237903</v>
      </c>
      <c r="H21" s="97">
        <f>D21+D43+D44</f>
        <v>12318290</v>
      </c>
    </row>
    <row r="22" spans="1:8" ht="16.5" thickTop="1" x14ac:dyDescent="0.25">
      <c r="B22" s="20"/>
      <c r="C22" s="20"/>
    </row>
    <row r="23" spans="1:8" ht="15.75" x14ac:dyDescent="0.25">
      <c r="C23" s="2"/>
    </row>
    <row r="24" spans="1:8" ht="16.5" thickBot="1" x14ac:dyDescent="0.3">
      <c r="A24" s="22" t="s">
        <v>143</v>
      </c>
      <c r="B24" s="25"/>
      <c r="E24" s="3" t="s">
        <v>0</v>
      </c>
    </row>
    <row r="25" spans="1:8" s="26" customFormat="1" ht="33.75" customHeight="1" thickTop="1" thickBot="1" x14ac:dyDescent="0.25">
      <c r="A25" s="48" t="s">
        <v>1</v>
      </c>
      <c r="B25" s="37" t="s">
        <v>18</v>
      </c>
      <c r="C25" s="42" t="s">
        <v>146</v>
      </c>
      <c r="D25" s="42" t="s">
        <v>147</v>
      </c>
      <c r="E25" s="38" t="s">
        <v>2</v>
      </c>
    </row>
    <row r="26" spans="1:8" s="4" customFormat="1" ht="12.75" thickTop="1" thickBot="1" x14ac:dyDescent="0.25">
      <c r="A26" s="43">
        <v>1</v>
      </c>
      <c r="B26" s="44">
        <v>2</v>
      </c>
      <c r="C26" s="45">
        <v>3</v>
      </c>
      <c r="D26" s="46">
        <v>4</v>
      </c>
      <c r="E26" s="47" t="s">
        <v>23</v>
      </c>
    </row>
    <row r="27" spans="1:8" ht="15.75" thickTop="1" x14ac:dyDescent="0.25">
      <c r="A27" s="5">
        <v>1</v>
      </c>
      <c r="B27" s="27" t="s">
        <v>145</v>
      </c>
      <c r="C27" s="110">
        <v>846199</v>
      </c>
      <c r="D27" s="118">
        <v>4930768</v>
      </c>
      <c r="E27" s="7">
        <f t="shared" ref="E27:E36" si="1">D27/C27*100</f>
        <v>582.69603249353872</v>
      </c>
      <c r="G27" s="21"/>
    </row>
    <row r="28" spans="1:8" x14ac:dyDescent="0.25">
      <c r="A28" s="8">
        <v>2</v>
      </c>
      <c r="B28" s="9" t="s">
        <v>19</v>
      </c>
      <c r="C28" s="111">
        <v>2290698</v>
      </c>
      <c r="D28" s="119">
        <v>5128075</v>
      </c>
      <c r="E28" s="7">
        <f t="shared" si="1"/>
        <v>223.86517122728532</v>
      </c>
    </row>
    <row r="29" spans="1:8" x14ac:dyDescent="0.25">
      <c r="A29" s="8">
        <v>3</v>
      </c>
      <c r="B29" s="9" t="s">
        <v>20</v>
      </c>
      <c r="C29" s="111">
        <v>6768</v>
      </c>
      <c r="D29" s="28">
        <v>8242</v>
      </c>
      <c r="E29" s="7">
        <f t="shared" si="1"/>
        <v>121.7789598108747</v>
      </c>
    </row>
    <row r="30" spans="1:8" s="11" customFormat="1" ht="31.5" customHeight="1" x14ac:dyDescent="0.2">
      <c r="A30" s="8">
        <v>4</v>
      </c>
      <c r="B30" s="10" t="s">
        <v>14</v>
      </c>
      <c r="C30" s="112">
        <v>40000</v>
      </c>
      <c r="D30" s="93">
        <v>77996</v>
      </c>
      <c r="E30" s="124">
        <f t="shared" si="1"/>
        <v>194.99</v>
      </c>
      <c r="G30" s="91"/>
    </row>
    <row r="31" spans="1:8" s="14" customFormat="1" x14ac:dyDescent="0.25">
      <c r="A31" s="8">
        <v>5</v>
      </c>
      <c r="B31" s="29" t="s">
        <v>21</v>
      </c>
      <c r="C31" s="113">
        <v>24657</v>
      </c>
      <c r="D31" s="93">
        <v>215443</v>
      </c>
      <c r="E31" s="7">
        <f t="shared" si="1"/>
        <v>873.75998702194101</v>
      </c>
    </row>
    <row r="32" spans="1:8" s="14" customFormat="1" x14ac:dyDescent="0.25">
      <c r="A32" s="8">
        <v>6</v>
      </c>
      <c r="B32" s="29" t="s">
        <v>24</v>
      </c>
      <c r="C32" s="112">
        <v>791819</v>
      </c>
      <c r="D32" s="28">
        <v>1692969</v>
      </c>
      <c r="E32" s="7">
        <f t="shared" si="1"/>
        <v>213.80757471088722</v>
      </c>
      <c r="F32" s="30"/>
    </row>
    <row r="33" spans="1:76" s="14" customFormat="1" x14ac:dyDescent="0.25">
      <c r="A33" s="8">
        <v>7</v>
      </c>
      <c r="B33" s="29" t="s">
        <v>25</v>
      </c>
      <c r="C33" s="113">
        <v>43750</v>
      </c>
      <c r="D33" s="28">
        <v>34244</v>
      </c>
      <c r="E33" s="7">
        <f t="shared" si="1"/>
        <v>78.271999999999991</v>
      </c>
      <c r="F33" s="30"/>
      <c r="G33" s="1"/>
    </row>
    <row r="34" spans="1:76" ht="24.75" customHeight="1" x14ac:dyDescent="0.25">
      <c r="A34" s="15">
        <v>8</v>
      </c>
      <c r="B34" s="31" t="s">
        <v>22</v>
      </c>
      <c r="C34" s="114">
        <f>SUM(C27:C33)</f>
        <v>4043891</v>
      </c>
      <c r="D34" s="32">
        <f>SUM(D27:D33)</f>
        <v>12087737</v>
      </c>
      <c r="E34" s="33">
        <f t="shared" si="1"/>
        <v>298.91352165525728</v>
      </c>
      <c r="F34" s="92"/>
    </row>
    <row r="35" spans="1:76" s="18" customFormat="1" ht="14.25" x14ac:dyDescent="0.2">
      <c r="A35" s="15">
        <v>9</v>
      </c>
      <c r="B35" s="34" t="s">
        <v>17</v>
      </c>
      <c r="C35" s="115">
        <v>-6766</v>
      </c>
      <c r="D35" s="117">
        <v>-6881</v>
      </c>
      <c r="E35" s="19">
        <f t="shared" si="1"/>
        <v>101.69967484481231</v>
      </c>
      <c r="F35" s="90"/>
    </row>
    <row r="36" spans="1:76" ht="33.75" customHeight="1" thickBot="1" x14ac:dyDescent="0.3">
      <c r="A36" s="65">
        <v>10</v>
      </c>
      <c r="B36" s="66" t="s">
        <v>139</v>
      </c>
      <c r="C36" s="116">
        <f>SUM(C34:C35)</f>
        <v>4037125</v>
      </c>
      <c r="D36" s="67">
        <f>SUM(D34:D35)</f>
        <v>12080856</v>
      </c>
      <c r="E36" s="68">
        <f t="shared" si="1"/>
        <v>299.24404124222065</v>
      </c>
      <c r="F36" s="92"/>
      <c r="G36" s="97">
        <f>C36-C45</f>
        <v>4237903</v>
      </c>
      <c r="H36" s="97">
        <f>D36-D45</f>
        <v>12318290</v>
      </c>
    </row>
    <row r="37" spans="1:76" ht="9" customHeight="1" thickTop="1" x14ac:dyDescent="0.25">
      <c r="I37" s="35"/>
    </row>
    <row r="38" spans="1:76" x14ac:dyDescent="0.25">
      <c r="D38" s="21"/>
    </row>
    <row r="39" spans="1:76" x14ac:dyDescent="0.25">
      <c r="B39" s="23"/>
      <c r="C39" s="24"/>
    </row>
    <row r="40" spans="1:76" ht="16.5" thickBot="1" x14ac:dyDescent="0.3">
      <c r="A40" s="22" t="s">
        <v>27</v>
      </c>
      <c r="B40" s="25"/>
      <c r="E40" s="3" t="s">
        <v>0</v>
      </c>
    </row>
    <row r="41" spans="1:76" s="26" customFormat="1" ht="33.75" customHeight="1" thickTop="1" thickBot="1" x14ac:dyDescent="0.25">
      <c r="A41" s="48" t="s">
        <v>1</v>
      </c>
      <c r="B41" s="37" t="s">
        <v>18</v>
      </c>
      <c r="C41" s="42" t="s">
        <v>146</v>
      </c>
      <c r="D41" s="42" t="s">
        <v>147</v>
      </c>
      <c r="E41" s="38" t="s">
        <v>2</v>
      </c>
    </row>
    <row r="42" spans="1:76" s="4" customFormat="1" ht="12.75" thickTop="1" thickBot="1" x14ac:dyDescent="0.25">
      <c r="A42" s="43">
        <v>1</v>
      </c>
      <c r="B42" s="44">
        <v>2</v>
      </c>
      <c r="C42" s="45">
        <v>3</v>
      </c>
      <c r="D42" s="46">
        <v>4</v>
      </c>
      <c r="E42" s="47" t="s">
        <v>23</v>
      </c>
    </row>
    <row r="43" spans="1:76" s="57" customFormat="1" ht="31.5" customHeight="1" thickTop="1" x14ac:dyDescent="0.2">
      <c r="A43" s="120">
        <v>1</v>
      </c>
      <c r="B43" s="60" t="s">
        <v>29</v>
      </c>
      <c r="C43" s="125">
        <v>307323</v>
      </c>
      <c r="D43" s="125">
        <v>818235</v>
      </c>
      <c r="E43" s="126">
        <f>D43/C43*100</f>
        <v>266.24593668550676</v>
      </c>
    </row>
    <row r="44" spans="1:76" s="57" customFormat="1" ht="15" customHeight="1" x14ac:dyDescent="0.2">
      <c r="A44" s="121">
        <v>2</v>
      </c>
      <c r="B44" s="96" t="s">
        <v>144</v>
      </c>
      <c r="C44" s="127">
        <v>200000</v>
      </c>
      <c r="D44" s="127">
        <v>36656</v>
      </c>
      <c r="E44" s="128">
        <f>D44/C44*100</f>
        <v>18.327999999999999</v>
      </c>
    </row>
    <row r="45" spans="1:76" s="57" customFormat="1" ht="15" customHeight="1" x14ac:dyDescent="0.2">
      <c r="A45" s="122">
        <v>3</v>
      </c>
      <c r="B45" s="59" t="s">
        <v>28</v>
      </c>
      <c r="C45" s="105">
        <v>-200778</v>
      </c>
      <c r="D45" s="105">
        <v>-237434</v>
      </c>
      <c r="E45" s="63">
        <f>D45/C45*100</f>
        <v>118.25698034645229</v>
      </c>
    </row>
    <row r="46" spans="1:76" s="62" customFormat="1" ht="21.75" customHeight="1" thickBot="1" x14ac:dyDescent="0.3">
      <c r="A46" s="123">
        <v>4</v>
      </c>
      <c r="B46" s="61" t="s">
        <v>30</v>
      </c>
      <c r="C46" s="116">
        <f>SUM(C43:C45)</f>
        <v>306545</v>
      </c>
      <c r="D46" s="116">
        <f>SUM(D43:D45)</f>
        <v>617457</v>
      </c>
      <c r="E46" s="64">
        <f>D46/C46*100</f>
        <v>201.42458692850965</v>
      </c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</row>
    <row r="47" spans="1:76" s="57" customFormat="1" thickTop="1" x14ac:dyDescent="0.2">
      <c r="C47" s="58"/>
      <c r="D47" s="58"/>
    </row>
    <row r="48" spans="1:76" s="57" customFormat="1" ht="14.25" x14ac:dyDescent="0.2">
      <c r="C48" s="70"/>
      <c r="D48" s="70"/>
      <c r="E48" s="71"/>
    </row>
    <row r="49" spans="3:5" s="57" customFormat="1" ht="14.25" x14ac:dyDescent="0.2">
      <c r="C49" s="70"/>
      <c r="D49" s="70"/>
      <c r="E49" s="71"/>
    </row>
    <row r="50" spans="3:5" s="57" customFormat="1" ht="14.25" x14ac:dyDescent="0.2">
      <c r="C50" s="70"/>
      <c r="D50" s="70"/>
      <c r="E50" s="71"/>
    </row>
    <row r="51" spans="3:5" s="57" customFormat="1" ht="14.25" x14ac:dyDescent="0.2">
      <c r="C51" s="70"/>
      <c r="D51" s="70"/>
      <c r="E51" s="71"/>
    </row>
    <row r="52" spans="3:5" s="57" customFormat="1" ht="14.25" x14ac:dyDescent="0.2">
      <c r="C52" s="70"/>
      <c r="D52" s="70"/>
      <c r="E52" s="71"/>
    </row>
    <row r="53" spans="3:5" x14ac:dyDescent="0.25">
      <c r="C53" s="21"/>
      <c r="D53" s="21"/>
    </row>
    <row r="54" spans="3:5" x14ac:dyDescent="0.25">
      <c r="C54" s="21"/>
      <c r="D54" s="21"/>
    </row>
  </sheetData>
  <pageMargins left="0.70866141732283472" right="0.70866141732283472" top="0.78740157480314965" bottom="0.78740157480314965" header="0.31496062992125984" footer="0.31496062992125984"/>
  <pageSetup paperSize="9" scale="78" firstPageNumber="255" orientation="portrait" useFirstPageNumber="1" r:id="rId1"/>
  <headerFooter>
    <oddFooter xml:space="preserve">&amp;L&amp;"-,Kurzíva"Zastupitelstvo Olomouckého kraje 24. 6. 2016
4.1. - Rozpočet Olomouckého kraje 2015 – závěrečný účet
Příloha č. 13.: Plnění závazných ukazatelů rozpočtu Olomouckého kraje za rok 2015
&amp;R&amp;"-,Kurzíva"Strana &amp;P (Celkem 473)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</vt:lpstr>
      <vt:lpstr>bilance!Oblast_tisku</vt:lpstr>
      <vt:lpstr>stránky!Oblast_tisku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2016-05-26T09:31:42Z</cp:lastPrinted>
  <dcterms:created xsi:type="dcterms:W3CDTF">2012-11-29T09:19:31Z</dcterms:created>
  <dcterms:modified xsi:type="dcterms:W3CDTF">2016-06-01T11:13:15Z</dcterms:modified>
</cp:coreProperties>
</file>