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65" windowWidth="13275" windowHeight="9660"/>
  </bookViews>
  <sheets>
    <sheet name="List1" sheetId="1" r:id="rId1"/>
    <sheet name="List2" sheetId="2" r:id="rId2"/>
    <sheet name="List3" sheetId="3" r:id="rId3"/>
  </sheets>
  <definedNames>
    <definedName name="_xlnm.Print_Area" localSheetId="0">List1!$A$1:$I$13</definedName>
  </definedNames>
  <calcPr calcId="145621"/>
</workbook>
</file>

<file path=xl/calcChain.xml><?xml version="1.0" encoding="utf-8"?>
<calcChain xmlns="http://schemas.openxmlformats.org/spreadsheetml/2006/main">
  <c r="G13" i="1" l="1"/>
  <c r="E13" i="1"/>
  <c r="C13" i="1"/>
  <c r="D12" i="1"/>
  <c r="F12" i="1" s="1"/>
  <c r="H12" i="1" s="1"/>
  <c r="F9" i="1" l="1"/>
  <c r="D10" i="1"/>
  <c r="D11" i="1"/>
  <c r="F11" i="1" s="1"/>
  <c r="D9" i="1"/>
  <c r="F10" i="1" l="1"/>
  <c r="D13" i="1"/>
  <c r="H11" i="1"/>
  <c r="H9" i="1"/>
  <c r="F13" i="1" l="1"/>
  <c r="H10" i="1"/>
  <c r="H13" i="1" l="1"/>
</calcChain>
</file>

<file path=xl/sharedStrings.xml><?xml version="1.0" encoding="utf-8"?>
<sst xmlns="http://schemas.openxmlformats.org/spreadsheetml/2006/main" count="28" uniqueCount="25">
  <si>
    <t>Název projektu</t>
  </si>
  <si>
    <t>Usnesení ROK</t>
  </si>
  <si>
    <t>1.</t>
  </si>
  <si>
    <t>2.</t>
  </si>
  <si>
    <t>Č.</t>
  </si>
  <si>
    <t>Celkové náklady projektu</t>
  </si>
  <si>
    <t>Celkové uznatelné náklady</t>
  </si>
  <si>
    <t>Neuznatelné náklady                        (hradí OK)</t>
  </si>
  <si>
    <t>sl. 4 + 7</t>
  </si>
  <si>
    <t>sl. 5 + 6</t>
  </si>
  <si>
    <t>v Kč včetně DPH</t>
  </si>
  <si>
    <t>3.</t>
  </si>
  <si>
    <t>4.</t>
  </si>
  <si>
    <t>sl. 6 + 7</t>
  </si>
  <si>
    <t>Celkové náklady OK</t>
  </si>
  <si>
    <t xml:space="preserve">Dotace 
</t>
  </si>
  <si>
    <t xml:space="preserve">Podíl OK
</t>
  </si>
  <si>
    <t>Seznam podaných a schválených žádostí o dotaci na projekty spolufinancované z evropských fondů</t>
  </si>
  <si>
    <t>A. Projekty podané do Regionálního operačního programu Střední Morava  (oblast podpory 1.1.1 Silnice II. a III. třídy)</t>
  </si>
  <si>
    <t>II/446 Chomoutov - Pňovice, křižovatka silnic II/446 a III/44613</t>
  </si>
  <si>
    <t>III/36916 Šumperk - okružní křižovatka, ul. Temenická</t>
  </si>
  <si>
    <t>III/44317 Velká Bystřice - okružní křižovatka</t>
  </si>
  <si>
    <t xml:space="preserve">Celkem </t>
  </si>
  <si>
    <r>
      <t xml:space="preserve">Stavební úpravy silnice II/150 Rokytnice - Předmostí            </t>
    </r>
    <r>
      <rPr>
        <i/>
        <sz val="12"/>
        <rFont val="Arial"/>
        <family val="2"/>
        <charset val="238"/>
      </rPr>
      <t>(celková délka řešeného úseku 2,2 km)</t>
    </r>
  </si>
  <si>
    <t>UR/63/16/2015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</si>
</sst>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14"/>
      <name val="Arial"/>
      <family val="2"/>
      <charset val="238"/>
    </font>
    <font>
      <b/>
      <u/>
      <sz val="14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i/>
      <sz val="12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2" fillId="0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4" fillId="3" borderId="2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5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3" fontId="0" fillId="0" borderId="0" xfId="0" applyNumberFormat="1"/>
    <xf numFmtId="0" fontId="1" fillId="4" borderId="4" xfId="0" applyFont="1" applyFill="1" applyBorder="1" applyAlignment="1">
      <alignment vertical="center"/>
    </xf>
    <xf numFmtId="3" fontId="1" fillId="4" borderId="14" xfId="0" applyNumberFormat="1" applyFont="1" applyFill="1" applyBorder="1" applyAlignment="1">
      <alignment vertical="center"/>
    </xf>
    <xf numFmtId="0" fontId="1" fillId="3" borderId="0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1" fillId="0" borderId="20" xfId="0" applyFont="1" applyFill="1" applyBorder="1" applyAlignment="1">
      <alignment horizontal="left" vertic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4" fillId="5" borderId="21" xfId="0" applyFont="1" applyFill="1" applyBorder="1" applyAlignment="1">
      <alignment horizontal="left" vertical="center" wrapText="1"/>
    </xf>
    <xf numFmtId="3" fontId="4" fillId="5" borderId="21" xfId="0" applyNumberFormat="1" applyFont="1" applyFill="1" applyBorder="1" applyAlignment="1">
      <alignment horizontal="right" vertical="center"/>
    </xf>
    <xf numFmtId="3" fontId="4" fillId="0" borderId="21" xfId="0" applyNumberFormat="1" applyFont="1" applyFill="1" applyBorder="1" applyAlignment="1">
      <alignment horizontal="right" vertical="center"/>
    </xf>
    <xf numFmtId="0" fontId="1" fillId="5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right" vertical="center"/>
    </xf>
    <xf numFmtId="0" fontId="1" fillId="4" borderId="18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8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D24"/>
  <sheetViews>
    <sheetView tabSelected="1" view="pageLayout" topLeftCell="A43" zoomScale="90" zoomScaleNormal="80" zoomScaleSheetLayoutView="90" zoomScalePageLayoutView="90" workbookViewId="0">
      <selection activeCell="G26" sqref="G26"/>
    </sheetView>
  </sheetViews>
  <sheetFormatPr defaultRowHeight="12.75" x14ac:dyDescent="0.2"/>
  <cols>
    <col min="1" max="1" width="5.7109375" style="21" customWidth="1"/>
    <col min="2" max="2" width="63" style="2" customWidth="1"/>
    <col min="3" max="3" width="19.5703125" customWidth="1"/>
    <col min="4" max="4" width="17.7109375" customWidth="1"/>
    <col min="5" max="8" width="17.140625" customWidth="1"/>
    <col min="9" max="9" width="21.42578125" customWidth="1"/>
  </cols>
  <sheetData>
    <row r="1" spans="1:108" ht="20.25" customHeight="1" x14ac:dyDescent="0.25">
      <c r="A1" s="35" t="s">
        <v>17</v>
      </c>
      <c r="B1" s="36"/>
      <c r="C1" s="36"/>
      <c r="D1" s="36"/>
      <c r="E1" s="36"/>
      <c r="F1" s="36"/>
      <c r="G1" s="36"/>
      <c r="H1" s="36"/>
      <c r="I1" s="36"/>
    </row>
    <row r="2" spans="1:108" ht="15.75" customHeight="1" thickBot="1" x14ac:dyDescent="0.25">
      <c r="H2" s="10" t="s">
        <v>10</v>
      </c>
    </row>
    <row r="3" spans="1:108" s="1" customFormat="1" ht="32.65" customHeight="1" x14ac:dyDescent="0.2">
      <c r="A3" s="45" t="s">
        <v>4</v>
      </c>
      <c r="B3" s="37" t="s">
        <v>0</v>
      </c>
      <c r="C3" s="39" t="s">
        <v>5</v>
      </c>
      <c r="D3" s="39" t="s">
        <v>6</v>
      </c>
      <c r="E3" s="39" t="s">
        <v>15</v>
      </c>
      <c r="F3" s="39" t="s">
        <v>16</v>
      </c>
      <c r="G3" s="39" t="s">
        <v>7</v>
      </c>
      <c r="H3" s="39" t="s">
        <v>14</v>
      </c>
      <c r="I3" s="42" t="s">
        <v>1</v>
      </c>
    </row>
    <row r="4" spans="1:108" s="1" customFormat="1" ht="18.600000000000001" customHeight="1" x14ac:dyDescent="0.2">
      <c r="A4" s="46"/>
      <c r="B4" s="38"/>
      <c r="C4" s="40"/>
      <c r="D4" s="40"/>
      <c r="E4" s="40"/>
      <c r="F4" s="40"/>
      <c r="G4" s="40"/>
      <c r="H4" s="40"/>
      <c r="I4" s="43"/>
    </row>
    <row r="5" spans="1:108" s="1" customFormat="1" ht="17.25" customHeight="1" thickBot="1" x14ac:dyDescent="0.25">
      <c r="A5" s="17"/>
      <c r="B5" s="16"/>
      <c r="C5" s="5" t="s">
        <v>8</v>
      </c>
      <c r="D5" s="5" t="s">
        <v>9</v>
      </c>
      <c r="E5" s="41"/>
      <c r="F5" s="41"/>
      <c r="G5" s="41"/>
      <c r="H5" s="5" t="s">
        <v>13</v>
      </c>
      <c r="I5" s="44"/>
    </row>
    <row r="6" spans="1:108" s="1" customFormat="1" ht="21.4" customHeight="1" thickTop="1" x14ac:dyDescent="0.2">
      <c r="A6" s="6">
        <v>1</v>
      </c>
      <c r="B6" s="7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  <c r="H6" s="7">
        <v>8</v>
      </c>
      <c r="I6" s="8">
        <v>9</v>
      </c>
    </row>
    <row r="7" spans="1:108" s="4" customFormat="1" ht="15" customHeight="1" thickBot="1" x14ac:dyDescent="0.25">
      <c r="A7" s="32"/>
      <c r="B7" s="33"/>
      <c r="C7" s="33"/>
      <c r="D7" s="33"/>
      <c r="E7" s="33"/>
      <c r="F7" s="33"/>
      <c r="G7" s="33"/>
      <c r="H7" s="33"/>
      <c r="I7" s="34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</row>
    <row r="8" spans="1:108" s="4" customFormat="1" ht="29.25" customHeight="1" x14ac:dyDescent="0.2">
      <c r="A8" s="18" t="s">
        <v>18</v>
      </c>
      <c r="B8" s="19"/>
      <c r="C8" s="19"/>
      <c r="D8" s="19"/>
      <c r="E8" s="19"/>
      <c r="F8" s="19"/>
      <c r="G8" s="19"/>
      <c r="H8" s="19"/>
      <c r="I8" s="20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</row>
    <row r="9" spans="1:108" s="4" customFormat="1" ht="35.25" customHeight="1" x14ac:dyDescent="0.2">
      <c r="A9" s="28" t="s">
        <v>2</v>
      </c>
      <c r="B9" s="25" t="s">
        <v>19</v>
      </c>
      <c r="C9" s="26">
        <v>6191230.7800000003</v>
      </c>
      <c r="D9" s="27">
        <f>C9-G9</f>
        <v>5622000.7800000003</v>
      </c>
      <c r="E9" s="26">
        <v>5340900.74</v>
      </c>
      <c r="F9" s="26">
        <f>D9-E9</f>
        <v>281100.04000000004</v>
      </c>
      <c r="G9" s="26">
        <v>569230</v>
      </c>
      <c r="H9" s="27">
        <f>F9+G9</f>
        <v>850330.04</v>
      </c>
      <c r="I9" s="29" t="s">
        <v>24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</row>
    <row r="10" spans="1:108" s="4" customFormat="1" ht="42.75" customHeight="1" x14ac:dyDescent="0.2">
      <c r="A10" s="28" t="s">
        <v>3</v>
      </c>
      <c r="B10" s="25" t="s">
        <v>20</v>
      </c>
      <c r="C10" s="26">
        <v>12327869.1</v>
      </c>
      <c r="D10" s="27">
        <f t="shared" ref="D10:D11" si="0">C10-G10</f>
        <v>11689919.1</v>
      </c>
      <c r="E10" s="26">
        <v>11105423.140000001</v>
      </c>
      <c r="F10" s="26">
        <f t="shared" ref="F10:F11" si="1">D10-E10</f>
        <v>584495.95999999903</v>
      </c>
      <c r="G10" s="26">
        <v>637950</v>
      </c>
      <c r="H10" s="27">
        <f t="shared" ref="H10:H11" si="2">F10+G10</f>
        <v>1222445.959999999</v>
      </c>
      <c r="I10" s="29" t="s">
        <v>24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</row>
    <row r="11" spans="1:108" s="4" customFormat="1" ht="39.75" customHeight="1" x14ac:dyDescent="0.2">
      <c r="A11" s="28" t="s">
        <v>11</v>
      </c>
      <c r="B11" s="25" t="s">
        <v>21</v>
      </c>
      <c r="C11" s="26">
        <v>22587638.84</v>
      </c>
      <c r="D11" s="27">
        <f t="shared" si="0"/>
        <v>20652496.059999999</v>
      </c>
      <c r="E11" s="26">
        <v>19619871.25</v>
      </c>
      <c r="F11" s="26">
        <f t="shared" si="1"/>
        <v>1032624.8099999987</v>
      </c>
      <c r="G11" s="26">
        <v>1935142.78</v>
      </c>
      <c r="H11" s="27">
        <f t="shared" si="2"/>
        <v>2967767.5899999989</v>
      </c>
      <c r="I11" s="29" t="s">
        <v>24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</row>
    <row r="12" spans="1:108" s="4" customFormat="1" ht="39.75" customHeight="1" thickBot="1" x14ac:dyDescent="0.25">
      <c r="A12" s="28" t="s">
        <v>12</v>
      </c>
      <c r="B12" s="25" t="s">
        <v>23</v>
      </c>
      <c r="C12" s="27">
        <v>21812469.710000001</v>
      </c>
      <c r="D12" s="27">
        <f t="shared" ref="D12" si="3">C12-G12</f>
        <v>21792768.490000002</v>
      </c>
      <c r="E12" s="27">
        <v>20703130.059999999</v>
      </c>
      <c r="F12" s="27">
        <f t="shared" ref="F12" si="4">D12-E12</f>
        <v>1089638.4300000034</v>
      </c>
      <c r="G12" s="27">
        <v>19701.22</v>
      </c>
      <c r="H12" s="27">
        <f t="shared" ref="H12" si="5">F12+G12</f>
        <v>1109339.6500000034</v>
      </c>
      <c r="I12" s="29" t="s">
        <v>24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</row>
    <row r="13" spans="1:108" s="4" customFormat="1" ht="21.75" customHeight="1" thickBot="1" x14ac:dyDescent="0.25">
      <c r="A13" s="30" t="s">
        <v>22</v>
      </c>
      <c r="B13" s="31"/>
      <c r="C13" s="15">
        <f t="shared" ref="C13:H13" si="6">SUM(C9:C12)</f>
        <v>62919208.43</v>
      </c>
      <c r="D13" s="15">
        <f t="shared" si="6"/>
        <v>59757184.43</v>
      </c>
      <c r="E13" s="15">
        <f t="shared" si="6"/>
        <v>56769325.189999998</v>
      </c>
      <c r="F13" s="15">
        <f t="shared" si="6"/>
        <v>2987859.2400000012</v>
      </c>
      <c r="G13" s="15">
        <f t="shared" si="6"/>
        <v>3162024.0000000005</v>
      </c>
      <c r="H13" s="15">
        <f t="shared" si="6"/>
        <v>6149883.2400000012</v>
      </c>
      <c r="I13" s="14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</row>
    <row r="14" spans="1:108" x14ac:dyDescent="0.2">
      <c r="B14"/>
    </row>
    <row r="15" spans="1:108" x14ac:dyDescent="0.2">
      <c r="D15" s="13"/>
    </row>
    <row r="16" spans="1:108" x14ac:dyDescent="0.2">
      <c r="D16" s="13"/>
      <c r="E16" s="13"/>
    </row>
    <row r="17" spans="1:9" x14ac:dyDescent="0.2">
      <c r="E17" s="13"/>
    </row>
    <row r="18" spans="1:9" x14ac:dyDescent="0.2">
      <c r="D18" s="13"/>
    </row>
    <row r="19" spans="1:9" x14ac:dyDescent="0.2">
      <c r="A19" s="22"/>
    </row>
    <row r="20" spans="1:9" x14ac:dyDescent="0.2">
      <c r="A20" s="23"/>
      <c r="I20" s="9"/>
    </row>
    <row r="21" spans="1:9" x14ac:dyDescent="0.2">
      <c r="A21" s="24"/>
      <c r="G21" s="13"/>
    </row>
    <row r="22" spans="1:9" x14ac:dyDescent="0.2">
      <c r="B22" s="12"/>
    </row>
    <row r="23" spans="1:9" x14ac:dyDescent="0.2">
      <c r="B23" s="11"/>
    </row>
    <row r="24" spans="1:9" x14ac:dyDescent="0.2">
      <c r="B24" s="11"/>
    </row>
  </sheetData>
  <mergeCells count="12">
    <mergeCell ref="A13:B13"/>
    <mergeCell ref="A7:I7"/>
    <mergeCell ref="A1:I1"/>
    <mergeCell ref="B3:B4"/>
    <mergeCell ref="C3:C4"/>
    <mergeCell ref="D3:D4"/>
    <mergeCell ref="G3:G5"/>
    <mergeCell ref="I3:I5"/>
    <mergeCell ref="E3:E5"/>
    <mergeCell ref="F3:F5"/>
    <mergeCell ref="H3:H4"/>
    <mergeCell ref="A3:A4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68" firstPageNumber="3" fitToHeight="0" orientation="landscape" useFirstPageNumber="1" r:id="rId1"/>
  <headerFooter scaleWithDoc="0" alignWithMargins="0">
    <oddHeader>&amp;LPříloha č.1</oddHeader>
    <oddFooter>&amp;L&amp;"Arial,Kurzíva"Zastupitelstvo Olomouckého kraje 24. 4. 2015
29. - Projekty předkládané do 58. výzvy Regionálního operačního programu Střední Morava
Příloha č. 1 Seznam podaných žádostí o dotaci&amp;R&amp;"Arial,Kurzíva"Strana 2 (celkem 2)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37" sqref="I37"/>
    </sheetView>
  </sheetViews>
  <sheetFormatPr defaultRowHeight="12.75" x14ac:dyDescent="0.2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Company>KÚOK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Pavel Poles</dc:creator>
  <cp:lastModifiedBy>OVZI</cp:lastModifiedBy>
  <cp:lastPrinted>2015-04-02T09:15:35Z</cp:lastPrinted>
  <dcterms:created xsi:type="dcterms:W3CDTF">2010-05-05T13:52:59Z</dcterms:created>
  <dcterms:modified xsi:type="dcterms:W3CDTF">2015-04-03T06:31:03Z</dcterms:modified>
</cp:coreProperties>
</file>