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60" windowHeight="11640"/>
  </bookViews>
  <sheets>
    <sheet name="Rozpočet PN 2015 obecní školy" sheetId="1" r:id="rId1"/>
  </sheets>
  <calcPr calcId="145621"/>
</workbook>
</file>

<file path=xl/calcChain.xml><?xml version="1.0" encoding="utf-8"?>
<calcChain xmlns="http://schemas.openxmlformats.org/spreadsheetml/2006/main">
  <c r="B538" i="1" l="1"/>
  <c r="B498" i="1"/>
  <c r="B455" i="1"/>
  <c r="B432" i="1"/>
  <c r="B370" i="1"/>
  <c r="B353" i="1"/>
  <c r="B313" i="1"/>
  <c r="B231" i="1"/>
  <c r="B211" i="1"/>
  <c r="B191" i="1"/>
  <c r="B165" i="1"/>
  <c r="B77" i="1"/>
  <c r="B48" i="1"/>
  <c r="B50" i="1" s="1"/>
  <c r="B540" i="1" l="1"/>
  <c r="B434" i="1"/>
  <c r="B315" i="1"/>
  <c r="B213" i="1"/>
  <c r="B542" i="1" l="1"/>
</calcChain>
</file>

<file path=xl/sharedStrings.xml><?xml version="1.0" encoding="utf-8"?>
<sst xmlns="http://schemas.openxmlformats.org/spreadsheetml/2006/main" count="543" uniqueCount="506">
  <si>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</si>
  <si>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</si>
  <si>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</si>
  <si>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</si>
  <si>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</si>
  <si>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</si>
  <si>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</si>
  <si>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</si>
  <si>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</si>
  <si>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</si>
  <si>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</si>
  <si>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</si>
  <si>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</si>
  <si>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</si>
  <si>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</si>
  <si>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</si>
  <si>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</si>
  <si>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</si>
  <si>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</si>
  <si>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</si>
  <si>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</si>
  <si>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</si>
  <si>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</si>
  <si>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</si>
  <si>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</si>
  <si>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</si>
  <si>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</si>
  <si>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</si>
  <si>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</si>
  <si>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</si>
  <si>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</si>
  <si>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</si>
  <si>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</si>
  <si>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</si>
  <si>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</si>
  <si>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</si>
  <si>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</si>
  <si>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</si>
  <si>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</si>
  <si>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</si>
  <si>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</si>
  <si>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</si>
  <si>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</si>
  <si>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</si>
  <si>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</si>
  <si>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</si>
  <si>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</si>
  <si>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</si>
  <si>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</si>
  <si>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Základní škola Vidnava</t>
  </si>
  <si>
    <t>Mateřská škola Vlčice</t>
  </si>
  <si>
    <t>Základní škola Zlaté Hory</t>
  </si>
  <si>
    <t>Mateřská škola Žulová</t>
  </si>
  <si>
    <t>Základní škola Žulová</t>
  </si>
  <si>
    <t>Mateřská škola Bílá Lhota</t>
  </si>
  <si>
    <t>Mateřská škola Litovel, Frištenského 917</t>
  </si>
  <si>
    <t>Základní škola Litovel, Vítězná 1250</t>
  </si>
  <si>
    <t>Mateřská škola Senice na Hané, Nádražní 350</t>
  </si>
  <si>
    <t>Mateřská škola Slavětín</t>
  </si>
  <si>
    <t>Základní škola Doloplazy</t>
  </si>
  <si>
    <t>Mateřská škola Doloplazy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</si>
  <si>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</si>
  <si>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</si>
  <si>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</si>
  <si>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</si>
  <si>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</si>
  <si>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</si>
  <si>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</si>
  <si>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</si>
  <si>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</si>
  <si>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</si>
  <si>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</si>
  <si>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</si>
  <si>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</si>
  <si>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</si>
  <si>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</si>
  <si>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</si>
  <si>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</si>
  <si>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</si>
  <si>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</si>
  <si>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</si>
  <si>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</si>
  <si>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</si>
  <si>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</si>
  <si>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</si>
  <si>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</si>
  <si>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</si>
  <si>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</si>
  <si>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</si>
  <si>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</si>
  <si>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</si>
  <si>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</si>
  <si>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</si>
  <si>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</si>
  <si>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</si>
  <si>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Základní škola Moravský Beroun, Opavská 128</t>
  </si>
  <si>
    <t>Základní škola Šternberk, Dr. Hrubého 2</t>
  </si>
  <si>
    <t>Základní škola Šternberk, Svatoplukova 7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</si>
  <si>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</si>
  <si>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</si>
  <si>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</si>
  <si>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</si>
  <si>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</si>
  <si>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</si>
  <si>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</si>
  <si>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</si>
  <si>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</si>
  <si>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</si>
  <si>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</si>
  <si>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</si>
  <si>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</si>
  <si>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</si>
  <si>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</si>
  <si>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</si>
  <si>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</si>
  <si>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</si>
  <si>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Bílovice-Lutotín</t>
  </si>
  <si>
    <t>Mateřská škola Brodek u Prostějova, Zámecká 348</t>
  </si>
  <si>
    <t xml:space="preserve">Mateřská škola Čehovice </t>
  </si>
  <si>
    <t>Mateřská škola Čelčice</t>
  </si>
  <si>
    <t>Mateřská škola Dřevnovice</t>
  </si>
  <si>
    <t>Mateřská škola Hluchov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</si>
  <si>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</si>
  <si>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</si>
  <si>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</si>
  <si>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</si>
  <si>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</si>
  <si>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</si>
  <si>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</si>
  <si>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</si>
  <si>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</si>
  <si>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</si>
  <si>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</si>
  <si>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Reálné gymnázium a základní škola Prostějov, Studentská 4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</si>
  <si>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</si>
  <si>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</si>
  <si>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</si>
  <si>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</si>
  <si>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</si>
  <si>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</si>
  <si>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</si>
  <si>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</si>
  <si>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</si>
  <si>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</si>
  <si>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</si>
  <si>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</si>
  <si>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</si>
  <si>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</si>
  <si>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</si>
  <si>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</si>
  <si>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Základní škola Hustopeče nad Bečvou, Školní 223</t>
  </si>
  <si>
    <t>Mateřská škola Malhotice</t>
  </si>
  <si>
    <t>Mateřská škola Rakov</t>
  </si>
  <si>
    <t>Mateřská škola Špičky</t>
  </si>
  <si>
    <t>Školní jídelna Soběchleby</t>
  </si>
  <si>
    <t>Mateřská škola Lipník nad Bečvou, Na Zelince 1185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</si>
  <si>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</si>
  <si>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</si>
  <si>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</si>
  <si>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</si>
  <si>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</si>
  <si>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</si>
  <si>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</si>
  <si>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</si>
  <si>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</si>
  <si>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</si>
  <si>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</si>
  <si>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</si>
  <si>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</si>
  <si>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</si>
  <si>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</si>
  <si>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</si>
  <si>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</si>
  <si>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</si>
  <si>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</si>
  <si>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</si>
  <si>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</si>
  <si>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</si>
  <si>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</si>
  <si>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</si>
  <si>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</si>
  <si>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</si>
  <si>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</si>
  <si>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</si>
  <si>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</si>
  <si>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</si>
  <si>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</si>
  <si>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Libina</t>
  </si>
  <si>
    <t>Základní škola Libina</t>
  </si>
  <si>
    <t>Základní škola Ruda nad Moravou</t>
  </si>
  <si>
    <t>Mateřská škola Bludov, Polní 502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</si>
  <si>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</si>
  <si>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</si>
  <si>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</si>
  <si>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</si>
  <si>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</si>
  <si>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</si>
  <si>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</si>
  <si>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</si>
  <si>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</si>
  <si>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</si>
  <si>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</si>
  <si>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</si>
  <si>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</si>
  <si>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</si>
  <si>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</si>
  <si>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</si>
  <si>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</si>
  <si>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</si>
  <si>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</si>
  <si>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</si>
  <si>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</si>
  <si>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</si>
  <si>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</si>
  <si>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</si>
  <si>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</si>
  <si>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</si>
  <si>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</si>
  <si>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</si>
  <si>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</si>
  <si>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</si>
  <si>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</si>
  <si>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</si>
  <si>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</si>
  <si>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</si>
  <si>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</si>
  <si>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</si>
  <si>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</si>
  <si>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</si>
  <si>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</si>
  <si>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</si>
  <si>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</si>
  <si>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</si>
  <si>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</si>
  <si>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</si>
  <si>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</si>
  <si>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</si>
  <si>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</si>
  <si>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</si>
  <si>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</si>
  <si>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</si>
  <si>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</si>
  <si>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</si>
  <si>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</si>
  <si>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</si>
  <si>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</si>
  <si>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</si>
  <si>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</si>
  <si>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</si>
  <si>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</si>
  <si>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</si>
  <si>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</si>
  <si>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</si>
  <si>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</si>
  <si>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</si>
  <si>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</si>
  <si>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</si>
  <si>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Beňov</t>
  </si>
  <si>
    <t>ZŠ a MŠ Kokory</t>
  </si>
  <si>
    <t>ZŠ a MŠ Křenovice</t>
  </si>
  <si>
    <t>ZŠ a MŠ Lobodice</t>
  </si>
  <si>
    <t>ZŠ a MŠ Měrovice nad Hanou</t>
  </si>
  <si>
    <t>ZŠ a MŠ Prosenice, Školní 49</t>
  </si>
  <si>
    <t>Zařízení školního zařízení Přerov, Kratochvílova 30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</si>
  <si>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</si>
  <si>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</si>
  <si>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</si>
  <si>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</si>
  <si>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</si>
  <si>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</si>
  <si>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</si>
  <si>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Ruda nad Moravou-Hrabenov, Školní 175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</si>
  <si>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</si>
  <si>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</si>
  <si>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</si>
  <si>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</si>
  <si>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</si>
  <si>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Kamenná</t>
  </si>
  <si>
    <t>ZŠ a MŠ Lesnice</t>
  </si>
  <si>
    <t>ZŠ a MŠ Leština, 7. května 134</t>
  </si>
  <si>
    <t>ZŠ a MŠ Lukavice</t>
  </si>
  <si>
    <t>ZŠ a MŠ Rájec</t>
  </si>
  <si>
    <t>ZŠ a MŠ Zábřeh, R. Pavlů 4, Skalička</t>
  </si>
  <si>
    <t>ZŠ a MŠ Zvole</t>
  </si>
  <si>
    <t>ZŠ, MŠ, ŠJ a ŠD Bouzov</t>
  </si>
  <si>
    <t>ZŠ a MŠ Haňovice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</si>
  <si>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</si>
  <si>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</si>
  <si>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</si>
  <si>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</si>
  <si>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</si>
  <si>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</si>
  <si>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</si>
  <si>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</si>
  <si>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</si>
  <si>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</si>
  <si>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</si>
  <si>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</si>
  <si>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</si>
  <si>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</si>
  <si>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</si>
  <si>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</si>
  <si>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</si>
  <si>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</si>
  <si>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</si>
  <si>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</si>
  <si>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</si>
  <si>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ZŠ a MŠ Úsov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</si>
  <si>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</si>
  <si>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</si>
  <si>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</si>
  <si>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</si>
  <si>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</si>
  <si>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</si>
  <si>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</si>
  <si>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</si>
  <si>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</si>
  <si>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</si>
  <si>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</si>
  <si>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</si>
  <si>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</si>
  <si>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</si>
  <si>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</si>
  <si>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</si>
  <si>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</si>
  <si>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</si>
  <si>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</si>
  <si>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</si>
  <si>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</si>
  <si>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</si>
  <si>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</si>
  <si>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</si>
  <si>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</si>
  <si>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</si>
  <si>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</si>
  <si>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</si>
  <si>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</si>
  <si>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</si>
  <si>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Mateřská škola Želeč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</si>
  <si>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</si>
  <si>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</si>
  <si>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</si>
  <si>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</si>
  <si>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Mateřská škola Mohelnice, Hálkova 12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</si>
  <si>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</si>
  <si>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</si>
  <si>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</si>
  <si>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</si>
  <si>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</si>
  <si>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Jana Železného Prostějov, Sídliště svobody 24/79</t>
  </si>
  <si>
    <t>ZŠ a Slaměníkova MŠ Radslavice, Školní 5</t>
  </si>
  <si>
    <t>ZŠ a MŠ Ptení</t>
  </si>
  <si>
    <t xml:space="preserve">ZŠ a MŠ Bratrušov </t>
  </si>
  <si>
    <t>Dům dětí a mládeže Krasohled Zábřeh, Školská 349/9</t>
  </si>
  <si>
    <t>ZŠ a MŠ Červenka, Komenského 31</t>
  </si>
  <si>
    <t>ZŠ a MŠ Domaželice</t>
  </si>
  <si>
    <t>ZŠ a MŠ Sudkov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</si>
  <si>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</si>
  <si>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</si>
  <si>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</si>
  <si>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</si>
  <si>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</si>
  <si>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</si>
  <si>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</si>
  <si>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Mateřská škola Jeseník, Křížkovského 1217 </t>
  </si>
  <si>
    <t>ZŠ a MŠ Supíkovice</t>
  </si>
  <si>
    <t>Mateřská škola Zlaté Hory, Nádražní 279</t>
  </si>
  <si>
    <t xml:space="preserve">Základní škola Bílá Lhota </t>
  </si>
  <si>
    <t>ZŠ a MŠ Cholina</t>
  </si>
  <si>
    <t xml:space="preserve">ZŠ a MŠ Luká </t>
  </si>
  <si>
    <t>ZŠ a MŠ Loučany</t>
  </si>
  <si>
    <t>Základní škola Olomouc, 8. května 29</t>
  </si>
  <si>
    <t>Základní škola Olomouc, Zeyerova 28</t>
  </si>
  <si>
    <t>Mateřská škola Suchonice</t>
  </si>
  <si>
    <t>Mateřská škola Lužice</t>
  </si>
  <si>
    <t>Mateřská škola Šternberk, Komenského 44</t>
  </si>
  <si>
    <t>ZŠ a MŠ Medlov</t>
  </si>
  <si>
    <t>Základní škola Bohuslavice</t>
  </si>
  <si>
    <t>ZŠ a MŠ Lipová</t>
  </si>
  <si>
    <t>Mateřská škola Raková</t>
  </si>
  <si>
    <t>Mateřská škola Dobromilice</t>
  </si>
  <si>
    <t>Mateřská škola Držovice</t>
  </si>
  <si>
    <t>Základní škola Hrubčice</t>
  </si>
  <si>
    <t xml:space="preserve">ZŠ a MŠ Kostelec na Hané </t>
  </si>
  <si>
    <t>Základní škola Kralice na Hané</t>
  </si>
  <si>
    <t xml:space="preserve">Mateřská škola Mořice </t>
  </si>
  <si>
    <t>Mateřská škola Ohrozim</t>
  </si>
  <si>
    <t>Mateřská škola Pivín</t>
  </si>
  <si>
    <t>Základní škola Prostějov, ul. E. Valenty 52</t>
  </si>
  <si>
    <t xml:space="preserve">ZŠ a MŠ Přemyslovice </t>
  </si>
  <si>
    <t xml:space="preserve">ZŠ a MŠ Rozstání </t>
  </si>
  <si>
    <t>ZŠ a MŠ Tištín</t>
  </si>
  <si>
    <t>Školní jídelna Hranice, tř. 1. máje 353</t>
  </si>
  <si>
    <t>Mateřská škola Milotice nad Bečvou</t>
  </si>
  <si>
    <t xml:space="preserve">ZŠ a MŠ Olšovec 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</si>
  <si>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</si>
  <si>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</si>
  <si>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</si>
  <si>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</si>
  <si>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Dřevohostice, Školní 367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</si>
  <si>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</si>
  <si>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</si>
  <si>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</si>
  <si>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</si>
  <si>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</si>
  <si>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</si>
  <si>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Výkleky</t>
  </si>
  <si>
    <t>Mateřská škola Želatovice</t>
  </si>
  <si>
    <t xml:space="preserve">Základní škola Loštice, Komenského 17 </t>
  </si>
  <si>
    <t>ZŠ a MŠ Bušín</t>
  </si>
  <si>
    <t xml:space="preserve">Mateřská škola Dolní Studénky-Králec 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</si>
  <si>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</si>
  <si>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</si>
  <si>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</si>
  <si>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</si>
  <si>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</si>
  <si>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</si>
  <si>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</si>
  <si>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</si>
  <si>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</si>
  <si>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MŠ Kosov </t>
  </si>
  <si>
    <t xml:space="preserve">ZŠ a MŠ Rohle </t>
  </si>
  <si>
    <t xml:space="preserve">ZŠ a MŠ Rovensko </t>
  </si>
  <si>
    <t xml:space="preserve">Základní škola Zábřeh, Školská 11 </t>
  </si>
  <si>
    <t>v Kč</t>
  </si>
  <si>
    <t>Rozpočet na rok 2015</t>
  </si>
  <si>
    <t>Rozpis rozpočtu přímých nákladů na rok 2015 na jednotlivé školy a školská zařízení zřizovaná obcemi na území Olomouckého kraje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</si>
  <si>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</si>
  <si>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</si>
  <si>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</si>
  <si>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</si>
  <si>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</si>
  <si>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Mateřská škola Uhelná </t>
  </si>
  <si>
    <t xml:space="preserve">Mateřská škola Vápenná </t>
  </si>
  <si>
    <t xml:space="preserve">Základní škola Vápenná </t>
  </si>
  <si>
    <t xml:space="preserve">Mateřská škola Velká Kraš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</si>
  <si>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</si>
  <si>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</si>
  <si>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</si>
  <si>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</si>
  <si>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</si>
  <si>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Mateřská škola Vilémov </t>
  </si>
  <si>
    <t xml:space="preserve">ZŠ a MŠ Bystrovany </t>
  </si>
  <si>
    <t xml:space="preserve">ZŠ a MŠ Daskabát </t>
  </si>
  <si>
    <t xml:space="preserve">Základní škola Hlubočky-Mariánské Údoli, Olomoucká 355 </t>
  </si>
  <si>
    <t xml:space="preserve">Školní jídelna Hlubočky, Olomoucká 56 </t>
  </si>
  <si>
    <t xml:space="preserve">ZŠ a MŠ Krčmaň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</si>
  <si>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</si>
  <si>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</si>
  <si>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</si>
  <si>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</si>
  <si>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</si>
  <si>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Mateřská škola Nová Hradečná </t>
  </si>
  <si>
    <t xml:space="preserve">Masarykova jubilejní ZŠ a MŠ Horní Štěpánov </t>
  </si>
  <si>
    <t xml:space="preserve">Mateřská škola Šubířov </t>
  </si>
  <si>
    <t xml:space="preserve">Mateřská škola Biskupice </t>
  </si>
  <si>
    <t xml:space="preserve">Základní škola Brodek u Prostějova, Císařská 65 </t>
  </si>
  <si>
    <t xml:space="preserve">ZŠ a MŠ Čelechovice na Hané, U sokolovny 275 </t>
  </si>
  <si>
    <t xml:space="preserve">Základní škola Dobromilice </t>
  </si>
  <si>
    <t xml:space="preserve">Mateřská škola Doloplazy </t>
  </si>
  <si>
    <t xml:space="preserve">Mateřská škola Hrubčice </t>
  </si>
  <si>
    <t xml:space="preserve">Mateřská škola Ivaň </t>
  </si>
  <si>
    <t xml:space="preserve">Mateřská škola Němčice nad Hanou, Trávnická 201 </t>
  </si>
  <si>
    <t xml:space="preserve">Základní škola Pivín </t>
  </si>
  <si>
    <t xml:space="preserve">Základní umělecká škola Vladimíra Ambrose Prostějov, Kravařova 14 </t>
  </si>
  <si>
    <t xml:space="preserve">Mateřská škola Stařechovice </t>
  </si>
  <si>
    <t xml:space="preserve">ZŠ a MŠ Vrchoslavice </t>
  </si>
  <si>
    <t xml:space="preserve">Mateřská škola Horní Újezd </t>
  </si>
  <si>
    <t xml:space="preserve">Základní škola Hranice, Struhlovsko 1795 </t>
  </si>
  <si>
    <t xml:space="preserve">Mateřská škola Hustopeče nad Bečvou, V zahradách 274 </t>
  </si>
  <si>
    <t xml:space="preserve">Mateřská škola Paršovice </t>
  </si>
  <si>
    <t xml:space="preserve">MŠ Polom </t>
  </si>
  <si>
    <t xml:space="preserve">ZŠ a MŠ Střítež nad Ludinou </t>
  </si>
  <si>
    <t xml:space="preserve">Mateřská škola Teplice nad Bečvou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</si>
  <si>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</si>
  <si>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</si>
  <si>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</si>
  <si>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</si>
  <si>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 xml:space="preserve">Gymnázium Lipník nad Bečvou, Komenského sady 62 </t>
  </si>
  <si>
    <t xml:space="preserve">ZŠ a MŠ Soběchleby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</si>
  <si>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</si>
  <si>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</si>
  <si>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</si>
  <si>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</si>
  <si>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</si>
  <si>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</si>
  <si>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</si>
  <si>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</si>
  <si>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ZŠ a MŠ Vlkoš, Náves 43 </t>
  </si>
  <si>
    <t xml:space="preserve">MŠ Klopina </t>
  </si>
  <si>
    <t xml:space="preserve">ZŠ a MŠ Mírov </t>
  </si>
  <si>
    <t xml:space="preserve">Základní škola Mohelnice, Mlýnská 1 </t>
  </si>
  <si>
    <t xml:space="preserve">ZŠ a MŠ Bohdíkov </t>
  </si>
  <si>
    <t xml:space="preserve">Základní škola Chromeč </t>
  </si>
  <si>
    <t xml:space="preserve">ZŠ a MŠ Loučná nad Desnou </t>
  </si>
  <si>
    <t xml:space="preserve">ZŠ a MŠ Oskava </t>
  </si>
  <si>
    <t xml:space="preserve">ZŠ a MŠ Písařov </t>
  </si>
  <si>
    <t xml:space="preserve">ZŠ a MŠ Kolšov </t>
  </si>
  <si>
    <t xml:space="preserve">ZŠ a MŠ Nemile </t>
  </si>
  <si>
    <t xml:space="preserve">Mateřská škola Postřelmov </t>
  </si>
  <si>
    <t xml:space="preserve">MŠ Postřelmůvek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</si>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</sst>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12" fillId="0" borderId="0" xfId="0" applyFont="1"/>
    <xf numFmtId="3" fontId="7" fillId="0" borderId="5" xfId="0" applyNumberFormat="1" applyFont="1" applyBorder="1" applyAlignment="1">
      <alignment vertic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3" fontId="7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7"/>
  <sheetViews>
    <sheetView tabSelected="1" view="pageLayout" topLeftCell="A535" zoomScaleNormal="100" zoomScaleSheetLayoutView="75" workbookViewId="0">
      <selection activeCell="A47" sqref="A47"/>
    </sheetView>
  </sheetViews>
  <sheetFormatPr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20.100000000000001" customHeight="1" x14ac:dyDescent="0.2">
      <c r="A1" s="53" t="s">
        <v>426</v>
      </c>
      <c r="B1" s="54"/>
    </row>
    <row r="2" spans="1:2" ht="20.100000000000001" customHeight="1" x14ac:dyDescent="0.2">
      <c r="A2" s="55"/>
      <c r="B2" s="54"/>
    </row>
    <row r="3" spans="1:2" ht="15.75" x14ac:dyDescent="0.25">
      <c r="A3" s="6" t="s">
        <v>206</v>
      </c>
    </row>
    <row r="4" spans="1:2" ht="12.75" customHeight="1" x14ac:dyDescent="0.2">
      <c r="A4" s="4"/>
    </row>
    <row r="5" spans="1:2" ht="13.5" customHeight="1" x14ac:dyDescent="0.2">
      <c r="A5" s="7" t="s">
        <v>0</v>
      </c>
    </row>
    <row r="6" spans="1:2" ht="13.5" customHeight="1" x14ac:dyDescent="0.2">
      <c r="A6" s="9"/>
    </row>
    <row r="7" spans="1:2" ht="13.5" customHeight="1" thickBot="1" x14ac:dyDescent="0.25">
      <c r="A7" s="7" t="s">
        <v>10</v>
      </c>
      <c r="B7" s="49" t="s">
        <v>424</v>
      </c>
    </row>
    <row r="8" spans="1:2" ht="30" customHeight="1" thickBot="1" x14ac:dyDescent="0.25">
      <c r="A8" s="10" t="s">
        <v>36</v>
      </c>
      <c r="B8" s="34" t="s">
        <v>425</v>
      </c>
    </row>
    <row r="9" spans="1:2" ht="13.5" customHeight="1" x14ac:dyDescent="0.2">
      <c r="A9" s="25" t="s">
        <v>252</v>
      </c>
      <c r="B9" s="26">
        <v>10486000</v>
      </c>
    </row>
    <row r="10" spans="1:2" s="2" customFormat="1" ht="13.5" customHeight="1" x14ac:dyDescent="0.2">
      <c r="A10" s="11" t="s">
        <v>253</v>
      </c>
      <c r="B10" s="26">
        <v>3335900</v>
      </c>
    </row>
    <row r="11" spans="1:2" ht="13.5" customHeight="1" x14ac:dyDescent="0.2">
      <c r="A11" s="11" t="s">
        <v>427</v>
      </c>
      <c r="B11" s="26">
        <v>2719900</v>
      </c>
    </row>
    <row r="12" spans="1:2" ht="13.5" customHeight="1" x14ac:dyDescent="0.2">
      <c r="A12" s="11" t="s">
        <v>37</v>
      </c>
      <c r="B12" s="26">
        <v>1155100</v>
      </c>
    </row>
    <row r="13" spans="1:2" ht="13.5" customHeight="1" x14ac:dyDescent="0.2">
      <c r="A13" s="11" t="s">
        <v>38</v>
      </c>
      <c r="B13" s="26">
        <v>2243400</v>
      </c>
    </row>
    <row r="14" spans="1:2" ht="13.5" customHeight="1" x14ac:dyDescent="0.2">
      <c r="A14" s="11" t="s">
        <v>39</v>
      </c>
      <c r="B14" s="26">
        <v>13675400</v>
      </c>
    </row>
    <row r="15" spans="1:2" ht="13.5" customHeight="1" x14ac:dyDescent="0.2">
      <c r="A15" s="11" t="s">
        <v>40</v>
      </c>
      <c r="B15" s="26">
        <v>2338000</v>
      </c>
    </row>
    <row r="16" spans="1:2" ht="13.5" customHeight="1" x14ac:dyDescent="0.2">
      <c r="A16" s="11" t="s">
        <v>41</v>
      </c>
      <c r="B16" s="26">
        <v>2207000</v>
      </c>
    </row>
    <row r="17" spans="1:2" ht="13.5" customHeight="1" x14ac:dyDescent="0.2">
      <c r="A17" s="11" t="s">
        <v>42</v>
      </c>
      <c r="B17" s="26">
        <v>12945400</v>
      </c>
    </row>
    <row r="18" spans="1:2" ht="13.5" customHeight="1" x14ac:dyDescent="0.2">
      <c r="A18" s="11" t="s">
        <v>428</v>
      </c>
      <c r="B18" s="26">
        <v>4702200</v>
      </c>
    </row>
    <row r="19" spans="1:2" ht="13.5" customHeight="1" x14ac:dyDescent="0.2">
      <c r="A19" s="11" t="s">
        <v>364</v>
      </c>
      <c r="B19" s="26">
        <v>2787400</v>
      </c>
    </row>
    <row r="20" spans="1:2" ht="13.5" customHeight="1" x14ac:dyDescent="0.2">
      <c r="A20" s="11" t="s">
        <v>43</v>
      </c>
      <c r="B20" s="26">
        <v>2243400</v>
      </c>
    </row>
    <row r="21" spans="1:2" ht="13.5" customHeight="1" x14ac:dyDescent="0.2">
      <c r="A21" s="11" t="s">
        <v>44</v>
      </c>
      <c r="B21" s="26">
        <v>7021600</v>
      </c>
    </row>
    <row r="22" spans="1:2" ht="13.5" customHeight="1" x14ac:dyDescent="0.2">
      <c r="A22" s="11" t="s">
        <v>45</v>
      </c>
      <c r="B22" s="26">
        <v>2842100</v>
      </c>
    </row>
    <row r="23" spans="1:2" ht="13.5" customHeight="1" x14ac:dyDescent="0.2">
      <c r="A23" s="11" t="s">
        <v>329</v>
      </c>
      <c r="B23" s="26">
        <v>25115400</v>
      </c>
    </row>
    <row r="24" spans="1:2" ht="13.5" customHeight="1" x14ac:dyDescent="0.2">
      <c r="A24" s="11" t="s">
        <v>46</v>
      </c>
      <c r="B24" s="26">
        <v>14188700</v>
      </c>
    </row>
    <row r="25" spans="1:2" ht="13.5" customHeight="1" x14ac:dyDescent="0.2">
      <c r="A25" s="11" t="s">
        <v>309</v>
      </c>
      <c r="B25" s="26">
        <v>4410700</v>
      </c>
    </row>
    <row r="26" spans="1:2" ht="13.5" customHeight="1" x14ac:dyDescent="0.2">
      <c r="A26" s="11" t="s">
        <v>254</v>
      </c>
      <c r="B26" s="26">
        <v>2173100</v>
      </c>
    </row>
    <row r="27" spans="1:2" ht="13.5" customHeight="1" x14ac:dyDescent="0.2">
      <c r="A27" s="11" t="s">
        <v>429</v>
      </c>
      <c r="B27" s="26">
        <v>10682800</v>
      </c>
    </row>
    <row r="28" spans="1:2" ht="13.5" customHeight="1" x14ac:dyDescent="0.2">
      <c r="A28" s="11" t="s">
        <v>47</v>
      </c>
      <c r="B28" s="26">
        <v>1497300</v>
      </c>
    </row>
    <row r="29" spans="1:2" ht="13.5" customHeight="1" x14ac:dyDescent="0.2">
      <c r="A29" s="11" t="s">
        <v>48</v>
      </c>
      <c r="B29" s="26">
        <v>2800800</v>
      </c>
    </row>
    <row r="30" spans="1:2" ht="13.5" customHeight="1" x14ac:dyDescent="0.2">
      <c r="A30" s="11" t="s">
        <v>430</v>
      </c>
      <c r="B30" s="26">
        <v>9164400</v>
      </c>
    </row>
    <row r="31" spans="1:2" ht="13.5" customHeight="1" x14ac:dyDescent="0.2">
      <c r="A31" s="11" t="s">
        <v>255</v>
      </c>
      <c r="B31" s="26">
        <v>5105700</v>
      </c>
    </row>
    <row r="32" spans="1:2" ht="13.5" customHeight="1" x14ac:dyDescent="0.2">
      <c r="A32" s="11" t="s">
        <v>256</v>
      </c>
      <c r="B32" s="26">
        <v>2594400</v>
      </c>
    </row>
    <row r="33" spans="1:2" ht="13.5" customHeight="1" x14ac:dyDescent="0.2">
      <c r="A33" s="11" t="s">
        <v>431</v>
      </c>
      <c r="B33" s="26">
        <v>2772500</v>
      </c>
    </row>
    <row r="34" spans="1:2" ht="13.5" customHeight="1" x14ac:dyDescent="0.2">
      <c r="A34" s="11" t="s">
        <v>365</v>
      </c>
      <c r="B34" s="26">
        <v>6817300</v>
      </c>
    </row>
    <row r="35" spans="1:2" ht="13.5" customHeight="1" x14ac:dyDescent="0.2">
      <c r="A35" s="11" t="s">
        <v>432</v>
      </c>
      <c r="B35" s="26">
        <v>1130800</v>
      </c>
    </row>
    <row r="36" spans="1:2" ht="13.5" customHeight="1" x14ac:dyDescent="0.2">
      <c r="A36" s="11" t="s">
        <v>433</v>
      </c>
      <c r="B36" s="26">
        <v>2317000</v>
      </c>
    </row>
    <row r="37" spans="1:2" ht="13.5" customHeight="1" x14ac:dyDescent="0.2">
      <c r="A37" s="11" t="s">
        <v>434</v>
      </c>
      <c r="B37" s="26">
        <v>5699100</v>
      </c>
    </row>
    <row r="38" spans="1:2" ht="13.5" customHeight="1" x14ac:dyDescent="0.2">
      <c r="A38" s="11" t="s">
        <v>435</v>
      </c>
      <c r="B38" s="26">
        <v>1242200</v>
      </c>
    </row>
    <row r="39" spans="1:2" ht="13.5" customHeight="1" x14ac:dyDescent="0.2">
      <c r="A39" s="11" t="s">
        <v>436</v>
      </c>
      <c r="B39" s="26">
        <v>1227800</v>
      </c>
    </row>
    <row r="40" spans="1:2" ht="13.5" customHeight="1" x14ac:dyDescent="0.2">
      <c r="A40" s="11" t="s">
        <v>437</v>
      </c>
      <c r="B40" s="26">
        <v>1783800</v>
      </c>
    </row>
    <row r="41" spans="1:2" ht="13.5" customHeight="1" x14ac:dyDescent="0.2">
      <c r="A41" s="11" t="s">
        <v>49</v>
      </c>
      <c r="B41" s="26">
        <v>8292600</v>
      </c>
    </row>
    <row r="42" spans="1:2" ht="13.5" customHeight="1" x14ac:dyDescent="0.2">
      <c r="A42" s="11" t="s">
        <v>50</v>
      </c>
      <c r="B42" s="26">
        <v>1236800</v>
      </c>
    </row>
    <row r="43" spans="1:2" ht="13.5" customHeight="1" x14ac:dyDescent="0.2">
      <c r="A43" s="11" t="s">
        <v>310</v>
      </c>
      <c r="B43" s="26">
        <v>2704600</v>
      </c>
    </row>
    <row r="44" spans="1:2" ht="13.5" customHeight="1" x14ac:dyDescent="0.2">
      <c r="A44" s="11" t="s">
        <v>366</v>
      </c>
      <c r="B44" s="26">
        <v>2056600</v>
      </c>
    </row>
    <row r="45" spans="1:2" ht="13.5" customHeight="1" x14ac:dyDescent="0.2">
      <c r="A45" s="11" t="s">
        <v>51</v>
      </c>
      <c r="B45" s="26">
        <v>10490400</v>
      </c>
    </row>
    <row r="46" spans="1:2" ht="13.5" customHeight="1" x14ac:dyDescent="0.2">
      <c r="A46" s="11" t="s">
        <v>52</v>
      </c>
      <c r="B46" s="26">
        <v>2197200</v>
      </c>
    </row>
    <row r="47" spans="1:2" s="3" customFormat="1" ht="13.5" customHeight="1" thickBot="1" x14ac:dyDescent="0.25">
      <c r="A47" s="12" t="s">
        <v>53</v>
      </c>
      <c r="B47" s="27">
        <v>6733500</v>
      </c>
    </row>
    <row r="48" spans="1:2" ht="13.5" customHeight="1" thickBot="1" x14ac:dyDescent="0.25">
      <c r="A48" s="13" t="s">
        <v>23</v>
      </c>
      <c r="B48" s="28">
        <f>SUM(B9:B47)</f>
        <v>205138300</v>
      </c>
    </row>
    <row r="49" spans="1:2" ht="13.5" customHeight="1" thickBot="1" x14ac:dyDescent="0.25">
      <c r="A49" s="8"/>
    </row>
    <row r="50" spans="1:2" ht="13.5" customHeight="1" thickBot="1" x14ac:dyDescent="0.25">
      <c r="A50" s="35" t="s">
        <v>1</v>
      </c>
      <c r="B50" s="29">
        <f>B48</f>
        <v>205138300</v>
      </c>
    </row>
    <row r="51" spans="1:2" ht="13.5" customHeight="1" x14ac:dyDescent="0.2">
      <c r="A51" s="7"/>
      <c r="B51" s="33"/>
    </row>
    <row r="52" spans="1:2" ht="13.5" customHeight="1" x14ac:dyDescent="0.2">
      <c r="A52" s="7" t="s">
        <v>2</v>
      </c>
    </row>
    <row r="53" spans="1:2" ht="13.5" customHeight="1" x14ac:dyDescent="0.2">
      <c r="A53" s="8"/>
    </row>
    <row r="54" spans="1:2" ht="13.5" customHeight="1" thickBot="1" x14ac:dyDescent="0.25">
      <c r="A54" s="7" t="s">
        <v>11</v>
      </c>
      <c r="B54" s="49" t="s">
        <v>424</v>
      </c>
    </row>
    <row r="55" spans="1:2" ht="30" customHeight="1" thickBot="1" x14ac:dyDescent="0.25">
      <c r="A55" s="10" t="s">
        <v>36</v>
      </c>
      <c r="B55" s="34" t="s">
        <v>425</v>
      </c>
    </row>
    <row r="56" spans="1:2" ht="13.5" customHeight="1" x14ac:dyDescent="0.2">
      <c r="A56" s="14" t="s">
        <v>54</v>
      </c>
      <c r="B56" s="26">
        <v>2358600</v>
      </c>
    </row>
    <row r="57" spans="1:2" ht="13.5" customHeight="1" x14ac:dyDescent="0.2">
      <c r="A57" s="15" t="s">
        <v>367</v>
      </c>
      <c r="B57" s="26">
        <v>4563100</v>
      </c>
    </row>
    <row r="58" spans="1:2" ht="13.5" customHeight="1" x14ac:dyDescent="0.2">
      <c r="A58" s="15" t="s">
        <v>284</v>
      </c>
      <c r="B58" s="26">
        <v>4564000</v>
      </c>
    </row>
    <row r="59" spans="1:2" ht="13.5" customHeight="1" x14ac:dyDescent="0.2">
      <c r="A59" s="15" t="s">
        <v>354</v>
      </c>
      <c r="B59" s="26">
        <v>4988700</v>
      </c>
    </row>
    <row r="60" spans="1:2" ht="13.5" customHeight="1" x14ac:dyDescent="0.2">
      <c r="A60" s="15" t="s">
        <v>285</v>
      </c>
      <c r="B60" s="26">
        <v>2643700</v>
      </c>
    </row>
    <row r="61" spans="1:2" ht="13.5" customHeight="1" x14ac:dyDescent="0.2">
      <c r="A61" s="15" t="s">
        <v>368</v>
      </c>
      <c r="B61" s="26">
        <v>4350600</v>
      </c>
    </row>
    <row r="62" spans="1:2" ht="13.5" customHeight="1" x14ac:dyDescent="0.2">
      <c r="A62" s="15" t="s">
        <v>55</v>
      </c>
      <c r="B62" s="26">
        <v>4071300</v>
      </c>
    </row>
    <row r="63" spans="1:2" ht="13.5" customHeight="1" x14ac:dyDescent="0.2">
      <c r="A63" s="15" t="s">
        <v>311</v>
      </c>
      <c r="B63" s="26">
        <v>5672900</v>
      </c>
    </row>
    <row r="64" spans="1:2" ht="13.5" customHeight="1" x14ac:dyDescent="0.2">
      <c r="A64" s="15" t="s">
        <v>330</v>
      </c>
      <c r="B64" s="26">
        <v>13795600</v>
      </c>
    </row>
    <row r="65" spans="1:2" ht="13.5" customHeight="1" x14ac:dyDescent="0.2">
      <c r="A65" s="15" t="s">
        <v>438</v>
      </c>
      <c r="B65" s="26">
        <v>2015400</v>
      </c>
    </row>
    <row r="66" spans="1:2" ht="13.5" customHeight="1" x14ac:dyDescent="0.2">
      <c r="A66" s="15" t="s">
        <v>56</v>
      </c>
      <c r="B66" s="26">
        <v>17137900</v>
      </c>
    </row>
    <row r="67" spans="1:2" ht="13.5" customHeight="1" x14ac:dyDescent="0.2">
      <c r="A67" s="15" t="s">
        <v>439</v>
      </c>
      <c r="B67" s="26">
        <v>2748900</v>
      </c>
    </row>
    <row r="68" spans="1:2" ht="13.5" customHeight="1" x14ac:dyDescent="0.2">
      <c r="A68" s="15" t="s">
        <v>369</v>
      </c>
      <c r="B68" s="26">
        <v>8172200</v>
      </c>
    </row>
    <row r="69" spans="1:2" ht="13.5" customHeight="1" x14ac:dyDescent="0.2">
      <c r="A69" s="15" t="s">
        <v>286</v>
      </c>
      <c r="B69" s="26">
        <v>10204100</v>
      </c>
    </row>
    <row r="70" spans="1:2" ht="13.5" customHeight="1" x14ac:dyDescent="0.2">
      <c r="A70" s="15" t="s">
        <v>287</v>
      </c>
      <c r="B70" s="26">
        <v>6162100</v>
      </c>
    </row>
    <row r="71" spans="1:2" ht="13.5" customHeight="1" x14ac:dyDescent="0.2">
      <c r="A71" s="15" t="s">
        <v>57</v>
      </c>
      <c r="B71" s="26">
        <v>3378200</v>
      </c>
    </row>
    <row r="72" spans="1:2" ht="13.5" customHeight="1" x14ac:dyDescent="0.2">
      <c r="A72" s="15" t="s">
        <v>331</v>
      </c>
      <c r="B72" s="26">
        <v>7535800</v>
      </c>
    </row>
    <row r="73" spans="1:2" ht="13.5" customHeight="1" x14ac:dyDescent="0.2">
      <c r="A73" s="15" t="s">
        <v>58</v>
      </c>
      <c r="B73" s="26">
        <v>1099700</v>
      </c>
    </row>
    <row r="74" spans="1:2" ht="13.5" customHeight="1" x14ac:dyDescent="0.2">
      <c r="A74" s="15" t="s">
        <v>440</v>
      </c>
      <c r="B74" s="26">
        <v>2617800</v>
      </c>
    </row>
    <row r="75" spans="1:2" ht="13.5" customHeight="1" x14ac:dyDescent="0.2">
      <c r="A75" s="15" t="s">
        <v>441</v>
      </c>
      <c r="B75" s="26">
        <v>1324100</v>
      </c>
    </row>
    <row r="76" spans="1:2" ht="13.5" customHeight="1" thickBot="1" x14ac:dyDescent="0.25">
      <c r="A76" s="36" t="s">
        <v>332</v>
      </c>
      <c r="B76" s="27">
        <v>2112500</v>
      </c>
    </row>
    <row r="77" spans="1:2" ht="13.5" customHeight="1" thickBot="1" x14ac:dyDescent="0.25">
      <c r="A77" s="13" t="s">
        <v>24</v>
      </c>
      <c r="B77" s="28">
        <f>SUM(B56:B76)</f>
        <v>111517200</v>
      </c>
    </row>
    <row r="78" spans="1:2" ht="13.5" customHeight="1" x14ac:dyDescent="0.2">
      <c r="A78" s="8"/>
    </row>
    <row r="79" spans="1:2" ht="13.5" customHeight="1" thickBot="1" x14ac:dyDescent="0.25">
      <c r="A79" s="7" t="s">
        <v>12</v>
      </c>
      <c r="B79" s="49" t="s">
        <v>424</v>
      </c>
    </row>
    <row r="80" spans="1:2" ht="30" customHeight="1" thickBot="1" x14ac:dyDescent="0.25">
      <c r="A80" s="10" t="s">
        <v>36</v>
      </c>
      <c r="B80" s="34" t="s">
        <v>425</v>
      </c>
    </row>
    <row r="81" spans="1:2" ht="13.5" customHeight="1" x14ac:dyDescent="0.2">
      <c r="A81" s="37" t="s">
        <v>208</v>
      </c>
      <c r="B81" s="26">
        <v>9428700</v>
      </c>
    </row>
    <row r="82" spans="1:2" ht="13.5" customHeight="1" x14ac:dyDescent="0.2">
      <c r="A82" s="15" t="s">
        <v>209</v>
      </c>
      <c r="B82" s="26">
        <v>2169100</v>
      </c>
    </row>
    <row r="83" spans="1:2" ht="13.5" customHeight="1" x14ac:dyDescent="0.2">
      <c r="A83" s="15" t="s">
        <v>210</v>
      </c>
      <c r="B83" s="26">
        <v>14618300</v>
      </c>
    </row>
    <row r="84" spans="1:2" ht="13.5" customHeight="1" x14ac:dyDescent="0.2">
      <c r="A84" s="15" t="s">
        <v>312</v>
      </c>
      <c r="B84" s="26">
        <v>1211200</v>
      </c>
    </row>
    <row r="85" spans="1:2" ht="13.5" customHeight="1" x14ac:dyDescent="0.2">
      <c r="A85" s="15" t="s">
        <v>211</v>
      </c>
      <c r="B85" s="26">
        <v>3248900</v>
      </c>
    </row>
    <row r="86" spans="1:2" ht="13.5" customHeight="1" x14ac:dyDescent="0.2">
      <c r="A86" s="15" t="s">
        <v>442</v>
      </c>
      <c r="B86" s="26">
        <v>4871500</v>
      </c>
    </row>
    <row r="87" spans="1:2" ht="13.5" customHeight="1" x14ac:dyDescent="0.2">
      <c r="A87" s="15" t="s">
        <v>443</v>
      </c>
      <c r="B87" s="26">
        <v>2033900</v>
      </c>
    </row>
    <row r="88" spans="1:2" ht="13.5" customHeight="1" x14ac:dyDescent="0.2">
      <c r="A88" s="15" t="s">
        <v>212</v>
      </c>
      <c r="B88" s="26">
        <v>15905200</v>
      </c>
    </row>
    <row r="89" spans="1:2" ht="13.5" customHeight="1" x14ac:dyDescent="0.2">
      <c r="A89" s="15" t="s">
        <v>59</v>
      </c>
      <c r="B89" s="26">
        <v>3172400</v>
      </c>
    </row>
    <row r="90" spans="1:2" ht="13.5" customHeight="1" x14ac:dyDescent="0.2">
      <c r="A90" s="15" t="s">
        <v>60</v>
      </c>
      <c r="B90" s="26">
        <v>1949700</v>
      </c>
    </row>
    <row r="91" spans="1:2" ht="13.5" customHeight="1" x14ac:dyDescent="0.2">
      <c r="A91" s="16" t="s">
        <v>313</v>
      </c>
      <c r="B91" s="26">
        <v>4955600</v>
      </c>
    </row>
    <row r="92" spans="1:2" ht="13.5" customHeight="1" x14ac:dyDescent="0.2">
      <c r="A92" s="16" t="s">
        <v>213</v>
      </c>
      <c r="B92" s="26">
        <v>12350200</v>
      </c>
    </row>
    <row r="93" spans="1:2" ht="13.5" customHeight="1" x14ac:dyDescent="0.2">
      <c r="A93" s="15" t="s">
        <v>214</v>
      </c>
      <c r="B93" s="26">
        <v>5752500</v>
      </c>
    </row>
    <row r="94" spans="1:2" ht="13.5" customHeight="1" x14ac:dyDescent="0.2">
      <c r="A94" s="15" t="s">
        <v>314</v>
      </c>
      <c r="B94" s="26">
        <v>7065700</v>
      </c>
    </row>
    <row r="95" spans="1:2" ht="14.1" customHeight="1" x14ac:dyDescent="0.2">
      <c r="A95" s="30" t="s">
        <v>444</v>
      </c>
      <c r="B95" s="45">
        <v>4294700</v>
      </c>
    </row>
    <row r="96" spans="1:2" ht="13.5" customHeight="1" x14ac:dyDescent="0.2">
      <c r="A96" s="15" t="s">
        <v>61</v>
      </c>
      <c r="B96" s="26">
        <v>3289200</v>
      </c>
    </row>
    <row r="97" spans="1:2" ht="12.75" customHeight="1" x14ac:dyDescent="0.2">
      <c r="A97" s="30" t="s">
        <v>62</v>
      </c>
      <c r="B97" s="45">
        <v>4022600</v>
      </c>
    </row>
    <row r="98" spans="1:2" ht="13.5" customHeight="1" x14ac:dyDescent="0.2">
      <c r="A98" s="15" t="s">
        <v>445</v>
      </c>
      <c r="B98" s="26">
        <v>940000</v>
      </c>
    </row>
    <row r="99" spans="1:2" ht="13.5" customHeight="1" x14ac:dyDescent="0.2">
      <c r="A99" s="15" t="s">
        <v>63</v>
      </c>
      <c r="B99" s="26">
        <v>1024700</v>
      </c>
    </row>
    <row r="100" spans="1:2" ht="13.5" customHeight="1" x14ac:dyDescent="0.2">
      <c r="A100" s="17" t="s">
        <v>215</v>
      </c>
      <c r="B100" s="26">
        <v>10732000</v>
      </c>
    </row>
    <row r="101" spans="1:2" ht="13.5" customHeight="1" x14ac:dyDescent="0.2">
      <c r="A101" s="17" t="s">
        <v>216</v>
      </c>
      <c r="B101" s="26">
        <v>17552200</v>
      </c>
    </row>
    <row r="102" spans="1:2" ht="13.5" customHeight="1" x14ac:dyDescent="0.2">
      <c r="A102" s="17" t="s">
        <v>217</v>
      </c>
      <c r="B102" s="26">
        <v>3292500</v>
      </c>
    </row>
    <row r="103" spans="1:2" ht="13.5" customHeight="1" x14ac:dyDescent="0.2">
      <c r="A103" s="17" t="s">
        <v>218</v>
      </c>
      <c r="B103" s="26">
        <v>3304000</v>
      </c>
    </row>
    <row r="104" spans="1:2" ht="13.5" customHeight="1" x14ac:dyDescent="0.2">
      <c r="A104" s="17" t="s">
        <v>446</v>
      </c>
      <c r="B104" s="26">
        <v>755800</v>
      </c>
    </row>
    <row r="105" spans="1:2" ht="13.5" customHeight="1" x14ac:dyDescent="0.2">
      <c r="A105" s="17" t="s">
        <v>219</v>
      </c>
      <c r="B105" s="26">
        <v>4344000</v>
      </c>
    </row>
    <row r="106" spans="1:2" ht="13.5" customHeight="1" x14ac:dyDescent="0.2">
      <c r="A106" s="17" t="s">
        <v>64</v>
      </c>
      <c r="B106" s="26">
        <v>874700</v>
      </c>
    </row>
    <row r="107" spans="1:2" ht="13.5" customHeight="1" x14ac:dyDescent="0.2">
      <c r="A107" s="17" t="s">
        <v>370</v>
      </c>
      <c r="B107" s="26">
        <v>2806800</v>
      </c>
    </row>
    <row r="108" spans="1:2" ht="13.5" customHeight="1" x14ac:dyDescent="0.2">
      <c r="A108" s="17" t="s">
        <v>361</v>
      </c>
      <c r="B108" s="26">
        <v>1001700</v>
      </c>
    </row>
    <row r="109" spans="1:2" ht="13.5" customHeight="1" x14ac:dyDescent="0.2">
      <c r="A109" s="17" t="s">
        <v>220</v>
      </c>
      <c r="B109" s="26">
        <v>17034100</v>
      </c>
    </row>
    <row r="110" spans="1:2" ht="13.5" customHeight="1" x14ac:dyDescent="0.2">
      <c r="A110" s="17" t="s">
        <v>221</v>
      </c>
      <c r="B110" s="26">
        <v>4617600</v>
      </c>
    </row>
    <row r="111" spans="1:2" ht="13.5" customHeight="1" x14ac:dyDescent="0.2">
      <c r="A111" s="17" t="s">
        <v>65</v>
      </c>
      <c r="B111" s="26">
        <v>1024700</v>
      </c>
    </row>
    <row r="112" spans="1:2" ht="13.5" customHeight="1" x14ac:dyDescent="0.2">
      <c r="A112" s="17" t="s">
        <v>66</v>
      </c>
      <c r="B112" s="26">
        <v>3371300</v>
      </c>
    </row>
    <row r="113" spans="1:2" ht="13.5" customHeight="1" x14ac:dyDescent="0.2">
      <c r="A113" s="17" t="s">
        <v>67</v>
      </c>
      <c r="B113" s="26">
        <v>8410100</v>
      </c>
    </row>
    <row r="114" spans="1:2" ht="13.5" customHeight="1" x14ac:dyDescent="0.2">
      <c r="A114" s="17" t="s">
        <v>222</v>
      </c>
      <c r="B114" s="26">
        <v>25655600</v>
      </c>
    </row>
    <row r="115" spans="1:2" ht="13.5" customHeight="1" x14ac:dyDescent="0.2">
      <c r="A115" s="17" t="s">
        <v>223</v>
      </c>
      <c r="B115" s="26">
        <v>10088300</v>
      </c>
    </row>
    <row r="116" spans="1:2" ht="13.5" customHeight="1" x14ac:dyDescent="0.2">
      <c r="A116" s="17" t="s">
        <v>333</v>
      </c>
      <c r="B116" s="26">
        <v>18858000</v>
      </c>
    </row>
    <row r="117" spans="1:2" ht="13.5" customHeight="1" x14ac:dyDescent="0.2">
      <c r="A117" s="17" t="s">
        <v>68</v>
      </c>
      <c r="B117" s="26">
        <v>3468800</v>
      </c>
    </row>
    <row r="118" spans="1:2" ht="13.5" customHeight="1" x14ac:dyDescent="0.2">
      <c r="A118" s="17" t="s">
        <v>224</v>
      </c>
      <c r="B118" s="26">
        <v>11222200</v>
      </c>
    </row>
    <row r="119" spans="1:2" ht="13.5" customHeight="1" x14ac:dyDescent="0.2">
      <c r="A119" s="17" t="s">
        <v>225</v>
      </c>
      <c r="B119" s="26">
        <v>19649400</v>
      </c>
    </row>
    <row r="120" spans="1:2" ht="13.5" customHeight="1" x14ac:dyDescent="0.2">
      <c r="A120" s="17" t="s">
        <v>69</v>
      </c>
      <c r="B120" s="26">
        <v>35364300</v>
      </c>
    </row>
    <row r="121" spans="1:2" ht="13.5" customHeight="1" x14ac:dyDescent="0.2">
      <c r="A121" s="17" t="s">
        <v>226</v>
      </c>
      <c r="B121" s="26">
        <v>36110000</v>
      </c>
    </row>
    <row r="122" spans="1:2" ht="13.5" customHeight="1" x14ac:dyDescent="0.2">
      <c r="A122" s="17" t="s">
        <v>70</v>
      </c>
      <c r="B122" s="26">
        <v>14602900</v>
      </c>
    </row>
    <row r="123" spans="1:2" ht="13.5" customHeight="1" x14ac:dyDescent="0.2">
      <c r="A123" s="17" t="s">
        <v>227</v>
      </c>
      <c r="B123" s="26">
        <v>13159000</v>
      </c>
    </row>
    <row r="124" spans="1:2" ht="13.5" customHeight="1" x14ac:dyDescent="0.2">
      <c r="A124" s="17" t="s">
        <v>228</v>
      </c>
      <c r="B124" s="26">
        <v>33328800</v>
      </c>
    </row>
    <row r="125" spans="1:2" ht="13.5" customHeight="1" x14ac:dyDescent="0.2">
      <c r="A125" s="17" t="s">
        <v>371</v>
      </c>
      <c r="B125" s="26">
        <v>11628700</v>
      </c>
    </row>
    <row r="126" spans="1:2" ht="13.5" customHeight="1" x14ac:dyDescent="0.2">
      <c r="A126" s="17" t="s">
        <v>229</v>
      </c>
      <c r="B126" s="26">
        <v>15531300</v>
      </c>
    </row>
    <row r="127" spans="1:2" ht="13.5" customHeight="1" x14ac:dyDescent="0.2">
      <c r="A127" s="17" t="s">
        <v>230</v>
      </c>
      <c r="B127" s="26">
        <v>28662700</v>
      </c>
    </row>
    <row r="128" spans="1:2" ht="13.5" customHeight="1" x14ac:dyDescent="0.2">
      <c r="A128" s="17" t="s">
        <v>231</v>
      </c>
      <c r="B128" s="26">
        <v>17866500</v>
      </c>
    </row>
    <row r="129" spans="1:2" ht="13.5" customHeight="1" x14ac:dyDescent="0.2">
      <c r="A129" s="17" t="s">
        <v>232</v>
      </c>
      <c r="B129" s="26">
        <v>12339800</v>
      </c>
    </row>
    <row r="130" spans="1:2" ht="13.5" customHeight="1" x14ac:dyDescent="0.2">
      <c r="A130" s="17" t="s">
        <v>315</v>
      </c>
      <c r="B130" s="26">
        <v>27633700</v>
      </c>
    </row>
    <row r="131" spans="1:2" ht="13.5" customHeight="1" x14ac:dyDescent="0.2">
      <c r="A131" s="17" t="s">
        <v>71</v>
      </c>
      <c r="B131" s="26">
        <v>16626000</v>
      </c>
    </row>
    <row r="132" spans="1:2" ht="13.5" customHeight="1" x14ac:dyDescent="0.2">
      <c r="A132" s="17" t="s">
        <v>372</v>
      </c>
      <c r="B132" s="26">
        <v>20565800</v>
      </c>
    </row>
    <row r="133" spans="1:2" ht="13.5" customHeight="1" x14ac:dyDescent="0.2">
      <c r="A133" s="17" t="s">
        <v>72</v>
      </c>
      <c r="B133" s="26">
        <v>4996400</v>
      </c>
    </row>
    <row r="134" spans="1:2" ht="13.5" customHeight="1" x14ac:dyDescent="0.2">
      <c r="A134" s="17" t="s">
        <v>316</v>
      </c>
      <c r="B134" s="26">
        <v>6705900</v>
      </c>
    </row>
    <row r="135" spans="1:2" ht="13.5" customHeight="1" x14ac:dyDescent="0.2">
      <c r="A135" s="17" t="s">
        <v>73</v>
      </c>
      <c r="B135" s="26">
        <v>6208600</v>
      </c>
    </row>
    <row r="136" spans="1:2" ht="13.5" customHeight="1" x14ac:dyDescent="0.2">
      <c r="A136" s="17" t="s">
        <v>74</v>
      </c>
      <c r="B136" s="26">
        <v>9032700</v>
      </c>
    </row>
    <row r="137" spans="1:2" ht="13.5" customHeight="1" x14ac:dyDescent="0.2">
      <c r="A137" s="17" t="s">
        <v>75</v>
      </c>
      <c r="B137" s="26">
        <v>5408100</v>
      </c>
    </row>
    <row r="138" spans="1:2" ht="13.5" customHeight="1" x14ac:dyDescent="0.2">
      <c r="A138" s="17" t="s">
        <v>76</v>
      </c>
      <c r="B138" s="26">
        <v>8900800</v>
      </c>
    </row>
    <row r="139" spans="1:2" ht="13.5" customHeight="1" x14ac:dyDescent="0.2">
      <c r="A139" s="17" t="s">
        <v>77</v>
      </c>
      <c r="B139" s="26">
        <v>3060500</v>
      </c>
    </row>
    <row r="140" spans="1:2" ht="13.5" customHeight="1" x14ac:dyDescent="0.2">
      <c r="A140" s="17" t="s">
        <v>78</v>
      </c>
      <c r="B140" s="26">
        <v>5476500</v>
      </c>
    </row>
    <row r="141" spans="1:2" ht="13.5" customHeight="1" x14ac:dyDescent="0.2">
      <c r="A141" s="17" t="s">
        <v>79</v>
      </c>
      <c r="B141" s="26">
        <v>1819200</v>
      </c>
    </row>
    <row r="142" spans="1:2" ht="13.5" customHeight="1" x14ac:dyDescent="0.2">
      <c r="A142" s="17" t="s">
        <v>80</v>
      </c>
      <c r="B142" s="26">
        <v>5451100</v>
      </c>
    </row>
    <row r="143" spans="1:2" ht="13.5" customHeight="1" x14ac:dyDescent="0.2">
      <c r="A143" s="17" t="s">
        <v>81</v>
      </c>
      <c r="B143" s="26">
        <v>2608900</v>
      </c>
    </row>
    <row r="144" spans="1:2" ht="13.5" customHeight="1" x14ac:dyDescent="0.2">
      <c r="A144" s="17" t="s">
        <v>82</v>
      </c>
      <c r="B144" s="26">
        <v>4367200</v>
      </c>
    </row>
    <row r="145" spans="1:2" ht="13.5" customHeight="1" x14ac:dyDescent="0.2">
      <c r="A145" s="17" t="s">
        <v>233</v>
      </c>
      <c r="B145" s="26">
        <v>5801500</v>
      </c>
    </row>
    <row r="146" spans="1:2" ht="13.5" customHeight="1" x14ac:dyDescent="0.2">
      <c r="A146" s="17" t="s">
        <v>234</v>
      </c>
      <c r="B146" s="26">
        <v>4661700</v>
      </c>
    </row>
    <row r="147" spans="1:2" ht="13.5" customHeight="1" x14ac:dyDescent="0.2">
      <c r="A147" s="15" t="s">
        <v>235</v>
      </c>
      <c r="B147" s="26">
        <v>4679300</v>
      </c>
    </row>
    <row r="148" spans="1:2" ht="13.5" customHeight="1" x14ac:dyDescent="0.2">
      <c r="A148" s="15" t="s">
        <v>236</v>
      </c>
      <c r="B148" s="26">
        <v>4343700</v>
      </c>
    </row>
    <row r="149" spans="1:2" ht="13.5" customHeight="1" x14ac:dyDescent="0.2">
      <c r="A149" s="15" t="s">
        <v>237</v>
      </c>
      <c r="B149" s="26">
        <v>8536900</v>
      </c>
    </row>
    <row r="150" spans="1:2" ht="13.5" customHeight="1" x14ac:dyDescent="0.2">
      <c r="A150" s="15" t="s">
        <v>373</v>
      </c>
      <c r="B150" s="26">
        <v>1921400</v>
      </c>
    </row>
    <row r="151" spans="1:2" ht="13.5" customHeight="1" x14ac:dyDescent="0.2">
      <c r="A151" s="15" t="s">
        <v>83</v>
      </c>
      <c r="B151" s="26">
        <v>11887900</v>
      </c>
    </row>
    <row r="152" spans="1:2" ht="13.5" customHeight="1" x14ac:dyDescent="0.2">
      <c r="A152" s="15" t="s">
        <v>84</v>
      </c>
      <c r="B152" s="26">
        <v>3686500</v>
      </c>
    </row>
    <row r="153" spans="1:2" ht="13.5" customHeight="1" x14ac:dyDescent="0.2">
      <c r="A153" s="15" t="s">
        <v>447</v>
      </c>
      <c r="B153" s="26">
        <v>855700</v>
      </c>
    </row>
    <row r="154" spans="1:2" ht="13.5" customHeight="1" x14ac:dyDescent="0.2">
      <c r="A154" s="15" t="s">
        <v>238</v>
      </c>
      <c r="B154" s="26">
        <v>8213500</v>
      </c>
    </row>
    <row r="155" spans="1:2" ht="13.5" customHeight="1" x14ac:dyDescent="0.2">
      <c r="A155" s="15" t="s">
        <v>85</v>
      </c>
      <c r="B155" s="26">
        <v>1001700</v>
      </c>
    </row>
    <row r="156" spans="1:2" ht="13.5" customHeight="1" x14ac:dyDescent="0.2">
      <c r="A156" s="15" t="s">
        <v>357</v>
      </c>
      <c r="B156" s="26">
        <v>9221600</v>
      </c>
    </row>
    <row r="157" spans="1:2" ht="13.5" customHeight="1" x14ac:dyDescent="0.2">
      <c r="A157" s="15" t="s">
        <v>86</v>
      </c>
      <c r="B157" s="26">
        <v>1190200</v>
      </c>
    </row>
    <row r="158" spans="1:2" ht="13.5" customHeight="1" x14ac:dyDescent="0.2">
      <c r="A158" s="17" t="s">
        <v>448</v>
      </c>
      <c r="B158" s="26">
        <v>16262900</v>
      </c>
    </row>
    <row r="159" spans="1:2" ht="13.5" customHeight="1" x14ac:dyDescent="0.2">
      <c r="A159" s="17" t="s">
        <v>87</v>
      </c>
      <c r="B159" s="26">
        <v>2183500</v>
      </c>
    </row>
    <row r="160" spans="1:2" ht="13.5" customHeight="1" x14ac:dyDescent="0.2">
      <c r="A160" s="17" t="s">
        <v>334</v>
      </c>
      <c r="B160" s="26">
        <v>11561200</v>
      </c>
    </row>
    <row r="161" spans="1:2" ht="13.5" customHeight="1" x14ac:dyDescent="0.2">
      <c r="A161" s="17" t="s">
        <v>88</v>
      </c>
      <c r="B161" s="26">
        <v>4231800</v>
      </c>
    </row>
    <row r="162" spans="1:2" ht="13.5" customHeight="1" x14ac:dyDescent="0.2">
      <c r="A162" s="17" t="s">
        <v>239</v>
      </c>
      <c r="B162" s="26">
        <v>10046300</v>
      </c>
    </row>
    <row r="163" spans="1:2" ht="13.5" customHeight="1" x14ac:dyDescent="0.2">
      <c r="A163" s="17" t="s">
        <v>317</v>
      </c>
      <c r="B163" s="26">
        <v>1746100</v>
      </c>
    </row>
    <row r="164" spans="1:2" ht="13.5" customHeight="1" thickBot="1" x14ac:dyDescent="0.25">
      <c r="A164" s="38" t="s">
        <v>89</v>
      </c>
      <c r="B164" s="27">
        <v>2357500</v>
      </c>
    </row>
    <row r="165" spans="1:2" ht="13.5" customHeight="1" thickBot="1" x14ac:dyDescent="0.25">
      <c r="A165" s="13" t="s">
        <v>25</v>
      </c>
      <c r="B165" s="28">
        <f>SUM(B81:B164)</f>
        <v>732214200</v>
      </c>
    </row>
    <row r="166" spans="1:2" ht="13.5" customHeight="1" x14ac:dyDescent="0.2">
      <c r="A166" s="8"/>
    </row>
    <row r="167" spans="1:2" ht="13.5" customHeight="1" thickBot="1" x14ac:dyDescent="0.25">
      <c r="A167" s="7" t="s">
        <v>13</v>
      </c>
      <c r="B167" s="49" t="s">
        <v>424</v>
      </c>
    </row>
    <row r="168" spans="1:2" ht="30" customHeight="1" thickBot="1" x14ac:dyDescent="0.25">
      <c r="A168" s="10" t="s">
        <v>36</v>
      </c>
      <c r="B168" s="34" t="s">
        <v>425</v>
      </c>
    </row>
    <row r="169" spans="1:2" ht="13.5" customHeight="1" x14ac:dyDescent="0.2">
      <c r="A169" s="37" t="s">
        <v>449</v>
      </c>
      <c r="B169" s="26">
        <v>2945700</v>
      </c>
    </row>
    <row r="170" spans="1:2" ht="13.5" customHeight="1" x14ac:dyDescent="0.2">
      <c r="A170" s="15" t="s">
        <v>90</v>
      </c>
      <c r="B170" s="26">
        <v>943300</v>
      </c>
    </row>
    <row r="171" spans="1:2" ht="13.5" customHeight="1" x14ac:dyDescent="0.2">
      <c r="A171" s="18" t="s">
        <v>91</v>
      </c>
      <c r="B171" s="26">
        <v>1058700</v>
      </c>
    </row>
    <row r="172" spans="1:2" ht="13.5" customHeight="1" x14ac:dyDescent="0.2">
      <c r="A172" s="15" t="s">
        <v>92</v>
      </c>
      <c r="B172" s="26">
        <v>1029000</v>
      </c>
    </row>
    <row r="173" spans="1:2" ht="13.5" customHeight="1" x14ac:dyDescent="0.2">
      <c r="A173" s="15" t="s">
        <v>240</v>
      </c>
      <c r="B173" s="26">
        <v>2152100</v>
      </c>
    </row>
    <row r="174" spans="1:2" ht="13.5" customHeight="1" x14ac:dyDescent="0.2">
      <c r="A174" s="15" t="s">
        <v>93</v>
      </c>
      <c r="B174" s="26">
        <v>2643600</v>
      </c>
    </row>
    <row r="175" spans="1:2" ht="13.5" customHeight="1" x14ac:dyDescent="0.2">
      <c r="A175" s="15" t="s">
        <v>94</v>
      </c>
      <c r="B175" s="26">
        <v>1033000</v>
      </c>
    </row>
    <row r="176" spans="1:2" ht="13.5" customHeight="1" x14ac:dyDescent="0.2">
      <c r="A176" s="17" t="s">
        <v>374</v>
      </c>
      <c r="B176" s="26">
        <v>1954200</v>
      </c>
    </row>
    <row r="177" spans="1:2" ht="13.5" customHeight="1" x14ac:dyDescent="0.2">
      <c r="A177" s="17" t="s">
        <v>241</v>
      </c>
      <c r="B177" s="26">
        <v>2683800</v>
      </c>
    </row>
    <row r="178" spans="1:2" ht="13.5" customHeight="1" x14ac:dyDescent="0.2">
      <c r="A178" s="17" t="s">
        <v>95</v>
      </c>
      <c r="B178" s="26">
        <v>11323900</v>
      </c>
    </row>
    <row r="179" spans="1:2" ht="13.5" customHeight="1" x14ac:dyDescent="0.2">
      <c r="A179" s="17" t="s">
        <v>450</v>
      </c>
      <c r="B179" s="26">
        <v>3669300</v>
      </c>
    </row>
    <row r="180" spans="1:2" ht="14.1" customHeight="1" x14ac:dyDescent="0.2">
      <c r="A180" s="16" t="s">
        <v>358</v>
      </c>
      <c r="B180" s="45">
        <v>2321200</v>
      </c>
    </row>
    <row r="181" spans="1:2" ht="13.5" customHeight="1" x14ac:dyDescent="0.2">
      <c r="A181" s="17" t="s">
        <v>242</v>
      </c>
      <c r="B181" s="26">
        <v>3008100</v>
      </c>
    </row>
    <row r="182" spans="1:2" ht="13.5" customHeight="1" x14ac:dyDescent="0.2">
      <c r="A182" s="17" t="s">
        <v>96</v>
      </c>
      <c r="B182" s="26">
        <v>18651800</v>
      </c>
    </row>
    <row r="183" spans="1:2" ht="13.5" customHeight="1" x14ac:dyDescent="0.2">
      <c r="A183" s="17" t="s">
        <v>335</v>
      </c>
      <c r="B183" s="26">
        <v>12063900</v>
      </c>
    </row>
    <row r="184" spans="1:2" ht="13.5" customHeight="1" x14ac:dyDescent="0.2">
      <c r="A184" s="17" t="s">
        <v>97</v>
      </c>
      <c r="B184" s="26">
        <v>16812100</v>
      </c>
    </row>
    <row r="185" spans="1:2" ht="13.5" customHeight="1" x14ac:dyDescent="0.2">
      <c r="A185" s="17" t="s">
        <v>375</v>
      </c>
      <c r="B185" s="26">
        <v>7022500</v>
      </c>
    </row>
    <row r="186" spans="1:2" ht="13.5" customHeight="1" x14ac:dyDescent="0.2">
      <c r="A186" s="17" t="s">
        <v>98</v>
      </c>
      <c r="B186" s="26">
        <v>9802900</v>
      </c>
    </row>
    <row r="187" spans="1:2" ht="13.5" customHeight="1" x14ac:dyDescent="0.2">
      <c r="A187" s="17" t="s">
        <v>99</v>
      </c>
      <c r="B187" s="26">
        <v>4964300</v>
      </c>
    </row>
    <row r="188" spans="1:2" ht="13.5" customHeight="1" x14ac:dyDescent="0.2">
      <c r="A188" s="17" t="s">
        <v>100</v>
      </c>
      <c r="B188" s="26">
        <v>9026400</v>
      </c>
    </row>
    <row r="189" spans="1:2" ht="13.5" customHeight="1" x14ac:dyDescent="0.2">
      <c r="A189" s="17" t="s">
        <v>101</v>
      </c>
      <c r="B189" s="26">
        <v>3124600</v>
      </c>
    </row>
    <row r="190" spans="1:2" ht="13.5" customHeight="1" thickBot="1" x14ac:dyDescent="0.25">
      <c r="A190" s="38" t="s">
        <v>243</v>
      </c>
      <c r="B190" s="27">
        <v>2171600</v>
      </c>
    </row>
    <row r="191" spans="1:2" ht="13.5" customHeight="1" thickBot="1" x14ac:dyDescent="0.25">
      <c r="A191" s="13" t="s">
        <v>26</v>
      </c>
      <c r="B191" s="28">
        <f>SUM(B169:B190)</f>
        <v>120406000</v>
      </c>
    </row>
    <row r="192" spans="1:2" ht="13.5" customHeight="1" x14ac:dyDescent="0.2">
      <c r="A192" s="8"/>
    </row>
    <row r="193" spans="1:2" ht="13.5" customHeight="1" thickBot="1" x14ac:dyDescent="0.25">
      <c r="A193" s="7" t="s">
        <v>14</v>
      </c>
      <c r="B193" s="49" t="s">
        <v>424</v>
      </c>
    </row>
    <row r="194" spans="1:2" ht="30" customHeight="1" thickBot="1" x14ac:dyDescent="0.25">
      <c r="A194" s="10" t="s">
        <v>36</v>
      </c>
      <c r="B194" s="34" t="s">
        <v>425</v>
      </c>
    </row>
    <row r="195" spans="1:2" ht="13.5" customHeight="1" x14ac:dyDescent="0.2">
      <c r="A195" s="19" t="s">
        <v>102</v>
      </c>
      <c r="B195" s="26">
        <v>2601900</v>
      </c>
    </row>
    <row r="196" spans="1:2" ht="13.5" customHeight="1" x14ac:dyDescent="0.2">
      <c r="A196" s="22" t="s">
        <v>451</v>
      </c>
      <c r="B196" s="26">
        <v>7736000</v>
      </c>
    </row>
    <row r="197" spans="1:2" ht="13.5" customHeight="1" x14ac:dyDescent="0.2">
      <c r="A197" s="18" t="s">
        <v>376</v>
      </c>
      <c r="B197" s="26">
        <v>7789600</v>
      </c>
    </row>
    <row r="198" spans="1:2" ht="13.5" customHeight="1" x14ac:dyDescent="0.2">
      <c r="A198" s="15" t="s">
        <v>103</v>
      </c>
      <c r="B198" s="26">
        <v>2484000</v>
      </c>
    </row>
    <row r="199" spans="1:2" ht="13.5" customHeight="1" x14ac:dyDescent="0.2">
      <c r="A199" s="15" t="s">
        <v>452</v>
      </c>
      <c r="B199" s="26">
        <v>1427800</v>
      </c>
    </row>
    <row r="200" spans="1:2" ht="13.5" customHeight="1" x14ac:dyDescent="0.2">
      <c r="A200" s="17" t="s">
        <v>104</v>
      </c>
      <c r="B200" s="26">
        <v>3682500</v>
      </c>
    </row>
    <row r="201" spans="1:2" ht="13.5" customHeight="1" x14ac:dyDescent="0.2">
      <c r="A201" s="17" t="s">
        <v>105</v>
      </c>
      <c r="B201" s="26">
        <v>2510800</v>
      </c>
    </row>
    <row r="202" spans="1:2" ht="13.5" customHeight="1" x14ac:dyDescent="0.2">
      <c r="A202" s="17" t="s">
        <v>106</v>
      </c>
      <c r="B202" s="26">
        <v>6629800</v>
      </c>
    </row>
    <row r="203" spans="1:2" ht="13.5" customHeight="1" x14ac:dyDescent="0.2">
      <c r="A203" s="17" t="s">
        <v>318</v>
      </c>
      <c r="B203" s="26">
        <v>2286000</v>
      </c>
    </row>
    <row r="204" spans="1:2" ht="13.5" customHeight="1" x14ac:dyDescent="0.2">
      <c r="A204" s="17" t="s">
        <v>107</v>
      </c>
      <c r="B204" s="26">
        <v>8775100</v>
      </c>
    </row>
    <row r="205" spans="1:2" ht="13.5" customHeight="1" x14ac:dyDescent="0.2">
      <c r="A205" s="17" t="s">
        <v>108</v>
      </c>
      <c r="B205" s="26">
        <v>2254600</v>
      </c>
    </row>
    <row r="206" spans="1:2" ht="13.5" customHeight="1" x14ac:dyDescent="0.2">
      <c r="A206" s="18" t="s">
        <v>244</v>
      </c>
      <c r="B206" s="26">
        <v>8016600</v>
      </c>
    </row>
    <row r="207" spans="1:2" ht="13.5" customHeight="1" x14ac:dyDescent="0.2">
      <c r="A207" s="18" t="s">
        <v>109</v>
      </c>
      <c r="B207" s="26">
        <v>9426900</v>
      </c>
    </row>
    <row r="208" spans="1:2" ht="13.5" customHeight="1" x14ac:dyDescent="0.2">
      <c r="A208" s="18" t="s">
        <v>319</v>
      </c>
      <c r="B208" s="26">
        <v>14214800</v>
      </c>
    </row>
    <row r="209" spans="1:2" ht="13.5" customHeight="1" x14ac:dyDescent="0.2">
      <c r="A209" s="18" t="s">
        <v>110</v>
      </c>
      <c r="B209" s="26">
        <v>13044000</v>
      </c>
    </row>
    <row r="210" spans="1:2" ht="13.5" customHeight="1" thickBot="1" x14ac:dyDescent="0.25">
      <c r="A210" s="38" t="s">
        <v>111</v>
      </c>
      <c r="B210" s="27">
        <v>15088700</v>
      </c>
    </row>
    <row r="211" spans="1:2" ht="13.5" customHeight="1" thickBot="1" x14ac:dyDescent="0.25">
      <c r="A211" s="13" t="s">
        <v>27</v>
      </c>
      <c r="B211" s="28">
        <f>SUM(B195:B210)</f>
        <v>107969100</v>
      </c>
    </row>
    <row r="212" spans="1:2" ht="13.5" customHeight="1" thickBot="1" x14ac:dyDescent="0.25">
      <c r="A212" s="8"/>
    </row>
    <row r="213" spans="1:2" ht="13.5" customHeight="1" thickBot="1" x14ac:dyDescent="0.25">
      <c r="A213" s="35" t="s">
        <v>3</v>
      </c>
      <c r="B213" s="29">
        <f>B77+B165+B191+B211</f>
        <v>1072106500</v>
      </c>
    </row>
    <row r="214" spans="1:2" ht="13.5" customHeight="1" x14ac:dyDescent="0.2">
      <c r="A214" s="8"/>
    </row>
    <row r="215" spans="1:2" ht="13.5" customHeight="1" x14ac:dyDescent="0.2">
      <c r="A215" s="7" t="s">
        <v>4</v>
      </c>
    </row>
    <row r="216" spans="1:2" ht="13.5" customHeight="1" x14ac:dyDescent="0.2">
      <c r="A216" s="8"/>
    </row>
    <row r="217" spans="1:2" ht="13.5" customHeight="1" thickBot="1" x14ac:dyDescent="0.25">
      <c r="A217" s="7" t="s">
        <v>15</v>
      </c>
      <c r="B217" s="49" t="s">
        <v>424</v>
      </c>
    </row>
    <row r="218" spans="1:2" ht="30" customHeight="1" thickBot="1" x14ac:dyDescent="0.25">
      <c r="A218" s="10" t="s">
        <v>36</v>
      </c>
      <c r="B218" s="34" t="s">
        <v>425</v>
      </c>
    </row>
    <row r="219" spans="1:2" ht="13.5" customHeight="1" x14ac:dyDescent="0.2">
      <c r="A219" s="14" t="s">
        <v>377</v>
      </c>
      <c r="B219" s="26">
        <v>3497800</v>
      </c>
    </row>
    <row r="220" spans="1:2" ht="13.5" customHeight="1" x14ac:dyDescent="0.2">
      <c r="A220" s="15" t="s">
        <v>336</v>
      </c>
      <c r="B220" s="26">
        <v>7462500</v>
      </c>
    </row>
    <row r="221" spans="1:2" ht="13.5" customHeight="1" x14ac:dyDescent="0.2">
      <c r="A221" s="15" t="s">
        <v>453</v>
      </c>
      <c r="B221" s="26">
        <v>3959400</v>
      </c>
    </row>
    <row r="222" spans="1:2" ht="13.5" customHeight="1" x14ac:dyDescent="0.2">
      <c r="A222" s="15" t="s">
        <v>288</v>
      </c>
      <c r="B222" s="26">
        <v>2676600</v>
      </c>
    </row>
    <row r="223" spans="1:2" ht="13.5" customHeight="1" x14ac:dyDescent="0.2">
      <c r="A223" s="15" t="s">
        <v>289</v>
      </c>
      <c r="B223" s="26">
        <v>2627000</v>
      </c>
    </row>
    <row r="224" spans="1:2" ht="13.5" customHeight="1" x14ac:dyDescent="0.2">
      <c r="A224" s="15" t="s">
        <v>112</v>
      </c>
      <c r="B224" s="26">
        <v>3739600</v>
      </c>
    </row>
    <row r="225" spans="1:2" ht="13.5" customHeight="1" x14ac:dyDescent="0.2">
      <c r="A225" s="15" t="s">
        <v>113</v>
      </c>
      <c r="B225" s="26">
        <v>22407100</v>
      </c>
    </row>
    <row r="226" spans="1:2" ht="13.5" customHeight="1" x14ac:dyDescent="0.2">
      <c r="A226" s="15" t="s">
        <v>378</v>
      </c>
      <c r="B226" s="26">
        <v>3478200</v>
      </c>
    </row>
    <row r="227" spans="1:2" ht="13.5" customHeight="1" x14ac:dyDescent="0.2">
      <c r="A227" s="15" t="s">
        <v>379</v>
      </c>
      <c r="B227" s="26">
        <v>1462300</v>
      </c>
    </row>
    <row r="228" spans="1:2" ht="13.5" customHeight="1" x14ac:dyDescent="0.2">
      <c r="A228" s="15" t="s">
        <v>114</v>
      </c>
      <c r="B228" s="26">
        <v>1134000</v>
      </c>
    </row>
    <row r="229" spans="1:2" ht="13.5" customHeight="1" x14ac:dyDescent="0.2">
      <c r="A229" s="15" t="s">
        <v>115</v>
      </c>
      <c r="B229" s="26">
        <v>903700</v>
      </c>
    </row>
    <row r="230" spans="1:2" ht="13.5" customHeight="1" thickBot="1" x14ac:dyDescent="0.25">
      <c r="A230" s="36" t="s">
        <v>454</v>
      </c>
      <c r="B230" s="27">
        <v>215300</v>
      </c>
    </row>
    <row r="231" spans="1:2" ht="13.5" customHeight="1" thickBot="1" x14ac:dyDescent="0.25">
      <c r="A231" s="13" t="s">
        <v>28</v>
      </c>
      <c r="B231" s="28">
        <f>SUM(B219:B230)</f>
        <v>53563500</v>
      </c>
    </row>
    <row r="232" spans="1:2" ht="13.5" customHeight="1" x14ac:dyDescent="0.2">
      <c r="A232" s="8"/>
    </row>
    <row r="233" spans="1:2" ht="13.5" customHeight="1" thickBot="1" x14ac:dyDescent="0.25">
      <c r="A233" s="7" t="s">
        <v>16</v>
      </c>
      <c r="B233" s="49" t="s">
        <v>424</v>
      </c>
    </row>
    <row r="234" spans="1:2" ht="30" customHeight="1" thickBot="1" x14ac:dyDescent="0.25">
      <c r="A234" s="10" t="s">
        <v>36</v>
      </c>
      <c r="B234" s="34" t="s">
        <v>425</v>
      </c>
    </row>
    <row r="235" spans="1:2" ht="13.5" customHeight="1" x14ac:dyDescent="0.2">
      <c r="A235" s="39" t="s">
        <v>290</v>
      </c>
      <c r="B235" s="26">
        <v>9288100</v>
      </c>
    </row>
    <row r="236" spans="1:2" ht="13.5" customHeight="1" x14ac:dyDescent="0.2">
      <c r="A236" s="20" t="s">
        <v>116</v>
      </c>
      <c r="B236" s="26">
        <v>1063400</v>
      </c>
    </row>
    <row r="237" spans="1:2" ht="13.5" customHeight="1" x14ac:dyDescent="0.2">
      <c r="A237" s="20" t="s">
        <v>455</v>
      </c>
      <c r="B237" s="26">
        <v>792900</v>
      </c>
    </row>
    <row r="238" spans="1:2" ht="13.5" customHeight="1" x14ac:dyDescent="0.2">
      <c r="A238" s="20" t="s">
        <v>117</v>
      </c>
      <c r="B238" s="26">
        <v>2649000</v>
      </c>
    </row>
    <row r="239" spans="1:2" ht="13.5" customHeight="1" x14ac:dyDescent="0.2">
      <c r="A239" s="20" t="s">
        <v>456</v>
      </c>
      <c r="B239" s="26">
        <v>9175900</v>
      </c>
    </row>
    <row r="240" spans="1:2" ht="13.5" customHeight="1" x14ac:dyDescent="0.2">
      <c r="A240" s="20" t="s">
        <v>118</v>
      </c>
      <c r="B240" s="26">
        <v>1063400</v>
      </c>
    </row>
    <row r="241" spans="1:2" ht="13.5" customHeight="1" x14ac:dyDescent="0.2">
      <c r="A241" s="20" t="s">
        <v>291</v>
      </c>
      <c r="B241" s="26">
        <v>4622400</v>
      </c>
    </row>
    <row r="242" spans="1:2" ht="13.5" customHeight="1" x14ac:dyDescent="0.2">
      <c r="A242" s="20" t="s">
        <v>119</v>
      </c>
      <c r="B242" s="26">
        <v>1029000</v>
      </c>
    </row>
    <row r="243" spans="1:2" ht="13.5" customHeight="1" x14ac:dyDescent="0.2">
      <c r="A243" s="20" t="s">
        <v>457</v>
      </c>
      <c r="B243" s="26">
        <v>7229600</v>
      </c>
    </row>
    <row r="244" spans="1:2" ht="13.5" customHeight="1" x14ac:dyDescent="0.2">
      <c r="A244" s="15" t="s">
        <v>380</v>
      </c>
      <c r="B244" s="26">
        <v>1858900</v>
      </c>
    </row>
    <row r="245" spans="1:2" ht="13.5" customHeight="1" x14ac:dyDescent="0.2">
      <c r="A245" s="20" t="s">
        <v>458</v>
      </c>
      <c r="B245" s="26">
        <v>2137200</v>
      </c>
    </row>
    <row r="246" spans="1:2" ht="13.5" customHeight="1" x14ac:dyDescent="0.2">
      <c r="A246" s="15" t="s">
        <v>459</v>
      </c>
      <c r="B246" s="26">
        <v>1169300</v>
      </c>
    </row>
    <row r="247" spans="1:2" ht="13.5" customHeight="1" x14ac:dyDescent="0.2">
      <c r="A247" s="15" t="s">
        <v>292</v>
      </c>
      <c r="B247" s="26">
        <v>2849600</v>
      </c>
    </row>
    <row r="248" spans="1:2" ht="13.5" customHeight="1" x14ac:dyDescent="0.2">
      <c r="A248" s="15" t="s">
        <v>381</v>
      </c>
      <c r="B248" s="26">
        <v>2053500</v>
      </c>
    </row>
    <row r="249" spans="1:2" ht="13.5" customHeight="1" x14ac:dyDescent="0.2">
      <c r="A249" s="20" t="s">
        <v>120</v>
      </c>
      <c r="B249" s="26">
        <v>1133000</v>
      </c>
    </row>
    <row r="250" spans="1:2" ht="13.5" customHeight="1" x14ac:dyDescent="0.2">
      <c r="A250" s="20" t="s">
        <v>121</v>
      </c>
      <c r="B250" s="26">
        <v>999900</v>
      </c>
    </row>
    <row r="251" spans="1:2" ht="13.5" customHeight="1" x14ac:dyDescent="0.2">
      <c r="A251" s="20" t="s">
        <v>460</v>
      </c>
      <c r="B251" s="26">
        <v>1666400</v>
      </c>
    </row>
    <row r="252" spans="1:2" ht="13.5" customHeight="1" x14ac:dyDescent="0.2">
      <c r="A252" s="15" t="s">
        <v>382</v>
      </c>
      <c r="B252" s="26">
        <v>1873600</v>
      </c>
    </row>
    <row r="253" spans="1:2" ht="13.5" customHeight="1" x14ac:dyDescent="0.2">
      <c r="A253" s="15" t="s">
        <v>461</v>
      </c>
      <c r="B253" s="26">
        <v>962200</v>
      </c>
    </row>
    <row r="254" spans="1:2" ht="13.5" customHeight="1" x14ac:dyDescent="0.2">
      <c r="A254" s="20" t="s">
        <v>122</v>
      </c>
      <c r="B254" s="26">
        <v>1112500</v>
      </c>
    </row>
    <row r="255" spans="1:2" ht="13.5" customHeight="1" x14ac:dyDescent="0.2">
      <c r="A255" s="15" t="s">
        <v>320</v>
      </c>
      <c r="B255" s="26">
        <v>8287700</v>
      </c>
    </row>
    <row r="256" spans="1:2" ht="13.5" customHeight="1" x14ac:dyDescent="0.2">
      <c r="A256" s="15" t="s">
        <v>383</v>
      </c>
      <c r="B256" s="26">
        <v>16995500</v>
      </c>
    </row>
    <row r="257" spans="1:2" ht="13.5" customHeight="1" x14ac:dyDescent="0.2">
      <c r="A257" s="15" t="s">
        <v>123</v>
      </c>
      <c r="B257" s="26">
        <v>3146300</v>
      </c>
    </row>
    <row r="258" spans="1:2" ht="13.5" customHeight="1" x14ac:dyDescent="0.2">
      <c r="A258" s="15" t="s">
        <v>384</v>
      </c>
      <c r="B258" s="26">
        <v>2860000</v>
      </c>
    </row>
    <row r="259" spans="1:2" ht="13.5" customHeight="1" x14ac:dyDescent="0.2">
      <c r="A259" s="15" t="s">
        <v>124</v>
      </c>
      <c r="B259" s="26">
        <v>2281300</v>
      </c>
    </row>
    <row r="260" spans="1:2" ht="13.5" customHeight="1" x14ac:dyDescent="0.2">
      <c r="A260" s="15" t="s">
        <v>362</v>
      </c>
      <c r="B260" s="26">
        <v>2143500</v>
      </c>
    </row>
    <row r="261" spans="1:2" ht="13.5" customHeight="1" x14ac:dyDescent="0.2">
      <c r="A261" s="15" t="s">
        <v>125</v>
      </c>
      <c r="B261" s="26">
        <v>1154200</v>
      </c>
    </row>
    <row r="262" spans="1:2" ht="13.5" customHeight="1" x14ac:dyDescent="0.2">
      <c r="A262" s="15" t="s">
        <v>385</v>
      </c>
      <c r="B262" s="26">
        <v>682400</v>
      </c>
    </row>
    <row r="263" spans="1:2" ht="13.5" customHeight="1" x14ac:dyDescent="0.2">
      <c r="A263" s="15" t="s">
        <v>293</v>
      </c>
      <c r="B263" s="26">
        <v>5491100</v>
      </c>
    </row>
    <row r="264" spans="1:2" ht="13.5" customHeight="1" x14ac:dyDescent="0.2">
      <c r="A264" s="15" t="s">
        <v>321</v>
      </c>
      <c r="B264" s="26">
        <v>2766600</v>
      </c>
    </row>
    <row r="265" spans="1:2" ht="14.1" customHeight="1" x14ac:dyDescent="0.2">
      <c r="A265" s="31" t="s">
        <v>462</v>
      </c>
      <c r="B265" s="45">
        <v>3341300</v>
      </c>
    </row>
    <row r="266" spans="1:2" ht="14.1" customHeight="1" x14ac:dyDescent="0.2">
      <c r="A266" s="15" t="s">
        <v>126</v>
      </c>
      <c r="B266" s="26">
        <v>12165400</v>
      </c>
    </row>
    <row r="267" spans="1:2" ht="14.1" customHeight="1" x14ac:dyDescent="0.2">
      <c r="A267" s="30" t="s">
        <v>127</v>
      </c>
      <c r="B267" s="45">
        <v>11509900</v>
      </c>
    </row>
    <row r="268" spans="1:2" ht="14.1" customHeight="1" x14ac:dyDescent="0.2">
      <c r="A268" s="30" t="s">
        <v>360</v>
      </c>
      <c r="B268" s="45">
        <v>1910400</v>
      </c>
    </row>
    <row r="269" spans="1:2" ht="12.75" customHeight="1" x14ac:dyDescent="0.2">
      <c r="A269" s="30" t="s">
        <v>294</v>
      </c>
      <c r="B269" s="45">
        <v>15047200</v>
      </c>
    </row>
    <row r="270" spans="1:2" ht="13.5" customHeight="1" x14ac:dyDescent="0.2">
      <c r="A270" s="15" t="s">
        <v>386</v>
      </c>
      <c r="B270" s="26">
        <v>1292100</v>
      </c>
    </row>
    <row r="271" spans="1:2" ht="13.5" customHeight="1" x14ac:dyDescent="0.2">
      <c r="A271" s="15" t="s">
        <v>295</v>
      </c>
      <c r="B271" s="26">
        <v>10308500</v>
      </c>
    </row>
    <row r="272" spans="1:2" ht="13.5" customHeight="1" x14ac:dyDescent="0.2">
      <c r="A272" s="15" t="s">
        <v>296</v>
      </c>
      <c r="B272" s="26">
        <v>9673400</v>
      </c>
    </row>
    <row r="273" spans="1:2" ht="13.5" customHeight="1" x14ac:dyDescent="0.2">
      <c r="A273" s="15" t="s">
        <v>128</v>
      </c>
      <c r="B273" s="26">
        <v>792900</v>
      </c>
    </row>
    <row r="274" spans="1:2" ht="13.5" customHeight="1" x14ac:dyDescent="0.2">
      <c r="A274" s="15" t="s">
        <v>297</v>
      </c>
      <c r="B274" s="26">
        <v>3100800</v>
      </c>
    </row>
    <row r="275" spans="1:2" ht="13.5" customHeight="1" x14ac:dyDescent="0.2">
      <c r="A275" s="15" t="s">
        <v>387</v>
      </c>
      <c r="B275" s="26">
        <v>1260700</v>
      </c>
    </row>
    <row r="276" spans="1:2" ht="13.5" customHeight="1" x14ac:dyDescent="0.2">
      <c r="A276" s="15" t="s">
        <v>463</v>
      </c>
      <c r="B276" s="26">
        <v>2037700</v>
      </c>
    </row>
    <row r="277" spans="1:2" ht="13.5" customHeight="1" x14ac:dyDescent="0.2">
      <c r="A277" s="15" t="s">
        <v>129</v>
      </c>
      <c r="B277" s="26">
        <v>2963100</v>
      </c>
    </row>
    <row r="278" spans="1:2" ht="13.5" customHeight="1" x14ac:dyDescent="0.2">
      <c r="A278" s="15" t="s">
        <v>337</v>
      </c>
      <c r="B278" s="26">
        <v>11569200</v>
      </c>
    </row>
    <row r="279" spans="1:2" ht="13.5" customHeight="1" x14ac:dyDescent="0.2">
      <c r="A279" s="15" t="s">
        <v>130</v>
      </c>
      <c r="B279" s="26">
        <v>8957800</v>
      </c>
    </row>
    <row r="280" spans="1:2" ht="13.5" customHeight="1" x14ac:dyDescent="0.2">
      <c r="A280" s="15" t="s">
        <v>131</v>
      </c>
      <c r="B280" s="26">
        <v>23701500</v>
      </c>
    </row>
    <row r="281" spans="1:2" ht="13.5" customHeight="1" x14ac:dyDescent="0.2">
      <c r="A281" s="15" t="s">
        <v>388</v>
      </c>
      <c r="B281" s="26">
        <v>19740400</v>
      </c>
    </row>
    <row r="282" spans="1:2" ht="13.5" customHeight="1" x14ac:dyDescent="0.2">
      <c r="A282" s="15" t="s">
        <v>322</v>
      </c>
      <c r="B282" s="26">
        <v>18210400</v>
      </c>
    </row>
    <row r="283" spans="1:2" ht="13.5" customHeight="1" x14ac:dyDescent="0.2">
      <c r="A283" s="15" t="s">
        <v>132</v>
      </c>
      <c r="B283" s="26">
        <v>9900000</v>
      </c>
    </row>
    <row r="284" spans="1:2" ht="13.5" customHeight="1" x14ac:dyDescent="0.2">
      <c r="A284" s="15" t="s">
        <v>298</v>
      </c>
      <c r="B284" s="26">
        <v>20419900</v>
      </c>
    </row>
    <row r="285" spans="1:2" ht="13.5" customHeight="1" x14ac:dyDescent="0.2">
      <c r="A285" s="15" t="s">
        <v>299</v>
      </c>
      <c r="B285" s="26">
        <v>27099900</v>
      </c>
    </row>
    <row r="286" spans="1:2" ht="14.1" customHeight="1" x14ac:dyDescent="0.2">
      <c r="A286" s="30" t="s">
        <v>349</v>
      </c>
      <c r="B286" s="45">
        <v>32219000</v>
      </c>
    </row>
    <row r="287" spans="1:2" ht="14.1" customHeight="1" x14ac:dyDescent="0.2">
      <c r="A287" s="30" t="s">
        <v>133</v>
      </c>
      <c r="B287" s="45">
        <v>31643200</v>
      </c>
    </row>
    <row r="288" spans="1:2" ht="14.1" customHeight="1" x14ac:dyDescent="0.2">
      <c r="A288" s="30" t="s">
        <v>464</v>
      </c>
      <c r="B288" s="45">
        <v>22634500</v>
      </c>
    </row>
    <row r="289" spans="1:2" ht="14.1" customHeight="1" x14ac:dyDescent="0.2">
      <c r="A289" s="31" t="s">
        <v>134</v>
      </c>
      <c r="B289" s="45">
        <v>6868500</v>
      </c>
    </row>
    <row r="290" spans="1:2" ht="12.75" customHeight="1" x14ac:dyDescent="0.2">
      <c r="A290" s="31" t="s">
        <v>135</v>
      </c>
      <c r="B290" s="45">
        <v>4437900</v>
      </c>
    </row>
    <row r="291" spans="1:2" ht="12.75" customHeight="1" x14ac:dyDescent="0.2">
      <c r="A291" s="31" t="s">
        <v>204</v>
      </c>
      <c r="B291" s="45">
        <v>11695500</v>
      </c>
    </row>
    <row r="292" spans="1:2" ht="13.5" customHeight="1" x14ac:dyDescent="0.2">
      <c r="A292" s="15" t="s">
        <v>136</v>
      </c>
      <c r="B292" s="26">
        <v>4847200</v>
      </c>
    </row>
    <row r="293" spans="1:2" ht="13.5" customHeight="1" x14ac:dyDescent="0.2">
      <c r="A293" s="15" t="s">
        <v>137</v>
      </c>
      <c r="B293" s="26">
        <v>6241700</v>
      </c>
    </row>
    <row r="294" spans="1:2" ht="13.5" customHeight="1" x14ac:dyDescent="0.2">
      <c r="A294" s="15" t="s">
        <v>138</v>
      </c>
      <c r="B294" s="26">
        <v>8306800</v>
      </c>
    </row>
    <row r="295" spans="1:2" ht="13.5" customHeight="1" x14ac:dyDescent="0.2">
      <c r="A295" s="15" t="s">
        <v>139</v>
      </c>
      <c r="B295" s="26">
        <v>1612800</v>
      </c>
    </row>
    <row r="296" spans="1:2" ht="13.5" customHeight="1" x14ac:dyDescent="0.2">
      <c r="A296" s="15" t="s">
        <v>140</v>
      </c>
      <c r="B296" s="26">
        <v>1698300</v>
      </c>
    </row>
    <row r="297" spans="1:2" ht="13.5" customHeight="1" x14ac:dyDescent="0.2">
      <c r="A297" s="15" t="s">
        <v>141</v>
      </c>
      <c r="B297" s="26">
        <v>8442800</v>
      </c>
    </row>
    <row r="298" spans="1:2" ht="13.5" customHeight="1" x14ac:dyDescent="0.2">
      <c r="A298" s="15" t="s">
        <v>389</v>
      </c>
      <c r="B298" s="26">
        <v>6875700</v>
      </c>
    </row>
    <row r="299" spans="1:2" ht="13.5" customHeight="1" x14ac:dyDescent="0.2">
      <c r="A299" s="15" t="s">
        <v>351</v>
      </c>
      <c r="B299" s="26">
        <v>10040200</v>
      </c>
    </row>
    <row r="300" spans="1:2" ht="13.5" customHeight="1" x14ac:dyDescent="0.2">
      <c r="A300" s="15" t="s">
        <v>390</v>
      </c>
      <c r="B300" s="26">
        <v>2714800</v>
      </c>
    </row>
    <row r="301" spans="1:2" ht="13.5" customHeight="1" x14ac:dyDescent="0.2">
      <c r="A301" s="15" t="s">
        <v>142</v>
      </c>
      <c r="B301" s="26">
        <v>1191300</v>
      </c>
    </row>
    <row r="302" spans="1:2" ht="13.5" customHeight="1" x14ac:dyDescent="0.2">
      <c r="A302" s="15" t="s">
        <v>300</v>
      </c>
      <c r="B302" s="26">
        <v>6123200</v>
      </c>
    </row>
    <row r="303" spans="1:2" ht="13.5" customHeight="1" x14ac:dyDescent="0.2">
      <c r="A303" s="15" t="s">
        <v>465</v>
      </c>
      <c r="B303" s="26">
        <v>984200</v>
      </c>
    </row>
    <row r="304" spans="1:2" ht="13.5" customHeight="1" x14ac:dyDescent="0.2">
      <c r="A304" s="15" t="s">
        <v>391</v>
      </c>
      <c r="B304" s="26">
        <v>2729800</v>
      </c>
    </row>
    <row r="305" spans="1:2" ht="13.5" customHeight="1" x14ac:dyDescent="0.2">
      <c r="A305" s="15" t="s">
        <v>301</v>
      </c>
      <c r="B305" s="26">
        <v>11070600</v>
      </c>
    </row>
    <row r="306" spans="1:2" ht="13.5" customHeight="1" x14ac:dyDescent="0.2">
      <c r="A306" s="15" t="s">
        <v>308</v>
      </c>
      <c r="B306" s="26">
        <v>1100700</v>
      </c>
    </row>
    <row r="307" spans="1:2" ht="13.5" customHeight="1" x14ac:dyDescent="0.2">
      <c r="A307" s="15" t="s">
        <v>207</v>
      </c>
      <c r="B307" s="26">
        <v>1003600</v>
      </c>
    </row>
    <row r="308" spans="1:2" ht="13.5" customHeight="1" x14ac:dyDescent="0.2">
      <c r="A308" s="15" t="s">
        <v>143</v>
      </c>
      <c r="B308" s="26">
        <v>995700</v>
      </c>
    </row>
    <row r="309" spans="1:2" ht="13.5" customHeight="1" x14ac:dyDescent="0.2">
      <c r="A309" s="15" t="s">
        <v>328</v>
      </c>
      <c r="B309" s="26">
        <v>11173000</v>
      </c>
    </row>
    <row r="310" spans="1:2" ht="13.5" customHeight="1" x14ac:dyDescent="0.2">
      <c r="A310" s="15" t="s">
        <v>466</v>
      </c>
      <c r="B310" s="26">
        <v>2778400</v>
      </c>
    </row>
    <row r="311" spans="1:2" ht="13.5" customHeight="1" x14ac:dyDescent="0.2">
      <c r="A311" s="15" t="s">
        <v>363</v>
      </c>
      <c r="B311" s="26">
        <v>3047300</v>
      </c>
    </row>
    <row r="312" spans="1:2" ht="13.5" customHeight="1" thickBot="1" x14ac:dyDescent="0.25">
      <c r="A312" s="36" t="s">
        <v>338</v>
      </c>
      <c r="B312" s="27">
        <v>995700</v>
      </c>
    </row>
    <row r="313" spans="1:2" ht="13.5" customHeight="1" thickBot="1" x14ac:dyDescent="0.25">
      <c r="A313" s="13" t="s">
        <v>29</v>
      </c>
      <c r="B313" s="28">
        <f>SUM(B235:B312)</f>
        <v>519013300</v>
      </c>
    </row>
    <row r="314" spans="1:2" ht="13.5" customHeight="1" thickBot="1" x14ac:dyDescent="0.25">
      <c r="A314" s="8"/>
    </row>
    <row r="315" spans="1:2" ht="13.5" customHeight="1" thickBot="1" x14ac:dyDescent="0.25">
      <c r="A315" s="35" t="s">
        <v>5</v>
      </c>
      <c r="B315" s="29">
        <f>B231+B313</f>
        <v>572576800</v>
      </c>
    </row>
    <row r="316" spans="1:2" ht="13.5" customHeight="1" x14ac:dyDescent="0.2">
      <c r="A316" s="7"/>
      <c r="B316" s="33"/>
    </row>
    <row r="317" spans="1:2" ht="13.5" customHeight="1" x14ac:dyDescent="0.2">
      <c r="A317" s="7" t="s">
        <v>6</v>
      </c>
    </row>
    <row r="318" spans="1:2" ht="13.5" customHeight="1" x14ac:dyDescent="0.2">
      <c r="A318" s="8"/>
    </row>
    <row r="319" spans="1:2" ht="13.5" customHeight="1" thickBot="1" x14ac:dyDescent="0.25">
      <c r="A319" s="7" t="s">
        <v>17</v>
      </c>
      <c r="B319" s="49" t="s">
        <v>424</v>
      </c>
    </row>
    <row r="320" spans="1:2" ht="30" customHeight="1" thickBot="1" x14ac:dyDescent="0.25">
      <c r="A320" s="10" t="s">
        <v>36</v>
      </c>
      <c r="B320" s="34" t="s">
        <v>425</v>
      </c>
    </row>
    <row r="321" spans="1:2" ht="13.5" customHeight="1" x14ac:dyDescent="0.2">
      <c r="A321" s="40" t="s">
        <v>323</v>
      </c>
      <c r="B321" s="26">
        <v>12714000</v>
      </c>
    </row>
    <row r="322" spans="1:2" ht="13.5" customHeight="1" x14ac:dyDescent="0.2">
      <c r="A322" s="21" t="s">
        <v>245</v>
      </c>
      <c r="B322" s="26">
        <v>2533000</v>
      </c>
    </row>
    <row r="323" spans="1:2" ht="13.5" customHeight="1" x14ac:dyDescent="0.2">
      <c r="A323" s="22" t="s">
        <v>467</v>
      </c>
      <c r="B323" s="26">
        <v>1169300</v>
      </c>
    </row>
    <row r="324" spans="1:2" ht="13.5" customHeight="1" x14ac:dyDescent="0.2">
      <c r="A324" s="21" t="s">
        <v>144</v>
      </c>
      <c r="B324" s="26">
        <v>1133000</v>
      </c>
    </row>
    <row r="325" spans="1:2" ht="13.5" customHeight="1" x14ac:dyDescent="0.2">
      <c r="A325" s="21" t="s">
        <v>146</v>
      </c>
      <c r="B325" s="26">
        <v>2891800</v>
      </c>
    </row>
    <row r="326" spans="1:2" ht="13.5" customHeight="1" x14ac:dyDescent="0.2">
      <c r="A326" s="21" t="s">
        <v>147</v>
      </c>
      <c r="B326" s="26">
        <v>3726000</v>
      </c>
    </row>
    <row r="327" spans="1:2" ht="13.5" customHeight="1" x14ac:dyDescent="0.2">
      <c r="A327" s="21" t="s">
        <v>148</v>
      </c>
      <c r="B327" s="26">
        <v>3193700</v>
      </c>
    </row>
    <row r="328" spans="1:2" ht="13.5" customHeight="1" x14ac:dyDescent="0.2">
      <c r="A328" s="21" t="s">
        <v>246</v>
      </c>
      <c r="B328" s="26">
        <v>10546000</v>
      </c>
    </row>
    <row r="329" spans="1:2" ht="13.5" customHeight="1" x14ac:dyDescent="0.2">
      <c r="A329" s="21" t="s">
        <v>339</v>
      </c>
      <c r="B329" s="26">
        <v>23698800</v>
      </c>
    </row>
    <row r="330" spans="1:2" ht="13.5" customHeight="1" x14ac:dyDescent="0.2">
      <c r="A330" s="22" t="s">
        <v>468</v>
      </c>
      <c r="B330" s="26">
        <v>18767000</v>
      </c>
    </row>
    <row r="331" spans="1:2" ht="13.5" customHeight="1" x14ac:dyDescent="0.2">
      <c r="A331" s="21" t="s">
        <v>149</v>
      </c>
      <c r="B331" s="26">
        <v>19731900</v>
      </c>
    </row>
    <row r="332" spans="1:2" ht="13.5" customHeight="1" x14ac:dyDescent="0.2">
      <c r="A332" s="22" t="s">
        <v>392</v>
      </c>
      <c r="B332" s="26">
        <v>2119900</v>
      </c>
    </row>
    <row r="333" spans="1:2" ht="13.5" customHeight="1" x14ac:dyDescent="0.2">
      <c r="A333" s="21" t="s">
        <v>145</v>
      </c>
      <c r="B333" s="26">
        <v>3953300</v>
      </c>
    </row>
    <row r="334" spans="1:2" x14ac:dyDescent="0.2">
      <c r="A334" s="50" t="s">
        <v>469</v>
      </c>
      <c r="B334" s="45">
        <v>2006500</v>
      </c>
    </row>
    <row r="335" spans="1:2" ht="13.5" customHeight="1" x14ac:dyDescent="0.2">
      <c r="A335" s="21" t="s">
        <v>150</v>
      </c>
      <c r="B335" s="26">
        <v>8387700</v>
      </c>
    </row>
    <row r="336" spans="1:2" ht="13.5" customHeight="1" x14ac:dyDescent="0.2">
      <c r="A336" s="21" t="s">
        <v>151</v>
      </c>
      <c r="B336" s="26">
        <v>995700</v>
      </c>
    </row>
    <row r="337" spans="1:2" ht="13.5" customHeight="1" x14ac:dyDescent="0.2">
      <c r="A337" s="21" t="s">
        <v>247</v>
      </c>
      <c r="B337" s="26">
        <v>2037700</v>
      </c>
    </row>
    <row r="338" spans="1:2" ht="13.5" customHeight="1" x14ac:dyDescent="0.2">
      <c r="A338" s="21" t="s">
        <v>248</v>
      </c>
      <c r="B338" s="26">
        <v>1462300</v>
      </c>
    </row>
    <row r="339" spans="1:2" ht="13.5" customHeight="1" x14ac:dyDescent="0.2">
      <c r="A339" s="22" t="s">
        <v>393</v>
      </c>
      <c r="B339" s="26">
        <v>855700</v>
      </c>
    </row>
    <row r="340" spans="1:2" ht="13.5" customHeight="1" x14ac:dyDescent="0.2">
      <c r="A340" s="22" t="s">
        <v>394</v>
      </c>
      <c r="B340" s="26">
        <v>1820900</v>
      </c>
    </row>
    <row r="341" spans="1:2" ht="13.5" customHeight="1" x14ac:dyDescent="0.2">
      <c r="A341" s="22" t="s">
        <v>395</v>
      </c>
      <c r="B341" s="26">
        <v>3635100</v>
      </c>
    </row>
    <row r="342" spans="1:2" ht="13.5" customHeight="1" x14ac:dyDescent="0.2">
      <c r="A342" s="22" t="s">
        <v>470</v>
      </c>
      <c r="B342" s="26">
        <v>815900</v>
      </c>
    </row>
    <row r="343" spans="1:2" ht="13.5" customHeight="1" x14ac:dyDescent="0.2">
      <c r="A343" s="21" t="s">
        <v>249</v>
      </c>
      <c r="B343" s="26">
        <v>2398700</v>
      </c>
    </row>
    <row r="344" spans="1:2" ht="13.5" customHeight="1" x14ac:dyDescent="0.2">
      <c r="A344" s="22" t="s">
        <v>471</v>
      </c>
      <c r="B344" s="26">
        <v>929300</v>
      </c>
    </row>
    <row r="345" spans="1:2" ht="13.5" customHeight="1" x14ac:dyDescent="0.2">
      <c r="A345" s="21" t="s">
        <v>250</v>
      </c>
      <c r="B345" s="26">
        <v>5732700</v>
      </c>
    </row>
    <row r="346" spans="1:2" ht="13.5" customHeight="1" x14ac:dyDescent="0.2">
      <c r="A346" s="21" t="s">
        <v>152</v>
      </c>
      <c r="B346" s="26">
        <v>1087400</v>
      </c>
    </row>
    <row r="347" spans="1:2" ht="13.5" customHeight="1" x14ac:dyDescent="0.2">
      <c r="A347" s="21" t="s">
        <v>251</v>
      </c>
      <c r="B347" s="26">
        <v>3821800</v>
      </c>
    </row>
    <row r="348" spans="1:2" ht="13.5" customHeight="1" x14ac:dyDescent="0.2">
      <c r="A348" s="22" t="s">
        <v>472</v>
      </c>
      <c r="B348" s="26">
        <v>7231000</v>
      </c>
    </row>
    <row r="349" spans="1:2" ht="13.5" customHeight="1" x14ac:dyDescent="0.2">
      <c r="A349" s="21" t="s">
        <v>153</v>
      </c>
      <c r="B349" s="26">
        <v>826300</v>
      </c>
    </row>
    <row r="350" spans="1:2" ht="13.5" customHeight="1" x14ac:dyDescent="0.2">
      <c r="A350" s="22" t="s">
        <v>473</v>
      </c>
      <c r="B350" s="26">
        <v>1116500</v>
      </c>
    </row>
    <row r="351" spans="1:2" ht="13.5" customHeight="1" x14ac:dyDescent="0.2">
      <c r="A351" s="22" t="s">
        <v>474</v>
      </c>
      <c r="B351" s="26">
        <v>3304600</v>
      </c>
    </row>
    <row r="352" spans="1:2" ht="13.5" customHeight="1" thickBot="1" x14ac:dyDescent="0.25">
      <c r="A352" s="42" t="s">
        <v>475</v>
      </c>
      <c r="B352" s="27">
        <v>9508400</v>
      </c>
    </row>
    <row r="353" spans="1:2" ht="13.5" customHeight="1" thickBot="1" x14ac:dyDescent="0.25">
      <c r="A353" s="13" t="s">
        <v>30</v>
      </c>
      <c r="B353" s="28">
        <f>SUM(B321:B352)</f>
        <v>164151900</v>
      </c>
    </row>
    <row r="354" spans="1:2" ht="13.5" customHeight="1" x14ac:dyDescent="0.2">
      <c r="A354" s="7"/>
    </row>
    <row r="355" spans="1:2" ht="13.5" customHeight="1" thickBot="1" x14ac:dyDescent="0.25">
      <c r="A355" s="7" t="s">
        <v>18</v>
      </c>
      <c r="B355" s="49" t="s">
        <v>424</v>
      </c>
    </row>
    <row r="356" spans="1:2" ht="30" customHeight="1" thickBot="1" x14ac:dyDescent="0.25">
      <c r="A356" s="10" t="s">
        <v>36</v>
      </c>
      <c r="B356" s="34" t="s">
        <v>425</v>
      </c>
    </row>
    <row r="357" spans="1:2" ht="13.5" customHeight="1" x14ac:dyDescent="0.2">
      <c r="A357" s="14" t="s">
        <v>476</v>
      </c>
      <c r="B357" s="26">
        <v>1365800</v>
      </c>
    </row>
    <row r="358" spans="1:2" ht="13.5" customHeight="1" x14ac:dyDescent="0.2">
      <c r="A358" s="15" t="s">
        <v>477</v>
      </c>
      <c r="B358" s="26">
        <v>2000900</v>
      </c>
    </row>
    <row r="359" spans="1:2" ht="13.5" customHeight="1" x14ac:dyDescent="0.2">
      <c r="A359" s="21" t="s">
        <v>302</v>
      </c>
      <c r="B359" s="26">
        <v>2697000</v>
      </c>
    </row>
    <row r="360" spans="1:2" ht="13.5" customHeight="1" x14ac:dyDescent="0.2">
      <c r="A360" s="21" t="s">
        <v>155</v>
      </c>
      <c r="B360" s="26">
        <v>5641200</v>
      </c>
    </row>
    <row r="361" spans="1:2" ht="13.5" customHeight="1" x14ac:dyDescent="0.2">
      <c r="A361" s="21" t="s">
        <v>340</v>
      </c>
      <c r="B361" s="26">
        <v>10904800</v>
      </c>
    </row>
    <row r="362" spans="1:2" ht="13.5" customHeight="1" x14ac:dyDescent="0.2">
      <c r="A362" s="22" t="s">
        <v>396</v>
      </c>
      <c r="B362" s="26">
        <v>13867800</v>
      </c>
    </row>
    <row r="363" spans="1:2" ht="13.5" customHeight="1" x14ac:dyDescent="0.2">
      <c r="A363" s="21" t="s">
        <v>303</v>
      </c>
      <c r="B363" s="26">
        <v>4443000</v>
      </c>
    </row>
    <row r="364" spans="1:2" x14ac:dyDescent="0.2">
      <c r="A364" s="47" t="s">
        <v>478</v>
      </c>
      <c r="B364" s="45">
        <v>6837500</v>
      </c>
    </row>
    <row r="365" spans="1:2" ht="13.5" customHeight="1" x14ac:dyDescent="0.2">
      <c r="A365" s="21" t="s">
        <v>304</v>
      </c>
      <c r="B365" s="26">
        <v>9378100</v>
      </c>
    </row>
    <row r="366" spans="1:2" ht="13.5" customHeight="1" x14ac:dyDescent="0.2">
      <c r="A366" s="22" t="s">
        <v>479</v>
      </c>
      <c r="B366" s="26">
        <v>7319100</v>
      </c>
    </row>
    <row r="367" spans="1:2" ht="13.5" customHeight="1" x14ac:dyDescent="0.2">
      <c r="A367" s="21" t="s">
        <v>154</v>
      </c>
      <c r="B367" s="26">
        <v>653200</v>
      </c>
    </row>
    <row r="368" spans="1:2" ht="13.5" customHeight="1" x14ac:dyDescent="0.2">
      <c r="A368" s="22" t="s">
        <v>397</v>
      </c>
      <c r="B368" s="26">
        <v>3138800</v>
      </c>
    </row>
    <row r="369" spans="1:2" ht="13.5" customHeight="1" thickBot="1" x14ac:dyDescent="0.25">
      <c r="A369" s="42" t="s">
        <v>480</v>
      </c>
      <c r="B369" s="27">
        <v>2097700</v>
      </c>
    </row>
    <row r="370" spans="1:2" ht="13.5" customHeight="1" thickBot="1" x14ac:dyDescent="0.25">
      <c r="A370" s="13" t="s">
        <v>31</v>
      </c>
      <c r="B370" s="28">
        <f>SUM(B357:B369)</f>
        <v>70344900</v>
      </c>
    </row>
    <row r="371" spans="1:2" ht="13.5" customHeight="1" x14ac:dyDescent="0.2">
      <c r="A371" s="8"/>
    </row>
    <row r="372" spans="1:2" ht="13.5" customHeight="1" thickBot="1" x14ac:dyDescent="0.25">
      <c r="A372" s="7" t="s">
        <v>19</v>
      </c>
      <c r="B372" s="49" t="s">
        <v>424</v>
      </c>
    </row>
    <row r="373" spans="1:2" ht="30" customHeight="1" thickBot="1" x14ac:dyDescent="0.25">
      <c r="A373" s="10" t="s">
        <v>36</v>
      </c>
      <c r="B373" s="34" t="s">
        <v>425</v>
      </c>
    </row>
    <row r="374" spans="1:2" ht="13.5" customHeight="1" x14ac:dyDescent="0.2">
      <c r="A374" s="41" t="s">
        <v>257</v>
      </c>
      <c r="B374" s="26">
        <v>2096600</v>
      </c>
    </row>
    <row r="375" spans="1:2" ht="13.5" customHeight="1" x14ac:dyDescent="0.2">
      <c r="A375" s="22" t="s">
        <v>481</v>
      </c>
      <c r="B375" s="26">
        <v>884000</v>
      </c>
    </row>
    <row r="376" spans="1:2" ht="13.5" customHeight="1" x14ac:dyDescent="0.2">
      <c r="A376" s="22" t="s">
        <v>156</v>
      </c>
      <c r="B376" s="26">
        <v>1497000</v>
      </c>
    </row>
    <row r="377" spans="1:2" ht="13.5" customHeight="1" x14ac:dyDescent="0.2">
      <c r="A377" s="22" t="s">
        <v>482</v>
      </c>
      <c r="B377" s="26">
        <v>2662600</v>
      </c>
    </row>
    <row r="378" spans="1:2" ht="13.5" customHeight="1" x14ac:dyDescent="0.2">
      <c r="A378" s="22" t="s">
        <v>157</v>
      </c>
      <c r="B378" s="26">
        <v>3973300</v>
      </c>
    </row>
    <row r="379" spans="1:2" ht="13.5" customHeight="1" x14ac:dyDescent="0.2">
      <c r="A379" s="22" t="s">
        <v>398</v>
      </c>
      <c r="B379" s="26">
        <v>7415100</v>
      </c>
    </row>
    <row r="380" spans="1:2" ht="13.5" customHeight="1" x14ac:dyDescent="0.2">
      <c r="A380" s="22" t="s">
        <v>158</v>
      </c>
      <c r="B380" s="26">
        <v>1064400</v>
      </c>
    </row>
    <row r="381" spans="1:2" ht="13.5" customHeight="1" x14ac:dyDescent="0.2">
      <c r="A381" s="22" t="s">
        <v>159</v>
      </c>
      <c r="B381" s="26">
        <v>962200</v>
      </c>
    </row>
    <row r="382" spans="1:2" ht="13.5" customHeight="1" x14ac:dyDescent="0.2">
      <c r="A382" s="22" t="s">
        <v>399</v>
      </c>
      <c r="B382" s="26">
        <v>2255600</v>
      </c>
    </row>
    <row r="383" spans="1:2" ht="13.5" customHeight="1" x14ac:dyDescent="0.2">
      <c r="A383" s="22" t="s">
        <v>324</v>
      </c>
      <c r="B383" s="26">
        <v>7615700</v>
      </c>
    </row>
    <row r="384" spans="1:2" ht="13.5" customHeight="1" x14ac:dyDescent="0.2">
      <c r="A384" s="23" t="s">
        <v>355</v>
      </c>
      <c r="B384" s="26">
        <v>3100900</v>
      </c>
    </row>
    <row r="385" spans="1:2" ht="13.5" customHeight="1" x14ac:dyDescent="0.2">
      <c r="A385" s="23" t="s">
        <v>160</v>
      </c>
      <c r="B385" s="26">
        <v>10267800</v>
      </c>
    </row>
    <row r="386" spans="1:2" ht="13.5" customHeight="1" x14ac:dyDescent="0.2">
      <c r="A386" s="22" t="s">
        <v>400</v>
      </c>
      <c r="B386" s="26">
        <v>5250700</v>
      </c>
    </row>
    <row r="387" spans="1:2" ht="13.5" customHeight="1" x14ac:dyDescent="0.2">
      <c r="A387" s="22" t="s">
        <v>161</v>
      </c>
      <c r="B387" s="26">
        <v>14951700</v>
      </c>
    </row>
    <row r="388" spans="1:2" ht="13.5" customHeight="1" x14ac:dyDescent="0.2">
      <c r="A388" s="22" t="s">
        <v>401</v>
      </c>
      <c r="B388" s="26">
        <v>6345200</v>
      </c>
    </row>
    <row r="389" spans="1:2" ht="13.5" customHeight="1" x14ac:dyDescent="0.2">
      <c r="A389" s="23" t="s">
        <v>162</v>
      </c>
      <c r="B389" s="26">
        <v>2154500</v>
      </c>
    </row>
    <row r="390" spans="1:2" ht="13.5" customHeight="1" x14ac:dyDescent="0.2">
      <c r="A390" s="23" t="s">
        <v>163</v>
      </c>
      <c r="B390" s="26">
        <v>2308000</v>
      </c>
    </row>
    <row r="391" spans="1:2" ht="13.5" customHeight="1" x14ac:dyDescent="0.2">
      <c r="A391" s="23" t="s">
        <v>258</v>
      </c>
      <c r="B391" s="26">
        <v>8241500</v>
      </c>
    </row>
    <row r="392" spans="1:2" ht="13.5" customHeight="1" x14ac:dyDescent="0.2">
      <c r="A392" s="23" t="s">
        <v>259</v>
      </c>
      <c r="B392" s="26">
        <v>2837100</v>
      </c>
    </row>
    <row r="393" spans="1:2" ht="13.5" customHeight="1" x14ac:dyDescent="0.2">
      <c r="A393" s="23" t="s">
        <v>483</v>
      </c>
      <c r="B393" s="26">
        <v>1823400</v>
      </c>
    </row>
    <row r="394" spans="1:2" ht="13.5" customHeight="1" x14ac:dyDescent="0.2">
      <c r="A394" s="22" t="s">
        <v>164</v>
      </c>
      <c r="B394" s="26">
        <v>2651000</v>
      </c>
    </row>
    <row r="395" spans="1:2" ht="13.5" customHeight="1" x14ac:dyDescent="0.2">
      <c r="A395" s="24" t="s">
        <v>260</v>
      </c>
      <c r="B395" s="26">
        <v>3225100</v>
      </c>
    </row>
    <row r="396" spans="1:2" ht="13.5" customHeight="1" x14ac:dyDescent="0.2">
      <c r="A396" s="22" t="s">
        <v>261</v>
      </c>
      <c r="B396" s="26">
        <v>3027100</v>
      </c>
    </row>
    <row r="397" spans="1:2" ht="13.5" customHeight="1" x14ac:dyDescent="0.2">
      <c r="A397" s="22" t="s">
        <v>402</v>
      </c>
      <c r="B397" s="26">
        <v>6930900</v>
      </c>
    </row>
    <row r="398" spans="1:2" ht="13.5" customHeight="1" x14ac:dyDescent="0.2">
      <c r="A398" s="22" t="s">
        <v>403</v>
      </c>
      <c r="B398" s="26">
        <v>3440200</v>
      </c>
    </row>
    <row r="399" spans="1:2" ht="13.5" customHeight="1" x14ac:dyDescent="0.2">
      <c r="A399" s="22" t="s">
        <v>262</v>
      </c>
      <c r="B399" s="26">
        <v>4272800</v>
      </c>
    </row>
    <row r="400" spans="1:2" ht="13.5" customHeight="1" x14ac:dyDescent="0.2">
      <c r="A400" s="22" t="s">
        <v>165</v>
      </c>
      <c r="B400" s="26">
        <v>3574300</v>
      </c>
    </row>
    <row r="401" spans="1:2" ht="13.5" customHeight="1" x14ac:dyDescent="0.2">
      <c r="A401" s="22" t="s">
        <v>166</v>
      </c>
      <c r="B401" s="26">
        <v>2739100</v>
      </c>
    </row>
    <row r="402" spans="1:2" ht="13.5" customHeight="1" x14ac:dyDescent="0.2">
      <c r="A402" s="22" t="s">
        <v>167</v>
      </c>
      <c r="B402" s="26">
        <v>5430500</v>
      </c>
    </row>
    <row r="403" spans="1:2" ht="13.5" customHeight="1" x14ac:dyDescent="0.2">
      <c r="A403" s="24" t="s">
        <v>168</v>
      </c>
      <c r="B403" s="26">
        <v>3374400</v>
      </c>
    </row>
    <row r="404" spans="1:2" ht="13.5" customHeight="1" x14ac:dyDescent="0.2">
      <c r="A404" s="24" t="s">
        <v>169</v>
      </c>
      <c r="B404" s="26">
        <v>3274200</v>
      </c>
    </row>
    <row r="405" spans="1:2" ht="13.5" customHeight="1" x14ac:dyDescent="0.2">
      <c r="A405" s="24" t="s">
        <v>341</v>
      </c>
      <c r="B405" s="26">
        <v>2441900</v>
      </c>
    </row>
    <row r="406" spans="1:2" ht="13.5" customHeight="1" x14ac:dyDescent="0.2">
      <c r="A406" s="24" t="s">
        <v>170</v>
      </c>
      <c r="B406" s="26">
        <v>4699500</v>
      </c>
    </row>
    <row r="407" spans="1:2" ht="13.5" customHeight="1" x14ac:dyDescent="0.2">
      <c r="A407" s="24" t="s">
        <v>171</v>
      </c>
      <c r="B407" s="26">
        <v>2717900</v>
      </c>
    </row>
    <row r="408" spans="1:2" ht="13.5" customHeight="1" x14ac:dyDescent="0.2">
      <c r="A408" s="24" t="s">
        <v>172</v>
      </c>
      <c r="B408" s="26">
        <v>3538500</v>
      </c>
    </row>
    <row r="409" spans="1:2" ht="13.5" customHeight="1" x14ac:dyDescent="0.2">
      <c r="A409" s="24" t="s">
        <v>173</v>
      </c>
      <c r="B409" s="26">
        <v>4327300</v>
      </c>
    </row>
    <row r="410" spans="1:2" ht="13.5" customHeight="1" x14ac:dyDescent="0.2">
      <c r="A410" s="24" t="s">
        <v>484</v>
      </c>
      <c r="B410" s="26">
        <v>1732900</v>
      </c>
    </row>
    <row r="411" spans="1:2" ht="13.5" customHeight="1" x14ac:dyDescent="0.2">
      <c r="A411" s="24" t="s">
        <v>325</v>
      </c>
      <c r="B411" s="26">
        <v>7622000</v>
      </c>
    </row>
    <row r="412" spans="1:2" ht="13.5" customHeight="1" x14ac:dyDescent="0.2">
      <c r="A412" s="24" t="s">
        <v>174</v>
      </c>
      <c r="B412" s="26">
        <v>21194900</v>
      </c>
    </row>
    <row r="413" spans="1:2" ht="13.5" customHeight="1" x14ac:dyDescent="0.2">
      <c r="A413" s="24" t="s">
        <v>485</v>
      </c>
      <c r="B413" s="26">
        <v>13458600</v>
      </c>
    </row>
    <row r="414" spans="1:2" ht="13.5" customHeight="1" x14ac:dyDescent="0.2">
      <c r="A414" s="24" t="s">
        <v>404</v>
      </c>
      <c r="B414" s="26">
        <v>13702700</v>
      </c>
    </row>
    <row r="415" spans="1:2" ht="13.5" customHeight="1" x14ac:dyDescent="0.2">
      <c r="A415" s="24" t="s">
        <v>175</v>
      </c>
      <c r="B415" s="26">
        <v>22014900</v>
      </c>
    </row>
    <row r="416" spans="1:2" ht="13.5" customHeight="1" x14ac:dyDescent="0.2">
      <c r="A416" s="24" t="s">
        <v>176</v>
      </c>
      <c r="B416" s="26">
        <v>19357500</v>
      </c>
    </row>
    <row r="417" spans="1:2" ht="13.5" customHeight="1" x14ac:dyDescent="0.2">
      <c r="A417" s="24" t="s">
        <v>177</v>
      </c>
      <c r="B417" s="26">
        <v>17483000</v>
      </c>
    </row>
    <row r="418" spans="1:2" ht="13.5" customHeight="1" x14ac:dyDescent="0.2">
      <c r="A418" s="24" t="s">
        <v>342</v>
      </c>
      <c r="B418" s="26">
        <v>13854000</v>
      </c>
    </row>
    <row r="419" spans="1:2" ht="13.5" customHeight="1" x14ac:dyDescent="0.2">
      <c r="A419" s="24" t="s">
        <v>263</v>
      </c>
      <c r="B419" s="26">
        <v>15007900</v>
      </c>
    </row>
    <row r="420" spans="1:2" ht="13.5" customHeight="1" x14ac:dyDescent="0.2">
      <c r="A420" s="24" t="s">
        <v>350</v>
      </c>
      <c r="B420" s="26">
        <v>5864100</v>
      </c>
    </row>
    <row r="421" spans="1:2" ht="13.5" customHeight="1" x14ac:dyDescent="0.2">
      <c r="A421" s="24" t="s">
        <v>264</v>
      </c>
      <c r="B421" s="26">
        <v>6380900</v>
      </c>
    </row>
    <row r="422" spans="1:2" ht="13.5" customHeight="1" x14ac:dyDescent="0.2">
      <c r="A422" s="24" t="s">
        <v>405</v>
      </c>
      <c r="B422" s="26">
        <v>4275100</v>
      </c>
    </row>
    <row r="423" spans="1:2" ht="13.5" customHeight="1" x14ac:dyDescent="0.2">
      <c r="A423" s="24" t="s">
        <v>178</v>
      </c>
      <c r="B423" s="26">
        <v>1134000</v>
      </c>
    </row>
    <row r="424" spans="1:2" ht="13.5" customHeight="1" x14ac:dyDescent="0.2">
      <c r="A424" s="24" t="s">
        <v>265</v>
      </c>
      <c r="B424" s="26">
        <v>13517400</v>
      </c>
    </row>
    <row r="425" spans="1:2" ht="13.5" customHeight="1" x14ac:dyDescent="0.2">
      <c r="A425" s="24" t="s">
        <v>266</v>
      </c>
      <c r="B425" s="26">
        <v>10926300</v>
      </c>
    </row>
    <row r="426" spans="1:2" ht="13.5" customHeight="1" x14ac:dyDescent="0.2">
      <c r="A426" s="22" t="s">
        <v>486</v>
      </c>
      <c r="B426" s="26">
        <v>852500</v>
      </c>
    </row>
    <row r="427" spans="1:2" ht="13.5" customHeight="1" x14ac:dyDescent="0.2">
      <c r="A427" s="24" t="s">
        <v>487</v>
      </c>
      <c r="B427" s="26">
        <v>1028600</v>
      </c>
    </row>
    <row r="428" spans="1:2" ht="13.5" customHeight="1" x14ac:dyDescent="0.2">
      <c r="A428" s="24" t="s">
        <v>488</v>
      </c>
      <c r="B428" s="26">
        <v>2698600</v>
      </c>
    </row>
    <row r="429" spans="1:2" ht="13.5" customHeight="1" x14ac:dyDescent="0.2">
      <c r="A429" s="24" t="s">
        <v>406</v>
      </c>
      <c r="B429" s="26">
        <v>919200</v>
      </c>
    </row>
    <row r="430" spans="1:2" ht="13.5" customHeight="1" x14ac:dyDescent="0.2">
      <c r="A430" s="22" t="s">
        <v>407</v>
      </c>
      <c r="B430" s="26">
        <v>889400</v>
      </c>
    </row>
    <row r="431" spans="1:2" ht="13.5" customHeight="1" thickBot="1" x14ac:dyDescent="0.25">
      <c r="A431" s="46" t="s">
        <v>179</v>
      </c>
      <c r="B431" s="27">
        <v>2464200</v>
      </c>
    </row>
    <row r="432" spans="1:2" ht="13.5" customHeight="1" thickBot="1" x14ac:dyDescent="0.25">
      <c r="A432" s="13" t="s">
        <v>32</v>
      </c>
      <c r="B432" s="28">
        <f>SUM(B374:B431)</f>
        <v>343750700</v>
      </c>
    </row>
    <row r="433" spans="1:2" ht="13.5" customHeight="1" thickBot="1" x14ac:dyDescent="0.25">
      <c r="A433" s="8"/>
    </row>
    <row r="434" spans="1:2" ht="13.5" customHeight="1" thickBot="1" x14ac:dyDescent="0.25">
      <c r="A434" s="35" t="s">
        <v>7</v>
      </c>
      <c r="B434" s="29">
        <f>B353+B370+B432</f>
        <v>578247500</v>
      </c>
    </row>
    <row r="435" spans="1:2" ht="13.5" customHeight="1" x14ac:dyDescent="0.2">
      <c r="A435" s="7"/>
      <c r="B435" s="33"/>
    </row>
    <row r="436" spans="1:2" ht="13.5" customHeight="1" x14ac:dyDescent="0.2">
      <c r="A436" s="7" t="s">
        <v>8</v>
      </c>
    </row>
    <row r="437" spans="1:2" ht="13.5" customHeight="1" x14ac:dyDescent="0.2">
      <c r="A437" s="8"/>
    </row>
    <row r="438" spans="1:2" ht="13.5" customHeight="1" thickBot="1" x14ac:dyDescent="0.25">
      <c r="A438" s="7" t="s">
        <v>20</v>
      </c>
      <c r="B438" s="49" t="s">
        <v>424</v>
      </c>
    </row>
    <row r="439" spans="1:2" ht="30" customHeight="1" thickBot="1" x14ac:dyDescent="0.25">
      <c r="A439" s="10" t="s">
        <v>36</v>
      </c>
      <c r="B439" s="34" t="s">
        <v>425</v>
      </c>
    </row>
    <row r="440" spans="1:2" ht="13.5" customHeight="1" x14ac:dyDescent="0.2">
      <c r="A440" s="14" t="s">
        <v>489</v>
      </c>
      <c r="B440" s="26">
        <v>905000</v>
      </c>
    </row>
    <row r="441" spans="1:2" ht="13.5" customHeight="1" x14ac:dyDescent="0.2">
      <c r="A441" s="15" t="s">
        <v>183</v>
      </c>
      <c r="B441" s="26">
        <v>3750000</v>
      </c>
    </row>
    <row r="442" spans="1:2" ht="13.5" customHeight="1" x14ac:dyDescent="0.2">
      <c r="A442" s="15" t="s">
        <v>408</v>
      </c>
      <c r="B442" s="26">
        <v>11368000</v>
      </c>
    </row>
    <row r="443" spans="1:2" ht="13.5" customHeight="1" x14ac:dyDescent="0.2">
      <c r="A443" s="15" t="s">
        <v>205</v>
      </c>
      <c r="B443" s="26">
        <v>3386800</v>
      </c>
    </row>
    <row r="444" spans="1:2" ht="13.5" customHeight="1" x14ac:dyDescent="0.2">
      <c r="A444" s="15" t="s">
        <v>305</v>
      </c>
      <c r="B444" s="26">
        <v>2062400</v>
      </c>
    </row>
    <row r="445" spans="1:2" ht="13.5" customHeight="1" x14ac:dyDescent="0.2">
      <c r="A445" s="22" t="s">
        <v>490</v>
      </c>
      <c r="B445" s="26">
        <v>1495700</v>
      </c>
    </row>
    <row r="446" spans="1:2" ht="13.5" customHeight="1" x14ac:dyDescent="0.2">
      <c r="A446" s="22" t="s">
        <v>343</v>
      </c>
      <c r="B446" s="26">
        <v>4239800</v>
      </c>
    </row>
    <row r="447" spans="1:2" ht="13.5" customHeight="1" x14ac:dyDescent="0.2">
      <c r="A447" s="22" t="s">
        <v>184</v>
      </c>
      <c r="B447" s="26">
        <v>7883100</v>
      </c>
    </row>
    <row r="448" spans="1:2" ht="13.5" customHeight="1" x14ac:dyDescent="0.2">
      <c r="A448" s="22" t="s">
        <v>491</v>
      </c>
      <c r="B448" s="26">
        <v>19033400</v>
      </c>
    </row>
    <row r="449" spans="1:2" ht="13.5" customHeight="1" x14ac:dyDescent="0.2">
      <c r="A449" s="22" t="s">
        <v>185</v>
      </c>
      <c r="B449" s="26">
        <v>20803200</v>
      </c>
    </row>
    <row r="450" spans="1:2" ht="13.5" customHeight="1" x14ac:dyDescent="0.2">
      <c r="A450" s="22" t="s">
        <v>180</v>
      </c>
      <c r="B450" s="26">
        <v>2385100</v>
      </c>
    </row>
    <row r="451" spans="1:2" ht="13.5" customHeight="1" x14ac:dyDescent="0.2">
      <c r="A451" s="22" t="s">
        <v>182</v>
      </c>
      <c r="B451" s="26">
        <v>2318700</v>
      </c>
    </row>
    <row r="452" spans="1:2" ht="13.5" customHeight="1" x14ac:dyDescent="0.2">
      <c r="A452" s="22" t="s">
        <v>306</v>
      </c>
      <c r="B452" s="26">
        <v>2506200</v>
      </c>
    </row>
    <row r="453" spans="1:2" ht="13.5" customHeight="1" x14ac:dyDescent="0.2">
      <c r="A453" s="22" t="s">
        <v>181</v>
      </c>
      <c r="B453" s="26">
        <v>910500</v>
      </c>
    </row>
    <row r="454" spans="1:2" ht="13.5" customHeight="1" thickBot="1" x14ac:dyDescent="0.25">
      <c r="A454" s="42" t="s">
        <v>307</v>
      </c>
      <c r="B454" s="27">
        <v>8539200</v>
      </c>
    </row>
    <row r="455" spans="1:2" ht="13.5" customHeight="1" thickBot="1" x14ac:dyDescent="0.25">
      <c r="A455" s="13" t="s">
        <v>33</v>
      </c>
      <c r="B455" s="28">
        <f>SUM(B440:B454)</f>
        <v>91587100</v>
      </c>
    </row>
    <row r="456" spans="1:2" ht="13.5" customHeight="1" x14ac:dyDescent="0.2">
      <c r="A456" s="8"/>
    </row>
    <row r="457" spans="1:2" ht="13.5" customHeight="1" thickBot="1" x14ac:dyDescent="0.25">
      <c r="A457" s="7" t="s">
        <v>21</v>
      </c>
      <c r="B457" s="49" t="s">
        <v>424</v>
      </c>
    </row>
    <row r="458" spans="1:2" ht="30" customHeight="1" thickBot="1" x14ac:dyDescent="0.25">
      <c r="A458" s="10" t="s">
        <v>36</v>
      </c>
      <c r="B458" s="34" t="s">
        <v>425</v>
      </c>
    </row>
    <row r="459" spans="1:2" ht="13.5" customHeight="1" x14ac:dyDescent="0.2">
      <c r="A459" s="25" t="s">
        <v>190</v>
      </c>
      <c r="B459" s="26">
        <v>4391000</v>
      </c>
    </row>
    <row r="460" spans="1:2" ht="13.5" customHeight="1" x14ac:dyDescent="0.2">
      <c r="A460" s="25" t="s">
        <v>267</v>
      </c>
      <c r="B460" s="26">
        <v>11706900</v>
      </c>
    </row>
    <row r="461" spans="1:2" ht="13.5" customHeight="1" x14ac:dyDescent="0.2">
      <c r="A461" s="25" t="s">
        <v>492</v>
      </c>
      <c r="B461" s="26">
        <v>4900700</v>
      </c>
    </row>
    <row r="462" spans="1:2" ht="13.5" customHeight="1" x14ac:dyDescent="0.2">
      <c r="A462" s="11" t="s">
        <v>186</v>
      </c>
      <c r="B462" s="26">
        <v>2210000</v>
      </c>
    </row>
    <row r="463" spans="1:2" ht="13.5" customHeight="1" x14ac:dyDescent="0.2">
      <c r="A463" s="11" t="s">
        <v>326</v>
      </c>
      <c r="B463" s="26">
        <v>1896200</v>
      </c>
    </row>
    <row r="464" spans="1:2" ht="13.5" customHeight="1" x14ac:dyDescent="0.2">
      <c r="A464" s="11" t="s">
        <v>352</v>
      </c>
      <c r="B464" s="26">
        <v>2325800</v>
      </c>
    </row>
    <row r="465" spans="1:2" ht="13.5" customHeight="1" x14ac:dyDescent="0.2">
      <c r="A465" s="11" t="s">
        <v>409</v>
      </c>
      <c r="B465" s="26">
        <v>2739700</v>
      </c>
    </row>
    <row r="466" spans="1:2" ht="13.5" customHeight="1" x14ac:dyDescent="0.2">
      <c r="A466" s="11" t="s">
        <v>410</v>
      </c>
      <c r="B466" s="26">
        <v>1077400</v>
      </c>
    </row>
    <row r="467" spans="1:2" ht="13.5" customHeight="1" x14ac:dyDescent="0.2">
      <c r="A467" s="11" t="s">
        <v>268</v>
      </c>
      <c r="B467" s="26">
        <v>2506000</v>
      </c>
    </row>
    <row r="468" spans="1:2" ht="13.5" customHeight="1" x14ac:dyDescent="0.2">
      <c r="A468" s="11" t="s">
        <v>411</v>
      </c>
      <c r="B468" s="26">
        <v>15421500</v>
      </c>
    </row>
    <row r="469" spans="1:2" ht="13.5" customHeight="1" x14ac:dyDescent="0.2">
      <c r="A469" s="11" t="s">
        <v>412</v>
      </c>
      <c r="B469" s="26">
        <v>7128600</v>
      </c>
    </row>
    <row r="470" spans="1:2" ht="13.5" customHeight="1" x14ac:dyDescent="0.2">
      <c r="A470" s="11" t="s">
        <v>413</v>
      </c>
      <c r="B470" s="26">
        <v>1333100</v>
      </c>
    </row>
    <row r="471" spans="1:2" ht="13.5" customHeight="1" x14ac:dyDescent="0.2">
      <c r="A471" s="11" t="s">
        <v>493</v>
      </c>
      <c r="B471" s="26">
        <v>1366600</v>
      </c>
    </row>
    <row r="472" spans="1:2" ht="13.5" customHeight="1" x14ac:dyDescent="0.2">
      <c r="A472" s="11" t="s">
        <v>247</v>
      </c>
      <c r="B472" s="26">
        <v>4101600</v>
      </c>
    </row>
    <row r="473" spans="1:2" ht="13.5" customHeight="1" x14ac:dyDescent="0.2">
      <c r="A473" s="11" t="s">
        <v>187</v>
      </c>
      <c r="B473" s="26">
        <v>4796300</v>
      </c>
    </row>
    <row r="474" spans="1:2" ht="13.5" customHeight="1" x14ac:dyDescent="0.2">
      <c r="A474" s="11" t="s">
        <v>188</v>
      </c>
      <c r="B474" s="26">
        <v>12647500</v>
      </c>
    </row>
    <row r="475" spans="1:2" ht="13.5" customHeight="1" x14ac:dyDescent="0.2">
      <c r="A475" s="11" t="s">
        <v>494</v>
      </c>
      <c r="B475" s="26">
        <v>6655700</v>
      </c>
    </row>
    <row r="476" spans="1:2" ht="13.5" customHeight="1" x14ac:dyDescent="0.2">
      <c r="A476" s="11" t="s">
        <v>191</v>
      </c>
      <c r="B476" s="26">
        <v>866000</v>
      </c>
    </row>
    <row r="477" spans="1:2" ht="13.5" customHeight="1" x14ac:dyDescent="0.2">
      <c r="A477" s="11" t="s">
        <v>269</v>
      </c>
      <c r="B477" s="26">
        <v>18526800</v>
      </c>
    </row>
    <row r="478" spans="1:2" ht="13.5" customHeight="1" x14ac:dyDescent="0.2">
      <c r="A478" s="11" t="s">
        <v>270</v>
      </c>
      <c r="B478" s="26">
        <v>3127900</v>
      </c>
    </row>
    <row r="479" spans="1:2" ht="13.5" customHeight="1" x14ac:dyDescent="0.2">
      <c r="A479" s="11" t="s">
        <v>495</v>
      </c>
      <c r="B479" s="26">
        <v>6974700</v>
      </c>
    </row>
    <row r="480" spans="1:2" ht="13.5" customHeight="1" x14ac:dyDescent="0.2">
      <c r="A480" s="11" t="s">
        <v>496</v>
      </c>
      <c r="B480" s="26">
        <v>2663600</v>
      </c>
    </row>
    <row r="481" spans="1:2" ht="13.5" customHeight="1" x14ac:dyDescent="0.2">
      <c r="A481" s="11" t="s">
        <v>192</v>
      </c>
      <c r="B481" s="26">
        <v>2415200</v>
      </c>
    </row>
    <row r="482" spans="1:2" ht="13.5" customHeight="1" x14ac:dyDescent="0.2">
      <c r="A482" s="11" t="s">
        <v>189</v>
      </c>
      <c r="B482" s="26">
        <v>13500700</v>
      </c>
    </row>
    <row r="483" spans="1:2" ht="13.5" customHeight="1" x14ac:dyDescent="0.2">
      <c r="A483" s="11" t="s">
        <v>271</v>
      </c>
      <c r="B483" s="26">
        <v>2904300</v>
      </c>
    </row>
    <row r="484" spans="1:2" ht="13.5" customHeight="1" x14ac:dyDescent="0.2">
      <c r="A484" s="11" t="s">
        <v>414</v>
      </c>
      <c r="B484" s="26">
        <v>10044000</v>
      </c>
    </row>
    <row r="485" spans="1:2" ht="13.5" customHeight="1" x14ac:dyDescent="0.2">
      <c r="A485" s="11" t="s">
        <v>356</v>
      </c>
      <c r="B485" s="26">
        <v>8788700</v>
      </c>
    </row>
    <row r="486" spans="1:2" ht="13.5" customHeight="1" x14ac:dyDescent="0.2">
      <c r="A486" s="11" t="s">
        <v>193</v>
      </c>
      <c r="B486" s="26">
        <v>13038300</v>
      </c>
    </row>
    <row r="487" spans="1:2" ht="14.1" customHeight="1" x14ac:dyDescent="0.2">
      <c r="A487" s="48" t="s">
        <v>196</v>
      </c>
      <c r="B487" s="45">
        <v>12662700</v>
      </c>
    </row>
    <row r="488" spans="1:2" ht="13.5" customHeight="1" x14ac:dyDescent="0.2">
      <c r="A488" s="11" t="s">
        <v>194</v>
      </c>
      <c r="B488" s="26">
        <v>8131900</v>
      </c>
    </row>
    <row r="489" spans="1:2" ht="13.5" customHeight="1" x14ac:dyDescent="0.2">
      <c r="A489" s="11" t="s">
        <v>344</v>
      </c>
      <c r="B489" s="26">
        <v>17817400</v>
      </c>
    </row>
    <row r="490" spans="1:2" ht="13.5" customHeight="1" x14ac:dyDescent="0.2">
      <c r="A490" s="11" t="s">
        <v>415</v>
      </c>
      <c r="B490" s="26">
        <v>22148000</v>
      </c>
    </row>
    <row r="491" spans="1:2" ht="13.5" customHeight="1" x14ac:dyDescent="0.2">
      <c r="A491" s="11" t="s">
        <v>345</v>
      </c>
      <c r="B491" s="26">
        <v>13056200</v>
      </c>
    </row>
    <row r="492" spans="1:2" ht="13.5" customHeight="1" x14ac:dyDescent="0.2">
      <c r="A492" s="11" t="s">
        <v>346</v>
      </c>
      <c r="B492" s="26">
        <v>13048400</v>
      </c>
    </row>
    <row r="493" spans="1:2" ht="13.5" customHeight="1" x14ac:dyDescent="0.2">
      <c r="A493" s="11" t="s">
        <v>195</v>
      </c>
      <c r="B493" s="26">
        <v>22429800</v>
      </c>
    </row>
    <row r="494" spans="1:2" ht="13.5" customHeight="1" x14ac:dyDescent="0.2">
      <c r="A494" s="11" t="s">
        <v>359</v>
      </c>
      <c r="B494" s="26">
        <v>10535400</v>
      </c>
    </row>
    <row r="495" spans="1:2" ht="13.5" customHeight="1" x14ac:dyDescent="0.2">
      <c r="A495" s="11" t="s">
        <v>416</v>
      </c>
      <c r="B495" s="26">
        <v>23866500</v>
      </c>
    </row>
    <row r="496" spans="1:2" ht="13.5" customHeight="1" x14ac:dyDescent="0.2">
      <c r="A496" s="11" t="s">
        <v>347</v>
      </c>
      <c r="B496" s="26">
        <v>10709100</v>
      </c>
    </row>
    <row r="497" spans="1:2" ht="13.5" customHeight="1" thickBot="1" x14ac:dyDescent="0.25">
      <c r="A497" s="12" t="s">
        <v>272</v>
      </c>
      <c r="B497" s="27">
        <v>5434200</v>
      </c>
    </row>
    <row r="498" spans="1:2" ht="13.5" customHeight="1" thickBot="1" x14ac:dyDescent="0.25">
      <c r="A498" s="13" t="s">
        <v>34</v>
      </c>
      <c r="B498" s="28">
        <f>SUM(B459:B497)</f>
        <v>329894400</v>
      </c>
    </row>
    <row r="499" spans="1:2" ht="13.5" customHeight="1" x14ac:dyDescent="0.2">
      <c r="A499" s="8"/>
    </row>
    <row r="500" spans="1:2" ht="13.5" customHeight="1" thickBot="1" x14ac:dyDescent="0.25">
      <c r="A500" s="7" t="s">
        <v>22</v>
      </c>
      <c r="B500" s="49" t="s">
        <v>424</v>
      </c>
    </row>
    <row r="501" spans="1:2" ht="30" customHeight="1" thickBot="1" x14ac:dyDescent="0.25">
      <c r="A501" s="10" t="s">
        <v>36</v>
      </c>
      <c r="B501" s="34" t="s">
        <v>425</v>
      </c>
    </row>
    <row r="502" spans="1:2" ht="13.5" customHeight="1" x14ac:dyDescent="0.2">
      <c r="A502" s="25" t="s">
        <v>327</v>
      </c>
      <c r="B502" s="26">
        <v>2376400</v>
      </c>
    </row>
    <row r="503" spans="1:2" ht="13.5" customHeight="1" x14ac:dyDescent="0.2">
      <c r="A503" s="11" t="s">
        <v>273</v>
      </c>
      <c r="B503" s="26">
        <v>3114500</v>
      </c>
    </row>
    <row r="504" spans="1:2" ht="13.5" customHeight="1" x14ac:dyDescent="0.2">
      <c r="A504" s="11" t="s">
        <v>198</v>
      </c>
      <c r="B504" s="26">
        <v>790800</v>
      </c>
    </row>
    <row r="505" spans="1:2" ht="13.5" customHeight="1" x14ac:dyDescent="0.2">
      <c r="A505" s="11" t="s">
        <v>274</v>
      </c>
      <c r="B505" s="26">
        <v>9032600</v>
      </c>
    </row>
    <row r="506" spans="1:2" ht="13.5" customHeight="1" x14ac:dyDescent="0.2">
      <c r="A506" s="11" t="s">
        <v>417</v>
      </c>
      <c r="B506" s="26">
        <v>2250800</v>
      </c>
    </row>
    <row r="507" spans="1:2" ht="13.5" customHeight="1" x14ac:dyDescent="0.2">
      <c r="A507" s="11" t="s">
        <v>275</v>
      </c>
      <c r="B507" s="26">
        <v>3149000</v>
      </c>
    </row>
    <row r="508" spans="1:2" ht="13.5" customHeight="1" x14ac:dyDescent="0.2">
      <c r="A508" s="11" t="s">
        <v>276</v>
      </c>
      <c r="B508" s="26">
        <v>3467200</v>
      </c>
    </row>
    <row r="509" spans="1:2" ht="13.5" customHeight="1" x14ac:dyDescent="0.2">
      <c r="A509" s="11" t="s">
        <v>418</v>
      </c>
      <c r="B509" s="26">
        <v>2278700</v>
      </c>
    </row>
    <row r="510" spans="1:2" ht="13.5" customHeight="1" x14ac:dyDescent="0.2">
      <c r="A510" s="11" t="s">
        <v>419</v>
      </c>
      <c r="B510" s="26">
        <v>2322800</v>
      </c>
    </row>
    <row r="511" spans="1:2" ht="13.5" customHeight="1" x14ac:dyDescent="0.2">
      <c r="A511" s="11" t="s">
        <v>277</v>
      </c>
      <c r="B511" s="26">
        <v>2035500</v>
      </c>
    </row>
    <row r="512" spans="1:2" ht="13.5" customHeight="1" x14ac:dyDescent="0.2">
      <c r="A512" s="11" t="s">
        <v>497</v>
      </c>
      <c r="B512" s="26">
        <v>2710800</v>
      </c>
    </row>
    <row r="513" spans="1:2" ht="13.5" customHeight="1" x14ac:dyDescent="0.2">
      <c r="A513" s="11" t="s">
        <v>420</v>
      </c>
      <c r="B513" s="26">
        <v>897800</v>
      </c>
    </row>
    <row r="514" spans="1:2" ht="13.5" customHeight="1" x14ac:dyDescent="0.2">
      <c r="A514" s="11" t="s">
        <v>278</v>
      </c>
      <c r="B514" s="26">
        <v>3241900</v>
      </c>
    </row>
    <row r="515" spans="1:2" ht="13.5" customHeight="1" x14ac:dyDescent="0.2">
      <c r="A515" s="11" t="s">
        <v>279</v>
      </c>
      <c r="B515" s="26">
        <v>5302900</v>
      </c>
    </row>
    <row r="516" spans="1:2" ht="13.5" customHeight="1" x14ac:dyDescent="0.2">
      <c r="A516" s="11" t="s">
        <v>280</v>
      </c>
      <c r="B516" s="26">
        <v>3543300</v>
      </c>
    </row>
    <row r="517" spans="1:2" ht="13.5" customHeight="1" x14ac:dyDescent="0.2">
      <c r="A517" s="11" t="s">
        <v>498</v>
      </c>
      <c r="B517" s="26">
        <v>2695000</v>
      </c>
    </row>
    <row r="518" spans="1:2" ht="13.5" customHeight="1" x14ac:dyDescent="0.2">
      <c r="A518" s="11" t="s">
        <v>499</v>
      </c>
      <c r="B518" s="26">
        <v>3943200</v>
      </c>
    </row>
    <row r="519" spans="1:2" ht="13.5" customHeight="1" x14ac:dyDescent="0.2">
      <c r="A519" s="11" t="s">
        <v>197</v>
      </c>
      <c r="B519" s="26">
        <v>9055400</v>
      </c>
    </row>
    <row r="520" spans="1:2" ht="13.5" customHeight="1" x14ac:dyDescent="0.2">
      <c r="A520" s="11" t="s">
        <v>500</v>
      </c>
      <c r="B520" s="26">
        <v>692400</v>
      </c>
    </row>
    <row r="521" spans="1:2" ht="13.5" customHeight="1" x14ac:dyDescent="0.2">
      <c r="A521" s="11" t="s">
        <v>281</v>
      </c>
      <c r="B521" s="26">
        <v>2467100</v>
      </c>
    </row>
    <row r="522" spans="1:2" ht="13.5" customHeight="1" x14ac:dyDescent="0.2">
      <c r="A522" s="11" t="s">
        <v>421</v>
      </c>
      <c r="B522" s="26">
        <v>3526600</v>
      </c>
    </row>
    <row r="523" spans="1:2" ht="13.5" customHeight="1" x14ac:dyDescent="0.2">
      <c r="A523" s="11" t="s">
        <v>422</v>
      </c>
      <c r="B523" s="26">
        <v>3553800</v>
      </c>
    </row>
    <row r="524" spans="1:2" ht="13.5" customHeight="1" x14ac:dyDescent="0.2">
      <c r="A524" s="11" t="s">
        <v>501</v>
      </c>
      <c r="B524" s="26">
        <v>1679300</v>
      </c>
    </row>
    <row r="525" spans="1:2" ht="13.5" customHeight="1" x14ac:dyDescent="0.2">
      <c r="A525" s="11" t="s">
        <v>348</v>
      </c>
      <c r="B525" s="26">
        <v>12038600</v>
      </c>
    </row>
    <row r="526" spans="1:2" ht="13.5" customHeight="1" x14ac:dyDescent="0.2">
      <c r="A526" s="11" t="s">
        <v>199</v>
      </c>
      <c r="B526" s="26">
        <v>8881900</v>
      </c>
    </row>
    <row r="527" spans="1:2" x14ac:dyDescent="0.2">
      <c r="A527" s="51" t="s">
        <v>502</v>
      </c>
      <c r="B527" s="52">
        <v>3626500</v>
      </c>
    </row>
    <row r="528" spans="1:2" ht="13.5" customHeight="1" x14ac:dyDescent="0.2">
      <c r="A528" s="11" t="s">
        <v>503</v>
      </c>
      <c r="B528" s="26">
        <v>3297800</v>
      </c>
    </row>
    <row r="529" spans="1:2" ht="13.5" customHeight="1" x14ac:dyDescent="0.2">
      <c r="A529" s="11" t="s">
        <v>200</v>
      </c>
      <c r="B529" s="26">
        <v>3374400</v>
      </c>
    </row>
    <row r="530" spans="1:2" ht="13.5" customHeight="1" x14ac:dyDescent="0.2">
      <c r="A530" s="11" t="s">
        <v>282</v>
      </c>
      <c r="B530" s="26">
        <v>3839000</v>
      </c>
    </row>
    <row r="531" spans="1:2" ht="13.5" customHeight="1" x14ac:dyDescent="0.2">
      <c r="A531" s="11" t="s">
        <v>201</v>
      </c>
      <c r="B531" s="26">
        <v>17290700</v>
      </c>
    </row>
    <row r="532" spans="1:2" ht="13.5" customHeight="1" x14ac:dyDescent="0.2">
      <c r="A532" s="11" t="s">
        <v>423</v>
      </c>
      <c r="B532" s="26">
        <v>20442100</v>
      </c>
    </row>
    <row r="533" spans="1:2" ht="13.5" customHeight="1" x14ac:dyDescent="0.2">
      <c r="A533" s="11" t="s">
        <v>504</v>
      </c>
      <c r="B533" s="26">
        <v>11779500</v>
      </c>
    </row>
    <row r="534" spans="1:2" ht="13.5" customHeight="1" x14ac:dyDescent="0.2">
      <c r="A534" s="11" t="s">
        <v>202</v>
      </c>
      <c r="B534" s="26">
        <v>1706000</v>
      </c>
    </row>
    <row r="535" spans="1:2" ht="13.5" customHeight="1" x14ac:dyDescent="0.2">
      <c r="A535" s="11" t="s">
        <v>505</v>
      </c>
      <c r="B535" s="26">
        <v>964900</v>
      </c>
    </row>
    <row r="536" spans="1:2" ht="13.5" customHeight="1" x14ac:dyDescent="0.2">
      <c r="A536" s="11" t="s">
        <v>353</v>
      </c>
      <c r="B536" s="26">
        <v>2873700</v>
      </c>
    </row>
    <row r="537" spans="1:2" ht="13.5" customHeight="1" thickBot="1" x14ac:dyDescent="0.25">
      <c r="A537" s="12" t="s">
        <v>283</v>
      </c>
      <c r="B537" s="27">
        <v>3234500</v>
      </c>
    </row>
    <row r="538" spans="1:2" ht="13.5" customHeight="1" thickBot="1" x14ac:dyDescent="0.25">
      <c r="A538" s="13" t="s">
        <v>35</v>
      </c>
      <c r="B538" s="28">
        <f>SUM(B502:B537)</f>
        <v>167477400</v>
      </c>
    </row>
    <row r="539" spans="1:2" ht="13.5" customHeight="1" thickBot="1" x14ac:dyDescent="0.25">
      <c r="A539" s="8"/>
    </row>
    <row r="540" spans="1:2" ht="13.5" customHeight="1" thickBot="1" x14ac:dyDescent="0.25">
      <c r="A540" s="35" t="s">
        <v>9</v>
      </c>
      <c r="B540" s="29">
        <f>B455+B498+B538</f>
        <v>588958900</v>
      </c>
    </row>
    <row r="541" spans="1:2" ht="13.5" customHeight="1" thickBot="1" x14ac:dyDescent="0.25">
      <c r="A541" s="8"/>
    </row>
    <row r="542" spans="1:2" ht="13.5" customHeight="1" thickBot="1" x14ac:dyDescent="0.25">
      <c r="A542" s="43" t="s">
        <v>203</v>
      </c>
      <c r="B542" s="32">
        <f>B50+B213+B315+B434+B540</f>
        <v>3017028000</v>
      </c>
    </row>
    <row r="543" spans="1:2" ht="13.5" customHeight="1" x14ac:dyDescent="0.2">
      <c r="A543" s="5"/>
    </row>
    <row r="544" spans="1:2" ht="13.5" customHeight="1" x14ac:dyDescent="0.2"/>
    <row r="545" spans="1:1" ht="13.5" customHeight="1" x14ac:dyDescent="0.2">
      <c r="A545" s="44"/>
    </row>
    <row r="546" spans="1:1" ht="13.5" customHeight="1" x14ac:dyDescent="0.2">
      <c r="A546" s="44"/>
    </row>
    <row r="547" spans="1:1" ht="14.25" x14ac:dyDescent="0.2">
      <c r="A547" s="44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rozpočtu přímých nákladů na rok 2015 na jednotlivé školy a školská zařízení zřizovaná obcemi na území Olomouckého kraje - UZ 33 353</oddHeader>
    <oddFooter>&amp;L&amp;"Arial,Kurzíva"Zastupitelstvo Olomouckého kraje 24. 4. 2015
13 - Rozpis rozpočtu škol a školských zařízení v působnosti OK na rok 2015
Příloha č. 2 - Rozpis rozpočtu PN 2015 na školy zřizované obcemi&amp;R&amp;"Arial,Kurzíva"Strana &amp;P (celkem 42)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2015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2014-03-10T07:42:24Z</cp:lastPrinted>
  <dcterms:created xsi:type="dcterms:W3CDTF">2003-03-18T09:23:49Z</dcterms:created>
  <dcterms:modified xsi:type="dcterms:W3CDTF">2015-04-08T07:36:50Z</dcterms:modified>
</cp:coreProperties>
</file>