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KRAJSKÝ ÚŘAD\SAMOSPRÁVA\ZOK\2019\23.9\Provoz a údržba\"/>
    </mc:Choice>
  </mc:AlternateContent>
  <bookViews>
    <workbookView xWindow="480" yWindow="195" windowWidth="18195" windowHeight="11700"/>
  </bookViews>
  <sheets>
    <sheet name="List2" sheetId="3" r:id="rId1"/>
  </sheets>
  <definedNames>
    <definedName name="DZACATEK">#REF!</definedName>
    <definedName name="FZACATEK">#REF!</definedName>
    <definedName name="LZACATEK">#REF!</definedName>
    <definedName name="_xlnm.Print_Titles" localSheetId="0">List2!$1:$3</definedName>
    <definedName name="_xlnm.Print_Area" localSheetId="0">List2!$A$1:$L$178</definedName>
  </definedNames>
  <calcPr calcId="162913"/>
</workbook>
</file>

<file path=xl/calcChain.xml><?xml version="1.0" encoding="utf-8"?>
<calcChain xmlns="http://schemas.openxmlformats.org/spreadsheetml/2006/main">
  <c r="L178" i="3" l="1"/>
  <c r="K10" i="3"/>
  <c r="K13" i="3"/>
  <c r="K16" i="3"/>
  <c r="K19" i="3"/>
  <c r="K22" i="3"/>
  <c r="K25" i="3"/>
  <c r="K28" i="3"/>
  <c r="K31" i="3"/>
  <c r="K34" i="3"/>
  <c r="K37" i="3"/>
  <c r="K40" i="3"/>
  <c r="K43" i="3"/>
  <c r="K46" i="3"/>
  <c r="K49" i="3"/>
  <c r="K52" i="3"/>
  <c r="K55" i="3"/>
  <c r="K58" i="3"/>
  <c r="K61" i="3"/>
  <c r="K64" i="3"/>
  <c r="K67" i="3"/>
  <c r="K70" i="3"/>
  <c r="K73" i="3"/>
  <c r="K76" i="3"/>
  <c r="K79" i="3"/>
  <c r="K82" i="3"/>
  <c r="K85" i="3"/>
  <c r="K88" i="3"/>
  <c r="K91" i="3"/>
  <c r="K94" i="3"/>
  <c r="K97" i="3"/>
  <c r="K100" i="3"/>
  <c r="K103" i="3"/>
  <c r="K106" i="3"/>
  <c r="K109" i="3"/>
  <c r="K112" i="3"/>
  <c r="K115" i="3"/>
  <c r="K118" i="3"/>
  <c r="K121" i="3"/>
  <c r="K124" i="3"/>
  <c r="K127" i="3"/>
  <c r="K130" i="3"/>
  <c r="K133" i="3"/>
  <c r="K136" i="3"/>
  <c r="K139" i="3"/>
  <c r="K142" i="3"/>
  <c r="K145" i="3"/>
  <c r="K148" i="3"/>
  <c r="K151" i="3"/>
  <c r="K154" i="3"/>
  <c r="K157" i="3"/>
  <c r="K160" i="3"/>
  <c r="K163" i="3"/>
  <c r="K166" i="3"/>
  <c r="K169" i="3"/>
  <c r="K172" i="3"/>
  <c r="K175" i="3"/>
  <c r="K7" i="3"/>
  <c r="K4" i="3"/>
</calcChain>
</file>

<file path=xl/sharedStrings.xml><?xml version="1.0" encoding="utf-8"?>
<sst xmlns="http://schemas.openxmlformats.org/spreadsheetml/2006/main" count="538" uniqueCount="366">
  <si>
    <t>Poř. číslo</t>
  </si>
  <si>
    <t>Žadatel</t>
  </si>
  <si>
    <t>Požadovaná částka z rozpočtu OK</t>
  </si>
  <si>
    <t>Termín vyúčtování dotace</t>
  </si>
  <si>
    <t>Bodové hodnocení</t>
  </si>
  <si>
    <t>A</t>
  </si>
  <si>
    <t>B</t>
  </si>
  <si>
    <t>C</t>
  </si>
  <si>
    <t>Celkem</t>
  </si>
  <si>
    <t>návrh</t>
  </si>
  <si>
    <t>Název akce/činnosti</t>
  </si>
  <si>
    <t>Stručný popis akce/činnosti</t>
  </si>
  <si>
    <t>Účel použití dotace na akci/činnost</t>
  </si>
  <si>
    <t>Celkové předpokládané výdaje realizované akce/činnosti</t>
  </si>
  <si>
    <t>Návrh dotace v Kč</t>
  </si>
  <si>
    <t>Termín akce/ realizace činnosti
OD - DO</t>
  </si>
  <si>
    <t>1</t>
  </si>
  <si>
    <t>Podpora údržby tělovýchovného zařízení.</t>
  </si>
  <si>
    <t>Pořízení zahradního traktoru k údržbě hřiště a celého areálu TJ Vidnava z.s.</t>
  </si>
  <si>
    <t>6/2019</t>
  </si>
  <si>
    <t>8/2019</t>
  </si>
  <si>
    <t>2</t>
  </si>
  <si>
    <t>Efektivní údržba hrací plochy TJ</t>
  </si>
  <si>
    <t>7/2019</t>
  </si>
  <si>
    <t>12/2019</t>
  </si>
  <si>
    <t>3</t>
  </si>
  <si>
    <t>Nákup travního traktorku včetně příslušenství</t>
  </si>
  <si>
    <t>V případě poskytnutí dotace bychom ji rádi využily na nákup travního traktorku včetně příslušenství zejména pro údržbu hřiště, ale i okolních prostor celého areálu.</t>
  </si>
  <si>
    <t>1/2019</t>
  </si>
  <si>
    <t>Pořízení zahradního traktoru</t>
  </si>
  <si>
    <t>5</t>
  </si>
  <si>
    <t>Úprava sportoviště - sekací stroj</t>
  </si>
  <si>
    <t>Golf klub Radíkov žádá o sekací stroj. Sekací stroj bude sloužit k údržbě sportovních ploch, které se u klubu nacházejí. Zejména se jedná o plochy golfového hřiště.</t>
  </si>
  <si>
    <t>10/2019</t>
  </si>
  <si>
    <t>6</t>
  </si>
  <si>
    <t>Sekací traktůrek</t>
  </si>
  <si>
    <t>Jedná se o koupi sekacího traktůrku. Traktůrek bude sekat travnatou plochu fotbalového hřiště, která je 5000m2 a přilehlé plochy (10 000m2). Hřiště se seká pravidelně 1x týdne od půlky dubna do listopadu.</t>
  </si>
  <si>
    <t>4/2019</t>
  </si>
  <si>
    <t>11/2019</t>
  </si>
  <si>
    <t>7</t>
  </si>
  <si>
    <t>SBĚR LISTÍ A STARÉ SUCHÉ TRÁVY</t>
  </si>
  <si>
    <t>9/2019</t>
  </si>
  <si>
    <t>8</t>
  </si>
  <si>
    <t>Nákup travního traktoru včetně příslušenství</t>
  </si>
  <si>
    <t>9</t>
  </si>
  <si>
    <t>Nákup zahradního traktoru pro údržbu travnatých ploch</t>
  </si>
  <si>
    <t>Nákup zahradního traktoru dle vhodných parametrů pro údržbu travnatých ploch spravovaných TJ Sokolem Cholina. Travnaté plochy se skládají z fotbalového hřiště a areálu Sokolské zahrady.</t>
  </si>
  <si>
    <t>11</t>
  </si>
  <si>
    <t>SK Kojetín - údržba 2019</t>
  </si>
  <si>
    <t>SK Kojetín si zajistil i v sezóně 2019 v účast v nejvyšších soutěžích (extraliga kadetů a juniorů) a patří mezi 9 vrcholových 
středisek mládeže v ČR, jediném v Ol. kraji. a bude klub pokračovat v budování SCM ve formě vybavení sportovními trenažéry.</t>
  </si>
  <si>
    <t>12</t>
  </si>
  <si>
    <t>Investice na údržbu fotbalového hřiště v Supíkovicích (zahradní traktůrek).</t>
  </si>
  <si>
    <t>Protředky budou použity na nákup zahradního traktůrku, kterým bude prováděna pravidelná údržba sportovního areálu. Především bude sloužit k sekání fotbalového hriště v Supíkovicích, aby bylo způsobilé k mistrovským utkáním družstev mužů a žáků.</t>
  </si>
  <si>
    <t>13</t>
  </si>
  <si>
    <t>19</t>
  </si>
  <si>
    <t>Pořízení závodní veslice pro mládež</t>
  </si>
  <si>
    <t>Pořízení nové závodní veslice - dvojskifu - určeného pro mládež.</t>
  </si>
  <si>
    <t>20</t>
  </si>
  <si>
    <t>Zabezpečení provozu TJ Sokol Vícov - nákup travní sekačky</t>
  </si>
  <si>
    <t>21</t>
  </si>
  <si>
    <t>22</t>
  </si>
  <si>
    <t>Nákup sekačky na trávu pro fotbalové hřiště</t>
  </si>
  <si>
    <t>Nákup sekačky na trávu fotbalových hřišť naší TJ. Nákupem bude zkvalitněna hrací plocha a údržba travnatých ploch 2 fotbalových hřišť,které využívají všechna družstva kopané.</t>
  </si>
  <si>
    <t>23</t>
  </si>
  <si>
    <t>Údržba travnatých ploch fotbalového areálu Fotbalového klubu FC Dolany, z.s. - zakoupení nové sekačky</t>
  </si>
  <si>
    <t>Fotbalový klub FC Dolany, z.s.  působí v Dolanech u Olomouce. Fotbalový areál se nachází pod lesem na úpatí Nízkého Jeseníku nedaleko Svatého Kopečka. V areálu máme dvě travnatá hřiště, které vyžadují značnou péči, včetně častého sečení.</t>
  </si>
  <si>
    <t>24</t>
  </si>
  <si>
    <t>Nákup sekačky a příslušenství pro FC Beňov</t>
  </si>
  <si>
    <t>Travnatou plochu udržujeme naší menší a pomalu dosluhující sekačkou.V rámci dotace bychom rádi pořídili i vertikutátor, jehož využití si musíme nákladně pronajímat. Hřiště je využíváno 300dní v roce většinou obecních spolků, ZŠ a MŠ Beňov a OÚ Beňov.</t>
  </si>
  <si>
    <t>25</t>
  </si>
  <si>
    <t>Je potřeba údržba povrchu travnatého hřiště . Vybrali jsme dvounápravovou sekačku s výkonem 22HP/15,4kW, záběr sečení je 102 cm, dvourotorovou, s hydrostatickou převodovkou, sběr do koše s možností dokoupení příslušenství.</t>
  </si>
  <si>
    <t>27</t>
  </si>
  <si>
    <t>Stroje pro údržbu sportovních a travnatých ploch.</t>
  </si>
  <si>
    <t>Účelem akce je zajištění techniky pro údržbu sportovních i travnatých ploch v areálu tenisových kurtů. S ohledem na rozsah těchto ploch není možné tyto údržbu zajišťovat jen manuálně  a nyní je musíme většinou zajišťovat subdodavatelsky.</t>
  </si>
  <si>
    <t>28</t>
  </si>
  <si>
    <t>TJ MILO Olomouc - program na podporu investičních akcí v oblasti sportu 2019</t>
  </si>
  <si>
    <t>Cílem realizace projektu je získání finančních prostředků na pořízení nového traktoru s příslušenstvím na sečení travnatých ploch celkem 3 hřišť o celkových rozměrech cca 18 000 m2 a v zimě na odhrnování sněhu 2 menších hřišť s umělým povrchem.</t>
  </si>
  <si>
    <t>32</t>
  </si>
  <si>
    <t>Údržba sportovního areálu - nákup traktoru na sečení trávy</t>
  </si>
  <si>
    <t>Zázemí naší T.J. tvoří oplocený areál, je využíván pro sportovní i kulturní akce, cvičení našich oddílů a velkou částí i pro sportování veřejnosti. Velkou část areálu tvoří travnaté plochy, které je potřeba pravidelně udržovat sečením.</t>
  </si>
  <si>
    <t>5/2019</t>
  </si>
  <si>
    <t>33</t>
  </si>
  <si>
    <t>Pořízení vyhodnocovacího zařízení terčů pro sportovní střelbu</t>
  </si>
  <si>
    <t>Rozhodnutím  Čs. střel. svazu došlo ke změně pravidel při hodnocení zásahů v disc. vzd. puška mládeže. Záměrem projektu je nákup hodnotícího strojku DISAG, který je certifikovaným hodnotícím zařízením terčů pro soutěže Čs. střel. svazu a ISSF.</t>
  </si>
  <si>
    <t>34</t>
  </si>
  <si>
    <t>FK Slavonín - pořízení technického stroje (zahradní traktor včetně příslušenství pro údržbu plochy)</t>
  </si>
  <si>
    <t>41</t>
  </si>
  <si>
    <t>Zahradní traktor na sečení trávy.</t>
  </si>
  <si>
    <t>43</t>
  </si>
  <si>
    <t>Pořízení technického prostředku-motorového válce-k přípravě a údržbě 15ti antukových  tenisových kurtů v majetku T.J.</t>
  </si>
  <si>
    <t>Naše Tělocvičná jednota je majitelem nemovitosti-tenisového areálu. K zajištění přípravy a údržby 15 ti antukových  tenisových kurtů je třeba každoročně používat stroje- motorové válce .</t>
  </si>
  <si>
    <t>3/2019</t>
  </si>
  <si>
    <t>45</t>
  </si>
  <si>
    <t>Zkvalitnění a rozšíření čipové časomíry na měření běžeckých závodů</t>
  </si>
  <si>
    <t>Projekt umožňuje aktualizovat vybavení čipové časomíry BibTag pořízené s pomocí dotace Olomouckého kraje před dvěma lety tak, aby mohla dál sloužit svému účelu a poskytovat kvalitnější služby žadateli i dalším subjektům při pořádání sportovních akcí.</t>
  </si>
  <si>
    <t>47</t>
  </si>
  <si>
    <t>Nákup vertikutátoru, včetně příslušenství</t>
  </si>
  <si>
    <t>V případě poskytnutí dotace bychom ji rádi využily na nákup vertikutátoru včetně příslušenství zejména pro údržbu a zkvalitnění povrchu hřiště hřiště, respektive pro její regeneraci a další provozuschopnost.</t>
  </si>
  <si>
    <t>49</t>
  </si>
  <si>
    <t>Nákup 3 ks sloupových nosníků, osazených 24 ks (3x8 ks) světelných zdrojů pro umělé osvětlení tréninkového travnatého hřiště pro mládež FK</t>
  </si>
  <si>
    <t>Projekt je součástí, VV FK, schváleného konceptu rozvoje a modernizace areálu, který byl prezentován pod názvem projekt "VIZE 2018-2020".Realizace umožní rozšíření a zlepšení tréninkových podmínek, neustále narůstající mládežnické základny FK.</t>
  </si>
  <si>
    <t>52</t>
  </si>
  <si>
    <t>Nákup přeskokového stolu pro sportovní gymnastiku</t>
  </si>
  <si>
    <t>Nákup přeskokového stolu pro sportovní gymnastiku.</t>
  </si>
  <si>
    <t>54</t>
  </si>
  <si>
    <t>V případě poskytnutí dotace bychom ji rádi využily na nákup travního traktorku včetně příslušenství zejména pro údržbu travnatého terénu ( hřiště pro soutěžící v lukostřelbě), ale i okolních prostor celého areálu.</t>
  </si>
  <si>
    <t>55</t>
  </si>
  <si>
    <t>Podpora investičních akcí v oblasti sportu - provoz a údržba -TJ SPARTAK PŘEROV, spolek  v roce 2019</t>
  </si>
  <si>
    <t>TJ SPARTAK PŘEROV, spolek žádá o dotaci z programu na podporu investičních akcí v oblasti sportu - provoz a údržba sportovních a tělovýchovných zařízení v Olomouckém kraji v roce 2019 z důvodu nedostatku vlastních finančních prostředků.</t>
  </si>
  <si>
    <t>56</t>
  </si>
  <si>
    <t>Pořízení nové ochranné sítě vrhačské klece a ochranných stříšek doskočišť na skok vysoký a skok o tyči</t>
  </si>
  <si>
    <t>Oprava vrhačské klece - pořízení nové ochranné sítě vrhačské klece, která je nutná pro plnění certifikace atletického stadionu a pořízení ochranných mobilních stříšek pro nová doskočiště na skok vysoký a skok o tyči.</t>
  </si>
  <si>
    <t>57</t>
  </si>
  <si>
    <t>59</t>
  </si>
  <si>
    <t>Vybavení nářadí pro SG Sokol Šternberk - kůň s madly</t>
  </si>
  <si>
    <t>Jedná se o investiční nákup nářadí pro oddíl sportovní gymnastiky a to koně s madly s certifikací FIG</t>
  </si>
  <si>
    <t>60</t>
  </si>
  <si>
    <t>Investice-zařízení pro odstraňování prachu a mechanických nečistot tělocvičných prostorách a prostorách ostatních</t>
  </si>
  <si>
    <t>Investice-zařízení pro odstraňování prachu a mechanických nečistot tělocvičných prostorách bude používám pro odsávání prachových a mechanických částic v prostorách tělocvičen a prostor s těmito prostorami bezprostředně souvisejících.</t>
  </si>
  <si>
    <t>61</t>
  </si>
  <si>
    <t>ČISTÍCÍ STROJ Hakomatic B45</t>
  </si>
  <si>
    <t>Podlahový čistící stroj Hakomatic B45  je uřčen k čištění tvrdých podlah. Házenkáři používají k lepší přilnavosti míče gumová lepidla. Podlahy je nutné lepidla mechanicky a chemicky pravidelně  odstraňovat. Stávající stroj je již nevyhovující.</t>
  </si>
  <si>
    <t>62</t>
  </si>
  <si>
    <t>ÚDRŽBA A MODERNIZACE KLUBOVÉ PLACHETNICE</t>
  </si>
  <si>
    <t>Údržba a modernizace kajutové plachetnice, nezbytná k zajištění pořádaných akcí a zejména k zajištění bezpečnosti účastníku.</t>
  </si>
  <si>
    <t>63</t>
  </si>
  <si>
    <t>Pořízení sekacího traktorku s příslušenstvím pro údržbu fotbalového hřiště a přilehlých travnatých ploch sportovního areálu v Jezernici</t>
  </si>
  <si>
    <t>Záměrem tohoto projektu je pořízení sekacího traktorku s příslušenstvím pro údržbu fotbalového hřiště a přilehlých travnatých ploch sportovního areálu v Jezernici.</t>
  </si>
  <si>
    <t>65</t>
  </si>
  <si>
    <t>Sekací traktorek pro TJ Sokol Troubky z.s.</t>
  </si>
  <si>
    <t>Pořízení sekacího traktorku pro údržbu travnatých ploch v majetku TJ Sokol Troubky z.s.</t>
  </si>
  <si>
    <t>66</t>
  </si>
  <si>
    <t>Retenční nádrž</t>
  </si>
  <si>
    <t>Pořízení retenční nádrže a doplňků na vodu  na zalévání fotbalového hřiště.</t>
  </si>
  <si>
    <t>68</t>
  </si>
  <si>
    <t>Investice do vyplétacího stroje pro výplet tenisových a badmintonových raket a investice do traktorové multifunkční sekačky na údržbu travnatých tréninkových ploch sloužících pro kondiční a koordinační přípravu v areálu Sportovního klubu Véska.</t>
  </si>
  <si>
    <t>Sportovní klub Véska potřebuje doplnit své vybavení o vyplétací stroj na tenisové a badmintonové rakety a současně o zahradní traktor na údržbu tréninkových a travnatých ploch.</t>
  </si>
  <si>
    <t>70</t>
  </si>
  <si>
    <t>Rozvoj speciální síly u všech kategorií mládeže v rámci FEJE zázemí</t>
  </si>
  <si>
    <t>Předmětem projektu je pořízení dvou specifických posilovacích strojů - trenažerů, které budou umístěny ve sportovním zařízení klubu. Oba stroje simulují jízdu na běžeckých lyžích a podporují speciální sílu trénovaného.</t>
  </si>
  <si>
    <t>71</t>
  </si>
  <si>
    <t>Pořízení nového zahradního traktoru na sečení fotbalových hřišť a okolí</t>
  </si>
  <si>
    <t>73</t>
  </si>
  <si>
    <t>Stroje pro golfové odpaliště Rapotín.</t>
  </si>
  <si>
    <t>Spolek Golf club Rapotín z.s. žádá o poskytnutí dotace na vybavení pro provoz a údržbu cvičných ploch nového golfového areálu v obci Rapotín na Šumpersku. Projekt vychází z rekultivace a sanace bývalé střelnice.</t>
  </si>
  <si>
    <t>74</t>
  </si>
  <si>
    <t>Ochranné sítě za fotbalové branky</t>
  </si>
  <si>
    <t>Předmětem akce je vybudování ochranných sítí za fotbalovými brankami na tréninkovém hřišti</t>
  </si>
  <si>
    <t>75</t>
  </si>
  <si>
    <t>Údržba sportoviště - zavlažování</t>
  </si>
  <si>
    <t>Zavlažování travnatého povrchu hrací plochy.</t>
  </si>
  <si>
    <t>76</t>
  </si>
  <si>
    <t>Sokolovna Hranice - provoz a rozvoj venkovního sportoviště</t>
  </si>
  <si>
    <t>Navrhovaná akce si klade za cíl řešit nevyhovující stav vybavení venkovního sportoviště a rozvoj nabídky pro sportování dětí a mládeže na venkovní travnaté ploše v areálu sokolovny Hranice.</t>
  </si>
  <si>
    <t>77</t>
  </si>
  <si>
    <t>Vybudování závlahového systému na hřišti T.J. Sokol Přemyslovice v roce 2019</t>
  </si>
  <si>
    <t>Vybudování závlahového systému na hřišti T.J. Sokol Přemyslovice.</t>
  </si>
  <si>
    <t>78</t>
  </si>
  <si>
    <t>Pořízení podlahového mycího stroje</t>
  </si>
  <si>
    <t>Předmětem projektu je pořízení podlahového mycího stroje pro údržbu sportovních povrchů v nově rekonstruované sokolovně TJ Sokol Hnojice</t>
  </si>
  <si>
    <t>82</t>
  </si>
  <si>
    <t>Pořízení souboru technického vybavení rozhlasové ústředny - 1.HFK Olomouc spolek</t>
  </si>
  <si>
    <t>Záměrem projektu je pořízení souboru technického vybavení rozhlasové ústředny areálu za účelem zabezpečení provozu a zkvalitnění sportovního areálu 1.HFK Olomouc.</t>
  </si>
  <si>
    <t>86</t>
  </si>
  <si>
    <t>Nákup zahradní traktorové sekačky</t>
  </si>
  <si>
    <t>Nákup zahradní traktorové sekačky za účelem udržby areálu v rámci Fotbalového klubu Úsov, s.z.  Snaha o zkvalitnění areálu, který máme v dlouhodobém pronájmu od města a je využíván jak k nášim sportovním účelům tak i pro širokou veřejnost.</t>
  </si>
  <si>
    <t>87</t>
  </si>
  <si>
    <t>Sportovní areál TJ Sokol Olšany u Prostějova</t>
  </si>
  <si>
    <t>88</t>
  </si>
  <si>
    <t>Zajištění údžby a provozu areálu "Pod hory" TJ Sokol Opatovice, z.s.</t>
  </si>
  <si>
    <t>Projekt je určen na zajištění celoročního zásobování sportovního areálu TJ SOKOL Opatovice,z.s. vodou. V areálu je potřeba pravidelně udržovat hrací plochy,okolní zeleň. V zimě chceme provozovat kluziště.</t>
  </si>
  <si>
    <t>90</t>
  </si>
  <si>
    <t>Rozšíření závlahy na travnatém hřišti TJ Sokol Určice</t>
  </si>
  <si>
    <t>Jedná se o rozšíření závlahy hlavního travnatého hřiště (doplnění postřikovačů uprostřed hřiště a nová řídící jednotka).</t>
  </si>
  <si>
    <t>91</t>
  </si>
  <si>
    <t>Pořízení techniky na údržbu hřiště FC Kostelec na Hané</t>
  </si>
  <si>
    <t>92</t>
  </si>
  <si>
    <t>SK Jesenec-Dzbel - střídačka s úložným prostorem</t>
  </si>
  <si>
    <t>93</t>
  </si>
  <si>
    <t>Provoz a údržba areálu BMX Hranice</t>
  </si>
  <si>
    <t>Bikrosová dráha je zastavěná na 4454m2,okolní travnatě plochy mají celkem cca 3500m2,dále pečujeme o jednu budovu v pronájmu se zázemím a jeden montovaný domek na nářadí a techniku.</t>
  </si>
  <si>
    <t>95</t>
  </si>
  <si>
    <t>Sekací traktor pro údržbu sportoviště</t>
  </si>
  <si>
    <t>Předmětem projektu je pořízení sekacího traktoru pro údržbu fotbalového hřiště T. J. Sokol Vrchoslavice 1946. Stávající traktor je již za hranicí životnosti. Klub skončil v uplynulé sezoně na 1. místě OP. Hřiště je přístupné veřejnosti i spolkům.</t>
  </si>
  <si>
    <t>TJ Vidnava, z.s.
Fojství 326
Vidnava
79055</t>
  </si>
  <si>
    <t>Okres Jeseník
Právní forma
Spolek
IČO 14617561
 B.Ú. 177886804/0300</t>
  </si>
  <si>
    <t>TJ Sokol Bělotín, z. s.
Bělotín 323
Bělotín
75364</t>
  </si>
  <si>
    <t>Okres Přerov
Právní forma
Spolek
IČO 49558030
 B.Ú. 110686744/0300</t>
  </si>
  <si>
    <t>Tělovýchovná jednota Želeč, z.s.
Želeč 62
Brodek u PV
79807</t>
  </si>
  <si>
    <t>Okres Prostějov
Právní forma
Spolek
IČO 47921277
 B.Ú. 153271688/0300</t>
  </si>
  <si>
    <t>GOLF CLUB Radíkov, z.s.
Radíkov 48
Radíkov
753 01</t>
  </si>
  <si>
    <t>Okres Přerov
Právní forma
Spolek
IČO 70642117
 B.Ú. 167899011/0300</t>
  </si>
  <si>
    <t>FK Mikulovice z.s.
Hlavní 190
Mikulovice
79084</t>
  </si>
  <si>
    <t>Fotbalový klub Výšovice, z.s.
Výšovice 184
Výšovice
79809</t>
  </si>
  <si>
    <t>FC Kralice na Hané, z. s.
Masarykovo nám. 41
Kralice na Hané
79812</t>
  </si>
  <si>
    <t>Okres Prostějov
Právní forma
Spolek
IČO 44053894
 B.Ú. 243929412/0300</t>
  </si>
  <si>
    <t>Tělocvičná jednota Sokol Cholina
Cholina 171
Cholina
78322</t>
  </si>
  <si>
    <t>SK Kojetín 2016, z.s.
Podvalí 629
Kojetín
75201</t>
  </si>
  <si>
    <t>FC Tatran Supíkovice z.s.
Supíkovice 130
Supíkovice
79051</t>
  </si>
  <si>
    <t>Okres Jeseník
Právní forma
Spolek
IČO 64988368
 B.Ú. 1901260349/0800</t>
  </si>
  <si>
    <t>Tělovýchovná jednota Sokol Kladky, z. s.
Kladky 92
Kladky
79854</t>
  </si>
  <si>
    <t>Okres Prostějov
Právní forma
Spolek
IČO 44160429
 B.Ú. 1500422319/0800</t>
  </si>
  <si>
    <t>Moravský veslařský klub Haná, z.s.
Legionářská 1319/10
Olomouc
77900</t>
  </si>
  <si>
    <t>Okres Olomouc
Právní forma
Spolek
IČO 04084608
 B.Ú. 115-430600217/0100</t>
  </si>
  <si>
    <t>Tělocvičná jednota Sokol Vícov
Vícov 183
Vícov
79803</t>
  </si>
  <si>
    <t>TJ Horní Štěpánov, z. s.
Horní Štěpánov 370
Horní Štěpánov
79847</t>
  </si>
  <si>
    <t>Okres Prostějov
Právní forma
Spolek
IČO 62859552
 B.Ú. 153779350/0300</t>
  </si>
  <si>
    <t>Tělovýchovná jednota Sokol Dub nad Moravou,z.s.
Brodecká 41
Dub nad Moravou
78375</t>
  </si>
  <si>
    <t>Fotbalový klub FC Dolany, z.s.
Dolany 448
Dolany
78316</t>
  </si>
  <si>
    <t>Okres Olomouc
Právní forma
Spolek
IČO 44936419
 B.Ú. 226748185/0300</t>
  </si>
  <si>
    <t>FC Beňov, z.s.
Beňov 71
Beňov
75002</t>
  </si>
  <si>
    <t>Okres Přerov
Právní forma
Spolek
IČO 49558790
 B.Ú. 3564450/0300</t>
  </si>
  <si>
    <t>SK Rájec,spolek
Rájec 98
Rájec
78901</t>
  </si>
  <si>
    <t>Okres Šumperk
Právní forma
Spolek
IČO 22730729
 B.Ú. 274477631/0300</t>
  </si>
  <si>
    <t>TJ Sokol Bludov z.s.
tř. A. Kašpara 357
Bludov
78961</t>
  </si>
  <si>
    <t>Okres Šumperk
Právní forma
Příspěvková organizace
IČO 44939507
 B.Ú. 1900538329/0800</t>
  </si>
  <si>
    <t>TJ MILO Olomouc, z.s.
Střední novosadská 202/48
Olomouc
77900</t>
  </si>
  <si>
    <t>Okres Olomouc
Právní forma
Spolek
IČO 14615126
 B.Ú. 39738811/0100</t>
  </si>
  <si>
    <t>Tělocvičná jednota Sokol Olomouc-Nemilany
U sokolovny 350/5
Olomouc
78301</t>
  </si>
  <si>
    <t>Okres Olomouc
Právní forma
Pobočný spolek
IČO 60803061
 B.Ú. 2401515856/2010</t>
  </si>
  <si>
    <t>ČSS, z.s. - sportovně střelecký klub Věžky
Věžky 56
Věžky
75119</t>
  </si>
  <si>
    <t>Okres Přerov
Právní forma
Pobočný spolek
IČO 00560588
 B.Ú. 2900587969/2010</t>
  </si>
  <si>
    <t>FK Slavonín, z.s.
Jižní 149/30
Olomouc
78301</t>
  </si>
  <si>
    <t>Okres Olomouc
Právní forma
Spolek
IČO 48807389
 B.Ú. 1804263329/0800</t>
  </si>
  <si>
    <t>SK PASEKA, z.s.
Paseka 273
Paseka
78397</t>
  </si>
  <si>
    <t>Okres Olomouc
Právní forma
Spolek
IČO 60780657
 B.Ú. 199145759/0300</t>
  </si>
  <si>
    <t>Tělocvičná jednota Sokol Šumperk
U tenisu 1106/4
Šumperk
78701</t>
  </si>
  <si>
    <t>TJ Liga stovkařů Olomouc, z.s.
Dolní náměstí 27/38
Olomouc
77900</t>
  </si>
  <si>
    <t>Okres Olomouc
Právní forma
Spolek
IČO 45237484
 B.Ú. 241299357/0300</t>
  </si>
  <si>
    <t>TJ Sokol Držovice, z. s.
Za Olomouckou 289
Držovice
79607</t>
  </si>
  <si>
    <t>Okres Prostějov
Právní forma
Spolek
IČO 44160453
 B.Ú. 1501916329/0800</t>
  </si>
  <si>
    <t>FOTBALOVÝ KLUB ŠTERNBERK, z.s.
Blahoslavova 1434/15
Šternberk
78501</t>
  </si>
  <si>
    <t>Gymnastický klub mládeže Olomouc, z.s.
17. listopadu 1044/5
Olomouc
77900</t>
  </si>
  <si>
    <t>Okres Olomouc
Právní forma
Spolek
IČO 13642278
 B.Ú. 1805027379/0800</t>
  </si>
  <si>
    <t>Lukostřelba Prostějov, z.s.
Mozartova 3810/13
Prostějov
79601</t>
  </si>
  <si>
    <t>Okres Prostějov
Právní forma
Spolek
IČO 22712615
 B.Ú. 254888951/0300</t>
  </si>
  <si>
    <t>TJ SPARTAK PŘEROV, spolek
Bezručova 770/4
Přerov
75002</t>
  </si>
  <si>
    <t>Okres Přerov
Právní forma
Spolek
IČO 00534935
 B.Ú. 20839831/0100</t>
  </si>
  <si>
    <t>TJ Lokomotiva Olomouc z.s.
17. listopadu 1139/3
Olomouc
77900</t>
  </si>
  <si>
    <t>Okres Olomouc
Právní forma
Spolek
IČO 45237476
 B.Ú. 594902/0300</t>
  </si>
  <si>
    <t>Tělocvičná jednota Sokol Zábřeh
Sokolská 94/13
Zábřeh
78901</t>
  </si>
  <si>
    <t>Okres Šumperk
Právní forma
Pobočný spolek
IČO 13643258
 B.Ú. 212290142/0600</t>
  </si>
  <si>
    <t>Tělocvičná jednota Sokol Šternberk
Zahradní 1418/23
Šternberk
78501</t>
  </si>
  <si>
    <t>Tělocvičná jednota Sokol Olomouc
17. listopadu 788/1
Olomouc
77900</t>
  </si>
  <si>
    <t>TJ Cement Hranice, z.s.
Žáčkova 1988
Hranice
75301</t>
  </si>
  <si>
    <t>Yacht club Jeseník z.s.
Dvořákova 365/7
Jeseník
79001</t>
  </si>
  <si>
    <t>Okres Jeseník
Právní forma
Spolek
IČO 22858784
 B.Ú. 279113909/0300</t>
  </si>
  <si>
    <t>TJ Sokol Jezernice z.s.
Jezernice 206
Jezernice
75131</t>
  </si>
  <si>
    <t>Okres Přerov
Právní forma
Spolek
IČO 49558358
 B.Ú. 188666866/0300</t>
  </si>
  <si>
    <t>Tělovýchovná jednota Sokol Troubky z.s.
Sportovní 744/3
Troubky
75102</t>
  </si>
  <si>
    <t>Tělovýchovná jednota SOKOL Drahanovice z.s.
Drahanovice 36
Drahanovice
78344</t>
  </si>
  <si>
    <t>Okres Olomouc
Právní forma
Spolek
IČO 45238278
 B.Ú. 112075867/0300</t>
  </si>
  <si>
    <t>Sportovní klub Véska, spolek
Véska 6
Dolany
78316</t>
  </si>
  <si>
    <t>FENIX SKI TEAM Jeseník z.s.
Masarykovo náměstí 60/5
Jeseník
79001</t>
  </si>
  <si>
    <t>Okres Jeseník
Právní forma
Spolek
IČO 62353390
 B.Ú. 86-7664810227/0100</t>
  </si>
  <si>
    <t>Tělocvičná jednota Sokol Troubelice
Troubelice 99
Troubelice
78383</t>
  </si>
  <si>
    <t>Golf club Rapotín z.s.
Krátká 3297/2a
Šumperk
78701</t>
  </si>
  <si>
    <t>Okres Šumperk
Právní forma
Spolek
IČO 05557887
 B.Ú. 2701515161/2010</t>
  </si>
  <si>
    <t>Sportovní klub Slatinice, z.s.
Slatinice 50
Slatinice
783 42</t>
  </si>
  <si>
    <t>Tělovýchovná jednota Union Lověšice, z.s.
U Sokolovny 269/5a
Přerov III - Lověšice
75002</t>
  </si>
  <si>
    <t>Tělocvičná jednota Sokol Hranice
Tyršova 880
Hranice
75301</t>
  </si>
  <si>
    <t>Okres Přerov
Právní forma
Zatím neurčeno
IČO 60781955
 B.Ú. 26632831/0100</t>
  </si>
  <si>
    <t>Tělocvičná jednota Sokol Přemyslovice
Přemyslovice 400
Přemyslovice
79851</t>
  </si>
  <si>
    <t>Okres Prostějov
Právní forma
Pobočný spolek
IČO 00567787
 B.Ú. 1500167389/0800</t>
  </si>
  <si>
    <t>Tělocvičná jednota Sokol Hnojice
Hnojice 179
Hnojice
78501</t>
  </si>
  <si>
    <t>Okres Olomouc
Právní forma
Pobočný spolek
IČO 60803207
 B.Ú. 1801010369/0800</t>
  </si>
  <si>
    <t>1. HFK Olomouc spolek
Staškova 652/28
Olomouc
77900</t>
  </si>
  <si>
    <t>Okres Olomouc
Právní forma
Spolek
IČO 61984604
 B.Ú. 1805647359/0800</t>
  </si>
  <si>
    <t>Fotbalový klub Úsov, z.s.
nám. Míru 86
Úsov
78973</t>
  </si>
  <si>
    <t>Okres Šumperk
Právní forma
Spolek
IČO 47999411
 B.Ú. 154837081/0300</t>
  </si>
  <si>
    <t>Tělocvičná jednota Sokol Olšany u Prostějova
Olšany u Prostějova 218
Olšany u Prostějova
79814</t>
  </si>
  <si>
    <t>Okres Prostějov
Právní forma
Pobočný spolek
IČO 47920173
 B.Ú. 157047544/0300</t>
  </si>
  <si>
    <t>TJ SOKOL Opatovice, z.s.
Sportovní 157
Opatovice
75356</t>
  </si>
  <si>
    <t>TJ Sokol Určice, z.s.
Určice 350
Určice
79804</t>
  </si>
  <si>
    <t>FC Kostelec na Hané, z. s.
Legionářská e101
Kostelec na Hané
79841</t>
  </si>
  <si>
    <t>Okres Prostějov
Právní forma
Spolek
IČO 44160143
 B.Ú. 1500336349/0800</t>
  </si>
  <si>
    <t>SK Jesenec-Dzbel, z.s.
č .p. 124
Dzbel
79853</t>
  </si>
  <si>
    <t>Automotoklub kemp Hranice, pobočný spolek ÚAMK ČR / AMK kemp Hranice, p.s. ÚAMK ČR
Pod Hůrkou 470
Hranice
75301</t>
  </si>
  <si>
    <t>Tělocvičná jednota Sokol Vrchoslavice 1946
Vrchoslavice 60
Vrchoslavice
79827</t>
  </si>
  <si>
    <t>Okres Prostějov
Právní forma
Pobočný spolek
IČO 01496573
 B.Ú. 3211092359/0800</t>
  </si>
  <si>
    <t>Okres Jeseník
Právní forma
Spolek
IČO 22661620
 B.Ú. 267348276/0300</t>
  </si>
  <si>
    <t>Okres Prostějov
Právní forma
Spolek
IČO 44160500
 B.Ú. 153234318/0300</t>
  </si>
  <si>
    <t>Okres Olomouc
Právní forma
Pobočný spolek
IČO 64627756
 B.Ú. 194329401/0300</t>
  </si>
  <si>
    <t>Okres Přerov
Právní forma
Spolek
IČO 05032211
 B.Ú. 4308120349/0800</t>
  </si>
  <si>
    <t>Okres Prostějov
Právní forma
Spolek
IČO 47919540
 B.Ú. 259586266/0300</t>
  </si>
  <si>
    <t>Okres Olomouc
Právní forma
Spolek
IČO 45238766
 B.Ú. 1801029369/0800</t>
  </si>
  <si>
    <t>Okres Šumperk
Právní forma
Pobočný spolek
IČO 13643240
 B.Ú. 1904388399/0800</t>
  </si>
  <si>
    <t>Okres Olomouc
Právní forma
Spolek
IČO 45237191
 B.Ú. 167699124/0300</t>
  </si>
  <si>
    <t>Okres Olomouc
Právní forma
Pobočný spolek
IČO 62335421
 B.Ú. 1802845309/0800</t>
  </si>
  <si>
    <t>Okres Olomouc
Právní forma
Spolek
IČO 60799650
 B.Ú. 176142694/0300</t>
  </si>
  <si>
    <t>Okres Přerov
Právní forma
Spolek
IČO 49558722
 B.Ú. 1880365319/0800</t>
  </si>
  <si>
    <t>Okres Přerov
Právní forma
Spolek
IČO 43541224
 B.Ú. 107-5030570277/0100</t>
  </si>
  <si>
    <t>Okres Olomouc
Právní forma
Spolek
IČO 26673827
 B.Ú. 35-1854530237/0100</t>
  </si>
  <si>
    <t>Okres Olomouc
Právní forma
Pobočný spolek
IČO 60799340
 B.Ú. 1800825339/0800</t>
  </si>
  <si>
    <t>Okres Olomouc
Právní forma
Spolek
IČO 16626397
 B.Ú. 1813613319/0800</t>
  </si>
  <si>
    <t>Okres Přerov
Právní forma
Spolek
IČO 44889062
 B.Ú. 1881989369/0800</t>
  </si>
  <si>
    <t>Okres Přerov
Právní forma
Spolek
IČO 60782269
 B.Ú. 1881799389/0800</t>
  </si>
  <si>
    <t>Okres Prostějov
Právní forma
Spolek
IČO 44053487
 B.Ú. 157741587/0300</t>
  </si>
  <si>
    <t>Okres Prostějov
Právní forma
Spolek
IČO 65338227
 B.Ú. 107-9191690227/0100</t>
  </si>
  <si>
    <t>Okres Přerov
Právní forma
Pobočný spolek
IČO 00577421
 B.Ú. 1880290329/0800</t>
  </si>
  <si>
    <t xml:space="preserve">Dotace bude použita na:
zakoupení zahradního traktoru na údržbu hřiště fotbalového areálu TJ Vidnava z.s.
</t>
  </si>
  <si>
    <t xml:space="preserve">Účelem nákupu nové sekačky Iseki SXG 326 HL je zefektivnění času sečení, která je týdně využívaná 6 mužstvy a každý druhý týden je 6 mistrovských utkání. Nyní se seče 3x týdně-jedno sečení zabere 5-6 hodin. </t>
  </si>
  <si>
    <t>Dotace bude použita na: nákup profesionální sekačky</t>
  </si>
  <si>
    <t>Dotace bude použita na: na nákup/pořízení techniky na sečení a údržbu, včetně příslušenství.</t>
  </si>
  <si>
    <t>Dotace bude použita na: nákup/pořízení techniky na sečení a údržbu, včetně příslušenství.</t>
  </si>
  <si>
    <t>Dotace bude použita na: sekací stroj</t>
  </si>
  <si>
    <t xml:space="preserve">Dotace bude použita na: sekací traktůrek </t>
  </si>
  <si>
    <t>Jelikož v blízkosti  fotbalového hřiště je spousta listnatych stromů, chceme zakoupit zařízení na sběr a vysávaní padajícího listí a části suché trávy.</t>
  </si>
  <si>
    <t>Dotace bude použita na: strojní zařizení s příslušenstvím pro sběr listí a staré suché trávy</t>
  </si>
  <si>
    <t>Dotace bude použita na: nákup zahradního traktoru.</t>
  </si>
  <si>
    <t>Dotace bude použita na: nákup 3 setů - profesionální volejbalové sloupky pro napínání sítí</t>
  </si>
  <si>
    <t>Dotace bude použita na: nákup zahradního traktůrku, kterým bude prováděna údržba fotbalového hřiště v Supíkovicích.</t>
  </si>
  <si>
    <t>Dotace bude použita na: pořízení závodní veslice - dvojskifu</t>
  </si>
  <si>
    <t>Dotace bude použita na: nákup sekačky na trávu určené k údržbě fotbalového hřiště TJ Sokol Vícov</t>
  </si>
  <si>
    <t>Dotace bude použita na: nákup motorové sekačky  na trávu fotbalových hřišť.</t>
  </si>
  <si>
    <t>Dotace bude použita na: zakoupení nové sekačky.</t>
  </si>
  <si>
    <t>Dotace bude použita na: pořízení travní sekačky se sběrným košem, pořízení závěsného zařízení, pořízení přídavného zařízení vertikutátor</t>
  </si>
  <si>
    <t>Údržba travnatého hřiště</t>
  </si>
  <si>
    <t>Dotace bude použita na: nákup travní sekačky a jejího příslušenství</t>
  </si>
  <si>
    <t xml:space="preserve">Dotace bude použita na: zahradní traktor včetně příslušenství
</t>
  </si>
  <si>
    <t>Dotace bude použita na: pořízení nového traktoru s odpovídajícím příslušenstvím na sečení celkem 3 fotbalových hřišť o celkové rozloze cca 18 000 m2.</t>
  </si>
  <si>
    <t>Dotace bude použita na: zakoupení traktoru na sečení trávy v našem sportovním areálu.</t>
  </si>
  <si>
    <t>Dotace bude použita na: vyhodnocovací zařízení terčů pro sportovní střelbu DISAG RM IV</t>
  </si>
  <si>
    <t>Dotace bude použita na: pořízení technického stroje - zahradní traktor s tažným zařízením včetně příslušenství pro údržbu plochy.</t>
  </si>
  <si>
    <t>Nákup zahradního traktoru na sečení trávy.</t>
  </si>
  <si>
    <t>Dotace bude použita na: nákup zahradního traktoru na sečení trávy a jeho příslušenství</t>
  </si>
  <si>
    <t>Dotace bude použita na: zajištění stroje pro přípravu a celoroční údržbu 15 ti antukových tenisových kurtů ve vlastnictví T.J. -
motorový  hydraulický válec, jednodílný bez kapotáže.</t>
  </si>
  <si>
    <t>Dotace bude použita na: příslušenství k čipové časomíře BibTag</t>
  </si>
  <si>
    <t>Dotace bude použita na: na nákup/pořízení techniky- vertikutátoru, včetně příslušenství</t>
  </si>
  <si>
    <t>Dotace bude použita na: nákup 3 ks sloupových nosníků, osazených 24 ks (3x8 ks) světelných zdrojů pro umělé osvětlení tréninkového travnatého hřiště pro mládež v areálu FK</t>
  </si>
  <si>
    <t>Dotace bude použita na: přeskokový stůl Baenfer ST-6 na nácvik závodních přeskoků.</t>
  </si>
  <si>
    <t>Dotace bude použita na: automatický čistící a leštící stroj na kuželkářskén dráhy</t>
  </si>
  <si>
    <t>Dotace bude použita na: pořízení nové certifikované ochranné sítě do vrhačské klece a pořízení 2ks mobilních ochranných stříšek doskočiště na skok vysoký a na skok o tyči.</t>
  </si>
  <si>
    <t>Nákup malého traktoru včetně příslušenství</t>
  </si>
  <si>
    <t>Nákup malého traktoru</t>
  </si>
  <si>
    <t>Dotace bude použita na: nákup malého traktoru včetně příslušenství.</t>
  </si>
  <si>
    <t>Dotace bude použita na: zajištění vysoce kvalitního nářadí s certifikací FIG pro bezpečný a kvalitní trénink  závodního žákovského družstva  ve sportovní gymnastice.</t>
  </si>
  <si>
    <t>Dotace bude použita na: zařízení pro odstraňování prachu a mechanických nečistot v tělocvičných prostorách a prostorách ostatních</t>
  </si>
  <si>
    <t>Dotace bude použita na: pořízení podlahového čistícího stroje Hakomatic B45 pro odstraňování nánosů z gumového lepidla z otisků míču a sportovní obuvi házenkářů.</t>
  </si>
  <si>
    <t xml:space="preserve">Dotace bude použita na: výrobu a montáž nového kýlu lodě, pořízení nových a repasi stávajících plachet, koupi lodního elektromotoru, koupi přívěsného manipulačního přívěsu.  </t>
  </si>
  <si>
    <t>Dotace bude použita na: pořízení sekacího traktorku s příslušenstvím pro údržbu fotbalového hřiště a přilehlých travnatých ploch sportovního areálu v Jezernici.</t>
  </si>
  <si>
    <t>Dotace bude použita na: sekací traktorek s příslušenstvím</t>
  </si>
  <si>
    <t xml:space="preserve">Dotace bude použita na: nákup retenční nádrže  </t>
  </si>
  <si>
    <t>Dotace bude použita na:  investici do nového vyplétacího stroje na tenisové a badmintonové rakety a současně na investici na traktorovou multifunkční sekačku na údržbu tréninkových a travnatých ploch v areálu Sportovního klubu Véska.</t>
  </si>
  <si>
    <t>Dotace bude použita na: pořízení dvou specifických posilovacích strojů - trenažerů, které budou umístěny ve sportovním zařízení klubu. Oba stroje simulují jízdu na běžeckých lyžích a podporují speciální sílu trénovaného.</t>
  </si>
  <si>
    <t>Dotace bude použita na: zaplacení části z celkové ceny zahradního traktoru</t>
  </si>
  <si>
    <t xml:space="preserve">Dotace bude použita na: vřetenovou sekačku golfových greenů Jacobsen GreensKing model 522. 
</t>
  </si>
  <si>
    <t xml:space="preserve">Dotace bude použita na: ochranné sítě za fotbalové branky včetně sloupů a odborné montáže 
</t>
  </si>
  <si>
    <t>Dotace bude použita na: zakoupení zavlažovacího vozíku s příslušnou hadicí.</t>
  </si>
  <si>
    <t>Dotace bude použita na: pořízení vybavení dětského hřiště a fitnes prvků,  venkovní informační tabule s pokyny na cvičení a bezpečnostními pravidly.</t>
  </si>
  <si>
    <t>Dotace bude použita na: vybudování závlahového systému na hřišti T.J. Sokol Přemyslovice - nákup materiálu pro automatický závlahový systém.</t>
  </si>
  <si>
    <t>Dotace bude použita na: nákup podlahového mycího stroje pro údržbu sportovních povrchů v nově rekonstruované sokolovně TJ Sokol Hnojice</t>
  </si>
  <si>
    <t>Dotace bude použita na: nákup souboru technického vybavení (zařízení) rozhlasové ústředny sportovního areálu 1. HFK Olomouc.</t>
  </si>
  <si>
    <t>Dotace bude použita na: nákup zahradní traktorové sekačky.</t>
  </si>
  <si>
    <t>Cílem projektu je pořízení vybavení pro údržbu travnatých hřišť ve sportovním areálu T.J. Sokol Olšany u Prostějova. Jedná se o zařízení na odstraňování plsti a provzdušňování svrchní vegetační vrstvy trávníku jednotlivých sportovišť.</t>
  </si>
  <si>
    <t>Dotace bude použita na: pořízení travního vertikutátoru</t>
  </si>
  <si>
    <t>Dotace bude použita na: zavlažovací systém.</t>
  </si>
  <si>
    <t xml:space="preserve">Dotace bude použita na: rozšíření závlahy na hlavní travnaté  hřiště TJ Sokol Určice, z.s.
</t>
  </si>
  <si>
    <t>Akce je zaměřena na nákup stroje k údržbě travnatých ploch, konkrétně k zakoupení tažného rozmetadla písku a hnojiva sloužící k péči o fotbalový trávník.</t>
  </si>
  <si>
    <t>Dotace bude použita na: nákup tažného rozmetadla písku a hnojiva.</t>
  </si>
  <si>
    <t>Hlavní náplň SK Jesenec-Dzbel představuje činnost fotbalového týmu mužů a mládeže, kde se nám podařilo rozšířit počet týmů a z tohoto důvodu potřebujeme pořídit fotbalovou střídačku s úložným prostorem.</t>
  </si>
  <si>
    <t>Dotace bude použita na: pořízení fotbalové střídačky s úložným prostorem, která vyhovuje pravidlům FAČR a umožní  schválení hřiště pro soutěžní utkání</t>
  </si>
  <si>
    <t>Dotace bude použita na: koupi nové sekací techniky</t>
  </si>
  <si>
    <t>Dotace bude použita na: zahradní sekací traktor
- šířka záběru: min. 1020
- 2 protiběžné nože
- celokovový sběrný koš min. 400 l, elektrický výklop</t>
  </si>
  <si>
    <r>
      <rPr>
        <sz val="11"/>
        <color indexed="9"/>
        <rFont val="Calibri"/>
        <family val="2"/>
        <charset val="238"/>
      </rPr>
      <t>Zástupce</t>
    </r>
    <r>
      <rPr>
        <sz val="11"/>
        <color theme="1"/>
        <rFont val="Calibri"/>
        <family val="2"/>
        <charset val="238"/>
        <scheme val="minor"/>
      </rPr>
      <t xml:space="preserve">
</t>
    </r>
  </si>
  <si>
    <t>Pořízení technického stroje v souvislosti se zkvalitněním podmínek pro sportovní činnost převážně dětí a mládeže tvořící 57,56 % členské základny. Projekt výrazně posiluje image městské části Slavonín směrem k širokému spektru cílových skupin.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</si>
</sst>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4" x14ac:knownFonts="1">
    <font>
      <sz val="11"/>
      <color theme="1"/>
      <name val="Calibri"/>
      <family val="2"/>
      <charset val="238"/>
      <scheme val="minor"/>
    </font>
    <font>
      <b/>
      <sz val="8"/>
      <name val="Tahoma"/>
      <family val="2"/>
      <charset val="238"/>
    </font>
    <font>
      <sz val="11"/>
      <color indexed="9"/>
      <name val="Calibri"/>
      <family val="2"/>
      <charset val="238"/>
    </font>
    <font>
      <b/>
      <sz val="11"/>
      <color theme="1"/>
      <name val="Calibri"/>
      <family val="2"/>
      <charset val="23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s>
  <cellStyleXfs count="1">
    <xf numFmtId="0" fontId="0" fillId="0" borderId="0"/>
  </cellStyleXfs>
  <cellXfs count="38">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xf numFmtId="164" fontId="0" fillId="0" borderId="0" xfId="0" applyNumberFormat="1" applyAlignment="1">
      <alignment wrapText="1"/>
    </xf>
    <xf numFmtId="0" fontId="1" fillId="0" borderId="2" xfId="0" applyFont="1" applyFill="1" applyBorder="1" applyAlignment="1">
      <alignment horizontal="centerContinuous"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vertical="center" wrapText="1"/>
    </xf>
    <xf numFmtId="0" fontId="1" fillId="0" borderId="4" xfId="0" applyFont="1" applyFill="1" applyBorder="1" applyAlignment="1">
      <alignment horizontal="center" wrapText="1"/>
    </xf>
    <xf numFmtId="0" fontId="1" fillId="0" borderId="5" xfId="0" applyFont="1" applyFill="1" applyBorder="1" applyAlignment="1">
      <alignment horizontal="centerContinuous" vertical="center" wrapText="1"/>
    </xf>
    <xf numFmtId="0" fontId="1" fillId="0" borderId="5" xfId="0" applyFont="1" applyFill="1" applyBorder="1" applyAlignment="1">
      <alignment horizontal="centerContinuous" wrapText="1"/>
    </xf>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8" xfId="0" applyFont="1" applyFill="1" applyBorder="1" applyAlignment="1">
      <alignment horizontal="centerContinuous" vertical="center" wrapText="1"/>
    </xf>
    <xf numFmtId="0" fontId="0" fillId="0" borderId="0" xfId="0" applyAlignment="1">
      <alignment horizontal="center"/>
    </xf>
    <xf numFmtId="0" fontId="1" fillId="0" borderId="2" xfId="0" applyFont="1" applyFill="1" applyBorder="1" applyAlignment="1">
      <alignment horizontal="centerContinuous" vertical="top" wrapText="1"/>
    </xf>
    <xf numFmtId="0" fontId="1" fillId="0" borderId="5" xfId="0" applyFont="1" applyFill="1" applyBorder="1" applyAlignment="1">
      <alignment horizontal="centerContinuous" vertical="top" wrapText="1"/>
    </xf>
    <xf numFmtId="0" fontId="3" fillId="0" borderId="0" xfId="0" applyFont="1" applyBorder="1" applyAlignment="1">
      <alignment vertical="top" wrapText="1"/>
    </xf>
    <xf numFmtId="0" fontId="0" fillId="0" borderId="9" xfId="0" applyBorder="1" applyAlignment="1">
      <alignment vertical="top" wrapText="1"/>
    </xf>
    <xf numFmtId="0" fontId="1" fillId="0" borderId="5"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4" fontId="0" fillId="2" borderId="0" xfId="0" applyNumberFormat="1" applyFill="1" applyBorder="1" applyAlignment="1">
      <alignment horizontal="center" vertical="center"/>
    </xf>
    <xf numFmtId="164" fontId="1" fillId="0" borderId="3" xfId="0" applyNumberFormat="1" applyFont="1" applyFill="1" applyBorder="1" applyAlignment="1">
      <alignment horizontal="center" wrapText="1"/>
    </xf>
    <xf numFmtId="164" fontId="1" fillId="0" borderId="2" xfId="0" applyNumberFormat="1" applyFont="1" applyFill="1" applyBorder="1" applyAlignment="1">
      <alignment horizontal="center" wrapText="1"/>
    </xf>
    <xf numFmtId="164" fontId="1" fillId="0" borderId="5" xfId="0" applyNumberFormat="1" applyFont="1" applyFill="1" applyBorder="1" applyAlignment="1">
      <alignment horizontal="center" wrapText="1"/>
    </xf>
    <xf numFmtId="0" fontId="1" fillId="0" borderId="3" xfId="0" applyFont="1" applyFill="1" applyBorder="1" applyAlignment="1">
      <alignment horizontal="center" wrapText="1"/>
    </xf>
    <xf numFmtId="0" fontId="1" fillId="0" borderId="2" xfId="0" applyFont="1" applyFill="1" applyBorder="1" applyAlignment="1">
      <alignment horizontal="center" wrapText="1"/>
    </xf>
    <xf numFmtId="0" fontId="1" fillId="0" borderId="5" xfId="0" applyFont="1" applyFill="1" applyBorder="1" applyAlignment="1">
      <alignment horizontal="center" wrapText="1"/>
    </xf>
  </cellXfs>
  <cellStyles count="1">
    <cellStyle name="Normální" xfId="0" builtinId="0"/>
  </cellStyles>
  <dxfs count="75">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8"/>
  <sheetViews>
    <sheetView tabSelected="1" view="pageLayout" zoomScale="80" zoomScaleNormal="100" zoomScalePageLayoutView="80" workbookViewId="0">
      <selection activeCell="L203" sqref="L203"/>
    </sheetView>
  </sheetViews>
  <sheetFormatPr defaultRowHeight="15" x14ac:dyDescent="0.25"/>
  <cols>
    <col min="1" max="1" width="5.28515625" style="2" customWidth="1"/>
    <col min="2" max="2" width="22.140625" style="4" customWidth="1"/>
    <col min="3" max="3" width="37.5703125" style="6" customWidth="1"/>
    <col min="4" max="4" width="17.7109375" style="8" customWidth="1"/>
    <col min="5" max="5" width="12.140625" style="18" customWidth="1"/>
    <col min="6" max="6" width="19.140625" style="7" customWidth="1"/>
    <col min="7" max="7" width="16.42578125" customWidth="1"/>
    <col min="12" max="12" width="17.42578125" style="7" customWidth="1"/>
  </cols>
  <sheetData>
    <row r="1" spans="1:12" ht="21.75" customHeight="1" thickBot="1" x14ac:dyDescent="0.3">
      <c r="A1" s="10" t="s">
        <v>0</v>
      </c>
      <c r="B1" s="10" t="s">
        <v>1</v>
      </c>
      <c r="C1" s="1" t="s">
        <v>10</v>
      </c>
      <c r="D1" s="32" t="s">
        <v>13</v>
      </c>
      <c r="E1" s="35" t="s">
        <v>15</v>
      </c>
      <c r="F1" s="32" t="s">
        <v>2</v>
      </c>
      <c r="G1" s="35" t="s">
        <v>3</v>
      </c>
      <c r="H1" s="16" t="s">
        <v>4</v>
      </c>
      <c r="I1" s="17"/>
      <c r="J1" s="17"/>
      <c r="K1" s="15"/>
      <c r="L1" s="32" t="s">
        <v>14</v>
      </c>
    </row>
    <row r="2" spans="1:12" ht="15.75" thickBot="1" x14ac:dyDescent="0.3">
      <c r="A2" s="11"/>
      <c r="B2" s="11"/>
      <c r="C2" s="1" t="s">
        <v>11</v>
      </c>
      <c r="D2" s="33"/>
      <c r="E2" s="36"/>
      <c r="F2" s="33"/>
      <c r="G2" s="36"/>
      <c r="H2" s="19" t="s">
        <v>5</v>
      </c>
      <c r="I2" s="19" t="s">
        <v>6</v>
      </c>
      <c r="J2" s="12" t="s">
        <v>7</v>
      </c>
      <c r="K2" s="9" t="s">
        <v>8</v>
      </c>
      <c r="L2" s="33"/>
    </row>
    <row r="3" spans="1:12" ht="15.75" thickBot="1" x14ac:dyDescent="0.3">
      <c r="A3" s="13"/>
      <c r="B3" s="13"/>
      <c r="C3" s="1" t="s">
        <v>12</v>
      </c>
      <c r="D3" s="34"/>
      <c r="E3" s="37"/>
      <c r="F3" s="34"/>
      <c r="G3" s="37"/>
      <c r="H3" s="20"/>
      <c r="I3" s="20"/>
      <c r="J3" s="23" t="s">
        <v>9</v>
      </c>
      <c r="K3" s="14"/>
      <c r="L3" s="34"/>
    </row>
    <row r="4" spans="1:12" ht="60" x14ac:dyDescent="0.25">
      <c r="A4" s="27" t="s">
        <v>16</v>
      </c>
      <c r="B4" s="3" t="s">
        <v>184</v>
      </c>
      <c r="C4" s="21" t="s">
        <v>17</v>
      </c>
      <c r="D4" s="28">
        <v>99990</v>
      </c>
      <c r="E4" s="25" t="s">
        <v>19</v>
      </c>
      <c r="F4" s="29">
        <v>69993</v>
      </c>
      <c r="G4" s="30">
        <v>43860</v>
      </c>
      <c r="H4" s="27">
        <v>135</v>
      </c>
      <c r="I4" s="27">
        <v>71</v>
      </c>
      <c r="J4" s="27">
        <v>55</v>
      </c>
      <c r="K4" s="27">
        <f>J4+I4+H4</f>
        <v>261</v>
      </c>
      <c r="L4" s="31">
        <v>50000</v>
      </c>
    </row>
    <row r="5" spans="1:12" ht="75" customHeight="1" x14ac:dyDescent="0.25">
      <c r="A5" s="27"/>
      <c r="B5" s="3" t="s">
        <v>185</v>
      </c>
      <c r="C5" s="5" t="s">
        <v>18</v>
      </c>
      <c r="D5" s="28"/>
      <c r="E5" s="24"/>
      <c r="F5" s="29"/>
      <c r="G5" s="30"/>
      <c r="H5" s="27"/>
      <c r="I5" s="27"/>
      <c r="J5" s="27"/>
      <c r="K5" s="27"/>
      <c r="L5" s="31"/>
    </row>
    <row r="6" spans="1:12" ht="75" x14ac:dyDescent="0.25">
      <c r="A6" s="27"/>
      <c r="B6" s="3" t="s">
        <v>364</v>
      </c>
      <c r="C6" s="22" t="s">
        <v>300</v>
      </c>
      <c r="D6" s="28"/>
      <c r="E6" s="25" t="s">
        <v>20</v>
      </c>
      <c r="F6" s="29"/>
      <c r="G6" s="30"/>
      <c r="H6" s="27"/>
      <c r="I6" s="27"/>
      <c r="J6" s="27"/>
      <c r="K6" s="27"/>
      <c r="L6" s="31"/>
    </row>
    <row r="7" spans="1:12" ht="60" x14ac:dyDescent="0.25">
      <c r="A7" s="27" t="s">
        <v>21</v>
      </c>
      <c r="B7" s="3" t="s">
        <v>186</v>
      </c>
      <c r="C7" s="21" t="s">
        <v>22</v>
      </c>
      <c r="D7" s="28">
        <v>300000</v>
      </c>
      <c r="E7" s="25" t="s">
        <v>23</v>
      </c>
      <c r="F7" s="29">
        <v>199000</v>
      </c>
      <c r="G7" s="30">
        <v>43860</v>
      </c>
      <c r="H7" s="27">
        <v>152</v>
      </c>
      <c r="I7" s="27">
        <v>71</v>
      </c>
      <c r="J7" s="27">
        <v>40</v>
      </c>
      <c r="K7" s="27">
        <f>J7+I7+H7</f>
        <v>263</v>
      </c>
      <c r="L7" s="31">
        <v>50000</v>
      </c>
    </row>
    <row r="8" spans="1:12" ht="90" x14ac:dyDescent="0.25">
      <c r="A8" s="27"/>
      <c r="B8" s="3" t="s">
        <v>187</v>
      </c>
      <c r="C8" s="5" t="s">
        <v>301</v>
      </c>
      <c r="D8" s="28"/>
      <c r="E8" s="24"/>
      <c r="F8" s="29"/>
      <c r="G8" s="30"/>
      <c r="H8" s="27"/>
      <c r="I8" s="27"/>
      <c r="J8" s="27"/>
      <c r="K8" s="27"/>
      <c r="L8" s="31"/>
    </row>
    <row r="9" spans="1:12" ht="30" x14ac:dyDescent="0.25">
      <c r="A9" s="27"/>
      <c r="B9" s="3" t="s">
        <v>364</v>
      </c>
      <c r="C9" s="5" t="s">
        <v>302</v>
      </c>
      <c r="D9" s="28"/>
      <c r="E9" s="25" t="s">
        <v>24</v>
      </c>
      <c r="F9" s="29"/>
      <c r="G9" s="30"/>
      <c r="H9" s="27"/>
      <c r="I9" s="27"/>
      <c r="J9" s="27"/>
      <c r="K9" s="27"/>
      <c r="L9" s="31"/>
    </row>
    <row r="10" spans="1:12" ht="75" x14ac:dyDescent="0.25">
      <c r="A10" s="27" t="s">
        <v>25</v>
      </c>
      <c r="B10" s="3" t="s">
        <v>188</v>
      </c>
      <c r="C10" s="21" t="s">
        <v>26</v>
      </c>
      <c r="D10" s="28">
        <v>101000</v>
      </c>
      <c r="E10" s="25" t="s">
        <v>28</v>
      </c>
      <c r="F10" s="29">
        <v>70000</v>
      </c>
      <c r="G10" s="30">
        <v>43860</v>
      </c>
      <c r="H10" s="27">
        <v>124</v>
      </c>
      <c r="I10" s="27">
        <v>61</v>
      </c>
      <c r="J10" s="27">
        <v>45</v>
      </c>
      <c r="K10" s="27">
        <f>J10+I10+H10</f>
        <v>230</v>
      </c>
      <c r="L10" s="31">
        <v>45000</v>
      </c>
    </row>
    <row r="11" spans="1:12" ht="75" x14ac:dyDescent="0.25">
      <c r="A11" s="27"/>
      <c r="B11" s="3" t="s">
        <v>189</v>
      </c>
      <c r="C11" s="5" t="s">
        <v>27</v>
      </c>
      <c r="D11" s="28"/>
      <c r="E11" s="24"/>
      <c r="F11" s="29"/>
      <c r="G11" s="30"/>
      <c r="H11" s="27"/>
      <c r="I11" s="27"/>
      <c r="J11" s="27"/>
      <c r="K11" s="27"/>
      <c r="L11" s="31"/>
    </row>
    <row r="12" spans="1:12" ht="45.75" customHeight="1" x14ac:dyDescent="0.25">
      <c r="A12" s="27"/>
      <c r="B12" s="3" t="s">
        <v>364</v>
      </c>
      <c r="C12" s="5" t="s">
        <v>304</v>
      </c>
      <c r="D12" s="28"/>
      <c r="E12" s="25" t="s">
        <v>24</v>
      </c>
      <c r="F12" s="29"/>
      <c r="G12" s="30"/>
      <c r="H12" s="27"/>
      <c r="I12" s="27"/>
      <c r="J12" s="27"/>
      <c r="K12" s="27"/>
      <c r="L12" s="31"/>
    </row>
    <row r="13" spans="1:12" ht="75" customHeight="1" x14ac:dyDescent="0.25">
      <c r="A13" s="27" t="s">
        <v>30</v>
      </c>
      <c r="B13" s="3" t="s">
        <v>190</v>
      </c>
      <c r="C13" s="21" t="s">
        <v>31</v>
      </c>
      <c r="D13" s="28">
        <v>100000</v>
      </c>
      <c r="E13" s="25" t="s">
        <v>19</v>
      </c>
      <c r="F13" s="29">
        <v>70000</v>
      </c>
      <c r="G13" s="30">
        <v>43860</v>
      </c>
      <c r="H13" s="27">
        <v>135</v>
      </c>
      <c r="I13" s="27">
        <v>75</v>
      </c>
      <c r="J13" s="27">
        <v>100</v>
      </c>
      <c r="K13" s="27">
        <f>J13+I13+H13</f>
        <v>310</v>
      </c>
      <c r="L13" s="31">
        <v>65000</v>
      </c>
    </row>
    <row r="14" spans="1:12" ht="75" customHeight="1" x14ac:dyDescent="0.25">
      <c r="A14" s="27"/>
      <c r="B14" s="3" t="s">
        <v>191</v>
      </c>
      <c r="C14" s="5" t="s">
        <v>32</v>
      </c>
      <c r="D14" s="28"/>
      <c r="E14" s="24"/>
      <c r="F14" s="29"/>
      <c r="G14" s="30"/>
      <c r="H14" s="27"/>
      <c r="I14" s="27"/>
      <c r="J14" s="27"/>
      <c r="K14" s="27"/>
      <c r="L14" s="31"/>
    </row>
    <row r="15" spans="1:12" ht="30" customHeight="1" x14ac:dyDescent="0.25">
      <c r="A15" s="27"/>
      <c r="B15" s="3" t="s">
        <v>364</v>
      </c>
      <c r="C15" s="5" t="s">
        <v>305</v>
      </c>
      <c r="D15" s="28"/>
      <c r="E15" s="25" t="s">
        <v>33</v>
      </c>
      <c r="F15" s="29"/>
      <c r="G15" s="30"/>
      <c r="H15" s="27"/>
      <c r="I15" s="27"/>
      <c r="J15" s="27"/>
      <c r="K15" s="27"/>
      <c r="L15" s="31"/>
    </row>
    <row r="16" spans="1:12" s="2" customFormat="1" ht="75" customHeight="1" x14ac:dyDescent="0.25">
      <c r="A16" s="27" t="s">
        <v>34</v>
      </c>
      <c r="B16" s="3" t="s">
        <v>192</v>
      </c>
      <c r="C16" s="21" t="s">
        <v>35</v>
      </c>
      <c r="D16" s="28">
        <v>300000</v>
      </c>
      <c r="E16" s="25" t="s">
        <v>37</v>
      </c>
      <c r="F16" s="29">
        <v>200000</v>
      </c>
      <c r="G16" s="30">
        <v>43860</v>
      </c>
      <c r="H16" s="27">
        <v>101</v>
      </c>
      <c r="I16" s="27">
        <v>75</v>
      </c>
      <c r="J16" s="27">
        <v>85</v>
      </c>
      <c r="K16" s="27">
        <f>J16+I16+H16</f>
        <v>261</v>
      </c>
      <c r="L16" s="31">
        <v>50000</v>
      </c>
    </row>
    <row r="17" spans="1:12" s="2" customFormat="1" ht="90" x14ac:dyDescent="0.25">
      <c r="A17" s="27"/>
      <c r="B17" s="3" t="s">
        <v>280</v>
      </c>
      <c r="C17" s="5" t="s">
        <v>36</v>
      </c>
      <c r="D17" s="28"/>
      <c r="E17" s="24"/>
      <c r="F17" s="29"/>
      <c r="G17" s="30"/>
      <c r="H17" s="27"/>
      <c r="I17" s="27"/>
      <c r="J17" s="27"/>
      <c r="K17" s="27"/>
      <c r="L17" s="31"/>
    </row>
    <row r="18" spans="1:12" s="2" customFormat="1" ht="30" customHeight="1" x14ac:dyDescent="0.25">
      <c r="A18" s="27"/>
      <c r="B18" s="3" t="s">
        <v>364</v>
      </c>
      <c r="C18" s="5" t="s">
        <v>306</v>
      </c>
      <c r="D18" s="28"/>
      <c r="E18" s="25" t="s">
        <v>38</v>
      </c>
      <c r="F18" s="29"/>
      <c r="G18" s="30"/>
      <c r="H18" s="27"/>
      <c r="I18" s="27"/>
      <c r="J18" s="27"/>
      <c r="K18" s="27"/>
      <c r="L18" s="31"/>
    </row>
    <row r="19" spans="1:12" s="2" customFormat="1" ht="75" customHeight="1" x14ac:dyDescent="0.25">
      <c r="A19" s="27" t="s">
        <v>39</v>
      </c>
      <c r="B19" s="3" t="s">
        <v>193</v>
      </c>
      <c r="C19" s="21" t="s">
        <v>40</v>
      </c>
      <c r="D19" s="28">
        <v>65000</v>
      </c>
      <c r="E19" s="25" t="s">
        <v>41</v>
      </c>
      <c r="F19" s="29">
        <v>45000</v>
      </c>
      <c r="G19" s="30">
        <v>43860</v>
      </c>
      <c r="H19" s="27">
        <v>106</v>
      </c>
      <c r="I19" s="27">
        <v>75</v>
      </c>
      <c r="J19" s="27">
        <v>60</v>
      </c>
      <c r="K19" s="27">
        <f>J19+I19+H19</f>
        <v>241</v>
      </c>
      <c r="L19" s="31">
        <v>45000</v>
      </c>
    </row>
    <row r="20" spans="1:12" s="2" customFormat="1" ht="75" customHeight="1" x14ac:dyDescent="0.25">
      <c r="A20" s="27"/>
      <c r="B20" s="3" t="s">
        <v>281</v>
      </c>
      <c r="C20" s="5" t="s">
        <v>307</v>
      </c>
      <c r="D20" s="28"/>
      <c r="E20" s="24"/>
      <c r="F20" s="29"/>
      <c r="G20" s="30"/>
      <c r="H20" s="27"/>
      <c r="I20" s="27"/>
      <c r="J20" s="27"/>
      <c r="K20" s="27"/>
      <c r="L20" s="31"/>
    </row>
    <row r="21" spans="1:12" s="2" customFormat="1" ht="55.5" customHeight="1" x14ac:dyDescent="0.25">
      <c r="A21" s="27"/>
      <c r="B21" s="3" t="s">
        <v>364</v>
      </c>
      <c r="C21" s="5" t="s">
        <v>308</v>
      </c>
      <c r="D21" s="28"/>
      <c r="E21" s="25" t="s">
        <v>33</v>
      </c>
      <c r="F21" s="29"/>
      <c r="G21" s="30"/>
      <c r="H21" s="27"/>
      <c r="I21" s="27"/>
      <c r="J21" s="27"/>
      <c r="K21" s="27"/>
      <c r="L21" s="31"/>
    </row>
    <row r="22" spans="1:12" s="2" customFormat="1" ht="75" customHeight="1" x14ac:dyDescent="0.25">
      <c r="A22" s="27" t="s">
        <v>42</v>
      </c>
      <c r="B22" s="3" t="s">
        <v>194</v>
      </c>
      <c r="C22" s="21" t="s">
        <v>43</v>
      </c>
      <c r="D22" s="28">
        <v>286000</v>
      </c>
      <c r="E22" s="25" t="s">
        <v>28</v>
      </c>
      <c r="F22" s="29">
        <v>200000</v>
      </c>
      <c r="G22" s="30">
        <v>43860</v>
      </c>
      <c r="H22" s="27">
        <v>160</v>
      </c>
      <c r="I22" s="27">
        <v>125</v>
      </c>
      <c r="J22" s="27">
        <v>140</v>
      </c>
      <c r="K22" s="27">
        <f>J22+I22+H22</f>
        <v>425</v>
      </c>
      <c r="L22" s="31">
        <v>150000</v>
      </c>
    </row>
    <row r="23" spans="1:12" s="2" customFormat="1" ht="75" customHeight="1" x14ac:dyDescent="0.25">
      <c r="A23" s="27"/>
      <c r="B23" s="3" t="s">
        <v>195</v>
      </c>
      <c r="C23" s="5" t="s">
        <v>27</v>
      </c>
      <c r="D23" s="28"/>
      <c r="E23" s="24"/>
      <c r="F23" s="29"/>
      <c r="G23" s="30"/>
      <c r="H23" s="27"/>
      <c r="I23" s="27"/>
      <c r="J23" s="27"/>
      <c r="K23" s="27"/>
      <c r="L23" s="31"/>
    </row>
    <row r="24" spans="1:12" s="2" customFormat="1" ht="30" customHeight="1" x14ac:dyDescent="0.25">
      <c r="A24" s="27"/>
      <c r="B24" s="3" t="s">
        <v>364</v>
      </c>
      <c r="C24" s="5" t="s">
        <v>304</v>
      </c>
      <c r="D24" s="28"/>
      <c r="E24" s="25" t="s">
        <v>24</v>
      </c>
      <c r="F24" s="29"/>
      <c r="G24" s="30"/>
      <c r="H24" s="27"/>
      <c r="I24" s="27"/>
      <c r="J24" s="27"/>
      <c r="K24" s="27"/>
      <c r="L24" s="31"/>
    </row>
    <row r="25" spans="1:12" s="2" customFormat="1" ht="75" customHeight="1" x14ac:dyDescent="0.25">
      <c r="A25" s="27" t="s">
        <v>44</v>
      </c>
      <c r="B25" s="3" t="s">
        <v>196</v>
      </c>
      <c r="C25" s="21" t="s">
        <v>45</v>
      </c>
      <c r="D25" s="28">
        <v>160000</v>
      </c>
      <c r="E25" s="25" t="s">
        <v>23</v>
      </c>
      <c r="F25" s="29">
        <v>80000</v>
      </c>
      <c r="G25" s="30">
        <v>43860</v>
      </c>
      <c r="H25" s="27">
        <v>116</v>
      </c>
      <c r="I25" s="27">
        <v>55</v>
      </c>
      <c r="J25" s="27">
        <v>60</v>
      </c>
      <c r="K25" s="27">
        <f>J25+I25+H25</f>
        <v>231</v>
      </c>
      <c r="L25" s="31">
        <v>45000</v>
      </c>
    </row>
    <row r="26" spans="1:12" s="2" customFormat="1" ht="75" customHeight="1" x14ac:dyDescent="0.25">
      <c r="A26" s="27"/>
      <c r="B26" s="3" t="s">
        <v>282</v>
      </c>
      <c r="C26" s="5" t="s">
        <v>46</v>
      </c>
      <c r="D26" s="28"/>
      <c r="E26" s="24"/>
      <c r="F26" s="29"/>
      <c r="G26" s="30"/>
      <c r="H26" s="27"/>
      <c r="I26" s="27"/>
      <c r="J26" s="27"/>
      <c r="K26" s="27"/>
      <c r="L26" s="31"/>
    </row>
    <row r="27" spans="1:12" s="2" customFormat="1" ht="30" customHeight="1" x14ac:dyDescent="0.25">
      <c r="A27" s="27"/>
      <c r="B27" s="3" t="s">
        <v>364</v>
      </c>
      <c r="C27" s="5" t="s">
        <v>309</v>
      </c>
      <c r="D27" s="28"/>
      <c r="E27" s="25" t="s">
        <v>33</v>
      </c>
      <c r="F27" s="29"/>
      <c r="G27" s="30"/>
      <c r="H27" s="27"/>
      <c r="I27" s="27"/>
      <c r="J27" s="27"/>
      <c r="K27" s="27"/>
      <c r="L27" s="31"/>
    </row>
    <row r="28" spans="1:12" s="2" customFormat="1" ht="75" customHeight="1" x14ac:dyDescent="0.25">
      <c r="A28" s="27" t="s">
        <v>47</v>
      </c>
      <c r="B28" s="3" t="s">
        <v>197</v>
      </c>
      <c r="C28" s="21" t="s">
        <v>48</v>
      </c>
      <c r="D28" s="28">
        <v>172000</v>
      </c>
      <c r="E28" s="25" t="s">
        <v>19</v>
      </c>
      <c r="F28" s="29">
        <v>120000</v>
      </c>
      <c r="G28" s="30">
        <v>43860</v>
      </c>
      <c r="H28" s="27">
        <v>140</v>
      </c>
      <c r="I28" s="27">
        <v>125</v>
      </c>
      <c r="J28" s="27">
        <v>80</v>
      </c>
      <c r="K28" s="27">
        <f>J28+I28+H28</f>
        <v>345</v>
      </c>
      <c r="L28" s="31">
        <v>75000</v>
      </c>
    </row>
    <row r="29" spans="1:12" s="2" customFormat="1" ht="135" customHeight="1" x14ac:dyDescent="0.25">
      <c r="A29" s="27"/>
      <c r="B29" s="3" t="s">
        <v>283</v>
      </c>
      <c r="C29" s="5" t="s">
        <v>49</v>
      </c>
      <c r="D29" s="28"/>
      <c r="E29" s="24"/>
      <c r="F29" s="29"/>
      <c r="G29" s="30"/>
      <c r="H29" s="27"/>
      <c r="I29" s="27"/>
      <c r="J29" s="27"/>
      <c r="K29" s="27"/>
      <c r="L29" s="31"/>
    </row>
    <row r="30" spans="1:12" s="2" customFormat="1" ht="53.25" customHeight="1" x14ac:dyDescent="0.25">
      <c r="A30" s="27"/>
      <c r="B30" s="3" t="s">
        <v>364</v>
      </c>
      <c r="C30" s="5" t="s">
        <v>310</v>
      </c>
      <c r="D30" s="28"/>
      <c r="E30" s="25" t="s">
        <v>24</v>
      </c>
      <c r="F30" s="29"/>
      <c r="G30" s="30"/>
      <c r="H30" s="27"/>
      <c r="I30" s="27"/>
      <c r="J30" s="27"/>
      <c r="K30" s="27"/>
      <c r="L30" s="31"/>
    </row>
    <row r="31" spans="1:12" s="2" customFormat="1" ht="75" customHeight="1" x14ac:dyDescent="0.25">
      <c r="A31" s="27" t="s">
        <v>50</v>
      </c>
      <c r="B31" s="3" t="s">
        <v>198</v>
      </c>
      <c r="C31" s="21" t="s">
        <v>51</v>
      </c>
      <c r="D31" s="28">
        <v>85800</v>
      </c>
      <c r="E31" s="25" t="s">
        <v>41</v>
      </c>
      <c r="F31" s="29">
        <v>60000</v>
      </c>
      <c r="G31" s="30">
        <v>43860</v>
      </c>
      <c r="H31" s="27">
        <v>126</v>
      </c>
      <c r="I31" s="27">
        <v>45</v>
      </c>
      <c r="J31" s="27">
        <v>60</v>
      </c>
      <c r="K31" s="27">
        <f>J31+I31+H31</f>
        <v>231</v>
      </c>
      <c r="L31" s="31">
        <v>45000</v>
      </c>
    </row>
    <row r="32" spans="1:12" s="2" customFormat="1" ht="108.75" customHeight="1" x14ac:dyDescent="0.25">
      <c r="A32" s="27"/>
      <c r="B32" s="3" t="s">
        <v>199</v>
      </c>
      <c r="C32" s="5" t="s">
        <v>52</v>
      </c>
      <c r="D32" s="28"/>
      <c r="E32" s="24"/>
      <c r="F32" s="29"/>
      <c r="G32" s="30"/>
      <c r="H32" s="27"/>
      <c r="I32" s="27"/>
      <c r="J32" s="27"/>
      <c r="K32" s="27"/>
      <c r="L32" s="31"/>
    </row>
    <row r="33" spans="1:12" s="2" customFormat="1" ht="66.75" customHeight="1" x14ac:dyDescent="0.25">
      <c r="A33" s="27"/>
      <c r="B33" s="3" t="s">
        <v>364</v>
      </c>
      <c r="C33" s="5" t="s">
        <v>311</v>
      </c>
      <c r="D33" s="28"/>
      <c r="E33" s="25" t="s">
        <v>33</v>
      </c>
      <c r="F33" s="29"/>
      <c r="G33" s="30"/>
      <c r="H33" s="27"/>
      <c r="I33" s="27"/>
      <c r="J33" s="27"/>
      <c r="K33" s="27"/>
      <c r="L33" s="31"/>
    </row>
    <row r="34" spans="1:12" s="2" customFormat="1" ht="75" customHeight="1" x14ac:dyDescent="0.25">
      <c r="A34" s="27" t="s">
        <v>53</v>
      </c>
      <c r="B34" s="3" t="s">
        <v>200</v>
      </c>
      <c r="C34" s="21" t="s">
        <v>43</v>
      </c>
      <c r="D34" s="28">
        <v>130000</v>
      </c>
      <c r="E34" s="25" t="s">
        <v>28</v>
      </c>
      <c r="F34" s="29">
        <v>90000</v>
      </c>
      <c r="G34" s="30">
        <v>43860</v>
      </c>
      <c r="H34" s="27">
        <v>132</v>
      </c>
      <c r="I34" s="27">
        <v>65</v>
      </c>
      <c r="J34" s="27">
        <v>65</v>
      </c>
      <c r="K34" s="27">
        <f>J34+I34+H34</f>
        <v>262</v>
      </c>
      <c r="L34" s="31">
        <v>50000</v>
      </c>
    </row>
    <row r="35" spans="1:12" s="2" customFormat="1" ht="75" customHeight="1" x14ac:dyDescent="0.25">
      <c r="A35" s="27"/>
      <c r="B35" s="3" t="s">
        <v>201</v>
      </c>
      <c r="C35" s="5" t="s">
        <v>27</v>
      </c>
      <c r="D35" s="28"/>
      <c r="E35" s="24"/>
      <c r="F35" s="29"/>
      <c r="G35" s="30"/>
      <c r="H35" s="27"/>
      <c r="I35" s="27"/>
      <c r="J35" s="27"/>
      <c r="K35" s="27"/>
      <c r="L35" s="31"/>
    </row>
    <row r="36" spans="1:12" s="2" customFormat="1" ht="50.25" customHeight="1" x14ac:dyDescent="0.25">
      <c r="A36" s="27"/>
      <c r="B36" s="3" t="s">
        <v>364</v>
      </c>
      <c r="C36" s="5" t="s">
        <v>303</v>
      </c>
      <c r="D36" s="28"/>
      <c r="E36" s="25" t="s">
        <v>24</v>
      </c>
      <c r="F36" s="29"/>
      <c r="G36" s="30"/>
      <c r="H36" s="27"/>
      <c r="I36" s="27"/>
      <c r="J36" s="27"/>
      <c r="K36" s="27"/>
      <c r="L36" s="31"/>
    </row>
    <row r="37" spans="1:12" s="2" customFormat="1" ht="75" customHeight="1" x14ac:dyDescent="0.25">
      <c r="A37" s="27" t="s">
        <v>54</v>
      </c>
      <c r="B37" s="3" t="s">
        <v>202</v>
      </c>
      <c r="C37" s="21" t="s">
        <v>55</v>
      </c>
      <c r="D37" s="28">
        <v>150000</v>
      </c>
      <c r="E37" s="25" t="s">
        <v>28</v>
      </c>
      <c r="F37" s="29">
        <v>100000</v>
      </c>
      <c r="G37" s="30">
        <v>43860</v>
      </c>
      <c r="H37" s="27">
        <v>58</v>
      </c>
      <c r="I37" s="27">
        <v>85</v>
      </c>
      <c r="J37" s="27">
        <v>90</v>
      </c>
      <c r="K37" s="27">
        <f>J37+I37+H37</f>
        <v>233</v>
      </c>
      <c r="L37" s="31">
        <v>45000</v>
      </c>
    </row>
    <row r="38" spans="1:12" s="2" customFormat="1" ht="88.5" customHeight="1" x14ac:dyDescent="0.25">
      <c r="A38" s="27"/>
      <c r="B38" s="3" t="s">
        <v>203</v>
      </c>
      <c r="C38" s="5" t="s">
        <v>56</v>
      </c>
      <c r="D38" s="28"/>
      <c r="E38" s="24"/>
      <c r="F38" s="29"/>
      <c r="G38" s="30"/>
      <c r="H38" s="27"/>
      <c r="I38" s="27"/>
      <c r="J38" s="27"/>
      <c r="K38" s="27"/>
      <c r="L38" s="31"/>
    </row>
    <row r="39" spans="1:12" s="2" customFormat="1" ht="30" customHeight="1" x14ac:dyDescent="0.25">
      <c r="A39" s="27"/>
      <c r="B39" s="3" t="s">
        <v>364</v>
      </c>
      <c r="C39" s="5" t="s">
        <v>312</v>
      </c>
      <c r="D39" s="28"/>
      <c r="E39" s="25" t="s">
        <v>24</v>
      </c>
      <c r="F39" s="29"/>
      <c r="G39" s="30"/>
      <c r="H39" s="27"/>
      <c r="I39" s="27"/>
      <c r="J39" s="27"/>
      <c r="K39" s="27"/>
      <c r="L39" s="31"/>
    </row>
    <row r="40" spans="1:12" s="2" customFormat="1" ht="75" customHeight="1" x14ac:dyDescent="0.25">
      <c r="A40" s="27" t="s">
        <v>57</v>
      </c>
      <c r="B40" s="3" t="s">
        <v>204</v>
      </c>
      <c r="C40" s="21" t="s">
        <v>58</v>
      </c>
      <c r="D40" s="28">
        <v>215000</v>
      </c>
      <c r="E40" s="25" t="s">
        <v>19</v>
      </c>
      <c r="F40" s="29">
        <v>150000</v>
      </c>
      <c r="G40" s="30">
        <v>43860</v>
      </c>
      <c r="H40" s="27">
        <v>131</v>
      </c>
      <c r="I40" s="27">
        <v>90</v>
      </c>
      <c r="J40" s="27">
        <v>144</v>
      </c>
      <c r="K40" s="27">
        <f>J40+I40+H40</f>
        <v>365</v>
      </c>
      <c r="L40" s="31">
        <v>95000</v>
      </c>
    </row>
    <row r="41" spans="1:12" s="2" customFormat="1" ht="75" customHeight="1" x14ac:dyDescent="0.25">
      <c r="A41" s="27"/>
      <c r="B41" s="3" t="s">
        <v>284</v>
      </c>
      <c r="C41" s="5" t="s">
        <v>58</v>
      </c>
      <c r="D41" s="28"/>
      <c r="E41" s="24"/>
      <c r="F41" s="29"/>
      <c r="G41" s="30"/>
      <c r="H41" s="27"/>
      <c r="I41" s="27"/>
      <c r="J41" s="27"/>
      <c r="K41" s="27"/>
      <c r="L41" s="31"/>
    </row>
    <row r="42" spans="1:12" s="2" customFormat="1" ht="51" customHeight="1" x14ac:dyDescent="0.25">
      <c r="A42" s="27"/>
      <c r="B42" s="3" t="s">
        <v>364</v>
      </c>
      <c r="C42" s="5" t="s">
        <v>313</v>
      </c>
      <c r="D42" s="28"/>
      <c r="E42" s="25" t="s">
        <v>24</v>
      </c>
      <c r="F42" s="29"/>
      <c r="G42" s="30"/>
      <c r="H42" s="27"/>
      <c r="I42" s="27"/>
      <c r="J42" s="27"/>
      <c r="K42" s="27"/>
      <c r="L42" s="31"/>
    </row>
    <row r="43" spans="1:12" s="2" customFormat="1" ht="75" customHeight="1" x14ac:dyDescent="0.25">
      <c r="A43" s="27" t="s">
        <v>59</v>
      </c>
      <c r="B43" s="3" t="s">
        <v>205</v>
      </c>
      <c r="C43" s="21" t="s">
        <v>43</v>
      </c>
      <c r="D43" s="28">
        <v>173000</v>
      </c>
      <c r="E43" s="25" t="s">
        <v>28</v>
      </c>
      <c r="F43" s="29">
        <v>120000</v>
      </c>
      <c r="G43" s="30">
        <v>43860</v>
      </c>
      <c r="H43" s="27">
        <v>145</v>
      </c>
      <c r="I43" s="27">
        <v>65</v>
      </c>
      <c r="J43" s="27">
        <v>100</v>
      </c>
      <c r="K43" s="27">
        <f>J43+I43+H43</f>
        <v>310</v>
      </c>
      <c r="L43" s="31">
        <v>65000</v>
      </c>
    </row>
    <row r="44" spans="1:12" s="2" customFormat="1" ht="75" customHeight="1" x14ac:dyDescent="0.25">
      <c r="A44" s="27"/>
      <c r="B44" s="3" t="s">
        <v>206</v>
      </c>
      <c r="C44" s="5" t="s">
        <v>27</v>
      </c>
      <c r="D44" s="28"/>
      <c r="E44" s="24"/>
      <c r="F44" s="29"/>
      <c r="G44" s="30"/>
      <c r="H44" s="27"/>
      <c r="I44" s="27"/>
      <c r="J44" s="27"/>
      <c r="K44" s="27"/>
      <c r="L44" s="31"/>
    </row>
    <row r="45" spans="1:12" s="2" customFormat="1" ht="45" x14ac:dyDescent="0.25">
      <c r="A45" s="27"/>
      <c r="B45" s="3" t="s">
        <v>364</v>
      </c>
      <c r="C45" s="5" t="s">
        <v>304</v>
      </c>
      <c r="D45" s="28"/>
      <c r="E45" s="25" t="s">
        <v>24</v>
      </c>
      <c r="F45" s="29"/>
      <c r="G45" s="30"/>
      <c r="H45" s="27"/>
      <c r="I45" s="27"/>
      <c r="J45" s="27"/>
      <c r="K45" s="27"/>
      <c r="L45" s="31"/>
    </row>
    <row r="46" spans="1:12" s="2" customFormat="1" ht="75" customHeight="1" x14ac:dyDescent="0.25">
      <c r="A46" s="27" t="s">
        <v>60</v>
      </c>
      <c r="B46" s="3" t="s">
        <v>207</v>
      </c>
      <c r="C46" s="21" t="s">
        <v>61</v>
      </c>
      <c r="D46" s="28">
        <v>150000</v>
      </c>
      <c r="E46" s="25" t="s">
        <v>20</v>
      </c>
      <c r="F46" s="29">
        <v>100000</v>
      </c>
      <c r="G46" s="30">
        <v>43860</v>
      </c>
      <c r="H46" s="27">
        <v>137</v>
      </c>
      <c r="I46" s="27">
        <v>52</v>
      </c>
      <c r="J46" s="27">
        <v>45</v>
      </c>
      <c r="K46" s="27">
        <f>J46+I46+H46</f>
        <v>234</v>
      </c>
      <c r="L46" s="31">
        <v>45000</v>
      </c>
    </row>
    <row r="47" spans="1:12" s="2" customFormat="1" ht="75" customHeight="1" x14ac:dyDescent="0.25">
      <c r="A47" s="27"/>
      <c r="B47" s="3" t="s">
        <v>285</v>
      </c>
      <c r="C47" s="5" t="s">
        <v>62</v>
      </c>
      <c r="D47" s="28"/>
      <c r="E47" s="24"/>
      <c r="F47" s="29"/>
      <c r="G47" s="30"/>
      <c r="H47" s="27"/>
      <c r="I47" s="27"/>
      <c r="J47" s="27"/>
      <c r="K47" s="27"/>
      <c r="L47" s="31"/>
    </row>
    <row r="48" spans="1:12" s="2" customFormat="1" ht="30" customHeight="1" x14ac:dyDescent="0.25">
      <c r="A48" s="27"/>
      <c r="B48" s="3" t="s">
        <v>364</v>
      </c>
      <c r="C48" s="5" t="s">
        <v>314</v>
      </c>
      <c r="D48" s="28"/>
      <c r="E48" s="25" t="s">
        <v>33</v>
      </c>
      <c r="F48" s="29"/>
      <c r="G48" s="30"/>
      <c r="H48" s="27"/>
      <c r="I48" s="27"/>
      <c r="J48" s="27"/>
      <c r="K48" s="27"/>
      <c r="L48" s="31"/>
    </row>
    <row r="49" spans="1:12" s="2" customFormat="1" ht="75" customHeight="1" x14ac:dyDescent="0.25">
      <c r="A49" s="27" t="s">
        <v>63</v>
      </c>
      <c r="B49" s="3" t="s">
        <v>208</v>
      </c>
      <c r="C49" s="21" t="s">
        <v>64</v>
      </c>
      <c r="D49" s="28">
        <v>180000</v>
      </c>
      <c r="E49" s="25" t="s">
        <v>23</v>
      </c>
      <c r="F49" s="29">
        <v>126000</v>
      </c>
      <c r="G49" s="30">
        <v>43860</v>
      </c>
      <c r="H49" s="27">
        <v>145</v>
      </c>
      <c r="I49" s="27">
        <v>70</v>
      </c>
      <c r="J49" s="27">
        <v>80</v>
      </c>
      <c r="K49" s="27">
        <f>J49+I49+H49</f>
        <v>295</v>
      </c>
      <c r="L49" s="31">
        <v>55000</v>
      </c>
    </row>
    <row r="50" spans="1:12" s="2" customFormat="1" ht="109.5" customHeight="1" x14ac:dyDescent="0.25">
      <c r="A50" s="27"/>
      <c r="B50" s="3" t="s">
        <v>209</v>
      </c>
      <c r="C50" s="5" t="s">
        <v>65</v>
      </c>
      <c r="D50" s="28"/>
      <c r="E50" s="24"/>
      <c r="F50" s="29"/>
      <c r="G50" s="30"/>
      <c r="H50" s="27"/>
      <c r="I50" s="27"/>
      <c r="J50" s="27"/>
      <c r="K50" s="27"/>
      <c r="L50" s="31"/>
    </row>
    <row r="51" spans="1:12" s="2" customFormat="1" ht="30" customHeight="1" x14ac:dyDescent="0.25">
      <c r="A51" s="27"/>
      <c r="B51" s="3" t="s">
        <v>364</v>
      </c>
      <c r="C51" s="5" t="s">
        <v>315</v>
      </c>
      <c r="D51" s="28"/>
      <c r="E51" s="25" t="s">
        <v>24</v>
      </c>
      <c r="F51" s="29"/>
      <c r="G51" s="30"/>
      <c r="H51" s="27"/>
      <c r="I51" s="27"/>
      <c r="J51" s="27"/>
      <c r="K51" s="27"/>
      <c r="L51" s="31"/>
    </row>
    <row r="52" spans="1:12" s="2" customFormat="1" ht="75" customHeight="1" x14ac:dyDescent="0.25">
      <c r="A52" s="27" t="s">
        <v>66</v>
      </c>
      <c r="B52" s="3" t="s">
        <v>210</v>
      </c>
      <c r="C52" s="21" t="s">
        <v>67</v>
      </c>
      <c r="D52" s="28">
        <v>170000</v>
      </c>
      <c r="E52" s="25" t="s">
        <v>37</v>
      </c>
      <c r="F52" s="29">
        <v>119000</v>
      </c>
      <c r="G52" s="30">
        <v>43860</v>
      </c>
      <c r="H52" s="27">
        <v>137</v>
      </c>
      <c r="I52" s="27">
        <v>75</v>
      </c>
      <c r="J52" s="27">
        <v>80</v>
      </c>
      <c r="K52" s="27">
        <f>J52+I52+H52</f>
        <v>292</v>
      </c>
      <c r="L52" s="31">
        <v>55000</v>
      </c>
    </row>
    <row r="53" spans="1:12" s="2" customFormat="1" ht="105" x14ac:dyDescent="0.25">
      <c r="A53" s="27"/>
      <c r="B53" s="3" t="s">
        <v>211</v>
      </c>
      <c r="C53" s="5" t="s">
        <v>68</v>
      </c>
      <c r="D53" s="28"/>
      <c r="E53" s="24"/>
      <c r="F53" s="29"/>
      <c r="G53" s="30"/>
      <c r="H53" s="27"/>
      <c r="I53" s="27"/>
      <c r="J53" s="27"/>
      <c r="K53" s="27"/>
      <c r="L53" s="31"/>
    </row>
    <row r="54" spans="1:12" s="2" customFormat="1" ht="69.75" customHeight="1" x14ac:dyDescent="0.25">
      <c r="A54" s="27"/>
      <c r="B54" s="3" t="s">
        <v>364</v>
      </c>
      <c r="C54" s="5" t="s">
        <v>316</v>
      </c>
      <c r="D54" s="28"/>
      <c r="E54" s="25" t="s">
        <v>38</v>
      </c>
      <c r="F54" s="29"/>
      <c r="G54" s="30"/>
      <c r="H54" s="27"/>
      <c r="I54" s="27"/>
      <c r="J54" s="27"/>
      <c r="K54" s="27"/>
      <c r="L54" s="31"/>
    </row>
    <row r="55" spans="1:12" s="2" customFormat="1" ht="75" customHeight="1" x14ac:dyDescent="0.25">
      <c r="A55" s="27" t="s">
        <v>69</v>
      </c>
      <c r="B55" s="3" t="s">
        <v>212</v>
      </c>
      <c r="C55" s="21" t="s">
        <v>317</v>
      </c>
      <c r="D55" s="28">
        <v>150000</v>
      </c>
      <c r="E55" s="25" t="s">
        <v>19</v>
      </c>
      <c r="F55" s="29">
        <v>105000</v>
      </c>
      <c r="G55" s="30">
        <v>43860</v>
      </c>
      <c r="H55" s="27">
        <v>97</v>
      </c>
      <c r="I55" s="27">
        <v>70</v>
      </c>
      <c r="J55" s="27">
        <v>65</v>
      </c>
      <c r="K55" s="27">
        <f>J55+I55+H55</f>
        <v>232</v>
      </c>
      <c r="L55" s="31">
        <v>45000</v>
      </c>
    </row>
    <row r="56" spans="1:12" s="2" customFormat="1" ht="90" x14ac:dyDescent="0.25">
      <c r="A56" s="27"/>
      <c r="B56" s="3" t="s">
        <v>213</v>
      </c>
      <c r="C56" s="5" t="s">
        <v>70</v>
      </c>
      <c r="D56" s="28"/>
      <c r="E56" s="24"/>
      <c r="F56" s="29"/>
      <c r="G56" s="30"/>
      <c r="H56" s="27"/>
      <c r="I56" s="27"/>
      <c r="J56" s="27"/>
      <c r="K56" s="27"/>
      <c r="L56" s="31"/>
    </row>
    <row r="57" spans="1:12" s="2" customFormat="1" ht="30" customHeight="1" x14ac:dyDescent="0.25">
      <c r="A57" s="27"/>
      <c r="B57" s="3" t="s">
        <v>364</v>
      </c>
      <c r="C57" s="5" t="s">
        <v>318</v>
      </c>
      <c r="D57" s="28"/>
      <c r="E57" s="25" t="s">
        <v>24</v>
      </c>
      <c r="F57" s="29"/>
      <c r="G57" s="30"/>
      <c r="H57" s="27"/>
      <c r="I57" s="27"/>
      <c r="J57" s="27"/>
      <c r="K57" s="27"/>
      <c r="L57" s="31"/>
    </row>
    <row r="58" spans="1:12" s="2" customFormat="1" ht="75" customHeight="1" x14ac:dyDescent="0.25">
      <c r="A58" s="27" t="s">
        <v>71</v>
      </c>
      <c r="B58" s="3" t="s">
        <v>214</v>
      </c>
      <c r="C58" s="21" t="s">
        <v>72</v>
      </c>
      <c r="D58" s="28">
        <v>137560</v>
      </c>
      <c r="E58" s="25" t="s">
        <v>20</v>
      </c>
      <c r="F58" s="29">
        <v>96292</v>
      </c>
      <c r="G58" s="30">
        <v>43860</v>
      </c>
      <c r="H58" s="27">
        <v>127</v>
      </c>
      <c r="I58" s="27">
        <v>45</v>
      </c>
      <c r="J58" s="27">
        <v>60</v>
      </c>
      <c r="K58" s="27">
        <f>J58+I58+H58</f>
        <v>232</v>
      </c>
      <c r="L58" s="31">
        <v>45000</v>
      </c>
    </row>
    <row r="59" spans="1:12" s="2" customFormat="1" ht="105" x14ac:dyDescent="0.25">
      <c r="A59" s="27"/>
      <c r="B59" s="3" t="s">
        <v>215</v>
      </c>
      <c r="C59" s="5" t="s">
        <v>73</v>
      </c>
      <c r="D59" s="28"/>
      <c r="E59" s="24"/>
      <c r="F59" s="29"/>
      <c r="G59" s="30"/>
      <c r="H59" s="27"/>
      <c r="I59" s="27"/>
      <c r="J59" s="27"/>
      <c r="K59" s="27"/>
      <c r="L59" s="31"/>
    </row>
    <row r="60" spans="1:12" s="2" customFormat="1" ht="30" customHeight="1" x14ac:dyDescent="0.25">
      <c r="A60" s="27"/>
      <c r="B60" s="3" t="s">
        <v>364</v>
      </c>
      <c r="C60" s="5" t="s">
        <v>319</v>
      </c>
      <c r="D60" s="28"/>
      <c r="E60" s="25" t="s">
        <v>24</v>
      </c>
      <c r="F60" s="29"/>
      <c r="G60" s="30"/>
      <c r="H60" s="27"/>
      <c r="I60" s="27"/>
      <c r="J60" s="27"/>
      <c r="K60" s="27"/>
      <c r="L60" s="31"/>
    </row>
    <row r="61" spans="1:12" s="2" customFormat="1" ht="75" customHeight="1" x14ac:dyDescent="0.25">
      <c r="A61" s="27" t="s">
        <v>74</v>
      </c>
      <c r="B61" s="3" t="s">
        <v>216</v>
      </c>
      <c r="C61" s="21" t="s">
        <v>75</v>
      </c>
      <c r="D61" s="28">
        <v>191800</v>
      </c>
      <c r="E61" s="25" t="s">
        <v>41</v>
      </c>
      <c r="F61" s="29">
        <v>134260</v>
      </c>
      <c r="G61" s="30">
        <v>43860</v>
      </c>
      <c r="H61" s="27">
        <v>200</v>
      </c>
      <c r="I61" s="27">
        <v>95</v>
      </c>
      <c r="J61" s="27">
        <v>100</v>
      </c>
      <c r="K61" s="27">
        <f>J61+I61+H61</f>
        <v>395</v>
      </c>
      <c r="L61" s="31">
        <v>115000</v>
      </c>
    </row>
    <row r="62" spans="1:12" s="2" customFormat="1" ht="110.25" customHeight="1" x14ac:dyDescent="0.25">
      <c r="A62" s="27"/>
      <c r="B62" s="3" t="s">
        <v>217</v>
      </c>
      <c r="C62" s="5" t="s">
        <v>76</v>
      </c>
      <c r="D62" s="28"/>
      <c r="E62" s="24"/>
      <c r="F62" s="29"/>
      <c r="G62" s="30"/>
      <c r="H62" s="27"/>
      <c r="I62" s="27"/>
      <c r="J62" s="27"/>
      <c r="K62" s="27"/>
      <c r="L62" s="31"/>
    </row>
    <row r="63" spans="1:12" s="2" customFormat="1" ht="62.25" customHeight="1" x14ac:dyDescent="0.25">
      <c r="A63" s="27"/>
      <c r="B63" s="3" t="s">
        <v>364</v>
      </c>
      <c r="C63" s="5" t="s">
        <v>320</v>
      </c>
      <c r="D63" s="28"/>
      <c r="E63" s="25" t="s">
        <v>33</v>
      </c>
      <c r="F63" s="29"/>
      <c r="G63" s="30"/>
      <c r="H63" s="27"/>
      <c r="I63" s="27"/>
      <c r="J63" s="27"/>
      <c r="K63" s="27"/>
      <c r="L63" s="31"/>
    </row>
    <row r="64" spans="1:12" s="2" customFormat="1" ht="75" customHeight="1" x14ac:dyDescent="0.25">
      <c r="A64" s="27" t="s">
        <v>77</v>
      </c>
      <c r="B64" s="3" t="s">
        <v>218</v>
      </c>
      <c r="C64" s="21" t="s">
        <v>78</v>
      </c>
      <c r="D64" s="28">
        <v>58000</v>
      </c>
      <c r="E64" s="25" t="s">
        <v>80</v>
      </c>
      <c r="F64" s="29">
        <v>40000</v>
      </c>
      <c r="G64" s="30">
        <v>43860</v>
      </c>
      <c r="H64" s="27">
        <v>101</v>
      </c>
      <c r="I64" s="27">
        <v>45</v>
      </c>
      <c r="J64" s="27">
        <v>55</v>
      </c>
      <c r="K64" s="27">
        <f>J64+I64+H64</f>
        <v>201</v>
      </c>
      <c r="L64" s="31">
        <v>40000</v>
      </c>
    </row>
    <row r="65" spans="1:12" s="2" customFormat="1" ht="90" x14ac:dyDescent="0.25">
      <c r="A65" s="27"/>
      <c r="B65" s="3" t="s">
        <v>219</v>
      </c>
      <c r="C65" s="5" t="s">
        <v>79</v>
      </c>
      <c r="D65" s="28"/>
      <c r="E65" s="24"/>
      <c r="F65" s="29"/>
      <c r="G65" s="30"/>
      <c r="H65" s="27"/>
      <c r="I65" s="27"/>
      <c r="J65" s="27"/>
      <c r="K65" s="27"/>
      <c r="L65" s="31"/>
    </row>
    <row r="66" spans="1:12" s="2" customFormat="1" ht="45" x14ac:dyDescent="0.25">
      <c r="A66" s="27"/>
      <c r="B66" s="3" t="s">
        <v>364</v>
      </c>
      <c r="C66" s="5" t="s">
        <v>321</v>
      </c>
      <c r="D66" s="28"/>
      <c r="E66" s="25" t="s">
        <v>24</v>
      </c>
      <c r="F66" s="29"/>
      <c r="G66" s="30"/>
      <c r="H66" s="27"/>
      <c r="I66" s="27"/>
      <c r="J66" s="27"/>
      <c r="K66" s="27"/>
      <c r="L66" s="31"/>
    </row>
    <row r="67" spans="1:12" s="2" customFormat="1" ht="75" customHeight="1" x14ac:dyDescent="0.25">
      <c r="A67" s="27" t="s">
        <v>81</v>
      </c>
      <c r="B67" s="3" t="s">
        <v>220</v>
      </c>
      <c r="C67" s="21" t="s">
        <v>82</v>
      </c>
      <c r="D67" s="28">
        <v>68800</v>
      </c>
      <c r="E67" s="25" t="s">
        <v>28</v>
      </c>
      <c r="F67" s="29">
        <v>48000</v>
      </c>
      <c r="G67" s="30">
        <v>43860</v>
      </c>
      <c r="H67" s="27">
        <v>123</v>
      </c>
      <c r="I67" s="27">
        <v>60</v>
      </c>
      <c r="J67" s="27">
        <v>50</v>
      </c>
      <c r="K67" s="27">
        <f>J67+I67+H67</f>
        <v>233</v>
      </c>
      <c r="L67" s="31">
        <v>45000</v>
      </c>
    </row>
    <row r="68" spans="1:12" s="2" customFormat="1" ht="105" x14ac:dyDescent="0.25">
      <c r="A68" s="27"/>
      <c r="B68" s="3" t="s">
        <v>221</v>
      </c>
      <c r="C68" s="5" t="s">
        <v>83</v>
      </c>
      <c r="D68" s="28"/>
      <c r="E68" s="24"/>
      <c r="F68" s="29"/>
      <c r="G68" s="30"/>
      <c r="H68" s="27"/>
      <c r="I68" s="27"/>
      <c r="J68" s="27"/>
      <c r="K68" s="27"/>
      <c r="L68" s="31"/>
    </row>
    <row r="69" spans="1:12" s="2" customFormat="1" ht="45" x14ac:dyDescent="0.25">
      <c r="A69" s="27"/>
      <c r="B69" s="3" t="s">
        <v>364</v>
      </c>
      <c r="C69" s="5" t="s">
        <v>322</v>
      </c>
      <c r="D69" s="28"/>
      <c r="E69" s="25" t="s">
        <v>24</v>
      </c>
      <c r="F69" s="29"/>
      <c r="G69" s="30"/>
      <c r="H69" s="27"/>
      <c r="I69" s="27"/>
      <c r="J69" s="27"/>
      <c r="K69" s="27"/>
      <c r="L69" s="31"/>
    </row>
    <row r="70" spans="1:12" s="2" customFormat="1" ht="75" customHeight="1" x14ac:dyDescent="0.25">
      <c r="A70" s="27" t="s">
        <v>84</v>
      </c>
      <c r="B70" s="3" t="s">
        <v>222</v>
      </c>
      <c r="C70" s="21" t="s">
        <v>85</v>
      </c>
      <c r="D70" s="28">
        <v>235900</v>
      </c>
      <c r="E70" s="25" t="s">
        <v>19</v>
      </c>
      <c r="F70" s="29">
        <v>165130</v>
      </c>
      <c r="G70" s="30">
        <v>43860</v>
      </c>
      <c r="H70" s="27">
        <v>185</v>
      </c>
      <c r="I70" s="27">
        <v>70</v>
      </c>
      <c r="J70" s="27">
        <v>100</v>
      </c>
      <c r="K70" s="27">
        <f>J70+I70+H70</f>
        <v>355</v>
      </c>
      <c r="L70" s="31">
        <v>85000</v>
      </c>
    </row>
    <row r="71" spans="1:12" s="2" customFormat="1" ht="126.75" customHeight="1" x14ac:dyDescent="0.25">
      <c r="A71" s="27"/>
      <c r="B71" s="3" t="s">
        <v>223</v>
      </c>
      <c r="C71" s="5" t="s">
        <v>365</v>
      </c>
      <c r="D71" s="28"/>
      <c r="E71" s="24"/>
      <c r="F71" s="29"/>
      <c r="G71" s="30"/>
      <c r="H71" s="27"/>
      <c r="I71" s="27"/>
      <c r="J71" s="27"/>
      <c r="K71" s="27"/>
      <c r="L71" s="31"/>
    </row>
    <row r="72" spans="1:12" s="2" customFormat="1" ht="60" customHeight="1" x14ac:dyDescent="0.25">
      <c r="A72" s="27"/>
      <c r="B72" s="3" t="s">
        <v>364</v>
      </c>
      <c r="C72" s="5" t="s">
        <v>323</v>
      </c>
      <c r="D72" s="28"/>
      <c r="E72" s="25" t="s">
        <v>24</v>
      </c>
      <c r="F72" s="29"/>
      <c r="G72" s="30"/>
      <c r="H72" s="27"/>
      <c r="I72" s="27"/>
      <c r="J72" s="27"/>
      <c r="K72" s="27"/>
      <c r="L72" s="31"/>
    </row>
    <row r="73" spans="1:12" s="2" customFormat="1" ht="75" customHeight="1" x14ac:dyDescent="0.25">
      <c r="A73" s="27" t="s">
        <v>86</v>
      </c>
      <c r="B73" s="3" t="s">
        <v>224</v>
      </c>
      <c r="C73" s="21" t="s">
        <v>87</v>
      </c>
      <c r="D73" s="28">
        <v>90000</v>
      </c>
      <c r="E73" s="25" t="s">
        <v>20</v>
      </c>
      <c r="F73" s="29">
        <v>60000</v>
      </c>
      <c r="G73" s="30">
        <v>43860</v>
      </c>
      <c r="H73" s="27">
        <v>121</v>
      </c>
      <c r="I73" s="27">
        <v>60</v>
      </c>
      <c r="J73" s="27">
        <v>50</v>
      </c>
      <c r="K73" s="27">
        <f>J73+I73+H73</f>
        <v>231</v>
      </c>
      <c r="L73" s="31">
        <v>45000</v>
      </c>
    </row>
    <row r="74" spans="1:12" s="2" customFormat="1" ht="75" customHeight="1" x14ac:dyDescent="0.25">
      <c r="A74" s="27"/>
      <c r="B74" s="3" t="s">
        <v>225</v>
      </c>
      <c r="C74" s="5" t="s">
        <v>324</v>
      </c>
      <c r="D74" s="28"/>
      <c r="E74" s="24"/>
      <c r="F74" s="29"/>
      <c r="G74" s="30"/>
      <c r="H74" s="27"/>
      <c r="I74" s="27"/>
      <c r="J74" s="27"/>
      <c r="K74" s="27"/>
      <c r="L74" s="31"/>
    </row>
    <row r="75" spans="1:12" s="2" customFormat="1" ht="45" x14ac:dyDescent="0.25">
      <c r="A75" s="27"/>
      <c r="B75" s="3" t="s">
        <v>364</v>
      </c>
      <c r="C75" s="5" t="s">
        <v>325</v>
      </c>
      <c r="D75" s="28"/>
      <c r="E75" s="25" t="s">
        <v>38</v>
      </c>
      <c r="F75" s="29"/>
      <c r="G75" s="30"/>
      <c r="H75" s="27"/>
      <c r="I75" s="27"/>
      <c r="J75" s="27"/>
      <c r="K75" s="27"/>
      <c r="L75" s="31"/>
    </row>
    <row r="76" spans="1:12" s="2" customFormat="1" ht="75" customHeight="1" x14ac:dyDescent="0.25">
      <c r="A76" s="27" t="s">
        <v>88</v>
      </c>
      <c r="B76" s="3" t="s">
        <v>226</v>
      </c>
      <c r="C76" s="21" t="s">
        <v>89</v>
      </c>
      <c r="D76" s="28">
        <v>147800</v>
      </c>
      <c r="E76" s="25" t="s">
        <v>91</v>
      </c>
      <c r="F76" s="29">
        <v>102000</v>
      </c>
      <c r="G76" s="30">
        <v>43860</v>
      </c>
      <c r="H76" s="27">
        <v>170</v>
      </c>
      <c r="I76" s="27">
        <v>80</v>
      </c>
      <c r="J76" s="27">
        <v>110</v>
      </c>
      <c r="K76" s="27">
        <f>J76+I76+H76</f>
        <v>360</v>
      </c>
      <c r="L76" s="31">
        <v>90000</v>
      </c>
    </row>
    <row r="77" spans="1:12" s="2" customFormat="1" ht="90" x14ac:dyDescent="0.25">
      <c r="A77" s="27"/>
      <c r="B77" s="3" t="s">
        <v>286</v>
      </c>
      <c r="C77" s="5" t="s">
        <v>90</v>
      </c>
      <c r="D77" s="28"/>
      <c r="E77" s="24"/>
      <c r="F77" s="29"/>
      <c r="G77" s="30"/>
      <c r="H77" s="27"/>
      <c r="I77" s="27"/>
      <c r="J77" s="27"/>
      <c r="K77" s="27"/>
      <c r="L77" s="31"/>
    </row>
    <row r="78" spans="1:12" s="2" customFormat="1" ht="96.75" customHeight="1" x14ac:dyDescent="0.25">
      <c r="A78" s="27"/>
      <c r="B78" s="3" t="s">
        <v>364</v>
      </c>
      <c r="C78" s="5" t="s">
        <v>326</v>
      </c>
      <c r="D78" s="28"/>
      <c r="E78" s="25" t="s">
        <v>38</v>
      </c>
      <c r="F78" s="29"/>
      <c r="G78" s="30"/>
      <c r="H78" s="27"/>
      <c r="I78" s="27"/>
      <c r="J78" s="27"/>
      <c r="K78" s="27"/>
      <c r="L78" s="31"/>
    </row>
    <row r="79" spans="1:12" s="2" customFormat="1" ht="75" customHeight="1" x14ac:dyDescent="0.25">
      <c r="A79" s="27" t="s">
        <v>92</v>
      </c>
      <c r="B79" s="3" t="s">
        <v>227</v>
      </c>
      <c r="C79" s="21" t="s">
        <v>93</v>
      </c>
      <c r="D79" s="28">
        <v>58643</v>
      </c>
      <c r="E79" s="25" t="s">
        <v>19</v>
      </c>
      <c r="F79" s="29">
        <v>41050</v>
      </c>
      <c r="G79" s="30">
        <v>43860</v>
      </c>
      <c r="H79" s="27">
        <v>160</v>
      </c>
      <c r="I79" s="27">
        <v>65</v>
      </c>
      <c r="J79" s="27">
        <v>55</v>
      </c>
      <c r="K79" s="27">
        <f>J79+I79+H79</f>
        <v>280</v>
      </c>
      <c r="L79" s="31">
        <v>40000</v>
      </c>
    </row>
    <row r="80" spans="1:12" s="2" customFormat="1" ht="105" x14ac:dyDescent="0.25">
      <c r="A80" s="27"/>
      <c r="B80" s="3" t="s">
        <v>228</v>
      </c>
      <c r="C80" s="5" t="s">
        <v>94</v>
      </c>
      <c r="D80" s="28"/>
      <c r="E80" s="24"/>
      <c r="F80" s="29"/>
      <c r="G80" s="30"/>
      <c r="H80" s="27"/>
      <c r="I80" s="27"/>
      <c r="J80" s="27"/>
      <c r="K80" s="27"/>
      <c r="L80" s="31"/>
    </row>
    <row r="81" spans="1:12" s="2" customFormat="1" ht="30" customHeight="1" x14ac:dyDescent="0.25">
      <c r="A81" s="27"/>
      <c r="B81" s="3" t="s">
        <v>364</v>
      </c>
      <c r="C81" s="5" t="s">
        <v>327</v>
      </c>
      <c r="D81" s="28"/>
      <c r="E81" s="25" t="s">
        <v>24</v>
      </c>
      <c r="F81" s="29"/>
      <c r="G81" s="30"/>
      <c r="H81" s="27"/>
      <c r="I81" s="27"/>
      <c r="J81" s="27"/>
      <c r="K81" s="27"/>
      <c r="L81" s="31"/>
    </row>
    <row r="82" spans="1:12" s="2" customFormat="1" ht="75" customHeight="1" x14ac:dyDescent="0.25">
      <c r="A82" s="27" t="s">
        <v>95</v>
      </c>
      <c r="B82" s="3" t="s">
        <v>229</v>
      </c>
      <c r="C82" s="21" t="s">
        <v>96</v>
      </c>
      <c r="D82" s="28">
        <v>130000</v>
      </c>
      <c r="E82" s="25" t="s">
        <v>28</v>
      </c>
      <c r="F82" s="29">
        <v>90000</v>
      </c>
      <c r="G82" s="30">
        <v>43860</v>
      </c>
      <c r="H82" s="27">
        <v>136</v>
      </c>
      <c r="I82" s="27">
        <v>65</v>
      </c>
      <c r="J82" s="27">
        <v>60</v>
      </c>
      <c r="K82" s="27">
        <f>J82+I82+H82</f>
        <v>261</v>
      </c>
      <c r="L82" s="31">
        <v>50000</v>
      </c>
    </row>
    <row r="83" spans="1:12" s="2" customFormat="1" ht="90" x14ac:dyDescent="0.25">
      <c r="A83" s="27"/>
      <c r="B83" s="3" t="s">
        <v>230</v>
      </c>
      <c r="C83" s="5" t="s">
        <v>97</v>
      </c>
      <c r="D83" s="28"/>
      <c r="E83" s="24"/>
      <c r="F83" s="29"/>
      <c r="G83" s="30"/>
      <c r="H83" s="27"/>
      <c r="I83" s="27"/>
      <c r="J83" s="27"/>
      <c r="K83" s="27"/>
      <c r="L83" s="31"/>
    </row>
    <row r="84" spans="1:12" s="2" customFormat="1" ht="45" x14ac:dyDescent="0.25">
      <c r="A84" s="27"/>
      <c r="B84" s="3" t="s">
        <v>364</v>
      </c>
      <c r="C84" s="5" t="s">
        <v>328</v>
      </c>
      <c r="D84" s="28"/>
      <c r="E84" s="25" t="s">
        <v>24</v>
      </c>
      <c r="F84" s="29"/>
      <c r="G84" s="30"/>
      <c r="H84" s="27"/>
      <c r="I84" s="27"/>
      <c r="J84" s="27"/>
      <c r="K84" s="27"/>
      <c r="L84" s="31"/>
    </row>
    <row r="85" spans="1:12" s="2" customFormat="1" ht="75" customHeight="1" x14ac:dyDescent="0.25">
      <c r="A85" s="27" t="s">
        <v>98</v>
      </c>
      <c r="B85" s="3" t="s">
        <v>231</v>
      </c>
      <c r="C85" s="21" t="s">
        <v>99</v>
      </c>
      <c r="D85" s="28">
        <v>147000</v>
      </c>
      <c r="E85" s="25" t="s">
        <v>41</v>
      </c>
      <c r="F85" s="29">
        <v>102900</v>
      </c>
      <c r="G85" s="30">
        <v>43860</v>
      </c>
      <c r="H85" s="27">
        <v>195</v>
      </c>
      <c r="I85" s="27">
        <v>75</v>
      </c>
      <c r="J85" s="27">
        <v>95</v>
      </c>
      <c r="K85" s="27">
        <f>J85+I85+H85</f>
        <v>365</v>
      </c>
      <c r="L85" s="31">
        <v>95000</v>
      </c>
    </row>
    <row r="86" spans="1:12" s="2" customFormat="1" ht="105" x14ac:dyDescent="0.25">
      <c r="A86" s="27"/>
      <c r="B86" s="3" t="s">
        <v>287</v>
      </c>
      <c r="C86" s="5" t="s">
        <v>100</v>
      </c>
      <c r="D86" s="28"/>
      <c r="E86" s="24"/>
      <c r="F86" s="29"/>
      <c r="G86" s="30"/>
      <c r="H86" s="27"/>
      <c r="I86" s="27"/>
      <c r="J86" s="27"/>
      <c r="K86" s="27"/>
      <c r="L86" s="31"/>
    </row>
    <row r="87" spans="1:12" s="2" customFormat="1" ht="85.5" customHeight="1" x14ac:dyDescent="0.25">
      <c r="A87" s="27"/>
      <c r="B87" s="3" t="s">
        <v>364</v>
      </c>
      <c r="C87" s="5" t="s">
        <v>329</v>
      </c>
      <c r="D87" s="28"/>
      <c r="E87" s="25" t="s">
        <v>24</v>
      </c>
      <c r="F87" s="29"/>
      <c r="G87" s="30"/>
      <c r="H87" s="27"/>
      <c r="I87" s="27"/>
      <c r="J87" s="27"/>
      <c r="K87" s="27"/>
      <c r="L87" s="31"/>
    </row>
    <row r="88" spans="1:12" s="2" customFormat="1" ht="75" customHeight="1" x14ac:dyDescent="0.25">
      <c r="A88" s="27" t="s">
        <v>101</v>
      </c>
      <c r="B88" s="3" t="s">
        <v>232</v>
      </c>
      <c r="C88" s="21" t="s">
        <v>102</v>
      </c>
      <c r="D88" s="28">
        <v>76000</v>
      </c>
      <c r="E88" s="25" t="s">
        <v>19</v>
      </c>
      <c r="F88" s="29">
        <v>50000</v>
      </c>
      <c r="G88" s="30">
        <v>43860</v>
      </c>
      <c r="H88" s="27">
        <v>154</v>
      </c>
      <c r="I88" s="27">
        <v>57</v>
      </c>
      <c r="J88" s="27">
        <v>20</v>
      </c>
      <c r="K88" s="27">
        <f>J88+I88+H88</f>
        <v>231</v>
      </c>
      <c r="L88" s="31">
        <v>45000</v>
      </c>
    </row>
    <row r="89" spans="1:12" s="2" customFormat="1" ht="75" customHeight="1" x14ac:dyDescent="0.25">
      <c r="A89" s="27"/>
      <c r="B89" s="3" t="s">
        <v>233</v>
      </c>
      <c r="C89" s="5" t="s">
        <v>103</v>
      </c>
      <c r="D89" s="28"/>
      <c r="E89" s="24"/>
      <c r="F89" s="29"/>
      <c r="G89" s="30"/>
      <c r="H89" s="27"/>
      <c r="I89" s="27"/>
      <c r="J89" s="27"/>
      <c r="K89" s="27"/>
      <c r="L89" s="31"/>
    </row>
    <row r="90" spans="1:12" s="2" customFormat="1" ht="50.25" customHeight="1" x14ac:dyDescent="0.25">
      <c r="A90" s="27"/>
      <c r="B90" s="3" t="s">
        <v>364</v>
      </c>
      <c r="C90" s="5" t="s">
        <v>330</v>
      </c>
      <c r="D90" s="28"/>
      <c r="E90" s="25" t="s">
        <v>20</v>
      </c>
      <c r="F90" s="29"/>
      <c r="G90" s="30"/>
      <c r="H90" s="27"/>
      <c r="I90" s="27"/>
      <c r="J90" s="27"/>
      <c r="K90" s="27"/>
      <c r="L90" s="31"/>
    </row>
    <row r="91" spans="1:12" s="2" customFormat="1" ht="75" customHeight="1" x14ac:dyDescent="0.25">
      <c r="A91" s="27" t="s">
        <v>104</v>
      </c>
      <c r="B91" s="3" t="s">
        <v>234</v>
      </c>
      <c r="C91" s="21" t="s">
        <v>43</v>
      </c>
      <c r="D91" s="28">
        <v>72000</v>
      </c>
      <c r="E91" s="25" t="s">
        <v>28</v>
      </c>
      <c r="F91" s="29">
        <v>50000</v>
      </c>
      <c r="G91" s="30">
        <v>43860</v>
      </c>
      <c r="H91" s="27">
        <v>140</v>
      </c>
      <c r="I91" s="27">
        <v>65</v>
      </c>
      <c r="J91" s="27">
        <v>60</v>
      </c>
      <c r="K91" s="27">
        <f>J91+I91+H91</f>
        <v>265</v>
      </c>
      <c r="L91" s="31">
        <v>50000</v>
      </c>
    </row>
    <row r="92" spans="1:12" s="2" customFormat="1" ht="90" x14ac:dyDescent="0.25">
      <c r="A92" s="27"/>
      <c r="B92" s="3" t="s">
        <v>235</v>
      </c>
      <c r="C92" s="5" t="s">
        <v>105</v>
      </c>
      <c r="D92" s="28"/>
      <c r="E92" s="24"/>
      <c r="F92" s="29"/>
      <c r="G92" s="30"/>
      <c r="H92" s="27"/>
      <c r="I92" s="27"/>
      <c r="J92" s="27"/>
      <c r="K92" s="27"/>
      <c r="L92" s="31"/>
    </row>
    <row r="93" spans="1:12" s="2" customFormat="1" ht="49.5" customHeight="1" x14ac:dyDescent="0.25">
      <c r="A93" s="27"/>
      <c r="B93" s="3" t="s">
        <v>364</v>
      </c>
      <c r="C93" s="5" t="s">
        <v>303</v>
      </c>
      <c r="D93" s="28"/>
      <c r="E93" s="25" t="s">
        <v>24</v>
      </c>
      <c r="F93" s="29"/>
      <c r="G93" s="30"/>
      <c r="H93" s="27"/>
      <c r="I93" s="27"/>
      <c r="J93" s="27"/>
      <c r="K93" s="27"/>
      <c r="L93" s="31"/>
    </row>
    <row r="94" spans="1:12" s="2" customFormat="1" ht="75" customHeight="1" x14ac:dyDescent="0.25">
      <c r="A94" s="27" t="s">
        <v>106</v>
      </c>
      <c r="B94" s="3" t="s">
        <v>236</v>
      </c>
      <c r="C94" s="21" t="s">
        <v>107</v>
      </c>
      <c r="D94" s="28">
        <v>115000</v>
      </c>
      <c r="E94" s="25" t="s">
        <v>23</v>
      </c>
      <c r="F94" s="29">
        <v>80000</v>
      </c>
      <c r="G94" s="30">
        <v>43860</v>
      </c>
      <c r="H94" s="27">
        <v>126</v>
      </c>
      <c r="I94" s="27">
        <v>75</v>
      </c>
      <c r="J94" s="27">
        <v>65</v>
      </c>
      <c r="K94" s="27">
        <f>J94+I94+H94</f>
        <v>266</v>
      </c>
      <c r="L94" s="31">
        <v>50000</v>
      </c>
    </row>
    <row r="95" spans="1:12" s="2" customFormat="1" ht="105" x14ac:dyDescent="0.25">
      <c r="A95" s="27"/>
      <c r="B95" s="3" t="s">
        <v>237</v>
      </c>
      <c r="C95" s="5" t="s">
        <v>108</v>
      </c>
      <c r="D95" s="28"/>
      <c r="E95" s="24"/>
      <c r="F95" s="29"/>
      <c r="G95" s="30"/>
      <c r="H95" s="27"/>
      <c r="I95" s="27"/>
      <c r="J95" s="27"/>
      <c r="K95" s="27"/>
      <c r="L95" s="31"/>
    </row>
    <row r="96" spans="1:12" s="2" customFormat="1" ht="45" x14ac:dyDescent="0.25">
      <c r="A96" s="27"/>
      <c r="B96" s="3" t="s">
        <v>364</v>
      </c>
      <c r="C96" s="5" t="s">
        <v>331</v>
      </c>
      <c r="D96" s="28"/>
      <c r="E96" s="25" t="s">
        <v>24</v>
      </c>
      <c r="F96" s="29"/>
      <c r="G96" s="30"/>
      <c r="H96" s="27"/>
      <c r="I96" s="27"/>
      <c r="J96" s="27"/>
      <c r="K96" s="27"/>
      <c r="L96" s="31"/>
    </row>
    <row r="97" spans="1:12" s="2" customFormat="1" ht="75" customHeight="1" x14ac:dyDescent="0.25">
      <c r="A97" s="27" t="s">
        <v>109</v>
      </c>
      <c r="B97" s="3" t="s">
        <v>238</v>
      </c>
      <c r="C97" s="21" t="s">
        <v>110</v>
      </c>
      <c r="D97" s="28">
        <v>250000</v>
      </c>
      <c r="E97" s="25" t="s">
        <v>37</v>
      </c>
      <c r="F97" s="29">
        <v>175000</v>
      </c>
      <c r="G97" s="30">
        <v>43860</v>
      </c>
      <c r="H97" s="27">
        <v>192</v>
      </c>
      <c r="I97" s="27">
        <v>90</v>
      </c>
      <c r="J97" s="27">
        <v>130</v>
      </c>
      <c r="K97" s="27">
        <f>J97+I97+H97</f>
        <v>412</v>
      </c>
      <c r="L97" s="31">
        <v>140000</v>
      </c>
    </row>
    <row r="98" spans="1:12" s="2" customFormat="1" ht="90" x14ac:dyDescent="0.25">
      <c r="A98" s="27"/>
      <c r="B98" s="3" t="s">
        <v>239</v>
      </c>
      <c r="C98" s="5" t="s">
        <v>111</v>
      </c>
      <c r="D98" s="28"/>
      <c r="E98" s="24"/>
      <c r="F98" s="29"/>
      <c r="G98" s="30"/>
      <c r="H98" s="27"/>
      <c r="I98" s="27"/>
      <c r="J98" s="27"/>
      <c r="K98" s="27"/>
      <c r="L98" s="31"/>
    </row>
    <row r="99" spans="1:12" s="2" customFormat="1" ht="78.75" customHeight="1" x14ac:dyDescent="0.25">
      <c r="A99" s="27"/>
      <c r="B99" s="3" t="s">
        <v>364</v>
      </c>
      <c r="C99" s="5" t="s">
        <v>332</v>
      </c>
      <c r="D99" s="28"/>
      <c r="E99" s="25" t="s">
        <v>38</v>
      </c>
      <c r="F99" s="29"/>
      <c r="G99" s="30"/>
      <c r="H99" s="27"/>
      <c r="I99" s="27"/>
      <c r="J99" s="27"/>
      <c r="K99" s="27"/>
      <c r="L99" s="31"/>
    </row>
    <row r="100" spans="1:12" s="2" customFormat="1" ht="75" customHeight="1" x14ac:dyDescent="0.25">
      <c r="A100" s="27" t="s">
        <v>112</v>
      </c>
      <c r="B100" s="3" t="s">
        <v>240</v>
      </c>
      <c r="C100" s="21" t="s">
        <v>333</v>
      </c>
      <c r="D100" s="28">
        <v>200000</v>
      </c>
      <c r="E100" s="25" t="s">
        <v>41</v>
      </c>
      <c r="F100" s="29">
        <v>140000</v>
      </c>
      <c r="G100" s="30">
        <v>43860</v>
      </c>
      <c r="H100" s="27">
        <v>143</v>
      </c>
      <c r="I100" s="27">
        <v>45</v>
      </c>
      <c r="J100" s="27">
        <v>45</v>
      </c>
      <c r="K100" s="27">
        <f>J100+I100+H100</f>
        <v>233</v>
      </c>
      <c r="L100" s="31">
        <v>45000</v>
      </c>
    </row>
    <row r="101" spans="1:12" s="2" customFormat="1" ht="75" customHeight="1" x14ac:dyDescent="0.25">
      <c r="A101" s="27"/>
      <c r="B101" s="3" t="s">
        <v>241</v>
      </c>
      <c r="C101" s="5" t="s">
        <v>334</v>
      </c>
      <c r="D101" s="28"/>
      <c r="E101" s="24"/>
      <c r="F101" s="29"/>
      <c r="G101" s="30"/>
      <c r="H101" s="27"/>
      <c r="I101" s="27"/>
      <c r="J101" s="27"/>
      <c r="K101" s="27"/>
      <c r="L101" s="31"/>
    </row>
    <row r="102" spans="1:12" s="2" customFormat="1" ht="30" customHeight="1" x14ac:dyDescent="0.25">
      <c r="A102" s="27"/>
      <c r="B102" s="3" t="s">
        <v>364</v>
      </c>
      <c r="C102" s="5" t="s">
        <v>335</v>
      </c>
      <c r="D102" s="28"/>
      <c r="E102" s="25" t="s">
        <v>24</v>
      </c>
      <c r="F102" s="29"/>
      <c r="G102" s="30"/>
      <c r="H102" s="27"/>
      <c r="I102" s="27"/>
      <c r="J102" s="27"/>
      <c r="K102" s="27"/>
      <c r="L102" s="31"/>
    </row>
    <row r="103" spans="1:12" s="2" customFormat="1" ht="75" customHeight="1" x14ac:dyDescent="0.25">
      <c r="A103" s="27" t="s">
        <v>113</v>
      </c>
      <c r="B103" s="3" t="s">
        <v>242</v>
      </c>
      <c r="C103" s="21" t="s">
        <v>114</v>
      </c>
      <c r="D103" s="28">
        <v>96000</v>
      </c>
      <c r="E103" s="25" t="s">
        <v>41</v>
      </c>
      <c r="F103" s="29">
        <v>66000</v>
      </c>
      <c r="G103" s="30">
        <v>43860</v>
      </c>
      <c r="H103" s="27">
        <v>135</v>
      </c>
      <c r="I103" s="27">
        <v>90</v>
      </c>
      <c r="J103" s="27">
        <v>70</v>
      </c>
      <c r="K103" s="27">
        <f>J103+I103+H103</f>
        <v>295</v>
      </c>
      <c r="L103" s="31">
        <v>55000</v>
      </c>
    </row>
    <row r="104" spans="1:12" s="2" customFormat="1" ht="75" customHeight="1" x14ac:dyDescent="0.25">
      <c r="A104" s="27"/>
      <c r="B104" s="3" t="s">
        <v>288</v>
      </c>
      <c r="C104" s="5" t="s">
        <v>115</v>
      </c>
      <c r="D104" s="28"/>
      <c r="E104" s="24"/>
      <c r="F104" s="29"/>
      <c r="G104" s="30"/>
      <c r="H104" s="27"/>
      <c r="I104" s="27"/>
      <c r="J104" s="27"/>
      <c r="K104" s="27"/>
      <c r="L104" s="31"/>
    </row>
    <row r="105" spans="1:12" s="2" customFormat="1" ht="92.25" customHeight="1" x14ac:dyDescent="0.25">
      <c r="A105" s="27"/>
      <c r="B105" s="3" t="s">
        <v>364</v>
      </c>
      <c r="C105" s="5" t="s">
        <v>336</v>
      </c>
      <c r="D105" s="28"/>
      <c r="E105" s="25" t="s">
        <v>24</v>
      </c>
      <c r="F105" s="29"/>
      <c r="G105" s="30"/>
      <c r="H105" s="27"/>
      <c r="I105" s="27"/>
      <c r="J105" s="27"/>
      <c r="K105" s="27"/>
      <c r="L105" s="31"/>
    </row>
    <row r="106" spans="1:12" s="2" customFormat="1" ht="75" customHeight="1" x14ac:dyDescent="0.25">
      <c r="A106" s="27" t="s">
        <v>116</v>
      </c>
      <c r="B106" s="3" t="s">
        <v>243</v>
      </c>
      <c r="C106" s="21" t="s">
        <v>117</v>
      </c>
      <c r="D106" s="28">
        <v>60000</v>
      </c>
      <c r="E106" s="25" t="s">
        <v>20</v>
      </c>
      <c r="F106" s="29">
        <v>42000</v>
      </c>
      <c r="G106" s="30">
        <v>43860</v>
      </c>
      <c r="H106" s="27">
        <v>177</v>
      </c>
      <c r="I106" s="27">
        <v>65</v>
      </c>
      <c r="J106" s="27">
        <v>45</v>
      </c>
      <c r="K106" s="27">
        <f>J106+I106+H106</f>
        <v>287</v>
      </c>
      <c r="L106" s="31">
        <v>42000</v>
      </c>
    </row>
    <row r="107" spans="1:12" s="2" customFormat="1" ht="105" x14ac:dyDescent="0.25">
      <c r="A107" s="27"/>
      <c r="B107" s="3" t="s">
        <v>289</v>
      </c>
      <c r="C107" s="5" t="s">
        <v>118</v>
      </c>
      <c r="D107" s="28"/>
      <c r="E107" s="24"/>
      <c r="F107" s="29"/>
      <c r="G107" s="30"/>
      <c r="H107" s="27"/>
      <c r="I107" s="27"/>
      <c r="J107" s="27"/>
      <c r="K107" s="27"/>
      <c r="L107" s="31"/>
    </row>
    <row r="108" spans="1:12" s="2" customFormat="1" ht="69" customHeight="1" x14ac:dyDescent="0.25">
      <c r="A108" s="27"/>
      <c r="B108" s="3" t="s">
        <v>364</v>
      </c>
      <c r="C108" s="5" t="s">
        <v>337</v>
      </c>
      <c r="D108" s="28"/>
      <c r="E108" s="25" t="s">
        <v>24</v>
      </c>
      <c r="F108" s="29"/>
      <c r="G108" s="30"/>
      <c r="H108" s="27"/>
      <c r="I108" s="27"/>
      <c r="J108" s="27"/>
      <c r="K108" s="27"/>
      <c r="L108" s="31"/>
    </row>
    <row r="109" spans="1:12" s="2" customFormat="1" ht="75" customHeight="1" x14ac:dyDescent="0.25">
      <c r="A109" s="27" t="s">
        <v>119</v>
      </c>
      <c r="B109" s="3" t="s">
        <v>244</v>
      </c>
      <c r="C109" s="21" t="s">
        <v>120</v>
      </c>
      <c r="D109" s="28">
        <v>58000</v>
      </c>
      <c r="E109" s="25" t="s">
        <v>23</v>
      </c>
      <c r="F109" s="29">
        <v>40000</v>
      </c>
      <c r="G109" s="30">
        <v>43860</v>
      </c>
      <c r="H109" s="27">
        <v>190</v>
      </c>
      <c r="I109" s="27">
        <v>65</v>
      </c>
      <c r="J109" s="27">
        <v>45</v>
      </c>
      <c r="K109" s="27">
        <f>J109+I109+H109</f>
        <v>300</v>
      </c>
      <c r="L109" s="31">
        <v>40000</v>
      </c>
    </row>
    <row r="110" spans="1:12" s="2" customFormat="1" ht="123.75" customHeight="1" x14ac:dyDescent="0.25">
      <c r="A110" s="27"/>
      <c r="B110" s="3" t="s">
        <v>290</v>
      </c>
      <c r="C110" s="5" t="s">
        <v>121</v>
      </c>
      <c r="D110" s="28"/>
      <c r="E110" s="24"/>
      <c r="F110" s="29"/>
      <c r="G110" s="30"/>
      <c r="H110" s="27"/>
      <c r="I110" s="27"/>
      <c r="J110" s="27"/>
      <c r="K110" s="27"/>
      <c r="L110" s="31"/>
    </row>
    <row r="111" spans="1:12" s="2" customFormat="1" ht="75" customHeight="1" x14ac:dyDescent="0.25">
      <c r="A111" s="27"/>
      <c r="B111" s="3" t="s">
        <v>364</v>
      </c>
      <c r="C111" s="5" t="s">
        <v>338</v>
      </c>
      <c r="D111" s="28"/>
      <c r="E111" s="26" t="s">
        <v>23</v>
      </c>
      <c r="F111" s="29"/>
      <c r="G111" s="30"/>
      <c r="H111" s="27"/>
      <c r="I111" s="27"/>
      <c r="J111" s="27"/>
      <c r="K111" s="27"/>
      <c r="L111" s="31"/>
    </row>
    <row r="112" spans="1:12" s="2" customFormat="1" ht="75" customHeight="1" x14ac:dyDescent="0.25">
      <c r="A112" s="27" t="s">
        <v>122</v>
      </c>
      <c r="B112" s="3" t="s">
        <v>245</v>
      </c>
      <c r="C112" s="21" t="s">
        <v>123</v>
      </c>
      <c r="D112" s="28">
        <v>240000</v>
      </c>
      <c r="E112" s="25" t="s">
        <v>28</v>
      </c>
      <c r="F112" s="29">
        <v>160000</v>
      </c>
      <c r="G112" s="30">
        <v>43860</v>
      </c>
      <c r="H112" s="27">
        <v>81</v>
      </c>
      <c r="I112" s="27">
        <v>90</v>
      </c>
      <c r="J112" s="27">
        <v>60</v>
      </c>
      <c r="K112" s="27">
        <f>J112+I112+H112</f>
        <v>231</v>
      </c>
      <c r="L112" s="31">
        <v>45000</v>
      </c>
    </row>
    <row r="113" spans="1:12" s="2" customFormat="1" ht="75" customHeight="1" x14ac:dyDescent="0.25">
      <c r="A113" s="27"/>
      <c r="B113" s="3" t="s">
        <v>246</v>
      </c>
      <c r="C113" s="5" t="s">
        <v>124</v>
      </c>
      <c r="D113" s="28"/>
      <c r="E113" s="24"/>
      <c r="F113" s="29"/>
      <c r="G113" s="30"/>
      <c r="H113" s="27"/>
      <c r="I113" s="27"/>
      <c r="J113" s="27"/>
      <c r="K113" s="27"/>
      <c r="L113" s="31"/>
    </row>
    <row r="114" spans="1:12" s="2" customFormat="1" ht="77.25" customHeight="1" x14ac:dyDescent="0.25">
      <c r="A114" s="27"/>
      <c r="B114" s="3" t="s">
        <v>364</v>
      </c>
      <c r="C114" s="5" t="s">
        <v>339</v>
      </c>
      <c r="D114" s="28"/>
      <c r="E114" s="25" t="s">
        <v>24</v>
      </c>
      <c r="F114" s="29"/>
      <c r="G114" s="30"/>
      <c r="H114" s="27"/>
      <c r="I114" s="27"/>
      <c r="J114" s="27"/>
      <c r="K114" s="27"/>
      <c r="L114" s="31"/>
    </row>
    <row r="115" spans="1:12" s="2" customFormat="1" ht="75" customHeight="1" x14ac:dyDescent="0.25">
      <c r="A115" s="27" t="s">
        <v>125</v>
      </c>
      <c r="B115" s="3" t="s">
        <v>247</v>
      </c>
      <c r="C115" s="21" t="s">
        <v>126</v>
      </c>
      <c r="D115" s="28">
        <v>90000</v>
      </c>
      <c r="E115" s="25" t="s">
        <v>23</v>
      </c>
      <c r="F115" s="29">
        <v>63000</v>
      </c>
      <c r="G115" s="30">
        <v>43860</v>
      </c>
      <c r="H115" s="27">
        <v>116</v>
      </c>
      <c r="I115" s="27">
        <v>55</v>
      </c>
      <c r="J115" s="27">
        <v>60</v>
      </c>
      <c r="K115" s="27">
        <f>J115+I115+H115</f>
        <v>231</v>
      </c>
      <c r="L115" s="31">
        <v>45000</v>
      </c>
    </row>
    <row r="116" spans="1:12" s="2" customFormat="1" ht="75" x14ac:dyDescent="0.25">
      <c r="A116" s="27"/>
      <c r="B116" s="3" t="s">
        <v>248</v>
      </c>
      <c r="C116" s="5" t="s">
        <v>127</v>
      </c>
      <c r="D116" s="28"/>
      <c r="E116" s="24"/>
      <c r="F116" s="29"/>
      <c r="G116" s="30"/>
      <c r="H116" s="27"/>
      <c r="I116" s="27"/>
      <c r="J116" s="27"/>
      <c r="K116" s="27"/>
      <c r="L116" s="31"/>
    </row>
    <row r="117" spans="1:12" s="2" customFormat="1" ht="75" x14ac:dyDescent="0.25">
      <c r="A117" s="27"/>
      <c r="B117" s="3" t="s">
        <v>364</v>
      </c>
      <c r="C117" s="5" t="s">
        <v>340</v>
      </c>
      <c r="D117" s="28"/>
      <c r="E117" s="25" t="s">
        <v>38</v>
      </c>
      <c r="F117" s="29"/>
      <c r="G117" s="30"/>
      <c r="H117" s="27"/>
      <c r="I117" s="27"/>
      <c r="J117" s="27"/>
      <c r="K117" s="27"/>
      <c r="L117" s="31"/>
    </row>
    <row r="118" spans="1:12" s="2" customFormat="1" ht="75" customHeight="1" x14ac:dyDescent="0.25">
      <c r="A118" s="27" t="s">
        <v>128</v>
      </c>
      <c r="B118" s="3" t="s">
        <v>249</v>
      </c>
      <c r="C118" s="21" t="s">
        <v>129</v>
      </c>
      <c r="D118" s="28">
        <v>145000</v>
      </c>
      <c r="E118" s="25" t="s">
        <v>19</v>
      </c>
      <c r="F118" s="29">
        <v>100000</v>
      </c>
      <c r="G118" s="30">
        <v>43860</v>
      </c>
      <c r="H118" s="27">
        <v>151</v>
      </c>
      <c r="I118" s="27">
        <v>50</v>
      </c>
      <c r="J118" s="27">
        <v>60</v>
      </c>
      <c r="K118" s="27">
        <f>J118+I118+H118</f>
        <v>261</v>
      </c>
      <c r="L118" s="31">
        <v>50000</v>
      </c>
    </row>
    <row r="119" spans="1:12" s="2" customFormat="1" ht="95.25" customHeight="1" x14ac:dyDescent="0.25">
      <c r="A119" s="27"/>
      <c r="B119" s="3" t="s">
        <v>291</v>
      </c>
      <c r="C119" s="5" t="s">
        <v>130</v>
      </c>
      <c r="D119" s="28"/>
      <c r="E119" s="24"/>
      <c r="F119" s="29"/>
      <c r="G119" s="30"/>
      <c r="H119" s="27"/>
      <c r="I119" s="27"/>
      <c r="J119" s="27"/>
      <c r="K119" s="27"/>
      <c r="L119" s="31"/>
    </row>
    <row r="120" spans="1:12" s="2" customFormat="1" ht="30" customHeight="1" x14ac:dyDescent="0.25">
      <c r="A120" s="27"/>
      <c r="B120" s="3" t="s">
        <v>364</v>
      </c>
      <c r="C120" s="5" t="s">
        <v>341</v>
      </c>
      <c r="D120" s="28"/>
      <c r="E120" s="25" t="s">
        <v>41</v>
      </c>
      <c r="F120" s="29"/>
      <c r="G120" s="30"/>
      <c r="H120" s="27"/>
      <c r="I120" s="27"/>
      <c r="J120" s="27"/>
      <c r="K120" s="27"/>
      <c r="L120" s="31"/>
    </row>
    <row r="121" spans="1:12" s="2" customFormat="1" ht="75" customHeight="1" x14ac:dyDescent="0.25">
      <c r="A121" s="27" t="s">
        <v>131</v>
      </c>
      <c r="B121" s="3" t="s">
        <v>250</v>
      </c>
      <c r="C121" s="21" t="s">
        <v>132</v>
      </c>
      <c r="D121" s="28">
        <v>65000</v>
      </c>
      <c r="E121" s="25" t="s">
        <v>33</v>
      </c>
      <c r="F121" s="29">
        <v>45000</v>
      </c>
      <c r="G121" s="30">
        <v>43860</v>
      </c>
      <c r="H121" s="27">
        <v>121</v>
      </c>
      <c r="I121" s="27">
        <v>50</v>
      </c>
      <c r="J121" s="27">
        <v>60</v>
      </c>
      <c r="K121" s="27">
        <f>J121+I121+H121</f>
        <v>231</v>
      </c>
      <c r="L121" s="31">
        <v>45000</v>
      </c>
    </row>
    <row r="122" spans="1:12" s="2" customFormat="1" ht="75" customHeight="1" x14ac:dyDescent="0.25">
      <c r="A122" s="27"/>
      <c r="B122" s="3" t="s">
        <v>251</v>
      </c>
      <c r="C122" s="5" t="s">
        <v>133</v>
      </c>
      <c r="D122" s="28"/>
      <c r="E122" s="24"/>
      <c r="F122" s="29"/>
      <c r="G122" s="30"/>
      <c r="H122" s="27"/>
      <c r="I122" s="27"/>
      <c r="J122" s="27"/>
      <c r="K122" s="27"/>
      <c r="L122" s="31"/>
    </row>
    <row r="123" spans="1:12" s="2" customFormat="1" ht="30" customHeight="1" x14ac:dyDescent="0.25">
      <c r="A123" s="27"/>
      <c r="B123" s="3" t="s">
        <v>364</v>
      </c>
      <c r="C123" s="5" t="s">
        <v>342</v>
      </c>
      <c r="D123" s="28"/>
      <c r="E123" s="25" t="s">
        <v>24</v>
      </c>
      <c r="F123" s="29"/>
      <c r="G123" s="30"/>
      <c r="H123" s="27"/>
      <c r="I123" s="27"/>
      <c r="J123" s="27"/>
      <c r="K123" s="27"/>
      <c r="L123" s="31"/>
    </row>
    <row r="124" spans="1:12" s="2" customFormat="1" ht="105" x14ac:dyDescent="0.25">
      <c r="A124" s="27" t="s">
        <v>134</v>
      </c>
      <c r="B124" s="3" t="s">
        <v>252</v>
      </c>
      <c r="C124" s="21" t="s">
        <v>135</v>
      </c>
      <c r="D124" s="28">
        <v>173000</v>
      </c>
      <c r="E124" s="25" t="s">
        <v>19</v>
      </c>
      <c r="F124" s="29">
        <v>120000</v>
      </c>
      <c r="G124" s="30">
        <v>43860</v>
      </c>
      <c r="H124" s="27">
        <v>99</v>
      </c>
      <c r="I124" s="27">
        <v>70</v>
      </c>
      <c r="J124" s="27">
        <v>65</v>
      </c>
      <c r="K124" s="27">
        <f>J124+I124+H124</f>
        <v>234</v>
      </c>
      <c r="L124" s="31">
        <v>45000</v>
      </c>
    </row>
    <row r="125" spans="1:12" s="2" customFormat="1" ht="95.25" customHeight="1" x14ac:dyDescent="0.25">
      <c r="A125" s="27"/>
      <c r="B125" s="3" t="s">
        <v>292</v>
      </c>
      <c r="C125" s="5" t="s">
        <v>136</v>
      </c>
      <c r="D125" s="28"/>
      <c r="E125" s="24"/>
      <c r="F125" s="29"/>
      <c r="G125" s="30"/>
      <c r="H125" s="27"/>
      <c r="I125" s="27"/>
      <c r="J125" s="27"/>
      <c r="K125" s="27"/>
      <c r="L125" s="31"/>
    </row>
    <row r="126" spans="1:12" s="2" customFormat="1" ht="105" x14ac:dyDescent="0.25">
      <c r="A126" s="27"/>
      <c r="B126" s="3" t="s">
        <v>364</v>
      </c>
      <c r="C126" s="5" t="s">
        <v>343</v>
      </c>
      <c r="D126" s="28"/>
      <c r="E126" s="25" t="s">
        <v>33</v>
      </c>
      <c r="F126" s="29"/>
      <c r="G126" s="30"/>
      <c r="H126" s="27"/>
      <c r="I126" s="27"/>
      <c r="J126" s="27"/>
      <c r="K126" s="27"/>
      <c r="L126" s="31"/>
    </row>
    <row r="127" spans="1:12" s="2" customFormat="1" ht="75" customHeight="1" x14ac:dyDescent="0.25">
      <c r="A127" s="27" t="s">
        <v>137</v>
      </c>
      <c r="B127" s="3" t="s">
        <v>253</v>
      </c>
      <c r="C127" s="21" t="s">
        <v>138</v>
      </c>
      <c r="D127" s="28">
        <v>86430</v>
      </c>
      <c r="E127" s="25" t="s">
        <v>20</v>
      </c>
      <c r="F127" s="29">
        <v>60500</v>
      </c>
      <c r="G127" s="30">
        <v>43860</v>
      </c>
      <c r="H127" s="27">
        <v>131</v>
      </c>
      <c r="I127" s="27">
        <v>105</v>
      </c>
      <c r="J127" s="27">
        <v>60</v>
      </c>
      <c r="K127" s="27">
        <f>J127+I127+H127</f>
        <v>296</v>
      </c>
      <c r="L127" s="31">
        <v>55000</v>
      </c>
    </row>
    <row r="128" spans="1:12" s="2" customFormat="1" ht="93.75" customHeight="1" x14ac:dyDescent="0.25">
      <c r="A128" s="27"/>
      <c r="B128" s="3" t="s">
        <v>254</v>
      </c>
      <c r="C128" s="5" t="s">
        <v>139</v>
      </c>
      <c r="D128" s="28"/>
      <c r="E128" s="24"/>
      <c r="F128" s="29"/>
      <c r="G128" s="30"/>
      <c r="H128" s="27"/>
      <c r="I128" s="27"/>
      <c r="J128" s="27"/>
      <c r="K128" s="27"/>
      <c r="L128" s="31"/>
    </row>
    <row r="129" spans="1:12" s="2" customFormat="1" ht="90" x14ac:dyDescent="0.25">
      <c r="A129" s="27"/>
      <c r="B129" s="3" t="s">
        <v>364</v>
      </c>
      <c r="C129" s="5" t="s">
        <v>344</v>
      </c>
      <c r="D129" s="28"/>
      <c r="E129" s="25" t="s">
        <v>38</v>
      </c>
      <c r="F129" s="29"/>
      <c r="G129" s="30"/>
      <c r="H129" s="27"/>
      <c r="I129" s="27"/>
      <c r="J129" s="27"/>
      <c r="K129" s="27"/>
      <c r="L129" s="31"/>
    </row>
    <row r="130" spans="1:12" s="2" customFormat="1" ht="75" customHeight="1" x14ac:dyDescent="0.25">
      <c r="A130" s="27" t="s">
        <v>140</v>
      </c>
      <c r="B130" s="3" t="s">
        <v>255</v>
      </c>
      <c r="C130" s="21" t="s">
        <v>29</v>
      </c>
      <c r="D130" s="28">
        <v>273000</v>
      </c>
      <c r="E130" s="25" t="s">
        <v>20</v>
      </c>
      <c r="F130" s="29">
        <v>189500</v>
      </c>
      <c r="G130" s="30">
        <v>43860</v>
      </c>
      <c r="H130" s="27">
        <v>170</v>
      </c>
      <c r="I130" s="27">
        <v>65</v>
      </c>
      <c r="J130" s="27">
        <v>130</v>
      </c>
      <c r="K130" s="27">
        <f>J130+I130+H130</f>
        <v>365</v>
      </c>
      <c r="L130" s="31">
        <v>95000</v>
      </c>
    </row>
    <row r="131" spans="1:12" s="2" customFormat="1" ht="75" customHeight="1" x14ac:dyDescent="0.25">
      <c r="A131" s="27"/>
      <c r="B131" s="3" t="s">
        <v>293</v>
      </c>
      <c r="C131" s="5" t="s">
        <v>141</v>
      </c>
      <c r="D131" s="28"/>
      <c r="E131" s="24"/>
      <c r="F131" s="29"/>
      <c r="G131" s="30"/>
      <c r="H131" s="27"/>
      <c r="I131" s="27"/>
      <c r="J131" s="27"/>
      <c r="K131" s="27"/>
      <c r="L131" s="31"/>
    </row>
    <row r="132" spans="1:12" s="2" customFormat="1" ht="30" customHeight="1" x14ac:dyDescent="0.25">
      <c r="A132" s="27"/>
      <c r="B132" s="3" t="s">
        <v>364</v>
      </c>
      <c r="C132" s="5" t="s">
        <v>345</v>
      </c>
      <c r="D132" s="28"/>
      <c r="E132" s="25" t="s">
        <v>33</v>
      </c>
      <c r="F132" s="29"/>
      <c r="G132" s="30"/>
      <c r="H132" s="27"/>
      <c r="I132" s="27"/>
      <c r="J132" s="27"/>
      <c r="K132" s="27"/>
      <c r="L132" s="31"/>
    </row>
    <row r="133" spans="1:12" s="2" customFormat="1" ht="75" customHeight="1" x14ac:dyDescent="0.25">
      <c r="A133" s="27" t="s">
        <v>142</v>
      </c>
      <c r="B133" s="3" t="s">
        <v>256</v>
      </c>
      <c r="C133" s="21" t="s">
        <v>143</v>
      </c>
      <c r="D133" s="28">
        <v>159418</v>
      </c>
      <c r="E133" s="25" t="s">
        <v>23</v>
      </c>
      <c r="F133" s="29">
        <v>111592</v>
      </c>
      <c r="G133" s="30">
        <v>43860</v>
      </c>
      <c r="H133" s="27">
        <v>88</v>
      </c>
      <c r="I133" s="27">
        <v>85</v>
      </c>
      <c r="J133" s="27">
        <v>140</v>
      </c>
      <c r="K133" s="27">
        <f>J133+I133+H133</f>
        <v>313</v>
      </c>
      <c r="L133" s="31">
        <v>65000</v>
      </c>
    </row>
    <row r="134" spans="1:12" s="2" customFormat="1" ht="90" x14ac:dyDescent="0.25">
      <c r="A134" s="27"/>
      <c r="B134" s="3" t="s">
        <v>257</v>
      </c>
      <c r="C134" s="5" t="s">
        <v>144</v>
      </c>
      <c r="D134" s="28"/>
      <c r="E134" s="24"/>
      <c r="F134" s="29"/>
      <c r="G134" s="30"/>
      <c r="H134" s="27"/>
      <c r="I134" s="27"/>
      <c r="J134" s="27"/>
      <c r="K134" s="27"/>
      <c r="L134" s="31"/>
    </row>
    <row r="135" spans="1:12" s="2" customFormat="1" ht="75" x14ac:dyDescent="0.25">
      <c r="A135" s="27"/>
      <c r="B135" s="3" t="s">
        <v>364</v>
      </c>
      <c r="C135" s="5" t="s">
        <v>346</v>
      </c>
      <c r="D135" s="28"/>
      <c r="E135" s="25" t="s">
        <v>24</v>
      </c>
      <c r="F135" s="29"/>
      <c r="G135" s="30"/>
      <c r="H135" s="27"/>
      <c r="I135" s="27"/>
      <c r="J135" s="27"/>
      <c r="K135" s="27"/>
      <c r="L135" s="31"/>
    </row>
    <row r="136" spans="1:12" s="2" customFormat="1" ht="75" customHeight="1" x14ac:dyDescent="0.25">
      <c r="A136" s="27" t="s">
        <v>145</v>
      </c>
      <c r="B136" s="3" t="s">
        <v>258</v>
      </c>
      <c r="C136" s="21" t="s">
        <v>146</v>
      </c>
      <c r="D136" s="28">
        <v>250000</v>
      </c>
      <c r="E136" s="25" t="s">
        <v>20</v>
      </c>
      <c r="F136" s="29">
        <v>175000</v>
      </c>
      <c r="G136" s="30">
        <v>43860</v>
      </c>
      <c r="H136" s="27">
        <v>175</v>
      </c>
      <c r="I136" s="27">
        <v>35</v>
      </c>
      <c r="J136" s="27">
        <v>25</v>
      </c>
      <c r="K136" s="27">
        <f>J136+I136+H136</f>
        <v>235</v>
      </c>
      <c r="L136" s="31">
        <v>45000</v>
      </c>
    </row>
    <row r="137" spans="1:12" s="2" customFormat="1" ht="75" customHeight="1" x14ac:dyDescent="0.25">
      <c r="A137" s="27"/>
      <c r="B137" s="3" t="s">
        <v>294</v>
      </c>
      <c r="C137" s="5" t="s">
        <v>147</v>
      </c>
      <c r="D137" s="28"/>
      <c r="E137" s="24"/>
      <c r="F137" s="29"/>
      <c r="G137" s="30"/>
      <c r="H137" s="27"/>
      <c r="I137" s="27"/>
      <c r="J137" s="27"/>
      <c r="K137" s="27"/>
      <c r="L137" s="31"/>
    </row>
    <row r="138" spans="1:12" s="2" customFormat="1" ht="60" x14ac:dyDescent="0.25">
      <c r="A138" s="27"/>
      <c r="B138" s="3" t="s">
        <v>364</v>
      </c>
      <c r="C138" s="5" t="s">
        <v>347</v>
      </c>
      <c r="D138" s="28"/>
      <c r="E138" s="25" t="s">
        <v>33</v>
      </c>
      <c r="F138" s="29"/>
      <c r="G138" s="30"/>
      <c r="H138" s="27"/>
      <c r="I138" s="27"/>
      <c r="J138" s="27"/>
      <c r="K138" s="27"/>
      <c r="L138" s="31"/>
    </row>
    <row r="139" spans="1:12" s="2" customFormat="1" ht="75" customHeight="1" x14ac:dyDescent="0.25">
      <c r="A139" s="27" t="s">
        <v>148</v>
      </c>
      <c r="B139" s="3" t="s">
        <v>259</v>
      </c>
      <c r="C139" s="21" t="s">
        <v>149</v>
      </c>
      <c r="D139" s="28">
        <v>60200</v>
      </c>
      <c r="E139" s="25" t="s">
        <v>20</v>
      </c>
      <c r="F139" s="29">
        <v>42000</v>
      </c>
      <c r="G139" s="30">
        <v>43860</v>
      </c>
      <c r="H139" s="27">
        <v>125</v>
      </c>
      <c r="I139" s="27">
        <v>45</v>
      </c>
      <c r="J139" s="27">
        <v>60</v>
      </c>
      <c r="K139" s="27">
        <f>J139+I139+H139</f>
        <v>230</v>
      </c>
      <c r="L139" s="31">
        <v>42000</v>
      </c>
    </row>
    <row r="140" spans="1:12" s="2" customFormat="1" ht="75" customHeight="1" x14ac:dyDescent="0.25">
      <c r="A140" s="27"/>
      <c r="B140" s="3" t="s">
        <v>295</v>
      </c>
      <c r="C140" s="5" t="s">
        <v>150</v>
      </c>
      <c r="D140" s="28"/>
      <c r="E140" s="24"/>
      <c r="F140" s="29"/>
      <c r="G140" s="30"/>
      <c r="H140" s="27"/>
      <c r="I140" s="27"/>
      <c r="J140" s="27"/>
      <c r="K140" s="27"/>
      <c r="L140" s="31"/>
    </row>
    <row r="141" spans="1:12" s="2" customFormat="1" ht="30" customHeight="1" x14ac:dyDescent="0.25">
      <c r="A141" s="27"/>
      <c r="B141" s="3" t="s">
        <v>364</v>
      </c>
      <c r="C141" s="5" t="s">
        <v>348</v>
      </c>
      <c r="D141" s="28"/>
      <c r="E141" s="25" t="s">
        <v>33</v>
      </c>
      <c r="F141" s="29"/>
      <c r="G141" s="30"/>
      <c r="H141" s="27"/>
      <c r="I141" s="27"/>
      <c r="J141" s="27"/>
      <c r="K141" s="27"/>
      <c r="L141" s="31"/>
    </row>
    <row r="142" spans="1:12" s="2" customFormat="1" ht="75" customHeight="1" x14ac:dyDescent="0.25">
      <c r="A142" s="27" t="s">
        <v>151</v>
      </c>
      <c r="B142" s="3" t="s">
        <v>260</v>
      </c>
      <c r="C142" s="21" t="s">
        <v>152</v>
      </c>
      <c r="D142" s="28">
        <v>226000</v>
      </c>
      <c r="E142" s="25" t="s">
        <v>41</v>
      </c>
      <c r="F142" s="29">
        <v>156000</v>
      </c>
      <c r="G142" s="30">
        <v>43860</v>
      </c>
      <c r="H142" s="27">
        <v>173</v>
      </c>
      <c r="I142" s="27">
        <v>80</v>
      </c>
      <c r="J142" s="27">
        <v>60</v>
      </c>
      <c r="K142" s="27">
        <f>J142+I142+H142</f>
        <v>313</v>
      </c>
      <c r="L142" s="31">
        <v>65000</v>
      </c>
    </row>
    <row r="143" spans="1:12" s="2" customFormat="1" ht="90" x14ac:dyDescent="0.25">
      <c r="A143" s="27"/>
      <c r="B143" s="3" t="s">
        <v>261</v>
      </c>
      <c r="C143" s="5" t="s">
        <v>153</v>
      </c>
      <c r="D143" s="28"/>
      <c r="E143" s="24"/>
      <c r="F143" s="29"/>
      <c r="G143" s="30"/>
      <c r="H143" s="27"/>
      <c r="I143" s="27"/>
      <c r="J143" s="27"/>
      <c r="K143" s="27"/>
      <c r="L143" s="31"/>
    </row>
    <row r="144" spans="1:12" s="2" customFormat="1" ht="60" x14ac:dyDescent="0.25">
      <c r="A144" s="27"/>
      <c r="B144" s="3" t="s">
        <v>364</v>
      </c>
      <c r="C144" s="5" t="s">
        <v>349</v>
      </c>
      <c r="D144" s="28"/>
      <c r="E144" s="25" t="s">
        <v>24</v>
      </c>
      <c r="F144" s="29"/>
      <c r="G144" s="30"/>
      <c r="H144" s="27"/>
      <c r="I144" s="27"/>
      <c r="J144" s="27"/>
      <c r="K144" s="27"/>
      <c r="L144" s="31"/>
    </row>
    <row r="145" spans="1:12" s="2" customFormat="1" ht="75" customHeight="1" x14ac:dyDescent="0.25">
      <c r="A145" s="27" t="s">
        <v>154</v>
      </c>
      <c r="B145" s="3" t="s">
        <v>262</v>
      </c>
      <c r="C145" s="21" t="s">
        <v>155</v>
      </c>
      <c r="D145" s="28">
        <v>73000</v>
      </c>
      <c r="E145" s="25" t="s">
        <v>28</v>
      </c>
      <c r="F145" s="29">
        <v>51000</v>
      </c>
      <c r="G145" s="30">
        <v>43860</v>
      </c>
      <c r="H145" s="27">
        <v>129</v>
      </c>
      <c r="I145" s="27">
        <v>50</v>
      </c>
      <c r="J145" s="27">
        <v>55</v>
      </c>
      <c r="K145" s="27">
        <f>J145+I145+H145</f>
        <v>234</v>
      </c>
      <c r="L145" s="31">
        <v>45000</v>
      </c>
    </row>
    <row r="146" spans="1:12" s="2" customFormat="1" ht="75" customHeight="1" x14ac:dyDescent="0.25">
      <c r="A146" s="27"/>
      <c r="B146" s="3" t="s">
        <v>263</v>
      </c>
      <c r="C146" s="5" t="s">
        <v>156</v>
      </c>
      <c r="D146" s="28"/>
      <c r="E146" s="24"/>
      <c r="F146" s="29"/>
      <c r="G146" s="30"/>
      <c r="H146" s="27"/>
      <c r="I146" s="27"/>
      <c r="J146" s="27"/>
      <c r="K146" s="27"/>
      <c r="L146" s="31"/>
    </row>
    <row r="147" spans="1:12" s="2" customFormat="1" ht="60" x14ac:dyDescent="0.25">
      <c r="A147" s="27"/>
      <c r="B147" s="3" t="s">
        <v>364</v>
      </c>
      <c r="C147" s="5" t="s">
        <v>350</v>
      </c>
      <c r="D147" s="28"/>
      <c r="E147" s="25" t="s">
        <v>38</v>
      </c>
      <c r="F147" s="29"/>
      <c r="G147" s="30"/>
      <c r="H147" s="27"/>
      <c r="I147" s="27"/>
      <c r="J147" s="27"/>
      <c r="K147" s="27"/>
      <c r="L147" s="31"/>
    </row>
    <row r="148" spans="1:12" s="2" customFormat="1" ht="75" customHeight="1" x14ac:dyDescent="0.25">
      <c r="A148" s="27" t="s">
        <v>157</v>
      </c>
      <c r="B148" s="3" t="s">
        <v>264</v>
      </c>
      <c r="C148" s="21" t="s">
        <v>158</v>
      </c>
      <c r="D148" s="28">
        <v>207842</v>
      </c>
      <c r="E148" s="25" t="s">
        <v>41</v>
      </c>
      <c r="F148" s="29">
        <v>145000</v>
      </c>
      <c r="G148" s="30">
        <v>43860</v>
      </c>
      <c r="H148" s="27">
        <v>172</v>
      </c>
      <c r="I148" s="27">
        <v>35</v>
      </c>
      <c r="J148" s="27">
        <v>25</v>
      </c>
      <c r="K148" s="27">
        <f>J148+I148+H148</f>
        <v>232</v>
      </c>
      <c r="L148" s="31">
        <v>45000</v>
      </c>
    </row>
    <row r="149" spans="1:12" s="2" customFormat="1" ht="75" x14ac:dyDescent="0.25">
      <c r="A149" s="27"/>
      <c r="B149" s="3" t="s">
        <v>265</v>
      </c>
      <c r="C149" s="5" t="s">
        <v>159</v>
      </c>
      <c r="D149" s="28"/>
      <c r="E149" s="24"/>
      <c r="F149" s="29"/>
      <c r="G149" s="30"/>
      <c r="H149" s="27"/>
      <c r="I149" s="27"/>
      <c r="J149" s="27"/>
      <c r="K149" s="27"/>
      <c r="L149" s="31"/>
    </row>
    <row r="150" spans="1:12" s="2" customFormat="1" ht="75" x14ac:dyDescent="0.25">
      <c r="A150" s="27"/>
      <c r="B150" s="3" t="s">
        <v>364</v>
      </c>
      <c r="C150" s="5" t="s">
        <v>351</v>
      </c>
      <c r="D150" s="28"/>
      <c r="E150" s="25" t="s">
        <v>38</v>
      </c>
      <c r="F150" s="29"/>
      <c r="G150" s="30"/>
      <c r="H150" s="27"/>
      <c r="I150" s="27"/>
      <c r="J150" s="27"/>
      <c r="K150" s="27"/>
      <c r="L150" s="31"/>
    </row>
    <row r="151" spans="1:12" s="2" customFormat="1" ht="75" customHeight="1" x14ac:dyDescent="0.25">
      <c r="A151" s="27" t="s">
        <v>160</v>
      </c>
      <c r="B151" s="3" t="s">
        <v>266</v>
      </c>
      <c r="C151" s="21" t="s">
        <v>161</v>
      </c>
      <c r="D151" s="28">
        <v>297707.89</v>
      </c>
      <c r="E151" s="25" t="s">
        <v>23</v>
      </c>
      <c r="F151" s="29">
        <v>200000</v>
      </c>
      <c r="G151" s="30">
        <v>43860</v>
      </c>
      <c r="H151" s="27">
        <v>180</v>
      </c>
      <c r="I151" s="27">
        <v>90</v>
      </c>
      <c r="J151" s="27">
        <v>60</v>
      </c>
      <c r="K151" s="27">
        <f>J151+I151+H151</f>
        <v>330</v>
      </c>
      <c r="L151" s="31">
        <v>75000</v>
      </c>
    </row>
    <row r="152" spans="1:12" s="2" customFormat="1" ht="75" customHeight="1" x14ac:dyDescent="0.25">
      <c r="A152" s="27"/>
      <c r="B152" s="3" t="s">
        <v>267</v>
      </c>
      <c r="C152" s="5" t="s">
        <v>162</v>
      </c>
      <c r="D152" s="28"/>
      <c r="E152" s="24"/>
      <c r="F152" s="29"/>
      <c r="G152" s="30"/>
      <c r="H152" s="27"/>
      <c r="I152" s="27"/>
      <c r="J152" s="27"/>
      <c r="K152" s="27"/>
      <c r="L152" s="31"/>
    </row>
    <row r="153" spans="1:12" s="2" customFormat="1" ht="60" x14ac:dyDescent="0.25">
      <c r="A153" s="27"/>
      <c r="B153" s="3" t="s">
        <v>364</v>
      </c>
      <c r="C153" s="5" t="s">
        <v>352</v>
      </c>
      <c r="D153" s="28"/>
      <c r="E153" s="25" t="s">
        <v>24</v>
      </c>
      <c r="F153" s="29"/>
      <c r="G153" s="30"/>
      <c r="H153" s="27"/>
      <c r="I153" s="27"/>
      <c r="J153" s="27"/>
      <c r="K153" s="27"/>
      <c r="L153" s="31"/>
    </row>
    <row r="154" spans="1:12" s="2" customFormat="1" ht="75" customHeight="1" x14ac:dyDescent="0.25">
      <c r="A154" s="27" t="s">
        <v>163</v>
      </c>
      <c r="B154" s="3" t="s">
        <v>268</v>
      </c>
      <c r="C154" s="21" t="s">
        <v>164</v>
      </c>
      <c r="D154" s="28">
        <v>159990</v>
      </c>
      <c r="E154" s="25" t="s">
        <v>23</v>
      </c>
      <c r="F154" s="29">
        <v>111990</v>
      </c>
      <c r="G154" s="30">
        <v>43860</v>
      </c>
      <c r="H154" s="27">
        <v>128</v>
      </c>
      <c r="I154" s="27">
        <v>55</v>
      </c>
      <c r="J154" s="27">
        <v>50</v>
      </c>
      <c r="K154" s="27">
        <f>J154+I154+H154</f>
        <v>233</v>
      </c>
      <c r="L154" s="31">
        <v>45000</v>
      </c>
    </row>
    <row r="155" spans="1:12" s="2" customFormat="1" ht="105" x14ac:dyDescent="0.25">
      <c r="A155" s="27"/>
      <c r="B155" s="3" t="s">
        <v>269</v>
      </c>
      <c r="C155" s="5" t="s">
        <v>165</v>
      </c>
      <c r="D155" s="28"/>
      <c r="E155" s="24"/>
      <c r="F155" s="29"/>
      <c r="G155" s="30"/>
      <c r="H155" s="27"/>
      <c r="I155" s="27"/>
      <c r="J155" s="27"/>
      <c r="K155" s="27"/>
      <c r="L155" s="31"/>
    </row>
    <row r="156" spans="1:12" s="2" customFormat="1" ht="30" customHeight="1" x14ac:dyDescent="0.25">
      <c r="A156" s="27"/>
      <c r="B156" s="3" t="s">
        <v>364</v>
      </c>
      <c r="C156" s="5" t="s">
        <v>353</v>
      </c>
      <c r="D156" s="28"/>
      <c r="E156" s="25" t="s">
        <v>23</v>
      </c>
      <c r="F156" s="29"/>
      <c r="G156" s="30"/>
      <c r="H156" s="27"/>
      <c r="I156" s="27"/>
      <c r="J156" s="27"/>
      <c r="K156" s="27"/>
      <c r="L156" s="31"/>
    </row>
    <row r="157" spans="1:12" s="2" customFormat="1" ht="75" customHeight="1" x14ac:dyDescent="0.25">
      <c r="A157" s="27" t="s">
        <v>166</v>
      </c>
      <c r="B157" s="3" t="s">
        <v>270</v>
      </c>
      <c r="C157" s="21" t="s">
        <v>167</v>
      </c>
      <c r="D157" s="28">
        <v>120000</v>
      </c>
      <c r="E157" s="25" t="s">
        <v>28</v>
      </c>
      <c r="F157" s="29">
        <v>55000</v>
      </c>
      <c r="G157" s="30">
        <v>43860</v>
      </c>
      <c r="H157" s="27">
        <v>155</v>
      </c>
      <c r="I157" s="27">
        <v>60</v>
      </c>
      <c r="J157" s="27">
        <v>80</v>
      </c>
      <c r="K157" s="27">
        <f>J157+I157+H157</f>
        <v>295</v>
      </c>
      <c r="L157" s="31">
        <v>55000</v>
      </c>
    </row>
    <row r="158" spans="1:12" s="2" customFormat="1" ht="90" x14ac:dyDescent="0.25">
      <c r="A158" s="27"/>
      <c r="B158" s="3" t="s">
        <v>271</v>
      </c>
      <c r="C158" s="5" t="s">
        <v>354</v>
      </c>
      <c r="D158" s="28"/>
      <c r="E158" s="24"/>
      <c r="F158" s="29"/>
      <c r="G158" s="30"/>
      <c r="H158" s="27"/>
      <c r="I158" s="27"/>
      <c r="J158" s="27"/>
      <c r="K158" s="27"/>
      <c r="L158" s="31"/>
    </row>
    <row r="159" spans="1:12" s="2" customFormat="1" ht="30" customHeight="1" x14ac:dyDescent="0.25">
      <c r="A159" s="27"/>
      <c r="B159" s="3" t="s">
        <v>364</v>
      </c>
      <c r="C159" s="5" t="s">
        <v>355</v>
      </c>
      <c r="D159" s="28"/>
      <c r="E159" s="25" t="s">
        <v>24</v>
      </c>
      <c r="F159" s="29"/>
      <c r="G159" s="30"/>
      <c r="H159" s="27"/>
      <c r="I159" s="27"/>
      <c r="J159" s="27"/>
      <c r="K159" s="27"/>
      <c r="L159" s="31"/>
    </row>
    <row r="160" spans="1:12" s="2" customFormat="1" ht="75" customHeight="1" x14ac:dyDescent="0.25">
      <c r="A160" s="27" t="s">
        <v>168</v>
      </c>
      <c r="B160" s="3" t="s">
        <v>272</v>
      </c>
      <c r="C160" s="21" t="s">
        <v>169</v>
      </c>
      <c r="D160" s="28">
        <v>130000</v>
      </c>
      <c r="E160" s="25" t="s">
        <v>41</v>
      </c>
      <c r="F160" s="29">
        <v>90000</v>
      </c>
      <c r="G160" s="30">
        <v>43860</v>
      </c>
      <c r="H160" s="27">
        <v>141</v>
      </c>
      <c r="I160" s="27">
        <v>65</v>
      </c>
      <c r="J160" s="27">
        <v>55</v>
      </c>
      <c r="K160" s="27">
        <f>J160+I160+H160</f>
        <v>261</v>
      </c>
      <c r="L160" s="31">
        <v>50000</v>
      </c>
    </row>
    <row r="161" spans="1:12" s="2" customFormat="1" ht="90" x14ac:dyDescent="0.25">
      <c r="A161" s="27"/>
      <c r="B161" s="3" t="s">
        <v>296</v>
      </c>
      <c r="C161" s="5" t="s">
        <v>170</v>
      </c>
      <c r="D161" s="28"/>
      <c r="E161" s="24"/>
      <c r="F161" s="29"/>
      <c r="G161" s="30"/>
      <c r="H161" s="27"/>
      <c r="I161" s="27"/>
      <c r="J161" s="27"/>
      <c r="K161" s="27"/>
      <c r="L161" s="31"/>
    </row>
    <row r="162" spans="1:12" s="2" customFormat="1" ht="30" customHeight="1" x14ac:dyDescent="0.25">
      <c r="A162" s="27"/>
      <c r="B162" s="3" t="s">
        <v>364</v>
      </c>
      <c r="C162" s="5" t="s">
        <v>356</v>
      </c>
      <c r="D162" s="28"/>
      <c r="E162" s="25" t="s">
        <v>24</v>
      </c>
      <c r="F162" s="29"/>
      <c r="G162" s="30"/>
      <c r="H162" s="27"/>
      <c r="I162" s="27"/>
      <c r="J162" s="27"/>
      <c r="K162" s="27"/>
      <c r="L162" s="31"/>
    </row>
    <row r="163" spans="1:12" s="2" customFormat="1" ht="75" customHeight="1" x14ac:dyDescent="0.25">
      <c r="A163" s="27" t="s">
        <v>171</v>
      </c>
      <c r="B163" s="3" t="s">
        <v>273</v>
      </c>
      <c r="C163" s="21" t="s">
        <v>172</v>
      </c>
      <c r="D163" s="28">
        <v>65000</v>
      </c>
      <c r="E163" s="25" t="s">
        <v>80</v>
      </c>
      <c r="F163" s="29">
        <v>40000</v>
      </c>
      <c r="G163" s="30">
        <v>43860</v>
      </c>
      <c r="H163" s="27">
        <v>147</v>
      </c>
      <c r="I163" s="27">
        <v>50</v>
      </c>
      <c r="J163" s="27">
        <v>35</v>
      </c>
      <c r="K163" s="27">
        <f>J163+I163+H163</f>
        <v>232</v>
      </c>
      <c r="L163" s="31">
        <v>40000</v>
      </c>
    </row>
    <row r="164" spans="1:12" s="2" customFormat="1" ht="75" customHeight="1" x14ac:dyDescent="0.25">
      <c r="A164" s="27"/>
      <c r="B164" s="3" t="s">
        <v>297</v>
      </c>
      <c r="C164" s="5" t="s">
        <v>173</v>
      </c>
      <c r="D164" s="28"/>
      <c r="E164" s="24"/>
      <c r="F164" s="29"/>
      <c r="G164" s="30"/>
      <c r="H164" s="27"/>
      <c r="I164" s="27"/>
      <c r="J164" s="27"/>
      <c r="K164" s="27"/>
      <c r="L164" s="31"/>
    </row>
    <row r="165" spans="1:12" s="2" customFormat="1" ht="60" x14ac:dyDescent="0.25">
      <c r="A165" s="27"/>
      <c r="B165" s="3" t="s">
        <v>364</v>
      </c>
      <c r="C165" s="5" t="s">
        <v>357</v>
      </c>
      <c r="D165" s="28"/>
      <c r="E165" s="25" t="s">
        <v>23</v>
      </c>
      <c r="F165" s="29"/>
      <c r="G165" s="30"/>
      <c r="H165" s="27"/>
      <c r="I165" s="27"/>
      <c r="J165" s="27"/>
      <c r="K165" s="27"/>
      <c r="L165" s="31"/>
    </row>
    <row r="166" spans="1:12" s="2" customFormat="1" ht="75" customHeight="1" x14ac:dyDescent="0.25">
      <c r="A166" s="27" t="s">
        <v>174</v>
      </c>
      <c r="B166" s="3" t="s">
        <v>274</v>
      </c>
      <c r="C166" s="21" t="s">
        <v>175</v>
      </c>
      <c r="D166" s="28">
        <v>100000</v>
      </c>
      <c r="E166" s="25" t="s">
        <v>23</v>
      </c>
      <c r="F166" s="29">
        <v>70000</v>
      </c>
      <c r="G166" s="30">
        <v>43860</v>
      </c>
      <c r="H166" s="27">
        <v>145</v>
      </c>
      <c r="I166" s="27">
        <v>70</v>
      </c>
      <c r="J166" s="27">
        <v>80</v>
      </c>
      <c r="K166" s="27">
        <f>J166+I166+H166</f>
        <v>295</v>
      </c>
      <c r="L166" s="31">
        <v>55000</v>
      </c>
    </row>
    <row r="167" spans="1:12" s="2" customFormat="1" ht="75" customHeight="1" x14ac:dyDescent="0.25">
      <c r="A167" s="27"/>
      <c r="B167" s="3" t="s">
        <v>275</v>
      </c>
      <c r="C167" s="5" t="s">
        <v>358</v>
      </c>
      <c r="D167" s="28"/>
      <c r="E167" s="24"/>
      <c r="F167" s="29"/>
      <c r="G167" s="30"/>
      <c r="H167" s="27"/>
      <c r="I167" s="27"/>
      <c r="J167" s="27"/>
      <c r="K167" s="27"/>
      <c r="L167" s="31"/>
    </row>
    <row r="168" spans="1:12" s="2" customFormat="1" ht="30" customHeight="1" x14ac:dyDescent="0.25">
      <c r="A168" s="27"/>
      <c r="B168" s="3" t="s">
        <v>364</v>
      </c>
      <c r="C168" s="5" t="s">
        <v>359</v>
      </c>
      <c r="D168" s="28"/>
      <c r="E168" s="25" t="s">
        <v>24</v>
      </c>
      <c r="F168" s="29"/>
      <c r="G168" s="30"/>
      <c r="H168" s="27"/>
      <c r="I168" s="27"/>
      <c r="J168" s="27"/>
      <c r="K168" s="27"/>
      <c r="L168" s="31"/>
    </row>
    <row r="169" spans="1:12" s="2" customFormat="1" ht="75" customHeight="1" x14ac:dyDescent="0.25">
      <c r="A169" s="27" t="s">
        <v>176</v>
      </c>
      <c r="B169" s="3" t="s">
        <v>276</v>
      </c>
      <c r="C169" s="21" t="s">
        <v>177</v>
      </c>
      <c r="D169" s="28">
        <v>90000</v>
      </c>
      <c r="E169" s="25" t="s">
        <v>19</v>
      </c>
      <c r="F169" s="29">
        <v>60000</v>
      </c>
      <c r="G169" s="30">
        <v>43860</v>
      </c>
      <c r="H169" s="27">
        <v>144</v>
      </c>
      <c r="I169" s="27">
        <v>45</v>
      </c>
      <c r="J169" s="27">
        <v>45</v>
      </c>
      <c r="K169" s="27">
        <f>J169+I169+H169</f>
        <v>234</v>
      </c>
      <c r="L169" s="31">
        <v>45000</v>
      </c>
    </row>
    <row r="170" spans="1:12" s="2" customFormat="1" ht="94.5" customHeight="1" x14ac:dyDescent="0.25">
      <c r="A170" s="27"/>
      <c r="B170" s="3" t="s">
        <v>298</v>
      </c>
      <c r="C170" s="5" t="s">
        <v>360</v>
      </c>
      <c r="D170" s="28"/>
      <c r="E170" s="24"/>
      <c r="F170" s="29"/>
      <c r="G170" s="30"/>
      <c r="H170" s="27"/>
      <c r="I170" s="27"/>
      <c r="J170" s="27"/>
      <c r="K170" s="27"/>
      <c r="L170" s="31"/>
    </row>
    <row r="171" spans="1:12" s="2" customFormat="1" ht="75" x14ac:dyDescent="0.25">
      <c r="A171" s="27"/>
      <c r="B171" s="3" t="s">
        <v>364</v>
      </c>
      <c r="C171" s="5" t="s">
        <v>361</v>
      </c>
      <c r="D171" s="28"/>
      <c r="E171" s="25" t="s">
        <v>33</v>
      </c>
      <c r="F171" s="29"/>
      <c r="G171" s="30"/>
      <c r="H171" s="27"/>
      <c r="I171" s="27"/>
      <c r="J171" s="27"/>
      <c r="K171" s="27"/>
      <c r="L171" s="31"/>
    </row>
    <row r="172" spans="1:12" s="2" customFormat="1" ht="75" customHeight="1" x14ac:dyDescent="0.25">
      <c r="A172" s="27" t="s">
        <v>178</v>
      </c>
      <c r="B172" s="3" t="s">
        <v>277</v>
      </c>
      <c r="C172" s="21" t="s">
        <v>179</v>
      </c>
      <c r="D172" s="28">
        <v>75000</v>
      </c>
      <c r="E172" s="25" t="s">
        <v>91</v>
      </c>
      <c r="F172" s="29">
        <v>50000</v>
      </c>
      <c r="G172" s="30">
        <v>43860</v>
      </c>
      <c r="H172" s="27">
        <v>115</v>
      </c>
      <c r="I172" s="27">
        <v>60</v>
      </c>
      <c r="J172" s="27">
        <v>60</v>
      </c>
      <c r="K172" s="27">
        <f>J172+I172+H172</f>
        <v>235</v>
      </c>
      <c r="L172" s="31">
        <v>45000</v>
      </c>
    </row>
    <row r="173" spans="1:12" s="2" customFormat="1" ht="90" x14ac:dyDescent="0.25">
      <c r="A173" s="27"/>
      <c r="B173" s="3" t="s">
        <v>299</v>
      </c>
      <c r="C173" s="5" t="s">
        <v>180</v>
      </c>
      <c r="D173" s="28"/>
      <c r="E173" s="24"/>
      <c r="F173" s="29"/>
      <c r="G173" s="30"/>
      <c r="H173" s="27"/>
      <c r="I173" s="27"/>
      <c r="J173" s="27"/>
      <c r="K173" s="27"/>
      <c r="L173" s="31"/>
    </row>
    <row r="174" spans="1:12" s="2" customFormat="1" ht="30" customHeight="1" x14ac:dyDescent="0.25">
      <c r="A174" s="27"/>
      <c r="B174" s="3" t="s">
        <v>364</v>
      </c>
      <c r="C174" s="5" t="s">
        <v>362</v>
      </c>
      <c r="D174" s="28"/>
      <c r="E174" s="25" t="s">
        <v>24</v>
      </c>
      <c r="F174" s="29"/>
      <c r="G174" s="30"/>
      <c r="H174" s="27"/>
      <c r="I174" s="27"/>
      <c r="J174" s="27"/>
      <c r="K174" s="27"/>
      <c r="L174" s="31"/>
    </row>
    <row r="175" spans="1:12" s="2" customFormat="1" ht="75" customHeight="1" x14ac:dyDescent="0.25">
      <c r="A175" s="27" t="s">
        <v>181</v>
      </c>
      <c r="B175" s="3" t="s">
        <v>278</v>
      </c>
      <c r="C175" s="21" t="s">
        <v>182</v>
      </c>
      <c r="D175" s="28">
        <v>140000</v>
      </c>
      <c r="E175" s="25" t="s">
        <v>41</v>
      </c>
      <c r="F175" s="29">
        <v>98000</v>
      </c>
      <c r="G175" s="30">
        <v>43860</v>
      </c>
      <c r="H175" s="27">
        <v>145</v>
      </c>
      <c r="I175" s="27">
        <v>50</v>
      </c>
      <c r="J175" s="27">
        <v>40</v>
      </c>
      <c r="K175" s="27">
        <f>J175+I175+H175</f>
        <v>235</v>
      </c>
      <c r="L175" s="31">
        <v>45000</v>
      </c>
    </row>
    <row r="176" spans="1:12" s="2" customFormat="1" ht="105" x14ac:dyDescent="0.25">
      <c r="A176" s="27"/>
      <c r="B176" s="3" t="s">
        <v>279</v>
      </c>
      <c r="C176" s="5" t="s">
        <v>183</v>
      </c>
      <c r="D176" s="28"/>
      <c r="E176" s="24"/>
      <c r="F176" s="29"/>
      <c r="G176" s="30"/>
      <c r="H176" s="27"/>
      <c r="I176" s="27"/>
      <c r="J176" s="27"/>
      <c r="K176" s="27"/>
      <c r="L176" s="31"/>
    </row>
    <row r="177" spans="1:12" s="2" customFormat="1" ht="30" customHeight="1" x14ac:dyDescent="0.25">
      <c r="A177" s="27"/>
      <c r="B177" s="3" t="s">
        <v>364</v>
      </c>
      <c r="C177" s="5" t="s">
        <v>363</v>
      </c>
      <c r="D177" s="28"/>
      <c r="E177" s="25" t="s">
        <v>33</v>
      </c>
      <c r="F177" s="29"/>
      <c r="G177" s="30"/>
      <c r="H177" s="27"/>
      <c r="I177" s="27"/>
      <c r="J177" s="27"/>
      <c r="K177" s="27"/>
      <c r="L177" s="31"/>
    </row>
    <row r="178" spans="1:12" x14ac:dyDescent="0.25">
      <c r="L178" s="7">
        <f>SUM(L4:L177)</f>
        <v>3334000</v>
      </c>
    </row>
  </sheetData>
  <mergeCells count="527">
    <mergeCell ref="D1:D3"/>
    <mergeCell ref="E1:E3"/>
    <mergeCell ref="F1:F3"/>
    <mergeCell ref="G1:G3"/>
    <mergeCell ref="L1:L3"/>
    <mergeCell ref="K4:K6"/>
    <mergeCell ref="K7:K9"/>
    <mergeCell ref="L7:L9"/>
    <mergeCell ref="A10:A12"/>
    <mergeCell ref="D10:D12"/>
    <mergeCell ref="F10:F12"/>
    <mergeCell ref="G10:G12"/>
    <mergeCell ref="H10:H12"/>
    <mergeCell ref="I10:I12"/>
    <mergeCell ref="J10:J12"/>
    <mergeCell ref="A4:A6"/>
    <mergeCell ref="D4:D6"/>
    <mergeCell ref="F4:F6"/>
    <mergeCell ref="G4:G6"/>
    <mergeCell ref="H4:H6"/>
    <mergeCell ref="J7:J9"/>
    <mergeCell ref="I4:I6"/>
    <mergeCell ref="J4:J6"/>
    <mergeCell ref="L4:L6"/>
    <mergeCell ref="A7:A9"/>
    <mergeCell ref="D7:D9"/>
    <mergeCell ref="F7:F9"/>
    <mergeCell ref="G7:G9"/>
    <mergeCell ref="H7:H9"/>
    <mergeCell ref="I7:I9"/>
    <mergeCell ref="A16:A18"/>
    <mergeCell ref="D16:D18"/>
    <mergeCell ref="F16:F18"/>
    <mergeCell ref="G16:G18"/>
    <mergeCell ref="H16:H18"/>
    <mergeCell ref="I16:I18"/>
    <mergeCell ref="K13:K15"/>
    <mergeCell ref="L13:L15"/>
    <mergeCell ref="K10:K12"/>
    <mergeCell ref="L10:L12"/>
    <mergeCell ref="J16:J18"/>
    <mergeCell ref="K16:K18"/>
    <mergeCell ref="L16:L18"/>
    <mergeCell ref="A13:A15"/>
    <mergeCell ref="D13:D15"/>
    <mergeCell ref="F13:F15"/>
    <mergeCell ref="G13:G15"/>
    <mergeCell ref="H13:H15"/>
    <mergeCell ref="I13:I15"/>
    <mergeCell ref="J13:J15"/>
    <mergeCell ref="G19:G21"/>
    <mergeCell ref="H19:H21"/>
    <mergeCell ref="I19:I21"/>
    <mergeCell ref="J25:J27"/>
    <mergeCell ref="K25:K27"/>
    <mergeCell ref="L25:L27"/>
    <mergeCell ref="K19:K21"/>
    <mergeCell ref="L19:L21"/>
    <mergeCell ref="A22:A24"/>
    <mergeCell ref="D22:D24"/>
    <mergeCell ref="F22:F24"/>
    <mergeCell ref="G22:G24"/>
    <mergeCell ref="H22:H24"/>
    <mergeCell ref="A25:A27"/>
    <mergeCell ref="D25:D27"/>
    <mergeCell ref="F25:F27"/>
    <mergeCell ref="G25:G27"/>
    <mergeCell ref="H25:H27"/>
    <mergeCell ref="I25:I27"/>
    <mergeCell ref="K28:K30"/>
    <mergeCell ref="L28:L30"/>
    <mergeCell ref="A31:A33"/>
    <mergeCell ref="D31:D33"/>
    <mergeCell ref="F31:F33"/>
    <mergeCell ref="G31:G33"/>
    <mergeCell ref="H31:H33"/>
    <mergeCell ref="I31:I33"/>
    <mergeCell ref="J19:J21"/>
    <mergeCell ref="J31:J33"/>
    <mergeCell ref="I22:I24"/>
    <mergeCell ref="J22:J24"/>
    <mergeCell ref="A28:A30"/>
    <mergeCell ref="D28:D30"/>
    <mergeCell ref="F28:F30"/>
    <mergeCell ref="G28:G30"/>
    <mergeCell ref="H28:H30"/>
    <mergeCell ref="I28:I30"/>
    <mergeCell ref="J28:J30"/>
    <mergeCell ref="K22:K24"/>
    <mergeCell ref="L22:L24"/>
    <mergeCell ref="A19:A21"/>
    <mergeCell ref="D19:D21"/>
    <mergeCell ref="F19:F21"/>
    <mergeCell ref="A37:A39"/>
    <mergeCell ref="D37:D39"/>
    <mergeCell ref="F37:F39"/>
    <mergeCell ref="G37:G39"/>
    <mergeCell ref="H37:H39"/>
    <mergeCell ref="I37:I39"/>
    <mergeCell ref="J37:J39"/>
    <mergeCell ref="L31:L33"/>
    <mergeCell ref="K37:K39"/>
    <mergeCell ref="L37:L39"/>
    <mergeCell ref="K31:K33"/>
    <mergeCell ref="K34:K36"/>
    <mergeCell ref="L34:L36"/>
    <mergeCell ref="A34:A36"/>
    <mergeCell ref="D34:D36"/>
    <mergeCell ref="F34:F36"/>
    <mergeCell ref="G34:G36"/>
    <mergeCell ref="H34:H36"/>
    <mergeCell ref="I34:I36"/>
    <mergeCell ref="J34:J36"/>
    <mergeCell ref="L40:L42"/>
    <mergeCell ref="J46:J48"/>
    <mergeCell ref="K46:K48"/>
    <mergeCell ref="L46:L48"/>
    <mergeCell ref="A49:A51"/>
    <mergeCell ref="D49:D51"/>
    <mergeCell ref="F49:F51"/>
    <mergeCell ref="G49:G51"/>
    <mergeCell ref="H49:H51"/>
    <mergeCell ref="I49:I51"/>
    <mergeCell ref="K40:K42"/>
    <mergeCell ref="A40:A42"/>
    <mergeCell ref="D40:D42"/>
    <mergeCell ref="F40:F42"/>
    <mergeCell ref="G40:G42"/>
    <mergeCell ref="H40:H42"/>
    <mergeCell ref="I40:I42"/>
    <mergeCell ref="J40:J42"/>
    <mergeCell ref="L43:L45"/>
    <mergeCell ref="K49:K51"/>
    <mergeCell ref="L49:L51"/>
    <mergeCell ref="A43:A45"/>
    <mergeCell ref="D43:D45"/>
    <mergeCell ref="F43:F45"/>
    <mergeCell ref="L52:L54"/>
    <mergeCell ref="A55:A57"/>
    <mergeCell ref="D55:D57"/>
    <mergeCell ref="F55:F57"/>
    <mergeCell ref="G55:G57"/>
    <mergeCell ref="H55:H57"/>
    <mergeCell ref="I55:I57"/>
    <mergeCell ref="J55:J57"/>
    <mergeCell ref="K55:K57"/>
    <mergeCell ref="G43:G45"/>
    <mergeCell ref="H43:H45"/>
    <mergeCell ref="I43:I45"/>
    <mergeCell ref="J43:J45"/>
    <mergeCell ref="K43:K45"/>
    <mergeCell ref="J49:J51"/>
    <mergeCell ref="A46:A48"/>
    <mergeCell ref="D46:D48"/>
    <mergeCell ref="F46:F48"/>
    <mergeCell ref="G46:G48"/>
    <mergeCell ref="H46:H48"/>
    <mergeCell ref="I46:I48"/>
    <mergeCell ref="A64:A66"/>
    <mergeCell ref="D64:D66"/>
    <mergeCell ref="F64:F66"/>
    <mergeCell ref="G64:G66"/>
    <mergeCell ref="H64:H66"/>
    <mergeCell ref="I64:I66"/>
    <mergeCell ref="L55:L57"/>
    <mergeCell ref="A52:A54"/>
    <mergeCell ref="D52:D54"/>
    <mergeCell ref="F52:F54"/>
    <mergeCell ref="G52:G54"/>
    <mergeCell ref="H52:H54"/>
    <mergeCell ref="I52:I54"/>
    <mergeCell ref="J52:J54"/>
    <mergeCell ref="K52:K54"/>
    <mergeCell ref="J64:J66"/>
    <mergeCell ref="K64:K66"/>
    <mergeCell ref="L64:L66"/>
    <mergeCell ref="J58:J60"/>
    <mergeCell ref="K58:K60"/>
    <mergeCell ref="L58:L60"/>
    <mergeCell ref="J61:J63"/>
    <mergeCell ref="K61:K63"/>
    <mergeCell ref="L61:L63"/>
    <mergeCell ref="A58:A60"/>
    <mergeCell ref="D58:D60"/>
    <mergeCell ref="F58:F60"/>
    <mergeCell ref="G58:G60"/>
    <mergeCell ref="H58:H60"/>
    <mergeCell ref="I58:I60"/>
    <mergeCell ref="A61:A63"/>
    <mergeCell ref="D61:D63"/>
    <mergeCell ref="F61:F63"/>
    <mergeCell ref="G61:G63"/>
    <mergeCell ref="H61:H63"/>
    <mergeCell ref="I61:I63"/>
    <mergeCell ref="A67:A69"/>
    <mergeCell ref="D67:D69"/>
    <mergeCell ref="F67:F69"/>
    <mergeCell ref="G67:G69"/>
    <mergeCell ref="H67:H69"/>
    <mergeCell ref="I67:I69"/>
    <mergeCell ref="A70:A72"/>
    <mergeCell ref="D70:D72"/>
    <mergeCell ref="F70:F72"/>
    <mergeCell ref="G70:G72"/>
    <mergeCell ref="H70:H72"/>
    <mergeCell ref="I70:I72"/>
    <mergeCell ref="J67:J69"/>
    <mergeCell ref="K67:K69"/>
    <mergeCell ref="L67:L69"/>
    <mergeCell ref="D82:D84"/>
    <mergeCell ref="F82:F84"/>
    <mergeCell ref="G82:G84"/>
    <mergeCell ref="H82:H84"/>
    <mergeCell ref="I82:I84"/>
    <mergeCell ref="J82:J84"/>
    <mergeCell ref="J76:J78"/>
    <mergeCell ref="J70:J72"/>
    <mergeCell ref="K70:K72"/>
    <mergeCell ref="L70:L72"/>
    <mergeCell ref="D73:D75"/>
    <mergeCell ref="F73:F75"/>
    <mergeCell ref="G73:G75"/>
    <mergeCell ref="H73:H75"/>
    <mergeCell ref="I73:I75"/>
    <mergeCell ref="J73:J75"/>
    <mergeCell ref="K76:K78"/>
    <mergeCell ref="L76:L78"/>
    <mergeCell ref="K73:K75"/>
    <mergeCell ref="L73:L75"/>
    <mergeCell ref="K79:K81"/>
    <mergeCell ref="L79:L81"/>
    <mergeCell ref="F79:F81"/>
    <mergeCell ref="A76:A78"/>
    <mergeCell ref="D76:D78"/>
    <mergeCell ref="F76:F78"/>
    <mergeCell ref="G76:G78"/>
    <mergeCell ref="H76:H78"/>
    <mergeCell ref="I76:I78"/>
    <mergeCell ref="A73:A75"/>
    <mergeCell ref="A88:A90"/>
    <mergeCell ref="D88:D90"/>
    <mergeCell ref="F88:F90"/>
    <mergeCell ref="G88:G90"/>
    <mergeCell ref="H88:H90"/>
    <mergeCell ref="G79:G81"/>
    <mergeCell ref="H79:H81"/>
    <mergeCell ref="I79:I81"/>
    <mergeCell ref="J79:J81"/>
    <mergeCell ref="J85:J87"/>
    <mergeCell ref="A79:A81"/>
    <mergeCell ref="D79:D81"/>
    <mergeCell ref="A82:A84"/>
    <mergeCell ref="A85:A87"/>
    <mergeCell ref="D85:D87"/>
    <mergeCell ref="F85:F87"/>
    <mergeCell ref="G85:G87"/>
    <mergeCell ref="H85:H87"/>
    <mergeCell ref="I85:I87"/>
    <mergeCell ref="L85:L87"/>
    <mergeCell ref="K82:K84"/>
    <mergeCell ref="L82:L84"/>
    <mergeCell ref="K85:K87"/>
    <mergeCell ref="L88:L90"/>
    <mergeCell ref="D94:D96"/>
    <mergeCell ref="F94:F96"/>
    <mergeCell ref="G94:G96"/>
    <mergeCell ref="H94:H96"/>
    <mergeCell ref="I94:I96"/>
    <mergeCell ref="J94:J96"/>
    <mergeCell ref="I88:I90"/>
    <mergeCell ref="J88:J90"/>
    <mergeCell ref="L91:L93"/>
    <mergeCell ref="K88:K90"/>
    <mergeCell ref="L100:L102"/>
    <mergeCell ref="J100:J102"/>
    <mergeCell ref="A97:A99"/>
    <mergeCell ref="D97:D99"/>
    <mergeCell ref="F97:F99"/>
    <mergeCell ref="G97:G99"/>
    <mergeCell ref="H97:H99"/>
    <mergeCell ref="I97:I99"/>
    <mergeCell ref="A100:A102"/>
    <mergeCell ref="D100:D102"/>
    <mergeCell ref="F100:F102"/>
    <mergeCell ref="G100:G102"/>
    <mergeCell ref="H100:H102"/>
    <mergeCell ref="I100:I102"/>
    <mergeCell ref="A94:A96"/>
    <mergeCell ref="A91:A93"/>
    <mergeCell ref="D91:D93"/>
    <mergeCell ref="L103:L105"/>
    <mergeCell ref="A106:A108"/>
    <mergeCell ref="D106:D108"/>
    <mergeCell ref="F106:F108"/>
    <mergeCell ref="G106:G108"/>
    <mergeCell ref="H106:H108"/>
    <mergeCell ref="I106:I108"/>
    <mergeCell ref="J106:J108"/>
    <mergeCell ref="K94:K96"/>
    <mergeCell ref="L94:L96"/>
    <mergeCell ref="J97:J99"/>
    <mergeCell ref="K97:K99"/>
    <mergeCell ref="L97:L99"/>
    <mergeCell ref="F91:F93"/>
    <mergeCell ref="G91:G93"/>
    <mergeCell ref="H91:H93"/>
    <mergeCell ref="I91:I93"/>
    <mergeCell ref="J91:J93"/>
    <mergeCell ref="K91:K93"/>
    <mergeCell ref="L106:L108"/>
    <mergeCell ref="K100:K102"/>
    <mergeCell ref="K106:K108"/>
    <mergeCell ref="A109:A111"/>
    <mergeCell ref="D109:D111"/>
    <mergeCell ref="F109:F111"/>
    <mergeCell ref="G109:G111"/>
    <mergeCell ref="H109:H111"/>
    <mergeCell ref="I109:I111"/>
    <mergeCell ref="K115:K117"/>
    <mergeCell ref="A103:A105"/>
    <mergeCell ref="D103:D105"/>
    <mergeCell ref="F103:F105"/>
    <mergeCell ref="G103:G105"/>
    <mergeCell ref="H103:H105"/>
    <mergeCell ref="I103:I105"/>
    <mergeCell ref="J103:J105"/>
    <mergeCell ref="K103:K105"/>
    <mergeCell ref="A112:A114"/>
    <mergeCell ref="D112:D114"/>
    <mergeCell ref="F112:F114"/>
    <mergeCell ref="G112:G114"/>
    <mergeCell ref="H112:H114"/>
    <mergeCell ref="K112:K114"/>
    <mergeCell ref="A115:A117"/>
    <mergeCell ref="D115:D117"/>
    <mergeCell ref="F115:F117"/>
    <mergeCell ref="G115:G117"/>
    <mergeCell ref="H115:H117"/>
    <mergeCell ref="I115:I117"/>
    <mergeCell ref="J115:J117"/>
    <mergeCell ref="I112:I114"/>
    <mergeCell ref="J112:J114"/>
    <mergeCell ref="L118:L120"/>
    <mergeCell ref="L115:L117"/>
    <mergeCell ref="J109:J111"/>
    <mergeCell ref="K109:K111"/>
    <mergeCell ref="L109:L111"/>
    <mergeCell ref="K127:K129"/>
    <mergeCell ref="L127:L129"/>
    <mergeCell ref="K124:K126"/>
    <mergeCell ref="L121:L123"/>
    <mergeCell ref="L112:L114"/>
    <mergeCell ref="I121:I123"/>
    <mergeCell ref="A118:A120"/>
    <mergeCell ref="D118:D120"/>
    <mergeCell ref="F118:F120"/>
    <mergeCell ref="G118:G120"/>
    <mergeCell ref="H118:H120"/>
    <mergeCell ref="I118:I120"/>
    <mergeCell ref="J121:J123"/>
    <mergeCell ref="K121:K123"/>
    <mergeCell ref="A121:A123"/>
    <mergeCell ref="D121:D123"/>
    <mergeCell ref="F121:F123"/>
    <mergeCell ref="G121:G123"/>
    <mergeCell ref="H121:H123"/>
    <mergeCell ref="J118:J120"/>
    <mergeCell ref="K118:K120"/>
    <mergeCell ref="K130:K132"/>
    <mergeCell ref="L130:L132"/>
    <mergeCell ref="L124:L126"/>
    <mergeCell ref="A124:A126"/>
    <mergeCell ref="D124:D126"/>
    <mergeCell ref="F124:F126"/>
    <mergeCell ref="G124:G126"/>
    <mergeCell ref="H124:H126"/>
    <mergeCell ref="I124:I126"/>
    <mergeCell ref="J124:J126"/>
    <mergeCell ref="J130:J132"/>
    <mergeCell ref="A127:A129"/>
    <mergeCell ref="D127:D129"/>
    <mergeCell ref="F127:F129"/>
    <mergeCell ref="G127:G129"/>
    <mergeCell ref="H127:H129"/>
    <mergeCell ref="I127:I129"/>
    <mergeCell ref="A130:A132"/>
    <mergeCell ref="D130:D132"/>
    <mergeCell ref="F130:F132"/>
    <mergeCell ref="G130:G132"/>
    <mergeCell ref="H130:H132"/>
    <mergeCell ref="I130:I132"/>
    <mergeCell ref="J127:J129"/>
    <mergeCell ref="L133:L135"/>
    <mergeCell ref="A136:A138"/>
    <mergeCell ref="D136:D138"/>
    <mergeCell ref="F136:F138"/>
    <mergeCell ref="G136:G138"/>
    <mergeCell ref="H136:H138"/>
    <mergeCell ref="I136:I138"/>
    <mergeCell ref="J136:J138"/>
    <mergeCell ref="K136:K138"/>
    <mergeCell ref="L136:L138"/>
    <mergeCell ref="J133:J135"/>
    <mergeCell ref="K133:K135"/>
    <mergeCell ref="A133:A135"/>
    <mergeCell ref="D133:D135"/>
    <mergeCell ref="F133:F135"/>
    <mergeCell ref="G133:G135"/>
    <mergeCell ref="H133:H135"/>
    <mergeCell ref="I133:I135"/>
    <mergeCell ref="A139:A141"/>
    <mergeCell ref="D139:D141"/>
    <mergeCell ref="F139:F141"/>
    <mergeCell ref="G139:G141"/>
    <mergeCell ref="H139:H141"/>
    <mergeCell ref="I139:I141"/>
    <mergeCell ref="J139:J141"/>
    <mergeCell ref="K139:K141"/>
    <mergeCell ref="L139:L141"/>
    <mergeCell ref="A142:A144"/>
    <mergeCell ref="D142:D144"/>
    <mergeCell ref="F142:F144"/>
    <mergeCell ref="G142:G144"/>
    <mergeCell ref="H142:H144"/>
    <mergeCell ref="I142:I144"/>
    <mergeCell ref="K142:K144"/>
    <mergeCell ref="L142:L144"/>
    <mergeCell ref="J142:J144"/>
    <mergeCell ref="K148:K150"/>
    <mergeCell ref="L148:L150"/>
    <mergeCell ref="A148:A150"/>
    <mergeCell ref="D148:D150"/>
    <mergeCell ref="F148:F150"/>
    <mergeCell ref="G148:G150"/>
    <mergeCell ref="H148:H150"/>
    <mergeCell ref="I148:I150"/>
    <mergeCell ref="J148:J150"/>
    <mergeCell ref="L145:L147"/>
    <mergeCell ref="A145:A147"/>
    <mergeCell ref="D145:D147"/>
    <mergeCell ref="F145:F147"/>
    <mergeCell ref="G145:G147"/>
    <mergeCell ref="H145:H147"/>
    <mergeCell ref="I145:I147"/>
    <mergeCell ref="J145:J147"/>
    <mergeCell ref="K145:K147"/>
    <mergeCell ref="J151:J153"/>
    <mergeCell ref="A154:A156"/>
    <mergeCell ref="D154:D156"/>
    <mergeCell ref="F154:F156"/>
    <mergeCell ref="G154:G156"/>
    <mergeCell ref="H154:H156"/>
    <mergeCell ref="I154:I156"/>
    <mergeCell ref="K151:K153"/>
    <mergeCell ref="L151:L153"/>
    <mergeCell ref="A151:A153"/>
    <mergeCell ref="D151:D153"/>
    <mergeCell ref="F151:F153"/>
    <mergeCell ref="G151:G153"/>
    <mergeCell ref="H151:H153"/>
    <mergeCell ref="I151:I153"/>
    <mergeCell ref="L160:L162"/>
    <mergeCell ref="J154:J156"/>
    <mergeCell ref="K154:K156"/>
    <mergeCell ref="L154:L156"/>
    <mergeCell ref="A157:A159"/>
    <mergeCell ref="D157:D159"/>
    <mergeCell ref="F157:F159"/>
    <mergeCell ref="G157:G159"/>
    <mergeCell ref="H157:H159"/>
    <mergeCell ref="I157:I159"/>
    <mergeCell ref="K157:K159"/>
    <mergeCell ref="L157:L159"/>
    <mergeCell ref="A160:A162"/>
    <mergeCell ref="D160:D162"/>
    <mergeCell ref="F160:F162"/>
    <mergeCell ref="G160:G162"/>
    <mergeCell ref="H160:H162"/>
    <mergeCell ref="I160:I162"/>
    <mergeCell ref="J160:J162"/>
    <mergeCell ref="K160:K162"/>
    <mergeCell ref="A169:A171"/>
    <mergeCell ref="D169:D171"/>
    <mergeCell ref="F169:F171"/>
    <mergeCell ref="G169:G171"/>
    <mergeCell ref="H169:H171"/>
    <mergeCell ref="J157:J159"/>
    <mergeCell ref="A163:A165"/>
    <mergeCell ref="D163:D165"/>
    <mergeCell ref="F163:F165"/>
    <mergeCell ref="G163:G165"/>
    <mergeCell ref="H163:H165"/>
    <mergeCell ref="I163:I165"/>
    <mergeCell ref="I169:I171"/>
    <mergeCell ref="J169:J171"/>
    <mergeCell ref="A166:A168"/>
    <mergeCell ref="D166:D168"/>
    <mergeCell ref="F166:F168"/>
    <mergeCell ref="G166:G168"/>
    <mergeCell ref="H166:H168"/>
    <mergeCell ref="I166:I168"/>
    <mergeCell ref="J163:J165"/>
    <mergeCell ref="K163:K165"/>
    <mergeCell ref="L163:L165"/>
    <mergeCell ref="J175:J177"/>
    <mergeCell ref="K175:K177"/>
    <mergeCell ref="L175:L177"/>
    <mergeCell ref="L172:L174"/>
    <mergeCell ref="K169:K171"/>
    <mergeCell ref="L169:L171"/>
    <mergeCell ref="J172:J174"/>
    <mergeCell ref="K172:K174"/>
    <mergeCell ref="J166:J168"/>
    <mergeCell ref="K166:K168"/>
    <mergeCell ref="L166:L168"/>
    <mergeCell ref="A172:A174"/>
    <mergeCell ref="D172:D174"/>
    <mergeCell ref="F172:F174"/>
    <mergeCell ref="G172:G174"/>
    <mergeCell ref="H172:H174"/>
    <mergeCell ref="I172:I174"/>
    <mergeCell ref="A175:A177"/>
    <mergeCell ref="D175:D177"/>
    <mergeCell ref="F175:F177"/>
    <mergeCell ref="G175:G177"/>
    <mergeCell ref="H175:H177"/>
    <mergeCell ref="I175:I177"/>
  </mergeCells>
  <conditionalFormatting sqref="E6">
    <cfRule type="notContainsBlanks" dxfId="74" priority="80" stopIfTrue="1">
      <formula>LEN(TRIM(E6))&gt;0</formula>
    </cfRule>
  </conditionalFormatting>
  <conditionalFormatting sqref="C6">
    <cfRule type="notContainsBlanks" dxfId="73" priority="79" stopIfTrue="1">
      <formula>LEN(TRIM(C6))&gt;0</formula>
    </cfRule>
  </conditionalFormatting>
  <conditionalFormatting sqref="C5">
    <cfRule type="notContainsBlanks" dxfId="72" priority="78" stopIfTrue="1">
      <formula>LEN(TRIM(C5))&gt;0</formula>
    </cfRule>
  </conditionalFormatting>
  <conditionalFormatting sqref="A4:A177 D7:D177 F7:L177">
    <cfRule type="notContainsBlanks" dxfId="71" priority="82" stopIfTrue="1">
      <formula>LEN(TRIM(A4))&gt;0</formula>
    </cfRule>
  </conditionalFormatting>
  <conditionalFormatting sqref="C4">
    <cfRule type="notContainsBlanks" dxfId="70" priority="76" stopIfTrue="1">
      <formula>LEN(TRIM(C4))&gt;0</formula>
    </cfRule>
  </conditionalFormatting>
  <conditionalFormatting sqref="B4">
    <cfRule type="notContainsBlanks" dxfId="69" priority="75" stopIfTrue="1">
      <formula>LEN(TRIM(B4))&gt;0</formula>
    </cfRule>
  </conditionalFormatting>
  <conditionalFormatting sqref="D4:D6">
    <cfRule type="notContainsBlanks" dxfId="68" priority="74" stopIfTrue="1">
      <formula>LEN(TRIM(D4))&gt;0</formula>
    </cfRule>
  </conditionalFormatting>
  <conditionalFormatting sqref="E4">
    <cfRule type="notContainsBlanks" dxfId="67" priority="73" stopIfTrue="1">
      <formula>LEN(TRIM(E4))&gt;0</formula>
    </cfRule>
  </conditionalFormatting>
  <conditionalFormatting sqref="F4:K6">
    <cfRule type="notContainsBlanks" dxfId="66" priority="81" stopIfTrue="1">
      <formula>LEN(TRIM(F4))&gt;0</formula>
    </cfRule>
  </conditionalFormatting>
  <conditionalFormatting sqref="L4:L6">
    <cfRule type="notContainsBlanks" dxfId="65" priority="72" stopIfTrue="1">
      <formula>LEN(TRIM(L4))&gt;0</formula>
    </cfRule>
  </conditionalFormatting>
  <conditionalFormatting sqref="E9 E12 E15 E18 E21 E24 E27 E30 E33 E36 E39 E42 E45 E48 E51 E54 E57 E60 E63 E66 E69 E72 E75 E78 E81 E84 E87 E90 E93 E96 E99 E102 E105 E108 E114 E117 E120 E123 E126 E129 E132 E135 E138 E141 E144 E147 E150 E153 E156 E159 E162 E165 E168 E171 E174 E177">
    <cfRule type="notContainsBlanks" dxfId="64" priority="69" stopIfTrue="1">
      <formula>LEN(TRIM(E9))&gt;0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fRule type="notContainsBlanks" dxfId="63" priority="68" stopIfTrue="1">
      <formula>LEN(TRIM(C9))&gt;0</formula>
    </cfRule>
  </conditionalFormatting>
  <conditionalFormatting sqref="C8 C11 C14 C17 C20 C23 C26 C29 C32 C35 C38 C41 C44 C47 C50 C53 C56 C59 C62 C65 C68 C71 C74 C77 C80 C83 C86 C89 C92 C95 C98 C101 C104 C107 C110 C113 C116 C119 C122 C125 C128 C131 C134 C137 C140 C143 C146 C149 C152 C155 C158 C161 C164 C167 C170 C173 C176">
    <cfRule type="notContainsBlanks" dxfId="62" priority="67" stopIfTrue="1">
      <formula>LEN(TRIM(C8))&gt;0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fRule type="notContainsBlanks" dxfId="61" priority="65" stopIfTrue="1">
      <formula>LEN(TRIM(C7))&gt;0</formula>
    </cfRule>
  </conditionalFormatting>
  <conditionalFormatting sqref="B7 B10 B13 B16 B19 B22 B25 B28 B31 B34 B37 B40 B43 B46 B49 B52 B55 B58 B61 B64 B67 B70 B73 B76 B79 B82 B85 B88 B91 B94 B97 B100 B103 B106 B109 B112 B115 B118 B121 B124 B127 B130 B133 B136 B139 B142 B145 B148 B151 B154 B157 B160 B163 B166 B169 B172 B175">
    <cfRule type="notContainsBlanks" dxfId="60" priority="64" stopIfTrue="1">
      <formula>LEN(TRIM(B7))&gt;0</formula>
    </cfRule>
  </conditionalFormatting>
  <conditionalFormatting sqref="E7 E10 E13 E16 E19 E22 E25 E28 E31 E34 E37 E40 E43 E46 E49 E52 E55 E58 E61 E64 E67 E70 E73 E76 E79 E82 E85 E88 E91 E94 E97 E100 E103 E106 E109 E112 E115 E118 E121 E124 E127 E130 E133 E136 E139 E142 E145 E148 E151 E154 E157 E160 E163 E166 E169 E172 E175">
    <cfRule type="notContainsBlanks" dxfId="59" priority="62" stopIfTrue="1">
      <formula>LEN(TRIM(E7))&gt;0</formula>
    </cfRule>
  </conditionalFormatting>
  <conditionalFormatting sqref="E111">
    <cfRule type="notContainsBlanks" dxfId="58" priority="59" stopIfTrue="1">
      <formula>LEN(TRIM(E111))&gt;0</formula>
    </cfRule>
  </conditionalFormatting>
  <conditionalFormatting sqref="B9">
    <cfRule type="notContainsBlanks" dxfId="57" priority="58" stopIfTrue="1">
      <formula>LEN(TRIM(B9))&gt;0</formula>
    </cfRule>
  </conditionalFormatting>
  <conditionalFormatting sqref="B12">
    <cfRule type="notContainsBlanks" dxfId="56" priority="57" stopIfTrue="1">
      <formula>LEN(TRIM(B12))&gt;0</formula>
    </cfRule>
  </conditionalFormatting>
  <conditionalFormatting sqref="B15">
    <cfRule type="notContainsBlanks" dxfId="55" priority="56" stopIfTrue="1">
      <formula>LEN(TRIM(B15))&gt;0</formula>
    </cfRule>
  </conditionalFormatting>
  <conditionalFormatting sqref="B18">
    <cfRule type="notContainsBlanks" dxfId="54" priority="55" stopIfTrue="1">
      <formula>LEN(TRIM(B18))&gt;0</formula>
    </cfRule>
  </conditionalFormatting>
  <conditionalFormatting sqref="B21">
    <cfRule type="notContainsBlanks" dxfId="53" priority="54" stopIfTrue="1">
      <formula>LEN(TRIM(B21))&gt;0</formula>
    </cfRule>
  </conditionalFormatting>
  <conditionalFormatting sqref="B24">
    <cfRule type="notContainsBlanks" dxfId="52" priority="53" stopIfTrue="1">
      <formula>LEN(TRIM(B24))&gt;0</formula>
    </cfRule>
  </conditionalFormatting>
  <conditionalFormatting sqref="B27">
    <cfRule type="notContainsBlanks" dxfId="51" priority="52" stopIfTrue="1">
      <formula>LEN(TRIM(B27))&gt;0</formula>
    </cfRule>
  </conditionalFormatting>
  <conditionalFormatting sqref="B30">
    <cfRule type="notContainsBlanks" dxfId="50" priority="51" stopIfTrue="1">
      <formula>LEN(TRIM(B30))&gt;0</formula>
    </cfRule>
  </conditionalFormatting>
  <conditionalFormatting sqref="B33">
    <cfRule type="notContainsBlanks" dxfId="49" priority="50" stopIfTrue="1">
      <formula>LEN(TRIM(B33))&gt;0</formula>
    </cfRule>
  </conditionalFormatting>
  <conditionalFormatting sqref="B36">
    <cfRule type="notContainsBlanks" dxfId="48" priority="49" stopIfTrue="1">
      <formula>LEN(TRIM(B36))&gt;0</formula>
    </cfRule>
  </conditionalFormatting>
  <conditionalFormatting sqref="B39">
    <cfRule type="notContainsBlanks" dxfId="47" priority="48" stopIfTrue="1">
      <formula>LEN(TRIM(B39))&gt;0</formula>
    </cfRule>
  </conditionalFormatting>
  <conditionalFormatting sqref="B42">
    <cfRule type="notContainsBlanks" dxfId="46" priority="47" stopIfTrue="1">
      <formula>LEN(TRIM(B42))&gt;0</formula>
    </cfRule>
  </conditionalFormatting>
  <conditionalFormatting sqref="B45">
    <cfRule type="notContainsBlanks" dxfId="45" priority="46" stopIfTrue="1">
      <formula>LEN(TRIM(B45))&gt;0</formula>
    </cfRule>
  </conditionalFormatting>
  <conditionalFormatting sqref="B48">
    <cfRule type="notContainsBlanks" dxfId="44" priority="45" stopIfTrue="1">
      <formula>LEN(TRIM(B48))&gt;0</formula>
    </cfRule>
  </conditionalFormatting>
  <conditionalFormatting sqref="B51">
    <cfRule type="notContainsBlanks" dxfId="43" priority="44" stopIfTrue="1">
      <formula>LEN(TRIM(B51))&gt;0</formula>
    </cfRule>
  </conditionalFormatting>
  <conditionalFormatting sqref="B54">
    <cfRule type="notContainsBlanks" dxfId="42" priority="43" stopIfTrue="1">
      <formula>LEN(TRIM(B54))&gt;0</formula>
    </cfRule>
  </conditionalFormatting>
  <conditionalFormatting sqref="B57">
    <cfRule type="notContainsBlanks" dxfId="41" priority="42" stopIfTrue="1">
      <formula>LEN(TRIM(B57))&gt;0</formula>
    </cfRule>
  </conditionalFormatting>
  <conditionalFormatting sqref="B60">
    <cfRule type="notContainsBlanks" dxfId="40" priority="41" stopIfTrue="1">
      <formula>LEN(TRIM(B60))&gt;0</formula>
    </cfRule>
  </conditionalFormatting>
  <conditionalFormatting sqref="B63">
    <cfRule type="notContainsBlanks" dxfId="39" priority="40" stopIfTrue="1">
      <formula>LEN(TRIM(B63))&gt;0</formula>
    </cfRule>
  </conditionalFormatting>
  <conditionalFormatting sqref="B66">
    <cfRule type="notContainsBlanks" dxfId="38" priority="39" stopIfTrue="1">
      <formula>LEN(TRIM(B66))&gt;0</formula>
    </cfRule>
  </conditionalFormatting>
  <conditionalFormatting sqref="B69">
    <cfRule type="notContainsBlanks" dxfId="37" priority="38" stopIfTrue="1">
      <formula>LEN(TRIM(B69))&gt;0</formula>
    </cfRule>
  </conditionalFormatting>
  <conditionalFormatting sqref="B72">
    <cfRule type="notContainsBlanks" dxfId="36" priority="37" stopIfTrue="1">
      <formula>LEN(TRIM(B72))&gt;0</formula>
    </cfRule>
  </conditionalFormatting>
  <conditionalFormatting sqref="B75">
    <cfRule type="notContainsBlanks" dxfId="35" priority="36" stopIfTrue="1">
      <formula>LEN(TRIM(B75))&gt;0</formula>
    </cfRule>
  </conditionalFormatting>
  <conditionalFormatting sqref="B78">
    <cfRule type="notContainsBlanks" dxfId="34" priority="35" stopIfTrue="1">
      <formula>LEN(TRIM(B78))&gt;0</formula>
    </cfRule>
  </conditionalFormatting>
  <conditionalFormatting sqref="B81">
    <cfRule type="notContainsBlanks" dxfId="33" priority="34" stopIfTrue="1">
      <formula>LEN(TRIM(B81))&gt;0</formula>
    </cfRule>
  </conditionalFormatting>
  <conditionalFormatting sqref="B84">
    <cfRule type="notContainsBlanks" dxfId="32" priority="33" stopIfTrue="1">
      <formula>LEN(TRIM(B84))&gt;0</formula>
    </cfRule>
  </conditionalFormatting>
  <conditionalFormatting sqref="B87">
    <cfRule type="notContainsBlanks" dxfId="31" priority="32" stopIfTrue="1">
      <formula>LEN(TRIM(B87))&gt;0</formula>
    </cfRule>
  </conditionalFormatting>
  <conditionalFormatting sqref="B90">
    <cfRule type="notContainsBlanks" dxfId="30" priority="31" stopIfTrue="1">
      <formula>LEN(TRIM(B90))&gt;0</formula>
    </cfRule>
  </conditionalFormatting>
  <conditionalFormatting sqref="B93">
    <cfRule type="notContainsBlanks" dxfId="29" priority="30" stopIfTrue="1">
      <formula>LEN(TRIM(B93))&gt;0</formula>
    </cfRule>
  </conditionalFormatting>
  <conditionalFormatting sqref="B96">
    <cfRule type="notContainsBlanks" dxfId="28" priority="29" stopIfTrue="1">
      <formula>LEN(TRIM(B96))&gt;0</formula>
    </cfRule>
  </conditionalFormatting>
  <conditionalFormatting sqref="B99">
    <cfRule type="notContainsBlanks" dxfId="27" priority="28" stopIfTrue="1">
      <formula>LEN(TRIM(B99))&gt;0</formula>
    </cfRule>
  </conditionalFormatting>
  <conditionalFormatting sqref="B102">
    <cfRule type="notContainsBlanks" dxfId="26" priority="27" stopIfTrue="1">
      <formula>LEN(TRIM(B102))&gt;0</formula>
    </cfRule>
  </conditionalFormatting>
  <conditionalFormatting sqref="B105">
    <cfRule type="notContainsBlanks" dxfId="25" priority="26" stopIfTrue="1">
      <formula>LEN(TRIM(B105))&gt;0</formula>
    </cfRule>
  </conditionalFormatting>
  <conditionalFormatting sqref="B108">
    <cfRule type="notContainsBlanks" dxfId="24" priority="25" stopIfTrue="1">
      <formula>LEN(TRIM(B108))&gt;0</formula>
    </cfRule>
  </conditionalFormatting>
  <conditionalFormatting sqref="B111">
    <cfRule type="notContainsBlanks" dxfId="23" priority="24" stopIfTrue="1">
      <formula>LEN(TRIM(B111))&gt;0</formula>
    </cfRule>
  </conditionalFormatting>
  <conditionalFormatting sqref="B114">
    <cfRule type="notContainsBlanks" dxfId="22" priority="23" stopIfTrue="1">
      <formula>LEN(TRIM(B114))&gt;0</formula>
    </cfRule>
  </conditionalFormatting>
  <conditionalFormatting sqref="B117">
    <cfRule type="notContainsBlanks" dxfId="21" priority="22" stopIfTrue="1">
      <formula>LEN(TRIM(B117))&gt;0</formula>
    </cfRule>
  </conditionalFormatting>
  <conditionalFormatting sqref="B120">
    <cfRule type="notContainsBlanks" dxfId="20" priority="21" stopIfTrue="1">
      <formula>LEN(TRIM(B120))&gt;0</formula>
    </cfRule>
  </conditionalFormatting>
  <conditionalFormatting sqref="B123">
    <cfRule type="notContainsBlanks" dxfId="19" priority="20" stopIfTrue="1">
      <formula>LEN(TRIM(B123))&gt;0</formula>
    </cfRule>
  </conditionalFormatting>
  <conditionalFormatting sqref="B126">
    <cfRule type="notContainsBlanks" dxfId="18" priority="19" stopIfTrue="1">
      <formula>LEN(TRIM(B126))&gt;0</formula>
    </cfRule>
  </conditionalFormatting>
  <conditionalFormatting sqref="B129">
    <cfRule type="notContainsBlanks" dxfId="17" priority="18" stopIfTrue="1">
      <formula>LEN(TRIM(B129))&gt;0</formula>
    </cfRule>
  </conditionalFormatting>
  <conditionalFormatting sqref="B132">
    <cfRule type="notContainsBlanks" dxfId="16" priority="17" stopIfTrue="1">
      <formula>LEN(TRIM(B132))&gt;0</formula>
    </cfRule>
  </conditionalFormatting>
  <conditionalFormatting sqref="B135">
    <cfRule type="notContainsBlanks" dxfId="15" priority="16" stopIfTrue="1">
      <formula>LEN(TRIM(B135))&gt;0</formula>
    </cfRule>
  </conditionalFormatting>
  <conditionalFormatting sqref="B138">
    <cfRule type="notContainsBlanks" dxfId="14" priority="15" stopIfTrue="1">
      <formula>LEN(TRIM(B138))&gt;0</formula>
    </cfRule>
  </conditionalFormatting>
  <conditionalFormatting sqref="B141">
    <cfRule type="notContainsBlanks" dxfId="13" priority="14" stopIfTrue="1">
      <formula>LEN(TRIM(B141))&gt;0</formula>
    </cfRule>
  </conditionalFormatting>
  <conditionalFormatting sqref="B144">
    <cfRule type="notContainsBlanks" dxfId="12" priority="13" stopIfTrue="1">
      <formula>LEN(TRIM(B144))&gt;0</formula>
    </cfRule>
  </conditionalFormatting>
  <conditionalFormatting sqref="B147">
    <cfRule type="notContainsBlanks" dxfId="11" priority="12" stopIfTrue="1">
      <formula>LEN(TRIM(B147))&gt;0</formula>
    </cfRule>
  </conditionalFormatting>
  <conditionalFormatting sqref="B150">
    <cfRule type="notContainsBlanks" dxfId="10" priority="11" stopIfTrue="1">
      <formula>LEN(TRIM(B150))&gt;0</formula>
    </cfRule>
  </conditionalFormatting>
  <conditionalFormatting sqref="B153">
    <cfRule type="notContainsBlanks" dxfId="9" priority="10" stopIfTrue="1">
      <formula>LEN(TRIM(B153))&gt;0</formula>
    </cfRule>
  </conditionalFormatting>
  <conditionalFormatting sqref="B156">
    <cfRule type="notContainsBlanks" dxfId="8" priority="9" stopIfTrue="1">
      <formula>LEN(TRIM(B156))&gt;0</formula>
    </cfRule>
  </conditionalFormatting>
  <conditionalFormatting sqref="B159">
    <cfRule type="notContainsBlanks" dxfId="7" priority="8" stopIfTrue="1">
      <formula>LEN(TRIM(B159))&gt;0</formula>
    </cfRule>
  </conditionalFormatting>
  <conditionalFormatting sqref="B162">
    <cfRule type="notContainsBlanks" dxfId="6" priority="7" stopIfTrue="1">
      <formula>LEN(TRIM(B162))&gt;0</formula>
    </cfRule>
  </conditionalFormatting>
  <conditionalFormatting sqref="B165">
    <cfRule type="notContainsBlanks" dxfId="5" priority="6" stopIfTrue="1">
      <formula>LEN(TRIM(B165))&gt;0</formula>
    </cfRule>
  </conditionalFormatting>
  <conditionalFormatting sqref="B168">
    <cfRule type="notContainsBlanks" dxfId="4" priority="5" stopIfTrue="1">
      <formula>LEN(TRIM(B168))&gt;0</formula>
    </cfRule>
  </conditionalFormatting>
  <conditionalFormatting sqref="B171">
    <cfRule type="notContainsBlanks" dxfId="3" priority="4" stopIfTrue="1">
      <formula>LEN(TRIM(B171))&gt;0</formula>
    </cfRule>
  </conditionalFormatting>
  <conditionalFormatting sqref="B174">
    <cfRule type="notContainsBlanks" dxfId="2" priority="3" stopIfTrue="1">
      <formula>LEN(TRIM(B174))&gt;0</formula>
    </cfRule>
  </conditionalFormatting>
  <conditionalFormatting sqref="B177">
    <cfRule type="notContainsBlanks" dxfId="1" priority="2" stopIfTrue="1">
      <formula>LEN(TRIM(B177))&gt;0</formula>
    </cfRule>
  </conditionalFormatting>
  <conditionalFormatting sqref="B6">
    <cfRule type="notContainsBlanks" dxfId="0" priority="1" stopIfTrue="1">
      <formula>LEN(TRIM(B6))&gt;0</formula>
    </cfRule>
  </conditionalFormatting>
  <pageMargins left="0.70866141732283472" right="0.70866141732283472" top="0.78740157480314965" bottom="0.78740157480314965" header="0.31496062992125984" footer="0.31496062992125984"/>
  <pageSetup paperSize="9" scale="71" firstPageNumber="7" fitToHeight="0" orientation="landscape" useFirstPageNumber="1" r:id="rId1"/>
  <headerFooter>
    <oddHeader xml:space="preserve">&amp;C&amp;"Arial,Kurzíva"&amp;12Příloha č. 2 – Přehled schválených dotací ROK </oddHeader>
    <oddFooter>&amp;L&amp;"Arial,Kurzíva"&amp;10Zastupitelstvo Olomouckého kraje 23. 9. 2019
22. – Prog. na podp. inv. akcí v oblasti sportu-provoz a údržba v OK v roce 2019 - vyhodnocení
Příloha č. 2 – Přehled schválených dotací ROK
 &amp;R&amp;"Arial,Kurzíva"&amp;10Stránka &amp;P (celkem 30)</oddFooter>
  </headerFooter>
  <rowBreaks count="23" manualBreakCount="23">
    <brk id="12" max="11" man="1"/>
    <brk id="21" max="16383" man="1"/>
    <brk id="30" max="11" man="1"/>
    <brk id="39" max="16383" man="1"/>
    <brk id="48" max="11" man="1"/>
    <brk id="54" max="11" man="1"/>
    <brk id="60" max="11" man="1"/>
    <brk id="66" max="11" man="1"/>
    <brk id="72" max="11" man="1"/>
    <brk id="78" max="11" man="1"/>
    <brk id="84" max="11" man="1"/>
    <brk id="90" max="11" man="1"/>
    <brk id="96" max="11" man="1"/>
    <brk id="102" max="11" man="1"/>
    <brk id="108" max="11" man="1"/>
    <brk id="114" max="11" man="1"/>
    <brk id="123" max="11" man="1"/>
    <brk id="129" max="11" man="1"/>
    <brk id="138" max="11" man="1"/>
    <brk id="147" max="16383" man="1"/>
    <brk id="156" max="11" man="1"/>
    <brk id="165" max="16383" man="1"/>
    <brk id="17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List2</vt:lpstr>
      <vt:lpstr>List2!Názvy_tisku</vt:lpstr>
      <vt:lpstr>List2!Oblast_tisku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Zatloukal Petr</dc:creator>
  <cp:lastModifiedBy>Švec Jan</cp:lastModifiedBy>
  <cp:lastPrinted>2019-08-19T13:33:00Z</cp:lastPrinted>
  <dcterms:created xsi:type="dcterms:W3CDTF">2016-08-30T11:35:03Z</dcterms:created>
  <dcterms:modified xsi:type="dcterms:W3CDTF">2019-09-03T05:48:52Z</dcterms:modified>
</cp:coreProperties>
</file>