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RAJSKÝ ÚŘAD\SAMOSPRÁVA\ZOK\2019\23.9\Provoz a údržba\"/>
    </mc:Choice>
  </mc:AlternateContent>
  <bookViews>
    <workbookView xWindow="480" yWindow="195" windowWidth="18195" windowHeight="11700"/>
  </bookViews>
  <sheets>
    <sheet name="List2" sheetId="3" r:id="rId1"/>
  </sheets>
  <definedNames>
    <definedName name="DZACATEK">#REF!</definedName>
    <definedName name="FZACATEK">#REF!</definedName>
    <definedName name="LZACATEK">#REF!</definedName>
    <definedName name="_xlnm.Print_Titles" localSheetId="0">List2!$1:$3</definedName>
    <definedName name="_xlnm.Print_Area" localSheetId="0">List2!$A$1:$L$37</definedName>
  </definedNames>
  <calcPr calcId="162913"/>
</workbook>
</file>

<file path=xl/calcChain.xml><?xml version="1.0" encoding="utf-8"?>
<calcChain xmlns="http://schemas.openxmlformats.org/spreadsheetml/2006/main">
  <c r="L37" i="3" l="1"/>
  <c r="K7" i="3"/>
  <c r="K10" i="3"/>
  <c r="K13" i="3"/>
  <c r="K16" i="3"/>
  <c r="K19" i="3"/>
  <c r="K22" i="3"/>
  <c r="K25" i="3"/>
  <c r="K28" i="3"/>
  <c r="K31" i="3"/>
  <c r="K34" i="3"/>
  <c r="K4" i="3"/>
</calcChain>
</file>

<file path=xl/sharedStrings.xml><?xml version="1.0" encoding="utf-8"?>
<sst xmlns="http://schemas.openxmlformats.org/spreadsheetml/2006/main" count="115" uniqueCount="92">
  <si>
    <t>Poř. číslo</t>
  </si>
  <si>
    <t>Žadatel</t>
  </si>
  <si>
    <t>Požadovaná částka z rozpočtu OK</t>
  </si>
  <si>
    <t>Termín vyúčtování dotace</t>
  </si>
  <si>
    <t>Bodové hodnocení</t>
  </si>
  <si>
    <t>A</t>
  </si>
  <si>
    <t>B</t>
  </si>
  <si>
    <t>C</t>
  </si>
  <si>
    <t>Celkem</t>
  </si>
  <si>
    <t>návrh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</si>
  <si>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</si>
  <si>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</si>
  <si>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</si>
  <si>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</si>
  <si>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</si>
  <si>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</si>
  <si>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6/2019</t>
  </si>
  <si>
    <t>7/2019</t>
  </si>
  <si>
    <t>12/2019</t>
  </si>
  <si>
    <t>1/2019</t>
  </si>
  <si>
    <t>4</t>
  </si>
  <si>
    <t>Pořízení zahradního traktoru</t>
  </si>
  <si>
    <t>4/2019</t>
  </si>
  <si>
    <t>11/2019</t>
  </si>
  <si>
    <t>9/2019</t>
  </si>
  <si>
    <t>10</t>
  </si>
  <si>
    <t>Pořízení malotraktoru k údržbě ploch sportovních areálů</t>
  </si>
  <si>
    <t>Pořízení malotraktoru pro údržbu ploch sportovních areálů.</t>
  </si>
  <si>
    <t>18</t>
  </si>
  <si>
    <t>Provoz a údržba koupacího biotopu v obci Laškov</t>
  </si>
  <si>
    <t>V roce 2018 byla v obci Laškov dokončena stavba přírodního koupacího biotopu. Pro bezproblémový a plynulý provoz a údržbu biotopu je nezbytné pořídit doplňkové vybavení.</t>
  </si>
  <si>
    <t>5/2019</t>
  </si>
  <si>
    <t>42</t>
  </si>
  <si>
    <t>Nákup multifunkčního nosiče s příslušenstvím</t>
  </si>
  <si>
    <t>K zefektivnění provozu areálu a zajištění jeho údržby po celý rok chce obec Rozstání pořídit víceúčelové multifunkční nosič VARI Raptor hydro s příslušenstvím, které by tuto údržbu umožnilo.</t>
  </si>
  <si>
    <t>3/2019</t>
  </si>
  <si>
    <t>46</t>
  </si>
  <si>
    <t>Pořízení taženého vertikutátoru na údržbu sportoviště</t>
  </si>
  <si>
    <t>Předmětem akce je pořízení 1 ks taženého vertikutátoru na údržbu travnatých ploch ve sportovním areálu obce Vikýřovice.</t>
  </si>
  <si>
    <t>67</t>
  </si>
  <si>
    <t>Nákup zahradní techniky pro sportoviště obce Česká Ves</t>
  </si>
  <si>
    <t>Jedná se o zakoupení benzínového zahradního traktoru na sekání trávy v areálu krytého bazénu a okolí atletické dráhy v areálu Základní školy Česká Ves.</t>
  </si>
  <si>
    <t>69</t>
  </si>
  <si>
    <t>Pořízení traktorové sekačky</t>
  </si>
  <si>
    <t>Předmětem projektu je pořízení traktorové sekačky, která bude využívána za účelem zabezpečení provozu a údržby povrchů v souvislosti se sportovními a tělovýchovnými zařízeními obce.</t>
  </si>
  <si>
    <t>81</t>
  </si>
  <si>
    <t>Sekačka sportovního areálu</t>
  </si>
  <si>
    <t>Pořízení vřetenové travní sekačky, vč. vyměnitelných adaptérů</t>
  </si>
  <si>
    <t>83</t>
  </si>
  <si>
    <t>Nákup mantinelů pro florbal - Nezamyslice</t>
  </si>
  <si>
    <t>Předmětem projektu je koupě mantinelů pro florbal ve sportovní hale v Nezamyslicích.</t>
  </si>
  <si>
    <t>85</t>
  </si>
  <si>
    <t>POŘÍZENÍ ŽACÍHO TRAKTORU NA ÚDRŽBU SPORTOVNÍHO ZAŘÍZENÍ</t>
  </si>
  <si>
    <t>Pořízení žacího traktoru John Deere X950R.</t>
  </si>
  <si>
    <t>94</t>
  </si>
  <si>
    <t>Zahradní traktor</t>
  </si>
  <si>
    <t>Předmětem projektu je pořízení zahradního traktoru na údržbu areálu sportoviště. Údržba bude prováděna i v okolí školních budov. V současné době obec vlastní zahradní traktor, který je starý 14 let.</t>
  </si>
  <si>
    <t xml:space="preserve">Zástupce
</t>
  </si>
  <si>
    <t>Obec Nemile
Nemile 93
Nemile
78901</t>
  </si>
  <si>
    <t>Okres Šumperk
Právní forma
Obec, městská část hlavního města Prahy
IČO 00635871
 B.Ú. 94-4619521/0710</t>
  </si>
  <si>
    <t>Městys Velký Újezd
Olomoucká 15
Velký Újezd
78355</t>
  </si>
  <si>
    <t>Obec Laškov
Laškov 1
Laškov
79857</t>
  </si>
  <si>
    <t>Okres Prostějov
Právní forma
Zatím neurčeno
IČO 00288411
 B.Ú. 94-3215701/0710</t>
  </si>
  <si>
    <t>Obec Rozstání
Rozstání 77
Rozstání
79862</t>
  </si>
  <si>
    <t>Obec Vikýřovice
Petrovská 168
Vikýřovice
78813</t>
  </si>
  <si>
    <t>Okres Šumperk
Právní forma
Obec, městská část hlavního města Prahy
IČO 00635898
 B.Ú. 1905613359/0800</t>
  </si>
  <si>
    <t>Obec Česká Ves
Jánského 341
Česká Ves
79081</t>
  </si>
  <si>
    <t>Obec Červenka
Svatoplukova 16
Červenka
78401</t>
  </si>
  <si>
    <t>Obec Bohuslavice
Bohuslavice 25
Bohuslavice
79856</t>
  </si>
  <si>
    <t>Okres Prostějov
Právní forma
Obec, městská část hlavního města Prahy
IČO 00288039
 B.Ú. 3725701/0100</t>
  </si>
  <si>
    <t>Městys Nezamyslice
Tjabinova 111
Nezamyslice
79826</t>
  </si>
  <si>
    <t>Okres Prostějov
Právní forma
Obec, městská část hlavního města Prahy
IČO 00288501
 B.Ú. 2829701/0100</t>
  </si>
  <si>
    <t>Obec Pivín
Pivín 220
Pivín
79824</t>
  </si>
  <si>
    <t>Okres Prostějov
Právní forma
Obec, městská část hlavního města Prahy
IČO 00288624
 B.Ú. 94-8614701/0710</t>
  </si>
  <si>
    <t>Obec Soběchleby
Soběchleby 141
Soběchleby
75354</t>
  </si>
  <si>
    <t>Okres Přerov
Právní forma
Obec, městská část hlavního města Prahy
IČO 00301965
 B.Ú. 1880162319/0800</t>
  </si>
  <si>
    <t>Okres Olomouc
Právní forma
Obec, městská část hlavního města Prahy
IČO 00299677
 B.Ú. 185580346/0300</t>
  </si>
  <si>
    <t>Okres Prostějov
Právní forma
Obec, městská část hlavního města Prahy
IČO 00288721
 B.Ú. 620701/0100</t>
  </si>
  <si>
    <t>Okres Jeseník
Právní forma
Obec, městská část hlavního města Prahy
IČO 00636037
 B.Ú. 1905668309/0800</t>
  </si>
  <si>
    <t>Pořízení zahradního traktoru, který bude sloužit k sečení a úpravě hřiště v obci Nemile.</t>
  </si>
  <si>
    <t>Dotace bude použita na: pořízení zahradního traktoru, který bude sloužit k sečení a úpravě hřiště v obci Nemile.</t>
  </si>
  <si>
    <t>Dotace bude použita na: pořízení malotraktoru s přívěsem.</t>
  </si>
  <si>
    <t>Dotace bude použita na: nákup vysavače nečistot dna bazénu a zavlažovací systém na trávníky.</t>
  </si>
  <si>
    <t>Dotace bude použita na: nákup multifunkčního nosiče VARI Raptor hydro s příslušenstvím.</t>
  </si>
  <si>
    <t>Dotace bude použita na: tažený vertikutátor</t>
  </si>
  <si>
    <t>Dotace bude použita na: nákup zahradního traktoru na sečení trávy</t>
  </si>
  <si>
    <t>Dotace bude použita na: pořízení traktorové sekačky.</t>
  </si>
  <si>
    <t>Dotace bude použita na: vřetenovou sekačku</t>
  </si>
  <si>
    <t>Dotace bude použita na: nákup mantinelů pro florbal</t>
  </si>
  <si>
    <t>Dotace bude použita na: nákup žacího traktoru John Deere X950R.</t>
  </si>
  <si>
    <t>Dotace bude použita na: pořízení zahradního traktoru vč. příslušenství</t>
  </si>
  <si>
    <t>Okres Olomouc
Právní forma
Obec, městská část hlavního města Prahy
IČO 00635740
 B.Ú. 23621-811/0100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</si>
</sst>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Continuous" vertical="top" wrapText="1"/>
    </xf>
    <xf numFmtId="0" fontId="1" fillId="0" borderId="5" xfId="0" applyFont="1" applyFill="1" applyBorder="1" applyAlignment="1">
      <alignment horizontal="centerContinuous" vertical="top" wrapText="1"/>
    </xf>
    <xf numFmtId="0" fontId="2" fillId="0" borderId="0" xfId="0" applyFont="1" applyBorder="1" applyAlignment="1">
      <alignment vertical="top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</cellXfs>
  <cellStyles count="1">
    <cellStyle name="Normální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view="pageLayout" zoomScale="80" zoomScaleNormal="100" zoomScalePageLayoutView="80" workbookViewId="0">
      <selection activeCell="N3" sqref="N3"/>
    </sheetView>
  </sheetViews>
  <sheetFormatPr defaultRowHeight="15" x14ac:dyDescent="0.25"/>
  <cols>
    <col min="1" max="1" width="5.28515625" style="2" customWidth="1"/>
    <col min="2" max="2" width="22.140625" style="4" customWidth="1"/>
    <col min="3" max="3" width="37.5703125" style="6" customWidth="1"/>
    <col min="4" max="4" width="17.7109375" style="8" customWidth="1"/>
    <col min="5" max="5" width="12.140625" style="18" customWidth="1"/>
    <col min="6" max="6" width="19.140625" style="7" customWidth="1"/>
    <col min="7" max="7" width="13.5703125" customWidth="1"/>
    <col min="12" max="12" width="18.42578125" style="7" customWidth="1"/>
  </cols>
  <sheetData>
    <row r="1" spans="1:12" ht="24.75" customHeight="1" thickBot="1" x14ac:dyDescent="0.3">
      <c r="A1" s="10" t="s">
        <v>0</v>
      </c>
      <c r="B1" s="10" t="s">
        <v>1</v>
      </c>
      <c r="C1" s="1" t="s">
        <v>10</v>
      </c>
      <c r="D1" s="26" t="s">
        <v>13</v>
      </c>
      <c r="E1" s="29" t="s">
        <v>15</v>
      </c>
      <c r="F1" s="26" t="s">
        <v>2</v>
      </c>
      <c r="G1" s="29" t="s">
        <v>3</v>
      </c>
      <c r="H1" s="16" t="s">
        <v>4</v>
      </c>
      <c r="I1" s="17"/>
      <c r="J1" s="17"/>
      <c r="K1" s="15"/>
      <c r="L1" s="26" t="s">
        <v>14</v>
      </c>
    </row>
    <row r="2" spans="1:12" ht="15.75" thickBot="1" x14ac:dyDescent="0.3">
      <c r="A2" s="11"/>
      <c r="B2" s="11"/>
      <c r="C2" s="1" t="s">
        <v>11</v>
      </c>
      <c r="D2" s="27"/>
      <c r="E2" s="30"/>
      <c r="F2" s="27"/>
      <c r="G2" s="30"/>
      <c r="H2" s="19" t="s">
        <v>5</v>
      </c>
      <c r="I2" s="19" t="s">
        <v>6</v>
      </c>
      <c r="J2" s="12" t="s">
        <v>7</v>
      </c>
      <c r="K2" s="9" t="s">
        <v>8</v>
      </c>
      <c r="L2" s="27"/>
    </row>
    <row r="3" spans="1:12" ht="15.75" thickBot="1" x14ac:dyDescent="0.3">
      <c r="A3" s="13"/>
      <c r="B3" s="13"/>
      <c r="C3" s="1" t="s">
        <v>12</v>
      </c>
      <c r="D3" s="28"/>
      <c r="E3" s="31"/>
      <c r="F3" s="28"/>
      <c r="G3" s="31"/>
      <c r="H3" s="20"/>
      <c r="I3" s="20"/>
      <c r="J3" s="22" t="s">
        <v>9</v>
      </c>
      <c r="K3" s="14"/>
      <c r="L3" s="28"/>
    </row>
    <row r="4" spans="1:12" ht="75" customHeight="1" x14ac:dyDescent="0.25">
      <c r="A4" s="32" t="s">
        <v>20</v>
      </c>
      <c r="B4" s="3" t="s">
        <v>58</v>
      </c>
      <c r="C4" s="21" t="s">
        <v>21</v>
      </c>
      <c r="D4" s="34">
        <v>265900</v>
      </c>
      <c r="E4" s="24" t="s">
        <v>17</v>
      </c>
      <c r="F4" s="35">
        <v>132950</v>
      </c>
      <c r="G4" s="36">
        <v>43860</v>
      </c>
      <c r="H4" s="32">
        <v>81</v>
      </c>
      <c r="I4" s="32">
        <v>90</v>
      </c>
      <c r="J4" s="32">
        <v>140</v>
      </c>
      <c r="K4" s="32">
        <f>J4+I4+H4</f>
        <v>311</v>
      </c>
      <c r="L4" s="33">
        <v>65000</v>
      </c>
    </row>
    <row r="5" spans="1:12" ht="102" customHeight="1" x14ac:dyDescent="0.25">
      <c r="A5" s="32"/>
      <c r="B5" s="3" t="s">
        <v>59</v>
      </c>
      <c r="C5" s="5" t="s">
        <v>79</v>
      </c>
      <c r="D5" s="34"/>
      <c r="E5" s="23"/>
      <c r="F5" s="35"/>
      <c r="G5" s="36"/>
      <c r="H5" s="32"/>
      <c r="I5" s="32"/>
      <c r="J5" s="32"/>
      <c r="K5" s="32"/>
      <c r="L5" s="33"/>
    </row>
    <row r="6" spans="1:12" ht="70.5" customHeight="1" x14ac:dyDescent="0.25">
      <c r="A6" s="32"/>
      <c r="B6" s="25" t="s">
        <v>57</v>
      </c>
      <c r="C6" s="5" t="s">
        <v>80</v>
      </c>
      <c r="D6" s="34"/>
      <c r="E6" s="24" t="s">
        <v>18</v>
      </c>
      <c r="F6" s="35"/>
      <c r="G6" s="36"/>
      <c r="H6" s="32"/>
      <c r="I6" s="32"/>
      <c r="J6" s="32"/>
      <c r="K6" s="32"/>
      <c r="L6" s="33"/>
    </row>
    <row r="7" spans="1:12" s="2" customFormat="1" ht="75" customHeight="1" x14ac:dyDescent="0.25">
      <c r="A7" s="32" t="s">
        <v>25</v>
      </c>
      <c r="B7" s="3" t="s">
        <v>60</v>
      </c>
      <c r="C7" s="21" t="s">
        <v>26</v>
      </c>
      <c r="D7" s="34">
        <v>150000</v>
      </c>
      <c r="E7" s="24" t="s">
        <v>17</v>
      </c>
      <c r="F7" s="35">
        <v>75000</v>
      </c>
      <c r="G7" s="36">
        <v>43860</v>
      </c>
      <c r="H7" s="32">
        <v>136</v>
      </c>
      <c r="I7" s="32">
        <v>50</v>
      </c>
      <c r="J7" s="32">
        <v>45</v>
      </c>
      <c r="K7" s="32">
        <f>J7+I7+H7</f>
        <v>231</v>
      </c>
      <c r="L7" s="33">
        <v>45000</v>
      </c>
    </row>
    <row r="8" spans="1:12" s="2" customFormat="1" ht="97.5" customHeight="1" x14ac:dyDescent="0.25">
      <c r="A8" s="32"/>
      <c r="B8" s="3" t="s">
        <v>76</v>
      </c>
      <c r="C8" s="5" t="s">
        <v>27</v>
      </c>
      <c r="D8" s="34"/>
      <c r="E8" s="23"/>
      <c r="F8" s="35"/>
      <c r="G8" s="36"/>
      <c r="H8" s="32"/>
      <c r="I8" s="32"/>
      <c r="J8" s="32"/>
      <c r="K8" s="32"/>
      <c r="L8" s="33"/>
    </row>
    <row r="9" spans="1:12" s="2" customFormat="1" ht="30.75" customHeight="1" x14ac:dyDescent="0.25">
      <c r="A9" s="32"/>
      <c r="B9" s="25" t="s">
        <v>57</v>
      </c>
      <c r="C9" s="5" t="s">
        <v>81</v>
      </c>
      <c r="D9" s="34"/>
      <c r="E9" s="24" t="s">
        <v>23</v>
      </c>
      <c r="F9" s="35"/>
      <c r="G9" s="36"/>
      <c r="H9" s="32"/>
      <c r="I9" s="32"/>
      <c r="J9" s="32"/>
      <c r="K9" s="32"/>
      <c r="L9" s="33"/>
    </row>
    <row r="10" spans="1:12" s="2" customFormat="1" ht="75" customHeight="1" x14ac:dyDescent="0.25">
      <c r="A10" s="32" t="s">
        <v>28</v>
      </c>
      <c r="B10" s="3" t="s">
        <v>61</v>
      </c>
      <c r="C10" s="21" t="s">
        <v>29</v>
      </c>
      <c r="D10" s="34">
        <v>240000</v>
      </c>
      <c r="E10" s="24" t="s">
        <v>16</v>
      </c>
      <c r="F10" s="35">
        <v>120000</v>
      </c>
      <c r="G10" s="36">
        <v>43860</v>
      </c>
      <c r="H10" s="32">
        <v>160</v>
      </c>
      <c r="I10" s="32">
        <v>90</v>
      </c>
      <c r="J10" s="32">
        <v>130</v>
      </c>
      <c r="K10" s="32">
        <f>J10+I10+H10</f>
        <v>380</v>
      </c>
      <c r="L10" s="33">
        <v>105000</v>
      </c>
    </row>
    <row r="11" spans="1:12" s="2" customFormat="1" ht="75" customHeight="1" x14ac:dyDescent="0.25">
      <c r="A11" s="32"/>
      <c r="B11" s="3" t="s">
        <v>62</v>
      </c>
      <c r="C11" s="5" t="s">
        <v>30</v>
      </c>
      <c r="D11" s="34"/>
      <c r="E11" s="23"/>
      <c r="F11" s="35"/>
      <c r="G11" s="36"/>
      <c r="H11" s="32"/>
      <c r="I11" s="32"/>
      <c r="J11" s="32"/>
      <c r="K11" s="32"/>
      <c r="L11" s="33"/>
    </row>
    <row r="12" spans="1:12" s="2" customFormat="1" ht="45" x14ac:dyDescent="0.25">
      <c r="A12" s="32"/>
      <c r="B12" s="25" t="s">
        <v>57</v>
      </c>
      <c r="C12" s="5" t="s">
        <v>82</v>
      </c>
      <c r="D12" s="34"/>
      <c r="E12" s="24" t="s">
        <v>24</v>
      </c>
      <c r="F12" s="35"/>
      <c r="G12" s="36"/>
      <c r="H12" s="32"/>
      <c r="I12" s="32"/>
      <c r="J12" s="32"/>
      <c r="K12" s="32"/>
      <c r="L12" s="33"/>
    </row>
    <row r="13" spans="1:12" s="2" customFormat="1" ht="75" customHeight="1" x14ac:dyDescent="0.25">
      <c r="A13" s="32" t="s">
        <v>32</v>
      </c>
      <c r="B13" s="3" t="s">
        <v>63</v>
      </c>
      <c r="C13" s="21" t="s">
        <v>33</v>
      </c>
      <c r="D13" s="34">
        <v>88000</v>
      </c>
      <c r="E13" s="24" t="s">
        <v>31</v>
      </c>
      <c r="F13" s="35">
        <v>44000</v>
      </c>
      <c r="G13" s="36">
        <v>43860</v>
      </c>
      <c r="H13" s="32">
        <v>116</v>
      </c>
      <c r="I13" s="32">
        <v>65</v>
      </c>
      <c r="J13" s="32">
        <v>50</v>
      </c>
      <c r="K13" s="32">
        <f>J13+I13+H13</f>
        <v>231</v>
      </c>
      <c r="L13" s="33">
        <v>44000</v>
      </c>
    </row>
    <row r="14" spans="1:12" s="2" customFormat="1" ht="95.25" customHeight="1" x14ac:dyDescent="0.25">
      <c r="A14" s="32"/>
      <c r="B14" s="3" t="s">
        <v>77</v>
      </c>
      <c r="C14" s="5" t="s">
        <v>34</v>
      </c>
      <c r="D14" s="34"/>
      <c r="E14" s="23"/>
      <c r="F14" s="35"/>
      <c r="G14" s="36"/>
      <c r="H14" s="32"/>
      <c r="I14" s="32"/>
      <c r="J14" s="32"/>
      <c r="K14" s="32"/>
      <c r="L14" s="33"/>
    </row>
    <row r="15" spans="1:12" s="2" customFormat="1" ht="45" x14ac:dyDescent="0.25">
      <c r="A15" s="32"/>
      <c r="B15" s="25" t="s">
        <v>57</v>
      </c>
      <c r="C15" s="5" t="s">
        <v>83</v>
      </c>
      <c r="D15" s="34"/>
      <c r="E15" s="24" t="s">
        <v>23</v>
      </c>
      <c r="F15" s="35"/>
      <c r="G15" s="36"/>
      <c r="H15" s="32"/>
      <c r="I15" s="32"/>
      <c r="J15" s="32"/>
      <c r="K15" s="32"/>
      <c r="L15" s="33"/>
    </row>
    <row r="16" spans="1:12" s="2" customFormat="1" ht="75" customHeight="1" x14ac:dyDescent="0.25">
      <c r="A16" s="32" t="s">
        <v>36</v>
      </c>
      <c r="B16" s="3" t="s">
        <v>64</v>
      </c>
      <c r="C16" s="21" t="s">
        <v>37</v>
      </c>
      <c r="D16" s="34">
        <v>84990</v>
      </c>
      <c r="E16" s="24" t="s">
        <v>24</v>
      </c>
      <c r="F16" s="35">
        <v>42495</v>
      </c>
      <c r="G16" s="36">
        <v>43860</v>
      </c>
      <c r="H16" s="32">
        <v>175</v>
      </c>
      <c r="I16" s="32">
        <v>70</v>
      </c>
      <c r="J16" s="32">
        <v>35</v>
      </c>
      <c r="K16" s="32">
        <f>J16+I16+H16</f>
        <v>280</v>
      </c>
      <c r="L16" s="33">
        <v>42000</v>
      </c>
    </row>
    <row r="17" spans="1:12" s="2" customFormat="1" ht="105" customHeight="1" x14ac:dyDescent="0.25">
      <c r="A17" s="32"/>
      <c r="B17" s="3" t="s">
        <v>65</v>
      </c>
      <c r="C17" s="5" t="s">
        <v>38</v>
      </c>
      <c r="D17" s="34"/>
      <c r="E17" s="23"/>
      <c r="F17" s="35"/>
      <c r="G17" s="36"/>
      <c r="H17" s="32"/>
      <c r="I17" s="32"/>
      <c r="J17" s="32"/>
      <c r="K17" s="32"/>
      <c r="L17" s="33"/>
    </row>
    <row r="18" spans="1:12" s="2" customFormat="1" ht="30" customHeight="1" x14ac:dyDescent="0.25">
      <c r="A18" s="32"/>
      <c r="B18" s="25" t="s">
        <v>57</v>
      </c>
      <c r="C18" s="5" t="s">
        <v>84</v>
      </c>
      <c r="D18" s="34"/>
      <c r="E18" s="24" t="s">
        <v>23</v>
      </c>
      <c r="F18" s="35"/>
      <c r="G18" s="36"/>
      <c r="H18" s="32"/>
      <c r="I18" s="32"/>
      <c r="J18" s="32"/>
      <c r="K18" s="32"/>
      <c r="L18" s="33"/>
    </row>
    <row r="19" spans="1:12" s="2" customFormat="1" ht="75" customHeight="1" x14ac:dyDescent="0.25">
      <c r="A19" s="32" t="s">
        <v>39</v>
      </c>
      <c r="B19" s="3" t="s">
        <v>66</v>
      </c>
      <c r="C19" s="21" t="s">
        <v>40</v>
      </c>
      <c r="D19" s="34">
        <v>121390</v>
      </c>
      <c r="E19" s="24" t="s">
        <v>16</v>
      </c>
      <c r="F19" s="35">
        <v>60000</v>
      </c>
      <c r="G19" s="36">
        <v>43860</v>
      </c>
      <c r="H19" s="32">
        <v>177</v>
      </c>
      <c r="I19" s="32">
        <v>60</v>
      </c>
      <c r="J19" s="32">
        <v>60</v>
      </c>
      <c r="K19" s="32">
        <f>J19+I19+H19</f>
        <v>297</v>
      </c>
      <c r="L19" s="33">
        <v>55000</v>
      </c>
    </row>
    <row r="20" spans="1:12" s="2" customFormat="1" ht="93" customHeight="1" x14ac:dyDescent="0.25">
      <c r="A20" s="32"/>
      <c r="B20" s="3" t="s">
        <v>78</v>
      </c>
      <c r="C20" s="5" t="s">
        <v>41</v>
      </c>
      <c r="D20" s="34"/>
      <c r="E20" s="23"/>
      <c r="F20" s="35"/>
      <c r="G20" s="36"/>
      <c r="H20" s="32"/>
      <c r="I20" s="32"/>
      <c r="J20" s="32"/>
      <c r="K20" s="32"/>
      <c r="L20" s="33"/>
    </row>
    <row r="21" spans="1:12" s="2" customFormat="1" ht="30" customHeight="1" x14ac:dyDescent="0.25">
      <c r="A21" s="32"/>
      <c r="B21" s="25" t="s">
        <v>57</v>
      </c>
      <c r="C21" s="5" t="s">
        <v>85</v>
      </c>
      <c r="D21" s="34"/>
      <c r="E21" s="24" t="s">
        <v>24</v>
      </c>
      <c r="F21" s="35"/>
      <c r="G21" s="36"/>
      <c r="H21" s="32"/>
      <c r="I21" s="32"/>
      <c r="J21" s="32"/>
      <c r="K21" s="32"/>
      <c r="L21" s="33"/>
    </row>
    <row r="22" spans="1:12" s="2" customFormat="1" ht="75" customHeight="1" x14ac:dyDescent="0.25">
      <c r="A22" s="32" t="s">
        <v>42</v>
      </c>
      <c r="B22" s="3" t="s">
        <v>67</v>
      </c>
      <c r="C22" s="21" t="s">
        <v>43</v>
      </c>
      <c r="D22" s="34">
        <v>479160</v>
      </c>
      <c r="E22" s="24" t="s">
        <v>35</v>
      </c>
      <c r="F22" s="35">
        <v>200000</v>
      </c>
      <c r="G22" s="36">
        <v>43860</v>
      </c>
      <c r="H22" s="32">
        <v>137</v>
      </c>
      <c r="I22" s="32">
        <v>60</v>
      </c>
      <c r="J22" s="32">
        <v>75</v>
      </c>
      <c r="K22" s="32">
        <f>J22+I22+H22</f>
        <v>272</v>
      </c>
      <c r="L22" s="33">
        <v>50000</v>
      </c>
    </row>
    <row r="23" spans="1:12" s="2" customFormat="1" ht="107.25" customHeight="1" x14ac:dyDescent="0.25">
      <c r="A23" s="32"/>
      <c r="B23" s="3" t="s">
        <v>91</v>
      </c>
      <c r="C23" s="5" t="s">
        <v>44</v>
      </c>
      <c r="D23" s="34"/>
      <c r="E23" s="23"/>
      <c r="F23" s="35"/>
      <c r="G23" s="36"/>
      <c r="H23" s="32"/>
      <c r="I23" s="32"/>
      <c r="J23" s="32"/>
      <c r="K23" s="32"/>
      <c r="L23" s="33"/>
    </row>
    <row r="24" spans="1:12" s="2" customFormat="1" ht="30" customHeight="1" x14ac:dyDescent="0.25">
      <c r="A24" s="32"/>
      <c r="B24" s="25" t="s">
        <v>57</v>
      </c>
      <c r="C24" s="5" t="s">
        <v>86</v>
      </c>
      <c r="D24" s="34"/>
      <c r="E24" s="24" t="s">
        <v>22</v>
      </c>
      <c r="F24" s="35"/>
      <c r="G24" s="36"/>
      <c r="H24" s="32"/>
      <c r="I24" s="32"/>
      <c r="J24" s="32"/>
      <c r="K24" s="32"/>
      <c r="L24" s="33"/>
    </row>
    <row r="25" spans="1:12" s="2" customFormat="1" ht="75" customHeight="1" x14ac:dyDescent="0.25">
      <c r="A25" s="32" t="s">
        <v>45</v>
      </c>
      <c r="B25" s="3" t="s">
        <v>68</v>
      </c>
      <c r="C25" s="21" t="s">
        <v>46</v>
      </c>
      <c r="D25" s="34">
        <v>80000</v>
      </c>
      <c r="E25" s="24" t="s">
        <v>19</v>
      </c>
      <c r="F25" s="35">
        <v>40000</v>
      </c>
      <c r="G25" s="36">
        <v>43860</v>
      </c>
      <c r="H25" s="32">
        <v>136</v>
      </c>
      <c r="I25" s="32">
        <v>50</v>
      </c>
      <c r="J25" s="32">
        <v>55</v>
      </c>
      <c r="K25" s="32">
        <f>J25+I25+H25</f>
        <v>241</v>
      </c>
      <c r="L25" s="33">
        <v>40000</v>
      </c>
    </row>
    <row r="26" spans="1:12" s="2" customFormat="1" ht="95.25" customHeight="1" x14ac:dyDescent="0.25">
      <c r="A26" s="32"/>
      <c r="B26" s="3" t="s">
        <v>69</v>
      </c>
      <c r="C26" s="5" t="s">
        <v>47</v>
      </c>
      <c r="D26" s="34"/>
      <c r="E26" s="23"/>
      <c r="F26" s="35"/>
      <c r="G26" s="36"/>
      <c r="H26" s="32"/>
      <c r="I26" s="32"/>
      <c r="J26" s="32"/>
      <c r="K26" s="32"/>
      <c r="L26" s="33"/>
    </row>
    <row r="27" spans="1:12" s="2" customFormat="1" ht="30" customHeight="1" x14ac:dyDescent="0.25">
      <c r="A27" s="32"/>
      <c r="B27" s="25" t="s">
        <v>57</v>
      </c>
      <c r="C27" s="5" t="s">
        <v>87</v>
      </c>
      <c r="D27" s="34"/>
      <c r="E27" s="24" t="s">
        <v>18</v>
      </c>
      <c r="F27" s="35"/>
      <c r="G27" s="36"/>
      <c r="H27" s="32"/>
      <c r="I27" s="32"/>
      <c r="J27" s="32"/>
      <c r="K27" s="32"/>
      <c r="L27" s="33"/>
    </row>
    <row r="28" spans="1:12" s="2" customFormat="1" ht="75" customHeight="1" x14ac:dyDescent="0.25">
      <c r="A28" s="32" t="s">
        <v>48</v>
      </c>
      <c r="B28" s="3" t="s">
        <v>70</v>
      </c>
      <c r="C28" s="21" t="s">
        <v>49</v>
      </c>
      <c r="D28" s="34">
        <v>140000</v>
      </c>
      <c r="E28" s="24" t="s">
        <v>19</v>
      </c>
      <c r="F28" s="35">
        <v>70000</v>
      </c>
      <c r="G28" s="36">
        <v>43860</v>
      </c>
      <c r="H28" s="32">
        <v>99</v>
      </c>
      <c r="I28" s="32">
        <v>65</v>
      </c>
      <c r="J28" s="32">
        <v>80</v>
      </c>
      <c r="K28" s="32">
        <f>J28+I28+H28</f>
        <v>244</v>
      </c>
      <c r="L28" s="33">
        <v>45000</v>
      </c>
    </row>
    <row r="29" spans="1:12" s="2" customFormat="1" ht="102.75" customHeight="1" x14ac:dyDescent="0.25">
      <c r="A29" s="32"/>
      <c r="B29" s="3" t="s">
        <v>71</v>
      </c>
      <c r="C29" s="5" t="s">
        <v>50</v>
      </c>
      <c r="D29" s="34"/>
      <c r="E29" s="23"/>
      <c r="F29" s="35"/>
      <c r="G29" s="36"/>
      <c r="H29" s="32"/>
      <c r="I29" s="32"/>
      <c r="J29" s="32"/>
      <c r="K29" s="32"/>
      <c r="L29" s="33"/>
    </row>
    <row r="30" spans="1:12" s="2" customFormat="1" ht="30" customHeight="1" x14ac:dyDescent="0.25">
      <c r="A30" s="32"/>
      <c r="B30" s="25" t="s">
        <v>57</v>
      </c>
      <c r="C30" s="5" t="s">
        <v>88</v>
      </c>
      <c r="D30" s="34"/>
      <c r="E30" s="24" t="s">
        <v>23</v>
      </c>
      <c r="F30" s="35"/>
      <c r="G30" s="36"/>
      <c r="H30" s="32"/>
      <c r="I30" s="32"/>
      <c r="J30" s="32"/>
      <c r="K30" s="32"/>
      <c r="L30" s="33"/>
    </row>
    <row r="31" spans="1:12" s="2" customFormat="1" ht="75" customHeight="1" x14ac:dyDescent="0.25">
      <c r="A31" s="32" t="s">
        <v>51</v>
      </c>
      <c r="B31" s="3" t="s">
        <v>72</v>
      </c>
      <c r="C31" s="21" t="s">
        <v>52</v>
      </c>
      <c r="D31" s="34">
        <v>603790</v>
      </c>
      <c r="E31" s="24" t="s">
        <v>35</v>
      </c>
      <c r="F31" s="35">
        <v>200000</v>
      </c>
      <c r="G31" s="36">
        <v>43860</v>
      </c>
      <c r="H31" s="32">
        <v>178</v>
      </c>
      <c r="I31" s="32">
        <v>85</v>
      </c>
      <c r="J31" s="32">
        <v>140</v>
      </c>
      <c r="K31" s="32">
        <f>J31+I31+H31</f>
        <v>403</v>
      </c>
      <c r="L31" s="33">
        <v>120000</v>
      </c>
    </row>
    <row r="32" spans="1:12" s="2" customFormat="1" ht="94.5" customHeight="1" x14ac:dyDescent="0.25">
      <c r="A32" s="32"/>
      <c r="B32" s="3" t="s">
        <v>73</v>
      </c>
      <c r="C32" s="5" t="s">
        <v>53</v>
      </c>
      <c r="D32" s="34"/>
      <c r="E32" s="23"/>
      <c r="F32" s="35"/>
      <c r="G32" s="36"/>
      <c r="H32" s="32"/>
      <c r="I32" s="32"/>
      <c r="J32" s="32"/>
      <c r="K32" s="32"/>
      <c r="L32" s="33"/>
    </row>
    <row r="33" spans="1:12" s="2" customFormat="1" ht="30" customHeight="1" x14ac:dyDescent="0.25">
      <c r="A33" s="32"/>
      <c r="B33" s="25" t="s">
        <v>57</v>
      </c>
      <c r="C33" s="5" t="s">
        <v>89</v>
      </c>
      <c r="D33" s="34"/>
      <c r="E33" s="24" t="s">
        <v>22</v>
      </c>
      <c r="F33" s="35"/>
      <c r="G33" s="36"/>
      <c r="H33" s="32"/>
      <c r="I33" s="32"/>
      <c r="J33" s="32"/>
      <c r="K33" s="32"/>
      <c r="L33" s="33"/>
    </row>
    <row r="34" spans="1:12" s="2" customFormat="1" ht="75" customHeight="1" x14ac:dyDescent="0.25">
      <c r="A34" s="32" t="s">
        <v>54</v>
      </c>
      <c r="B34" s="3" t="s">
        <v>74</v>
      </c>
      <c r="C34" s="21" t="s">
        <v>55</v>
      </c>
      <c r="D34" s="34">
        <v>180000</v>
      </c>
      <c r="E34" s="24" t="s">
        <v>17</v>
      </c>
      <c r="F34" s="35">
        <v>90000</v>
      </c>
      <c r="G34" s="36">
        <v>43860</v>
      </c>
      <c r="H34" s="32">
        <v>131</v>
      </c>
      <c r="I34" s="32">
        <v>85</v>
      </c>
      <c r="J34" s="32">
        <v>80</v>
      </c>
      <c r="K34" s="32">
        <f>J34+I34+H34</f>
        <v>296</v>
      </c>
      <c r="L34" s="33">
        <v>55000</v>
      </c>
    </row>
    <row r="35" spans="1:12" s="2" customFormat="1" ht="97.5" customHeight="1" x14ac:dyDescent="0.25">
      <c r="A35" s="32"/>
      <c r="B35" s="3" t="s">
        <v>75</v>
      </c>
      <c r="C35" s="5" t="s">
        <v>56</v>
      </c>
      <c r="D35" s="34"/>
      <c r="E35" s="23"/>
      <c r="F35" s="35"/>
      <c r="G35" s="36"/>
      <c r="H35" s="32"/>
      <c r="I35" s="32"/>
      <c r="J35" s="32"/>
      <c r="K35" s="32"/>
      <c r="L35" s="33"/>
    </row>
    <row r="36" spans="1:12" s="2" customFormat="1" ht="30" customHeight="1" x14ac:dyDescent="0.25">
      <c r="A36" s="32"/>
      <c r="B36" s="25" t="s">
        <v>57</v>
      </c>
      <c r="C36" s="5" t="s">
        <v>90</v>
      </c>
      <c r="D36" s="34"/>
      <c r="E36" s="24" t="s">
        <v>23</v>
      </c>
      <c r="F36" s="35"/>
      <c r="G36" s="36"/>
      <c r="H36" s="32"/>
      <c r="I36" s="32"/>
      <c r="J36" s="32"/>
      <c r="K36" s="32"/>
      <c r="L36" s="33"/>
    </row>
    <row r="37" spans="1:12" x14ac:dyDescent="0.25">
      <c r="L37" s="7">
        <f>SUM(L4:L36)</f>
        <v>666000</v>
      </c>
    </row>
  </sheetData>
  <mergeCells count="104">
    <mergeCell ref="L34:L36"/>
    <mergeCell ref="J28:J30"/>
    <mergeCell ref="K28:K30"/>
    <mergeCell ref="A34:A36"/>
    <mergeCell ref="D34:D36"/>
    <mergeCell ref="F34:F36"/>
    <mergeCell ref="G34:G36"/>
    <mergeCell ref="H34:H36"/>
    <mergeCell ref="I34:I36"/>
    <mergeCell ref="J34:J36"/>
    <mergeCell ref="K34:K36"/>
    <mergeCell ref="A28:A30"/>
    <mergeCell ref="D28:D30"/>
    <mergeCell ref="F28:F30"/>
    <mergeCell ref="G28:G30"/>
    <mergeCell ref="H28:H30"/>
    <mergeCell ref="I28:I30"/>
    <mergeCell ref="L28:L30"/>
    <mergeCell ref="A31:A33"/>
    <mergeCell ref="D31:D33"/>
    <mergeCell ref="F31:F33"/>
    <mergeCell ref="G31:G33"/>
    <mergeCell ref="H31:H33"/>
    <mergeCell ref="I31:I33"/>
    <mergeCell ref="J31:J33"/>
    <mergeCell ref="K31:K33"/>
    <mergeCell ref="L31:L33"/>
    <mergeCell ref="A25:A27"/>
    <mergeCell ref="D25:D27"/>
    <mergeCell ref="F25:F27"/>
    <mergeCell ref="G25:G27"/>
    <mergeCell ref="H25:H27"/>
    <mergeCell ref="I25:I27"/>
    <mergeCell ref="J22:J24"/>
    <mergeCell ref="K22:K24"/>
    <mergeCell ref="L22:L24"/>
    <mergeCell ref="J25:J27"/>
    <mergeCell ref="K25:K27"/>
    <mergeCell ref="L25:L27"/>
    <mergeCell ref="A22:A24"/>
    <mergeCell ref="D22:D24"/>
    <mergeCell ref="F22:F24"/>
    <mergeCell ref="G22:G24"/>
    <mergeCell ref="H22:H24"/>
    <mergeCell ref="I22:I24"/>
    <mergeCell ref="K19:K21"/>
    <mergeCell ref="L19:L21"/>
    <mergeCell ref="A19:A21"/>
    <mergeCell ref="D19:D21"/>
    <mergeCell ref="F19:F21"/>
    <mergeCell ref="G19:G21"/>
    <mergeCell ref="H19:H21"/>
    <mergeCell ref="I19:I21"/>
    <mergeCell ref="J19:J21"/>
    <mergeCell ref="L16:L18"/>
    <mergeCell ref="A16:A18"/>
    <mergeCell ref="D16:D18"/>
    <mergeCell ref="F16:F18"/>
    <mergeCell ref="G16:G18"/>
    <mergeCell ref="H16:H18"/>
    <mergeCell ref="I16:I18"/>
    <mergeCell ref="J16:J18"/>
    <mergeCell ref="K16:K18"/>
    <mergeCell ref="L13:L15"/>
    <mergeCell ref="A13:A15"/>
    <mergeCell ref="D13:D15"/>
    <mergeCell ref="F13:F15"/>
    <mergeCell ref="G13:G15"/>
    <mergeCell ref="H13:H15"/>
    <mergeCell ref="I13:I15"/>
    <mergeCell ref="J13:J15"/>
    <mergeCell ref="K13:K15"/>
    <mergeCell ref="A4:A6"/>
    <mergeCell ref="D4:D6"/>
    <mergeCell ref="F4:F6"/>
    <mergeCell ref="G4:G6"/>
    <mergeCell ref="H4:H6"/>
    <mergeCell ref="I4:I6"/>
    <mergeCell ref="A7:A9"/>
    <mergeCell ref="D7:D9"/>
    <mergeCell ref="F7:F9"/>
    <mergeCell ref="G7:G9"/>
    <mergeCell ref="H7:H9"/>
    <mergeCell ref="I7:I9"/>
    <mergeCell ref="J10:J12"/>
    <mergeCell ref="K10:K12"/>
    <mergeCell ref="L10:L12"/>
    <mergeCell ref="A10:A12"/>
    <mergeCell ref="D10:D12"/>
    <mergeCell ref="F10:F12"/>
    <mergeCell ref="G10:G12"/>
    <mergeCell ref="H10:H12"/>
    <mergeCell ref="I10:I12"/>
    <mergeCell ref="D1:D3"/>
    <mergeCell ref="E1:E3"/>
    <mergeCell ref="F1:F3"/>
    <mergeCell ref="G1:G3"/>
    <mergeCell ref="L1:L3"/>
    <mergeCell ref="J7:J9"/>
    <mergeCell ref="K7:K9"/>
    <mergeCell ref="L7:L9"/>
    <mergeCell ref="L4:L6"/>
    <mergeCell ref="J4:J6"/>
    <mergeCell ref="K4:K6"/>
  </mergeCells>
  <conditionalFormatting sqref="A4:A36 D4:D36 F4:L36">
    <cfRule type="notContainsBlanks" dxfId="7" priority="22" stopIfTrue="1">
      <formula>LEN(TRIM(A4))&gt;0</formula>
    </cfRule>
  </conditionalFormatting>
  <conditionalFormatting sqref="E6 E9 E12 E15 E18 E21 E24 E27 E30 E33 E36">
    <cfRule type="notContainsBlanks" dxfId="6" priority="9" stopIfTrue="1">
      <formula>LEN(TRIM(E6))&gt;0</formula>
    </cfRule>
  </conditionalFormatting>
  <conditionalFormatting sqref="C6 C9 C12 C15 C18 C21 C24 C27 C30 C33 C36">
    <cfRule type="notContainsBlanks" dxfId="5" priority="8" stopIfTrue="1">
      <formula>LEN(TRIM(C6))&gt;0</formula>
    </cfRule>
  </conditionalFormatting>
  <conditionalFormatting sqref="C5 C8 C11 C14 C17 C20 C23 C26 C29 C32 C35">
    <cfRule type="notContainsBlanks" dxfId="4" priority="7" stopIfTrue="1">
      <formula>LEN(TRIM(C5))&gt;0</formula>
    </cfRule>
  </conditionalFormatting>
  <conditionalFormatting sqref="B36 B33 B30 B27 B24 B21 B18 B15 B12 B9 B6">
    <cfRule type="notContainsBlanks" dxfId="3" priority="6" stopIfTrue="1">
      <formula>LEN(TRIM(B6))&gt;0</formula>
    </cfRule>
  </conditionalFormatting>
  <conditionalFormatting sqref="C4 C7 C10 C13 C16 C19 C22 C25 C28 C31 C34">
    <cfRule type="notContainsBlanks" dxfId="2" priority="5" stopIfTrue="1">
      <formula>LEN(TRIM(C4))&gt;0</formula>
    </cfRule>
  </conditionalFormatting>
  <conditionalFormatting sqref="B4 B7 B10 B13 B16 B19 B22 B25 B28 B31 B34">
    <cfRule type="notContainsBlanks" dxfId="1" priority="4" stopIfTrue="1">
      <formula>LEN(TRIM(B4))&gt;0</formula>
    </cfRule>
  </conditionalFormatting>
  <conditionalFormatting sqref="E4 E7 E10 E13 E16 E19 E22 E25 E28 E31 E34">
    <cfRule type="notContainsBlanks" dxfId="0" priority="2" stopIfTrue="1">
      <formula>LEN(TRIM(E4))&gt;0</formula>
    </cfRule>
  </conditionalFormatting>
  <pageMargins left="0.70866141732283472" right="0.70866141732283472" top="0.78740157480314965" bottom="0.78740157480314965" header="0.31496062992125984" footer="0.31496062992125984"/>
  <pageSetup paperSize="9" scale="46" firstPageNumber="4" orientation="landscape" useFirstPageNumber="1" r:id="rId1"/>
  <headerFooter>
    <oddHeader xml:space="preserve">&amp;C&amp;"Arial,Kurzíva"&amp;12Příloha č. 1 – Přehled navržených dotací ke schválení ZOK </oddHeader>
    <oddFooter>&amp;L&amp;"Arial,Kurzíva"&amp;10Zastupitelstvo Olomouckého kraje 23. 9. 2019
22. – Prog. na podp. inv. akcí v oblasti sportu-provoz a údržba v OK v roce 2019 - vyhodnocení
Příloha č. 1 – Přehled navržených dotací ke schválení ZOK
 &amp;RStránka &amp;P (celkem 30)</oddFooter>
  </headerFooter>
  <rowBreaks count="2" manualBreakCount="2">
    <brk id="15" max="11" man="1"/>
    <brk id="2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List2</vt:lpstr>
      <vt:lpstr>List2!Názvy_tisku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Zatloukal Petr</dc:creator>
  <cp:lastModifiedBy>Švec Jan</cp:lastModifiedBy>
  <cp:lastPrinted>2019-08-19T12:28:12Z</cp:lastPrinted>
  <dcterms:created xsi:type="dcterms:W3CDTF">2016-08-30T11:35:03Z</dcterms:created>
  <dcterms:modified xsi:type="dcterms:W3CDTF">2019-09-03T05:47:32Z</dcterms:modified>
</cp:coreProperties>
</file>