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kumenty\Samospráva\2018\ZOK\ZOK 23.4.2018\"/>
    </mc:Choice>
  </mc:AlternateContent>
  <bookViews>
    <workbookView xWindow="0" yWindow="0" windowWidth="13815" windowHeight="7455"/>
  </bookViews>
  <sheets>
    <sheet name="List1" sheetId="1" r:id="rId1"/>
  </sheets>
  <definedNames>
    <definedName name="_xlnm.Print_Titles" localSheetId="0">List1!$1:$3</definedName>
    <definedName name="_xlnm.Print_Area" localSheetId="0">List1!$A$1:$M$59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L55" i="1" l="1"/>
  <c r="L52" i="1"/>
  <c r="L49" i="1"/>
  <c r="L46" i="1"/>
  <c r="L43" i="1"/>
  <c r="L40" i="1"/>
  <c r="L37" i="1"/>
  <c r="L34" i="1"/>
  <c r="L31" i="1"/>
  <c r="L28" i="1"/>
  <c r="L25" i="1"/>
  <c r="L22" i="1"/>
  <c r="L19" i="1"/>
  <c r="L16" i="1"/>
  <c r="L13" i="1"/>
  <c r="L10" i="1"/>
  <c r="L7" i="1"/>
  <c r="L4" i="1"/>
</calcChain>
</file>

<file path=xl/sharedStrings.xml><?xml version="1.0" encoding="utf-8"?>
<sst xmlns="http://schemas.openxmlformats.org/spreadsheetml/2006/main" count="167" uniqueCount="114">
  <si>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</si>
  <si>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</si>
  <si>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</si>
  <si>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</si>
  <si>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</si>
  <si>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</si>
  <si>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</si>
  <si>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Bodové hodnocení</t>
  </si>
  <si>
    <t>Návrh</t>
  </si>
  <si>
    <t>Popis akce/projektu</t>
  </si>
  <si>
    <t>A</t>
  </si>
  <si>
    <t>B</t>
  </si>
  <si>
    <t>C</t>
  </si>
  <si>
    <t>Celkem</t>
  </si>
  <si>
    <t>Účel použití dotace na akci/projekt/konkrétní účel</t>
  </si>
  <si>
    <t>návrh</t>
  </si>
  <si>
    <t>6/2018</t>
  </si>
  <si>
    <t>7/2018</t>
  </si>
  <si>
    <t>9/2018</t>
  </si>
  <si>
    <t>8/2018</t>
  </si>
  <si>
    <t>1/2018</t>
  </si>
  <si>
    <t>12/2018</t>
  </si>
  <si>
    <t>3/2018</t>
  </si>
  <si>
    <t>26</t>
  </si>
  <si>
    <t>ČESKÁ PARAŠUTISTICKÁ ASOCIACE z.s.
Přerovská 485/35
Olomouc
77900</t>
  </si>
  <si>
    <t>Mezinárodní meeting PARA a Otevřené mistrovství ČR</t>
  </si>
  <si>
    <t>Okres Olomouc
Právní forma
Spolek
IČO 22817930
 B.Ú. 2900088641/2010</t>
  </si>
  <si>
    <t>27</t>
  </si>
  <si>
    <t>FAI Mistrovství světa v parašutismu 2018</t>
  </si>
  <si>
    <t>34</t>
  </si>
  <si>
    <t>Sport Management s.r.o.
U Tenisu 3250/16
Přerov
75002</t>
  </si>
  <si>
    <t>ZLATÝ KANÁR - Vyhlášení nejlepších tenistů ČR za rok 2018</t>
  </si>
  <si>
    <t>35</t>
  </si>
  <si>
    <t>AMK Ecce Homo Šternberk v ÚAMK
Nádražní 2509/60
Šternberk
78501</t>
  </si>
  <si>
    <t>Mistrovství Evropy v závodech automobilů do vrchu Ecce Homo</t>
  </si>
  <si>
    <t>37</t>
  </si>
  <si>
    <t>TK PRECHEZA Přerov z.s.
Kosmákova 3364/55
Přerov
75002</t>
  </si>
  <si>
    <t>Mezinárodní tenisový turnaj ZUBR CUP</t>
  </si>
  <si>
    <t>44</t>
  </si>
  <si>
    <t>HC ZUBR Přerov z.s.
Petřivalského 2885/5
Přerov
75002</t>
  </si>
  <si>
    <t>Podpora sportovních akcí HC ZUBR Přerov</t>
  </si>
  <si>
    <t>Okres Přerov
Právní forma
Spolek
IČO 70259747
 B.Ú. 8600-7205200227/0100</t>
  </si>
  <si>
    <t>51</t>
  </si>
  <si>
    <t>S plus marketing s.r.o.
Lazecká 57/6
Olomouc
77900</t>
  </si>
  <si>
    <t>Olomoucká fotbalová škola 2018</t>
  </si>
  <si>
    <t>57</t>
  </si>
  <si>
    <t>Volejbalový klub Univerzity Palackého Olomouc, z. s.
U sportovní haly 38/2
Olomouc
77900</t>
  </si>
  <si>
    <t>Kvalifikace na Mistrovství Evropy kadetek 2018</t>
  </si>
  <si>
    <t>67</t>
  </si>
  <si>
    <t>SKC Prostějov z.s.
Kostelecká 4468/49
Prostějov
79601</t>
  </si>
  <si>
    <t>Podpora sportovních akcí na velodromu v Prostějově 2018</t>
  </si>
  <si>
    <t>Okres Prostějov
Právní forma
Spolek
IČO 15527395
 B.Ú. 186692403/0600</t>
  </si>
  <si>
    <t>68</t>
  </si>
  <si>
    <t>Ricardo-Racing team z. s.
Drozdovice 1199/33
Prostějov
79601</t>
  </si>
  <si>
    <t>GP Prostějov Memoriál Otmara Malečka, závody UCI Class 1</t>
  </si>
  <si>
    <t>Okres Prostějov
Právní forma
Spolek
IČO 68728395
 B.Ú. 1889992319/0800</t>
  </si>
  <si>
    <t>70</t>
  </si>
  <si>
    <t>Prostějov - C 1885, spol. s r.o.
Kostelecká 4468/49
Prostějov
79601</t>
  </si>
  <si>
    <t>Významné sportovní akce na Prostějovském velodromu 2018</t>
  </si>
  <si>
    <t>Okres Prostějov
Právní forma
Společnost s ručením omezeným
IČO 63468191
 B.Ú. 457009494/0600</t>
  </si>
  <si>
    <t>81</t>
  </si>
  <si>
    <t>ITS Tennis centre s.r.o.
Na střelnici 301/42
Olomouc
77900</t>
  </si>
  <si>
    <t>ITS CUP 2018 - 10.ROČNÍK</t>
  </si>
  <si>
    <t>Okres Olomouc
Právní forma
Společnost s ručením omezeným
IČO 27825345
 B.Ú. 185862298/0600</t>
  </si>
  <si>
    <t>97</t>
  </si>
  <si>
    <t>Klub sportovního tance Swing Kojetín, z.s.
Podvalí 629
Kojetín
75201</t>
  </si>
  <si>
    <t>Mistrovství České republiky v 10 tancích 2018</t>
  </si>
  <si>
    <t>Okres Přerov
Právní forma
Spolek
IČO 06484492
 B.Ú. 2601314792/2010</t>
  </si>
  <si>
    <t>101</t>
  </si>
  <si>
    <t>SK Kojetín 2016, z.s.
Podvalí 629
Kojetín
75201</t>
  </si>
  <si>
    <t>Podpora sportovních akcí SK Kojetín 2016, z.s.</t>
  </si>
  <si>
    <t>Okres Přerov
Právní forma
Spolek
IČO 05032211
 B.Ú. 4308120349/0800</t>
  </si>
  <si>
    <t>134</t>
  </si>
  <si>
    <t>SKUP Olomouc, z.s.
U sportovní haly 38/2
Olomouc
77900</t>
  </si>
  <si>
    <t>Podpora sportovních akcí SKUP Olomouc</t>
  </si>
  <si>
    <t>161</t>
  </si>
  <si>
    <t>Českomoravský svaz hokejbalu
Zátopkova 100/2
Praha
16900</t>
  </si>
  <si>
    <t>2018 ISBHF Ball Hockey World Cup U16 &amp; Women's U20 - Světový pohár v hokejbalu U16 a žen U20</t>
  </si>
  <si>
    <t>Okres Praha
Právní forma
Spolek
IČO 49626485
 B.Ú. 1724200504/0600</t>
  </si>
  <si>
    <t>164</t>
  </si>
  <si>
    <t>HBH BORNEO s.r.o.
Riegrova 406/11
Olomouc
77900</t>
  </si>
  <si>
    <t>199</t>
  </si>
  <si>
    <t>SKI KLUB KOUTY spolek
I. P. Pavlova 738/116
Olomouc
77900</t>
  </si>
  <si>
    <t>Mistrovství ČR žactva v alpském lyžování 13-18.3.2018</t>
  </si>
  <si>
    <t>Dotace bude použita na: podporu realizace sportovní akce v roce 2018.</t>
  </si>
  <si>
    <t xml:space="preserve">Po dlouhých desetiletích se poprvé podařilo zajistit konání vrcholné sportovní akce na Moravě v Jeseníkách a to Mistrovství ČR žáků v alpských disciplínách.  Mistrovství ČR proběhne ve dnech 13-18.3.2018 ve Sportovním areálu v Koutech nad Desnou. </t>
  </si>
  <si>
    <t>Představení akce: letošní sportovní akce navazuje na loňský týdenní event Beach Sports Olomouc ( KUOLX0113CE7 ), na který nám Olomoucký kraj přispěl částkou 140.000,-Kč.</t>
  </si>
  <si>
    <t xml:space="preserve">2018 ISBHF Ball Hockey World Cup U16 &amp; Women’s U20 Světový pohár v hokejbalu U16 a žen U20 Světový pohár v hokejbalu v kategorii U16 chlapců a žen v kategorii U20 se uskuteční v České republice poprvé v historii. </t>
  </si>
  <si>
    <t xml:space="preserve">1. Účel, na který má být dotace poskytnuta: Hanácký pohár  – oddíl kanoistiky 2. Účel, na který má být dotace poskytnuta: Vyhlášení nejlepších kanoistů a raftařů ČR roku 2018 – oddíl kanoistiky a další akce žadatele. </t>
  </si>
  <si>
    <t>Turnaje minivolejbalové ligy základních škol, volejbalové ligy středních škol, regionální turnaje klubů v barevném volejbalu, turnaje českého poháru v beach volejbale a turnaje střední Moravy.</t>
  </si>
  <si>
    <t>Dotace bude použita na: podporu realizace sportovních akcí v roce 2018.</t>
  </si>
  <si>
    <t xml:space="preserve">MISTROVSTVÍ ČESKÉ REPUBLIKY V 10 TANCÍCH KOJETÍN 2018 Mistrovství České republiky v 10 tancích proběhne dne 24. března 2018 od 9:00 h do 21:00 h ve Sportovní hale v Kojetíně. </t>
  </si>
  <si>
    <t>Mezinárodní tenisový turnaj žen ITS CUP 2018. Turnaj je stabilní součástí kalendáře turnajů ITF, což dokazuje již 10. ročník, který proběhne v tomto roce. V rámci 10. výročí uspořádáme turnaj s nejvyšší možnou dotací kategorie turnajů ITF.</t>
  </si>
  <si>
    <t>Zajištění vysoké úrovně významných mezinárodních a republikových závodů, konaných na Prostějovském velodromu v roce 2018 v kategorii muži a ženy Elite: 4-5.5 2018 GP ČSC mezinárodní závody mužů a žen v kategorii Elite zařazené do kalendáře UCI Class 1.</t>
  </si>
  <si>
    <t xml:space="preserve">GP Prostějov MOM- jedná se o největší cyklistické dráhové závody v ČR a střední Evropě. Závodu se účástní pravidelně cyklisté z více jak 15 zemí světa, např.: USA, Rusko, Itálie, Trinidat Tobago, Rakousko, Maďarsko, Polsko, apod. </t>
  </si>
  <si>
    <t xml:space="preserve">Kompletní materiálně technické a organizační zabezpečení sportovních akcí republikového, nadregionální a regionálního významu na Prostějovském velodromu v roce 2018 v mládežnických kategoriích v olympijských disciplínách. </t>
  </si>
  <si>
    <t>VK UP Olomouc pořádá za pomoci Českého volejbalového svazu kvalifikaci na Mistrovství Evropy 2018 kadetek,  v termínu od 4. do 7. ledna 2018. Jedná se kvalifikační skupinu „C“ za účasti České republiky, Islandu, Španělska a Slovinska.</t>
  </si>
  <si>
    <t>Jedná se o 8. ročník projektu letní fotbalové školy pro děti ve věku od 7 do 14 let, která se od svého založení postupně stala největší, nejmodernější a nejnavštěvovanější v celé České republice a na Slovensku. Koná se ve sportovním areálu SK Sigma Olomouc.</t>
  </si>
  <si>
    <t>Projekt "Podpora sportovních akcí HC ZUBR Přerov" tvoří níže uvedený seznam plánovaných sportovních akcí/turnajů: 1)Turnaj minihokeje roč. 2009 (25.3.2018) 2)Dětský den pro mateřské školy (začátek června): 3)Turnaj mladšího dorostu roč. 2003,2004 a další turnaje.</t>
  </si>
  <si>
    <t xml:space="preserve">Cílem je kvalitní organizace mezinárodního tenisového turnaje žen s dotací 15 000 USD, cílem je umožnit našim a českým hráčkám možnost zahrát si kvalitní mezinárodní turnaj v domácím prostředí a získat tak cenné zkušenosti. </t>
  </si>
  <si>
    <t>Mistrovství Evropy v závodech automobilů do vrchu na trati Ecce Homo - jediné v ČR Termín 1. - 3. června 2018.</t>
  </si>
  <si>
    <t>Zlatý Kanár - slavnostní vyhlašování výsledků ankety magazínu Tenis o nejlepší české tenisty a tenistky za rok 2018. V roce 2018 proběhne již 26.ročník. Tuto akci pořádá Sport Management s.r.o., TK PRECHEZA Přerov z.s. ve spolupráci s Českým tenisovým svazem.</t>
  </si>
  <si>
    <t>Cíle projektu: Cílem projektu FAI Mistrovství světa v parašutismu je určit vítěze soutěže a udělit titul Mistra světa, zvýšit úroveň a porovnat sportovní výkonnost českých reprezentantů a závodníků ve světovém měřítku.</t>
  </si>
  <si>
    <t>Mezinárodní meeting PARA patří jizˇ tradičneˇ k nejvýznamnějším parašutistickým událostem v Evropě. Přispívá významnou měrou k prohlubování bezpečnosti parašutismu a porovnává výkonnost českých parašutistů s okolními zeměmi.</t>
  </si>
  <si>
    <t>Okres Olomouc
Právní forma
Spolek
IČO 02128471
 B.Ú. 3344694329/0800</t>
  </si>
  <si>
    <t>Okres Olomouc
Právní forma
Společnost s ručením omezeným
IČO 27844072
 B.Ú. 221010077/0300</t>
  </si>
  <si>
    <t>Okres Olomouc 
Právní forma
Spolek
IČO 00562335
 B.Ú. 1804576309/0800</t>
  </si>
  <si>
    <t>Okres Olomouc
Právní forma
Spolek
IČO 04100794
 B.Ú. 8752091001/5500</t>
  </si>
  <si>
    <t>Okres Olomouc
Právní forma
Společnost s ručením omezeným
IČO 05471583
 B.Ú. 2001130455/2010</t>
  </si>
  <si>
    <t>Okres Přerov
Právní forma
Spolek
IČO 22826611
 B.Ú. 4300-6392040227/0100</t>
  </si>
  <si>
    <t>Okres Olomouc
Právní forma
Pobočný spolek
IČO 44936141
 B.Ú. 1802863339/0800</t>
  </si>
  <si>
    <t>Okres Přerov
Právní forma
Společnost s ručením omezeným
IČO 61944068
 B.Ú. 19-4216310217/0100</t>
  </si>
  <si>
    <t>j</t>
  </si>
  <si>
    <t>Beach volleyball u radnice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</si>
</sst>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b/>
      <sz val="8"/>
      <name val="Tahoma"/>
      <family val="2"/>
      <charset val="238"/>
    </font>
    <font>
      <sz val="11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wrapText="1"/>
    </xf>
    <xf numFmtId="0" fontId="3" fillId="0" borderId="3" xfId="0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3" fillId="0" borderId="6" xfId="0" applyFont="1" applyFill="1" applyBorder="1" applyAlignment="1">
      <alignment horizontal="centerContinuous" vertical="center" wrapText="1"/>
    </xf>
    <xf numFmtId="164" fontId="3" fillId="0" borderId="7" xfId="0" applyNumberFormat="1" applyFont="1" applyFill="1" applyBorder="1" applyAlignment="1">
      <alignment horizontal="centerContinuous" wrapText="1"/>
    </xf>
    <xf numFmtId="0" fontId="3" fillId="0" borderId="8" xfId="0" applyFont="1" applyFill="1" applyBorder="1" applyAlignment="1">
      <alignment horizontal="centerContinuous" vertical="center" wrapText="1"/>
    </xf>
    <xf numFmtId="164" fontId="3" fillId="0" borderId="8" xfId="0" applyNumberFormat="1" applyFont="1" applyFill="1" applyBorder="1" applyAlignment="1">
      <alignment horizontal="centerContinuous" wrapText="1"/>
    </xf>
    <xf numFmtId="0" fontId="3" fillId="0" borderId="8" xfId="0" applyFont="1" applyFill="1" applyBorder="1" applyAlignment="1">
      <alignment horizontal="centerContinuous" wrapText="1"/>
    </xf>
    <xf numFmtId="0" fontId="3" fillId="0" borderId="9" xfId="0" applyFont="1" applyFill="1" applyBorder="1" applyAlignment="1">
      <alignment horizontal="centerContinuous" wrapText="1"/>
    </xf>
    <xf numFmtId="0" fontId="3" fillId="0" borderId="8" xfId="0" applyFont="1" applyFill="1" applyBorder="1" applyAlignment="1">
      <alignment horizontal="centerContinuous" vertical="top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Continuous" vertical="center" wrapText="1"/>
    </xf>
    <xf numFmtId="164" fontId="3" fillId="0" borderId="11" xfId="0" applyNumberFormat="1" applyFont="1" applyFill="1" applyBorder="1" applyAlignment="1">
      <alignment horizontal="centerContinuous" wrapText="1"/>
    </xf>
    <xf numFmtId="0" fontId="3" fillId="0" borderId="11" xfId="0" applyFont="1" applyFill="1" applyBorder="1" applyAlignment="1">
      <alignment horizontal="centerContinuous" wrapText="1"/>
    </xf>
    <xf numFmtId="0" fontId="3" fillId="0" borderId="12" xfId="0" applyFont="1" applyFill="1" applyBorder="1" applyAlignment="1">
      <alignment horizontal="centerContinuous" wrapText="1"/>
    </xf>
    <xf numFmtId="0" fontId="3" fillId="0" borderId="11" xfId="0" applyFont="1" applyFill="1" applyBorder="1" applyAlignment="1">
      <alignment horizontal="centerContinuous" vertical="top" wrapText="1"/>
    </xf>
    <xf numFmtId="0" fontId="3" fillId="0" borderId="1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0" fillId="0" borderId="18" xfId="0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14" fontId="0" fillId="0" borderId="18" xfId="0" applyNumberForma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top" wrapText="1"/>
    </xf>
    <xf numFmtId="14" fontId="0" fillId="0" borderId="16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ální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Layout" topLeftCell="D49" zoomScaleNormal="100" workbookViewId="0">
      <selection activeCell="G52" sqref="G52:G54"/>
    </sheetView>
  </sheetViews>
  <sheetFormatPr defaultRowHeight="15" x14ac:dyDescent="0.25"/>
  <cols>
    <col min="1" max="1" width="4.140625" customWidth="1"/>
    <col min="2" max="2" width="5.28515625" customWidth="1"/>
    <col min="3" max="3" width="22.140625" customWidth="1"/>
    <col min="4" max="4" width="37.5703125" customWidth="1"/>
    <col min="5" max="5" width="17.7109375" customWidth="1"/>
    <col min="6" max="6" width="12.140625" customWidth="1"/>
    <col min="7" max="7" width="19.140625" customWidth="1"/>
    <col min="8" max="8" width="12.140625" customWidth="1"/>
    <col min="13" max="13" width="16.5703125" customWidth="1"/>
  </cols>
  <sheetData>
    <row r="1" spans="1:13" ht="44.25" thickBot="1" x14ac:dyDescent="0.3">
      <c r="A1" s="1"/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4" t="s">
        <v>5</v>
      </c>
      <c r="H1" s="6" t="s">
        <v>6</v>
      </c>
      <c r="I1" s="7" t="s">
        <v>7</v>
      </c>
      <c r="J1" s="8"/>
      <c r="K1" s="8"/>
      <c r="L1" s="9"/>
      <c r="M1" s="10" t="s">
        <v>8</v>
      </c>
    </row>
    <row r="2" spans="1:13" ht="32.25" thickBot="1" x14ac:dyDescent="0.3">
      <c r="A2" s="1"/>
      <c r="B2" s="11"/>
      <c r="C2" s="11"/>
      <c r="D2" s="3" t="s">
        <v>9</v>
      </c>
      <c r="E2" s="12"/>
      <c r="F2" s="13"/>
      <c r="G2" s="12"/>
      <c r="H2" s="14"/>
      <c r="I2" s="15" t="s">
        <v>10</v>
      </c>
      <c r="J2" s="15" t="s">
        <v>11</v>
      </c>
      <c r="K2" s="16" t="s">
        <v>12</v>
      </c>
      <c r="L2" s="13" t="s">
        <v>13</v>
      </c>
      <c r="M2" s="12"/>
    </row>
    <row r="3" spans="1:13" ht="21.75" thickBot="1" x14ac:dyDescent="0.3">
      <c r="A3" s="1"/>
      <c r="B3" s="17"/>
      <c r="C3" s="17"/>
      <c r="D3" s="3" t="s">
        <v>14</v>
      </c>
      <c r="E3" s="18"/>
      <c r="F3" s="19"/>
      <c r="G3" s="18"/>
      <c r="H3" s="20"/>
      <c r="I3" s="21"/>
      <c r="J3" s="21"/>
      <c r="K3" s="22" t="s">
        <v>15</v>
      </c>
      <c r="L3" s="19"/>
      <c r="M3" s="18"/>
    </row>
    <row r="4" spans="1:13" ht="90" x14ac:dyDescent="0.25">
      <c r="A4" s="1"/>
      <c r="B4" s="37" t="s">
        <v>23</v>
      </c>
      <c r="C4" s="23" t="s">
        <v>24</v>
      </c>
      <c r="D4" s="24" t="s">
        <v>25</v>
      </c>
      <c r="E4" s="38">
        <v>802500</v>
      </c>
      <c r="F4" s="25" t="s">
        <v>17</v>
      </c>
      <c r="G4" s="39">
        <v>400000</v>
      </c>
      <c r="H4" s="40">
        <v>43480</v>
      </c>
      <c r="I4" s="37">
        <v>170</v>
      </c>
      <c r="J4" s="37">
        <v>105</v>
      </c>
      <c r="K4" s="37">
        <v>150</v>
      </c>
      <c r="L4" s="37">
        <f t="shared" ref="L4" si="0">SUM(I4:K4)</f>
        <v>425</v>
      </c>
      <c r="M4" s="39">
        <v>200000</v>
      </c>
    </row>
    <row r="5" spans="1:13" ht="105" x14ac:dyDescent="0.25">
      <c r="A5" s="1"/>
      <c r="B5" s="37"/>
      <c r="C5" s="23" t="s">
        <v>26</v>
      </c>
      <c r="D5" s="26" t="s">
        <v>103</v>
      </c>
      <c r="E5" s="38"/>
      <c r="F5" s="27"/>
      <c r="G5" s="39"/>
      <c r="H5" s="40"/>
      <c r="I5" s="37"/>
      <c r="J5" s="37"/>
      <c r="K5" s="37"/>
      <c r="L5" s="37"/>
      <c r="M5" s="39"/>
    </row>
    <row r="6" spans="1:13" ht="30" x14ac:dyDescent="0.25">
      <c r="A6" s="1">
        <v>20</v>
      </c>
      <c r="B6" s="37"/>
      <c r="C6" s="23"/>
      <c r="D6" s="26" t="s">
        <v>84</v>
      </c>
      <c r="E6" s="38"/>
      <c r="F6" s="25" t="s">
        <v>17</v>
      </c>
      <c r="G6" s="39"/>
      <c r="H6" s="40"/>
      <c r="I6" s="37"/>
      <c r="J6" s="37"/>
      <c r="K6" s="37"/>
      <c r="L6" s="37"/>
      <c r="M6" s="39"/>
    </row>
    <row r="7" spans="1:13" ht="90" x14ac:dyDescent="0.25">
      <c r="A7" s="1"/>
      <c r="B7" s="37" t="s">
        <v>27</v>
      </c>
      <c r="C7" s="23" t="s">
        <v>24</v>
      </c>
      <c r="D7" s="24" t="s">
        <v>28</v>
      </c>
      <c r="E7" s="38">
        <v>808000</v>
      </c>
      <c r="F7" s="25" t="s">
        <v>19</v>
      </c>
      <c r="G7" s="39">
        <v>400000</v>
      </c>
      <c r="H7" s="40">
        <v>43480</v>
      </c>
      <c r="I7" s="37">
        <v>175</v>
      </c>
      <c r="J7" s="37">
        <v>105</v>
      </c>
      <c r="K7" s="37">
        <v>180</v>
      </c>
      <c r="L7" s="37">
        <f t="shared" ref="L7" si="1">SUM(I7:K7)</f>
        <v>460</v>
      </c>
      <c r="M7" s="39">
        <v>250000</v>
      </c>
    </row>
    <row r="8" spans="1:13" ht="90" x14ac:dyDescent="0.25">
      <c r="A8" s="1"/>
      <c r="B8" s="37"/>
      <c r="C8" s="23" t="s">
        <v>26</v>
      </c>
      <c r="D8" s="26" t="s">
        <v>102</v>
      </c>
      <c r="E8" s="38"/>
      <c r="F8" s="27"/>
      <c r="G8" s="39"/>
      <c r="H8" s="40"/>
      <c r="I8" s="37"/>
      <c r="J8" s="37"/>
      <c r="K8" s="37"/>
      <c r="L8" s="37"/>
      <c r="M8" s="39"/>
    </row>
    <row r="9" spans="1:13" ht="30" x14ac:dyDescent="0.25">
      <c r="A9" s="1">
        <v>21</v>
      </c>
      <c r="B9" s="37"/>
      <c r="C9" s="36" t="s">
        <v>112</v>
      </c>
      <c r="D9" s="26" t="s">
        <v>84</v>
      </c>
      <c r="E9" s="38"/>
      <c r="F9" s="25" t="s">
        <v>18</v>
      </c>
      <c r="G9" s="39"/>
      <c r="H9" s="40"/>
      <c r="I9" s="37"/>
      <c r="J9" s="37"/>
      <c r="K9" s="37"/>
      <c r="L9" s="37"/>
      <c r="M9" s="39"/>
    </row>
    <row r="10" spans="1:13" ht="75" x14ac:dyDescent="0.25">
      <c r="A10" s="1"/>
      <c r="B10" s="37" t="s">
        <v>29</v>
      </c>
      <c r="C10" s="23" t="s">
        <v>30</v>
      </c>
      <c r="D10" s="24" t="s">
        <v>31</v>
      </c>
      <c r="E10" s="38">
        <v>1600000</v>
      </c>
      <c r="F10" s="25" t="s">
        <v>22</v>
      </c>
      <c r="G10" s="39">
        <v>500000</v>
      </c>
      <c r="H10" s="40">
        <v>43480</v>
      </c>
      <c r="I10" s="37">
        <v>150</v>
      </c>
      <c r="J10" s="37">
        <v>175</v>
      </c>
      <c r="K10" s="37">
        <v>160</v>
      </c>
      <c r="L10" s="37">
        <f t="shared" ref="L10" si="2">SUM(I10:K10)</f>
        <v>485</v>
      </c>
      <c r="M10" s="39">
        <v>350000</v>
      </c>
    </row>
    <row r="11" spans="1:13" ht="105" x14ac:dyDescent="0.25">
      <c r="A11" s="1"/>
      <c r="B11" s="37"/>
      <c r="C11" s="23" t="s">
        <v>111</v>
      </c>
      <c r="D11" s="26" t="s">
        <v>101</v>
      </c>
      <c r="E11" s="38"/>
      <c r="F11" s="27"/>
      <c r="G11" s="39"/>
      <c r="H11" s="40"/>
      <c r="I11" s="37"/>
      <c r="J11" s="37"/>
      <c r="K11" s="37"/>
      <c r="L11" s="37"/>
      <c r="M11" s="39"/>
    </row>
    <row r="12" spans="1:13" ht="30" x14ac:dyDescent="0.25">
      <c r="A12" s="1">
        <v>28</v>
      </c>
      <c r="B12" s="37"/>
      <c r="C12" s="23"/>
      <c r="D12" s="26" t="s">
        <v>84</v>
      </c>
      <c r="E12" s="38"/>
      <c r="F12" s="25" t="s">
        <v>21</v>
      </c>
      <c r="G12" s="39"/>
      <c r="H12" s="40"/>
      <c r="I12" s="37"/>
      <c r="J12" s="37"/>
      <c r="K12" s="37"/>
      <c r="L12" s="37"/>
      <c r="M12" s="39"/>
    </row>
    <row r="13" spans="1:13" ht="75" x14ac:dyDescent="0.25">
      <c r="A13" s="1"/>
      <c r="B13" s="37" t="s">
        <v>32</v>
      </c>
      <c r="C13" s="23" t="s">
        <v>33</v>
      </c>
      <c r="D13" s="24" t="s">
        <v>34</v>
      </c>
      <c r="E13" s="38">
        <v>2700000</v>
      </c>
      <c r="F13" s="25" t="s">
        <v>20</v>
      </c>
      <c r="G13" s="39">
        <v>800000</v>
      </c>
      <c r="H13" s="40">
        <v>43480</v>
      </c>
      <c r="I13" s="37">
        <v>170</v>
      </c>
      <c r="J13" s="37">
        <v>165</v>
      </c>
      <c r="K13" s="37">
        <v>180</v>
      </c>
      <c r="L13" s="37">
        <f t="shared" ref="L13" si="3">SUM(I13:K13)</f>
        <v>515</v>
      </c>
      <c r="M13" s="39">
        <v>500000</v>
      </c>
    </row>
    <row r="14" spans="1:13" ht="75" x14ac:dyDescent="0.25">
      <c r="A14" s="1"/>
      <c r="B14" s="37"/>
      <c r="C14" s="23" t="s">
        <v>110</v>
      </c>
      <c r="D14" s="26" t="s">
        <v>100</v>
      </c>
      <c r="E14" s="38"/>
      <c r="F14" s="27"/>
      <c r="G14" s="39"/>
      <c r="H14" s="40"/>
      <c r="I14" s="37"/>
      <c r="J14" s="37"/>
      <c r="K14" s="37"/>
      <c r="L14" s="37"/>
      <c r="M14" s="39"/>
    </row>
    <row r="15" spans="1:13" ht="30" x14ac:dyDescent="0.25">
      <c r="A15" s="1">
        <v>29</v>
      </c>
      <c r="B15" s="37"/>
      <c r="C15" s="23"/>
      <c r="D15" s="26" t="s">
        <v>84</v>
      </c>
      <c r="E15" s="38"/>
      <c r="F15" s="25" t="s">
        <v>21</v>
      </c>
      <c r="G15" s="39"/>
      <c r="H15" s="40"/>
      <c r="I15" s="37"/>
      <c r="J15" s="37"/>
      <c r="K15" s="37"/>
      <c r="L15" s="37"/>
      <c r="M15" s="39"/>
    </row>
    <row r="16" spans="1:13" ht="75" x14ac:dyDescent="0.25">
      <c r="A16" s="1"/>
      <c r="B16" s="37" t="s">
        <v>35</v>
      </c>
      <c r="C16" s="23" t="s">
        <v>36</v>
      </c>
      <c r="D16" s="24" t="s">
        <v>37</v>
      </c>
      <c r="E16" s="38">
        <v>1020000</v>
      </c>
      <c r="F16" s="25" t="s">
        <v>16</v>
      </c>
      <c r="G16" s="39">
        <v>250000</v>
      </c>
      <c r="H16" s="40">
        <v>43480</v>
      </c>
      <c r="I16" s="37">
        <v>155</v>
      </c>
      <c r="J16" s="37">
        <v>120</v>
      </c>
      <c r="K16" s="37">
        <v>90</v>
      </c>
      <c r="L16" s="37">
        <f t="shared" ref="L16" si="4">SUM(I16:K16)</f>
        <v>365</v>
      </c>
      <c r="M16" s="39">
        <v>120000</v>
      </c>
    </row>
    <row r="17" spans="1:13" ht="90" x14ac:dyDescent="0.25">
      <c r="A17" s="1"/>
      <c r="B17" s="37"/>
      <c r="C17" s="23" t="s">
        <v>109</v>
      </c>
      <c r="D17" s="26" t="s">
        <v>99</v>
      </c>
      <c r="E17" s="38"/>
      <c r="F17" s="27"/>
      <c r="G17" s="39"/>
      <c r="H17" s="40"/>
      <c r="I17" s="37"/>
      <c r="J17" s="37"/>
      <c r="K17" s="37"/>
      <c r="L17" s="37"/>
      <c r="M17" s="39"/>
    </row>
    <row r="18" spans="1:13" ht="30" x14ac:dyDescent="0.25">
      <c r="A18" s="1">
        <v>31</v>
      </c>
      <c r="B18" s="37"/>
      <c r="C18" s="36" t="s">
        <v>112</v>
      </c>
      <c r="D18" s="26" t="s">
        <v>84</v>
      </c>
      <c r="E18" s="38"/>
      <c r="F18" s="25" t="s">
        <v>16</v>
      </c>
      <c r="G18" s="39"/>
      <c r="H18" s="40"/>
      <c r="I18" s="37"/>
      <c r="J18" s="37"/>
      <c r="K18" s="37"/>
      <c r="L18" s="37"/>
      <c r="M18" s="39"/>
    </row>
    <row r="19" spans="1:13" ht="60" x14ac:dyDescent="0.25">
      <c r="A19" s="1"/>
      <c r="B19" s="37" t="s">
        <v>38</v>
      </c>
      <c r="C19" s="23" t="s">
        <v>39</v>
      </c>
      <c r="D19" s="24" t="s">
        <v>40</v>
      </c>
      <c r="E19" s="38">
        <v>800000</v>
      </c>
      <c r="F19" s="25" t="s">
        <v>20</v>
      </c>
      <c r="G19" s="39">
        <v>400000</v>
      </c>
      <c r="H19" s="40">
        <v>43480</v>
      </c>
      <c r="I19" s="37">
        <v>100</v>
      </c>
      <c r="J19" s="37">
        <v>80</v>
      </c>
      <c r="K19" s="37">
        <v>100</v>
      </c>
      <c r="L19" s="37">
        <f t="shared" ref="L19" si="5">SUM(I19:K19)</f>
        <v>280</v>
      </c>
      <c r="M19" s="39">
        <v>80000</v>
      </c>
    </row>
    <row r="20" spans="1:13" ht="120" x14ac:dyDescent="0.25">
      <c r="A20" s="1"/>
      <c r="B20" s="37"/>
      <c r="C20" s="23" t="s">
        <v>41</v>
      </c>
      <c r="D20" s="26" t="s">
        <v>98</v>
      </c>
      <c r="E20" s="38"/>
      <c r="F20" s="27"/>
      <c r="G20" s="39"/>
      <c r="H20" s="40"/>
      <c r="I20" s="37"/>
      <c r="J20" s="37"/>
      <c r="K20" s="37"/>
      <c r="L20" s="37"/>
      <c r="M20" s="39"/>
    </row>
    <row r="21" spans="1:13" ht="30" x14ac:dyDescent="0.25">
      <c r="A21" s="1">
        <v>37</v>
      </c>
      <c r="B21" s="37"/>
      <c r="C21" s="23"/>
      <c r="D21" s="26" t="s">
        <v>90</v>
      </c>
      <c r="E21" s="38"/>
      <c r="F21" s="25" t="s">
        <v>21</v>
      </c>
      <c r="G21" s="39"/>
      <c r="H21" s="40"/>
      <c r="I21" s="37"/>
      <c r="J21" s="37"/>
      <c r="K21" s="37"/>
      <c r="L21" s="37"/>
      <c r="M21" s="39"/>
    </row>
    <row r="22" spans="1:13" ht="60" x14ac:dyDescent="0.25">
      <c r="A22" s="1"/>
      <c r="B22" s="37" t="s">
        <v>42</v>
      </c>
      <c r="C22" s="23" t="s">
        <v>43</v>
      </c>
      <c r="D22" s="24" t="s">
        <v>44</v>
      </c>
      <c r="E22" s="38">
        <v>900000</v>
      </c>
      <c r="F22" s="25" t="s">
        <v>16</v>
      </c>
      <c r="G22" s="39">
        <v>350000</v>
      </c>
      <c r="H22" s="40">
        <v>43480</v>
      </c>
      <c r="I22" s="37">
        <v>160</v>
      </c>
      <c r="J22" s="37">
        <v>135</v>
      </c>
      <c r="K22" s="37">
        <v>165</v>
      </c>
      <c r="L22" s="37">
        <f t="shared" ref="L22" si="6">SUM(I22:K22)</f>
        <v>460</v>
      </c>
      <c r="M22" s="39">
        <v>200000</v>
      </c>
    </row>
    <row r="23" spans="1:13" ht="135" x14ac:dyDescent="0.25">
      <c r="A23" s="1"/>
      <c r="B23" s="37"/>
      <c r="C23" s="23" t="s">
        <v>108</v>
      </c>
      <c r="D23" s="26" t="s">
        <v>97</v>
      </c>
      <c r="E23" s="38"/>
      <c r="F23" s="27"/>
      <c r="G23" s="39"/>
      <c r="H23" s="40"/>
      <c r="I23" s="37"/>
      <c r="J23" s="37"/>
      <c r="K23" s="37"/>
      <c r="L23" s="37"/>
      <c r="M23" s="39"/>
    </row>
    <row r="24" spans="1:13" ht="30" x14ac:dyDescent="0.25">
      <c r="A24" s="1">
        <v>42</v>
      </c>
      <c r="B24" s="37"/>
      <c r="C24" s="36" t="s">
        <v>112</v>
      </c>
      <c r="D24" s="26" t="s">
        <v>84</v>
      </c>
      <c r="E24" s="38"/>
      <c r="F24" s="25" t="s">
        <v>17</v>
      </c>
      <c r="G24" s="39"/>
      <c r="H24" s="40"/>
      <c r="I24" s="37"/>
      <c r="J24" s="37"/>
      <c r="K24" s="37"/>
      <c r="L24" s="37"/>
      <c r="M24" s="39"/>
    </row>
    <row r="25" spans="1:13" ht="90" x14ac:dyDescent="0.25">
      <c r="A25" s="1"/>
      <c r="B25" s="37" t="s">
        <v>45</v>
      </c>
      <c r="C25" s="23" t="s">
        <v>46</v>
      </c>
      <c r="D25" s="24" t="s">
        <v>47</v>
      </c>
      <c r="E25" s="38">
        <v>1790000</v>
      </c>
      <c r="F25" s="25" t="s">
        <v>20</v>
      </c>
      <c r="G25" s="39">
        <v>240000</v>
      </c>
      <c r="H25" s="40">
        <v>43480</v>
      </c>
      <c r="I25" s="37">
        <v>170</v>
      </c>
      <c r="J25" s="37">
        <v>125</v>
      </c>
      <c r="K25" s="37">
        <v>165</v>
      </c>
      <c r="L25" s="37">
        <f t="shared" ref="L25" si="7">SUM(I25:K25)</f>
        <v>460</v>
      </c>
      <c r="M25" s="39">
        <v>200000</v>
      </c>
    </row>
    <row r="26" spans="1:13" ht="105" x14ac:dyDescent="0.25">
      <c r="A26" s="1"/>
      <c r="B26" s="37"/>
      <c r="C26" s="23" t="s">
        <v>107</v>
      </c>
      <c r="D26" s="26" t="s">
        <v>96</v>
      </c>
      <c r="E26" s="38"/>
      <c r="F26" s="27"/>
      <c r="G26" s="39"/>
      <c r="H26" s="40"/>
      <c r="I26" s="37"/>
      <c r="J26" s="37"/>
      <c r="K26" s="37"/>
      <c r="L26" s="37"/>
      <c r="M26" s="39"/>
    </row>
    <row r="27" spans="1:13" ht="30" x14ac:dyDescent="0.25">
      <c r="A27" s="1">
        <v>48</v>
      </c>
      <c r="B27" s="37"/>
      <c r="C27" s="23"/>
      <c r="D27" s="26" t="s">
        <v>84</v>
      </c>
      <c r="E27" s="38"/>
      <c r="F27" s="25" t="s">
        <v>20</v>
      </c>
      <c r="G27" s="39"/>
      <c r="H27" s="40"/>
      <c r="I27" s="37"/>
      <c r="J27" s="37"/>
      <c r="K27" s="37"/>
      <c r="L27" s="37"/>
      <c r="M27" s="39"/>
    </row>
    <row r="28" spans="1:13" ht="60" x14ac:dyDescent="0.25">
      <c r="A28" s="1"/>
      <c r="B28" s="37" t="s">
        <v>48</v>
      </c>
      <c r="C28" s="23" t="s">
        <v>49</v>
      </c>
      <c r="D28" s="24" t="s">
        <v>50</v>
      </c>
      <c r="E28" s="38">
        <v>500000</v>
      </c>
      <c r="F28" s="25" t="s">
        <v>20</v>
      </c>
      <c r="G28" s="39">
        <v>250000</v>
      </c>
      <c r="H28" s="40">
        <v>43480</v>
      </c>
      <c r="I28" s="37">
        <v>115</v>
      </c>
      <c r="J28" s="37">
        <v>125</v>
      </c>
      <c r="K28" s="37">
        <v>110</v>
      </c>
      <c r="L28" s="37">
        <f t="shared" ref="L28" si="8">SUM(I28:K28)</f>
        <v>350</v>
      </c>
      <c r="M28" s="39">
        <v>125000</v>
      </c>
    </row>
    <row r="29" spans="1:13" ht="90" x14ac:dyDescent="0.25">
      <c r="A29" s="1"/>
      <c r="B29" s="37"/>
      <c r="C29" s="23" t="s">
        <v>51</v>
      </c>
      <c r="D29" s="26" t="s">
        <v>95</v>
      </c>
      <c r="E29" s="38"/>
      <c r="F29" s="27"/>
      <c r="G29" s="39"/>
      <c r="H29" s="40"/>
      <c r="I29" s="37"/>
      <c r="J29" s="37"/>
      <c r="K29" s="37"/>
      <c r="L29" s="37"/>
      <c r="M29" s="39"/>
    </row>
    <row r="30" spans="1:13" ht="30" x14ac:dyDescent="0.25">
      <c r="A30" s="1">
        <v>57</v>
      </c>
      <c r="B30" s="37"/>
      <c r="C30" s="36" t="s">
        <v>112</v>
      </c>
      <c r="D30" s="26" t="s">
        <v>90</v>
      </c>
      <c r="E30" s="38"/>
      <c r="F30" s="25" t="s">
        <v>21</v>
      </c>
      <c r="G30" s="39"/>
      <c r="H30" s="40"/>
      <c r="I30" s="37"/>
      <c r="J30" s="37"/>
      <c r="K30" s="37"/>
      <c r="L30" s="37"/>
      <c r="M30" s="39"/>
    </row>
    <row r="31" spans="1:13" ht="75" x14ac:dyDescent="0.25">
      <c r="A31" s="1"/>
      <c r="B31" s="37" t="s">
        <v>52</v>
      </c>
      <c r="C31" s="23" t="s">
        <v>53</v>
      </c>
      <c r="D31" s="24" t="s">
        <v>54</v>
      </c>
      <c r="E31" s="38">
        <v>850000</v>
      </c>
      <c r="F31" s="25" t="s">
        <v>19</v>
      </c>
      <c r="G31" s="39">
        <v>300000</v>
      </c>
      <c r="H31" s="40">
        <v>43480</v>
      </c>
      <c r="I31" s="37">
        <v>190</v>
      </c>
      <c r="J31" s="37">
        <v>190</v>
      </c>
      <c r="K31" s="37">
        <v>180</v>
      </c>
      <c r="L31" s="37">
        <f t="shared" ref="L31" si="9">SUM(I31:K31)</f>
        <v>560</v>
      </c>
      <c r="M31" s="39">
        <v>300000</v>
      </c>
    </row>
    <row r="32" spans="1:13" ht="90" x14ac:dyDescent="0.25">
      <c r="A32" s="1"/>
      <c r="B32" s="37"/>
      <c r="C32" s="23" t="s">
        <v>55</v>
      </c>
      <c r="D32" s="26" t="s">
        <v>94</v>
      </c>
      <c r="E32" s="38"/>
      <c r="F32" s="27"/>
      <c r="G32" s="39"/>
      <c r="H32" s="40"/>
      <c r="I32" s="37"/>
      <c r="J32" s="37"/>
      <c r="K32" s="37"/>
      <c r="L32" s="37"/>
      <c r="M32" s="39"/>
    </row>
    <row r="33" spans="1:13" ht="30" x14ac:dyDescent="0.25">
      <c r="A33" s="1">
        <v>58</v>
      </c>
      <c r="B33" s="37"/>
      <c r="C33" s="23"/>
      <c r="D33" s="26" t="s">
        <v>84</v>
      </c>
      <c r="E33" s="38"/>
      <c r="F33" s="25" t="s">
        <v>18</v>
      </c>
      <c r="G33" s="39"/>
      <c r="H33" s="40"/>
      <c r="I33" s="37"/>
      <c r="J33" s="37"/>
      <c r="K33" s="37"/>
      <c r="L33" s="37"/>
      <c r="M33" s="39"/>
    </row>
    <row r="34" spans="1:13" ht="75" x14ac:dyDescent="0.25">
      <c r="A34" s="1"/>
      <c r="B34" s="37" t="s">
        <v>56</v>
      </c>
      <c r="C34" s="23" t="s">
        <v>57</v>
      </c>
      <c r="D34" s="24" t="s">
        <v>58</v>
      </c>
      <c r="E34" s="38">
        <v>600000</v>
      </c>
      <c r="F34" s="25" t="s">
        <v>20</v>
      </c>
      <c r="G34" s="39">
        <v>300000</v>
      </c>
      <c r="H34" s="40">
        <v>43480</v>
      </c>
      <c r="I34" s="37">
        <v>160</v>
      </c>
      <c r="J34" s="37">
        <v>160</v>
      </c>
      <c r="K34" s="37">
        <v>130</v>
      </c>
      <c r="L34" s="37">
        <f t="shared" ref="L34" si="10">SUM(I34:K34)</f>
        <v>450</v>
      </c>
      <c r="M34" s="39">
        <v>200000</v>
      </c>
    </row>
    <row r="35" spans="1:13" ht="105" x14ac:dyDescent="0.25">
      <c r="A35" s="1"/>
      <c r="B35" s="37"/>
      <c r="C35" s="23" t="s">
        <v>59</v>
      </c>
      <c r="D35" s="26" t="s">
        <v>93</v>
      </c>
      <c r="E35" s="38"/>
      <c r="F35" s="27"/>
      <c r="G35" s="39"/>
      <c r="H35" s="40"/>
      <c r="I35" s="37"/>
      <c r="J35" s="37"/>
      <c r="K35" s="37"/>
      <c r="L35" s="37"/>
      <c r="M35" s="39"/>
    </row>
    <row r="36" spans="1:13" ht="30" x14ac:dyDescent="0.25">
      <c r="A36" s="1">
        <v>60</v>
      </c>
      <c r="B36" s="37"/>
      <c r="C36" s="36" t="s">
        <v>112</v>
      </c>
      <c r="D36" s="26" t="s">
        <v>90</v>
      </c>
      <c r="E36" s="38"/>
      <c r="F36" s="25" t="s">
        <v>21</v>
      </c>
      <c r="G36" s="39"/>
      <c r="H36" s="40"/>
      <c r="I36" s="37"/>
      <c r="J36" s="37"/>
      <c r="K36" s="37"/>
      <c r="L36" s="37"/>
      <c r="M36" s="39"/>
    </row>
    <row r="37" spans="1:13" ht="60" x14ac:dyDescent="0.25">
      <c r="A37" s="1"/>
      <c r="B37" s="37" t="s">
        <v>60</v>
      </c>
      <c r="C37" s="23" t="s">
        <v>61</v>
      </c>
      <c r="D37" s="24" t="s">
        <v>62</v>
      </c>
      <c r="E37" s="38">
        <v>6600000</v>
      </c>
      <c r="F37" s="25" t="s">
        <v>17</v>
      </c>
      <c r="G37" s="39">
        <v>600000</v>
      </c>
      <c r="H37" s="40">
        <v>43480</v>
      </c>
      <c r="I37" s="37">
        <v>155</v>
      </c>
      <c r="J37" s="37">
        <v>135</v>
      </c>
      <c r="K37" s="37">
        <v>170</v>
      </c>
      <c r="L37" s="37">
        <f t="shared" ref="L37" si="11">SUM(I37:K37)</f>
        <v>460</v>
      </c>
      <c r="M37" s="39">
        <v>250000</v>
      </c>
    </row>
    <row r="38" spans="1:13" ht="105" x14ac:dyDescent="0.25">
      <c r="A38" s="1"/>
      <c r="B38" s="37"/>
      <c r="C38" s="23" t="s">
        <v>63</v>
      </c>
      <c r="D38" s="26" t="s">
        <v>92</v>
      </c>
      <c r="E38" s="38"/>
      <c r="F38" s="27"/>
      <c r="G38" s="39"/>
      <c r="H38" s="40"/>
      <c r="I38" s="37"/>
      <c r="J38" s="37"/>
      <c r="K38" s="37"/>
      <c r="L38" s="37"/>
      <c r="M38" s="39"/>
    </row>
    <row r="39" spans="1:13" ht="30" x14ac:dyDescent="0.25">
      <c r="A39" s="1">
        <v>69</v>
      </c>
      <c r="B39" s="37"/>
      <c r="C39" s="23"/>
      <c r="D39" s="26" t="s">
        <v>84</v>
      </c>
      <c r="E39" s="38"/>
      <c r="F39" s="25" t="s">
        <v>17</v>
      </c>
      <c r="G39" s="39"/>
      <c r="H39" s="40"/>
      <c r="I39" s="37"/>
      <c r="J39" s="37"/>
      <c r="K39" s="37"/>
      <c r="L39" s="37"/>
      <c r="M39" s="39"/>
    </row>
    <row r="40" spans="1:13" ht="75" x14ac:dyDescent="0.25">
      <c r="A40" s="1"/>
      <c r="B40" s="37" t="s">
        <v>64</v>
      </c>
      <c r="C40" s="23" t="s">
        <v>65</v>
      </c>
      <c r="D40" s="24" t="s">
        <v>66</v>
      </c>
      <c r="E40" s="38">
        <v>805000</v>
      </c>
      <c r="F40" s="25" t="s">
        <v>22</v>
      </c>
      <c r="G40" s="39">
        <v>395000</v>
      </c>
      <c r="H40" s="40">
        <v>43480</v>
      </c>
      <c r="I40" s="37">
        <v>140</v>
      </c>
      <c r="J40" s="37">
        <v>95</v>
      </c>
      <c r="K40" s="37">
        <v>170</v>
      </c>
      <c r="L40" s="37">
        <f t="shared" ref="L40" si="12">SUM(I40:K40)</f>
        <v>405</v>
      </c>
      <c r="M40" s="39">
        <v>200000</v>
      </c>
    </row>
    <row r="41" spans="1:13" ht="75" x14ac:dyDescent="0.25">
      <c r="A41" s="1"/>
      <c r="B41" s="37"/>
      <c r="C41" s="23" t="s">
        <v>67</v>
      </c>
      <c r="D41" s="26" t="s">
        <v>91</v>
      </c>
      <c r="E41" s="38"/>
      <c r="F41" s="27"/>
      <c r="G41" s="39"/>
      <c r="H41" s="40"/>
      <c r="I41" s="37"/>
      <c r="J41" s="37"/>
      <c r="K41" s="37"/>
      <c r="L41" s="37"/>
      <c r="M41" s="39"/>
    </row>
    <row r="42" spans="1:13" ht="30" x14ac:dyDescent="0.25">
      <c r="A42" s="1">
        <v>83</v>
      </c>
      <c r="B42" s="37"/>
      <c r="C42" s="23"/>
      <c r="D42" s="26" t="s">
        <v>84</v>
      </c>
      <c r="E42" s="38"/>
      <c r="F42" s="25" t="s">
        <v>22</v>
      </c>
      <c r="G42" s="39"/>
      <c r="H42" s="40"/>
      <c r="I42" s="37"/>
      <c r="J42" s="37"/>
      <c r="K42" s="37"/>
      <c r="L42" s="37"/>
      <c r="M42" s="39"/>
    </row>
    <row r="43" spans="1:13" ht="60" x14ac:dyDescent="0.25">
      <c r="A43" s="1"/>
      <c r="B43" s="37" t="s">
        <v>68</v>
      </c>
      <c r="C43" s="23" t="s">
        <v>69</v>
      </c>
      <c r="D43" s="24" t="s">
        <v>70</v>
      </c>
      <c r="E43" s="38">
        <v>605800</v>
      </c>
      <c r="F43" s="25" t="s">
        <v>20</v>
      </c>
      <c r="G43" s="39">
        <v>268000</v>
      </c>
      <c r="H43" s="40">
        <v>43480</v>
      </c>
      <c r="I43" s="37">
        <v>125</v>
      </c>
      <c r="J43" s="37">
        <v>90</v>
      </c>
      <c r="K43" s="37">
        <v>140</v>
      </c>
      <c r="L43" s="37">
        <f t="shared" ref="L43" si="13">SUM(I43:K43)</f>
        <v>355</v>
      </c>
      <c r="M43" s="39">
        <v>100000</v>
      </c>
    </row>
    <row r="44" spans="1:13" ht="90" x14ac:dyDescent="0.25">
      <c r="A44" s="1"/>
      <c r="B44" s="37"/>
      <c r="C44" s="23" t="s">
        <v>71</v>
      </c>
      <c r="D44" s="26" t="s">
        <v>89</v>
      </c>
      <c r="E44" s="38"/>
      <c r="F44" s="27"/>
      <c r="G44" s="39"/>
      <c r="H44" s="40"/>
      <c r="I44" s="37"/>
      <c r="J44" s="37"/>
      <c r="K44" s="37"/>
      <c r="L44" s="37"/>
      <c r="M44" s="39"/>
    </row>
    <row r="45" spans="1:13" ht="30" x14ac:dyDescent="0.25">
      <c r="A45" s="1">
        <v>86</v>
      </c>
      <c r="B45" s="37"/>
      <c r="C45" s="36" t="s">
        <v>112</v>
      </c>
      <c r="D45" s="26" t="s">
        <v>90</v>
      </c>
      <c r="E45" s="38"/>
      <c r="F45" s="25" t="s">
        <v>20</v>
      </c>
      <c r="G45" s="39"/>
      <c r="H45" s="40"/>
      <c r="I45" s="37"/>
      <c r="J45" s="37"/>
      <c r="K45" s="37"/>
      <c r="L45" s="37"/>
      <c r="M45" s="39"/>
    </row>
    <row r="46" spans="1:13" ht="60" x14ac:dyDescent="0.25">
      <c r="A46" s="1"/>
      <c r="B46" s="37" t="s">
        <v>72</v>
      </c>
      <c r="C46" s="23" t="s">
        <v>73</v>
      </c>
      <c r="D46" s="24" t="s">
        <v>74</v>
      </c>
      <c r="E46" s="38">
        <v>1600000</v>
      </c>
      <c r="F46" s="25" t="s">
        <v>20</v>
      </c>
      <c r="G46" s="39">
        <v>500000</v>
      </c>
      <c r="H46" s="40">
        <v>43480</v>
      </c>
      <c r="I46" s="37">
        <v>135</v>
      </c>
      <c r="J46" s="37">
        <v>135</v>
      </c>
      <c r="K46" s="37">
        <v>140</v>
      </c>
      <c r="L46" s="37">
        <f t="shared" ref="L46" si="14">SUM(I46:K46)</f>
        <v>410</v>
      </c>
      <c r="M46" s="39">
        <v>150000</v>
      </c>
    </row>
    <row r="47" spans="1:13" ht="90" x14ac:dyDescent="0.25">
      <c r="A47" s="1"/>
      <c r="B47" s="37"/>
      <c r="C47" s="23" t="s">
        <v>106</v>
      </c>
      <c r="D47" s="26" t="s">
        <v>88</v>
      </c>
      <c r="E47" s="38"/>
      <c r="F47" s="27"/>
      <c r="G47" s="39"/>
      <c r="H47" s="40"/>
      <c r="I47" s="37"/>
      <c r="J47" s="37"/>
      <c r="K47" s="37"/>
      <c r="L47" s="37"/>
      <c r="M47" s="39"/>
    </row>
    <row r="48" spans="1:13" ht="30" x14ac:dyDescent="0.25">
      <c r="A48" s="1">
        <v>113</v>
      </c>
      <c r="B48" s="37"/>
      <c r="C48" s="23"/>
      <c r="D48" s="26" t="s">
        <v>90</v>
      </c>
      <c r="E48" s="38"/>
      <c r="F48" s="25" t="s">
        <v>21</v>
      </c>
      <c r="G48" s="39"/>
      <c r="H48" s="40"/>
      <c r="I48" s="37"/>
      <c r="J48" s="37"/>
      <c r="K48" s="37"/>
      <c r="L48" s="37"/>
      <c r="M48" s="39"/>
    </row>
    <row r="49" spans="1:13" ht="75" x14ac:dyDescent="0.25">
      <c r="A49" s="1"/>
      <c r="B49" s="37" t="s">
        <v>75</v>
      </c>
      <c r="C49" s="23" t="s">
        <v>76</v>
      </c>
      <c r="D49" s="24" t="s">
        <v>77</v>
      </c>
      <c r="E49" s="38">
        <v>1780000</v>
      </c>
      <c r="F49" s="25" t="s">
        <v>16</v>
      </c>
      <c r="G49" s="39">
        <v>250000</v>
      </c>
      <c r="H49" s="40">
        <v>43480</v>
      </c>
      <c r="I49" s="37">
        <v>155</v>
      </c>
      <c r="J49" s="37">
        <v>85</v>
      </c>
      <c r="K49" s="37">
        <v>110</v>
      </c>
      <c r="L49" s="37">
        <f t="shared" ref="L49" si="15">SUM(I49:K49)</f>
        <v>350</v>
      </c>
      <c r="M49" s="39">
        <v>100000</v>
      </c>
    </row>
    <row r="50" spans="1:13" ht="90" x14ac:dyDescent="0.25">
      <c r="A50" s="1"/>
      <c r="B50" s="37"/>
      <c r="C50" s="23" t="s">
        <v>78</v>
      </c>
      <c r="D50" s="26" t="s">
        <v>87</v>
      </c>
      <c r="E50" s="38"/>
      <c r="F50" s="27"/>
      <c r="G50" s="39"/>
      <c r="H50" s="40"/>
      <c r="I50" s="37"/>
      <c r="J50" s="37"/>
      <c r="K50" s="37"/>
      <c r="L50" s="37"/>
      <c r="M50" s="39"/>
    </row>
    <row r="51" spans="1:13" ht="30" x14ac:dyDescent="0.25">
      <c r="A51" s="1">
        <v>138</v>
      </c>
      <c r="B51" s="37"/>
      <c r="C51" s="23"/>
      <c r="D51" s="26" t="s">
        <v>84</v>
      </c>
      <c r="E51" s="38"/>
      <c r="F51" s="25" t="s">
        <v>17</v>
      </c>
      <c r="G51" s="39"/>
      <c r="H51" s="40"/>
      <c r="I51" s="37"/>
      <c r="J51" s="37"/>
      <c r="K51" s="37"/>
      <c r="L51" s="37"/>
      <c r="M51" s="39"/>
    </row>
    <row r="52" spans="1:13" ht="60" x14ac:dyDescent="0.25">
      <c r="A52" s="1"/>
      <c r="B52" s="37" t="s">
        <v>79</v>
      </c>
      <c r="C52" s="23" t="s">
        <v>80</v>
      </c>
      <c r="D52" s="24" t="s">
        <v>113</v>
      </c>
      <c r="E52" s="38">
        <v>800000</v>
      </c>
      <c r="F52" s="25" t="s">
        <v>17</v>
      </c>
      <c r="G52" s="39">
        <v>400000</v>
      </c>
      <c r="H52" s="40">
        <v>43480</v>
      </c>
      <c r="I52" s="37">
        <v>130</v>
      </c>
      <c r="J52" s="37">
        <v>60</v>
      </c>
      <c r="K52" s="37">
        <v>160</v>
      </c>
      <c r="L52" s="37">
        <f t="shared" ref="L52" si="16">SUM(I52:K52)</f>
        <v>350</v>
      </c>
      <c r="M52" s="39">
        <v>140000</v>
      </c>
    </row>
    <row r="53" spans="1:13" ht="90" x14ac:dyDescent="0.25">
      <c r="A53" s="1"/>
      <c r="B53" s="37"/>
      <c r="C53" s="23" t="s">
        <v>105</v>
      </c>
      <c r="D53" s="26" t="s">
        <v>86</v>
      </c>
      <c r="E53" s="38"/>
      <c r="F53" s="27"/>
      <c r="G53" s="39"/>
      <c r="H53" s="40"/>
      <c r="I53" s="37"/>
      <c r="J53" s="37"/>
      <c r="K53" s="37"/>
      <c r="L53" s="37"/>
      <c r="M53" s="39"/>
    </row>
    <row r="54" spans="1:13" ht="30" x14ac:dyDescent="0.25">
      <c r="A54" s="1">
        <v>141</v>
      </c>
      <c r="B54" s="37"/>
      <c r="C54" s="36" t="s">
        <v>112</v>
      </c>
      <c r="D54" s="26" t="s">
        <v>84</v>
      </c>
      <c r="E54" s="38"/>
      <c r="F54" s="25" t="s">
        <v>18</v>
      </c>
      <c r="G54" s="39"/>
      <c r="H54" s="40"/>
      <c r="I54" s="37"/>
      <c r="J54" s="37"/>
      <c r="K54" s="37"/>
      <c r="L54" s="37"/>
      <c r="M54" s="39"/>
    </row>
    <row r="55" spans="1:13" ht="60" x14ac:dyDescent="0.25">
      <c r="A55" s="1"/>
      <c r="B55" s="44" t="s">
        <v>81</v>
      </c>
      <c r="C55" s="30" t="s">
        <v>82</v>
      </c>
      <c r="D55" s="31" t="s">
        <v>83</v>
      </c>
      <c r="E55" s="47">
        <v>2166000</v>
      </c>
      <c r="F55" s="32" t="s">
        <v>22</v>
      </c>
      <c r="G55" s="49">
        <v>1000000</v>
      </c>
      <c r="H55" s="40">
        <v>43480</v>
      </c>
      <c r="I55" s="51">
        <v>175</v>
      </c>
      <c r="J55" s="51">
        <v>140</v>
      </c>
      <c r="K55" s="51">
        <v>200</v>
      </c>
      <c r="L55" s="51">
        <f t="shared" ref="L55" si="17">SUM(I55:K55)</f>
        <v>515</v>
      </c>
      <c r="M55" s="41">
        <v>800000</v>
      </c>
    </row>
    <row r="56" spans="1:13" ht="105" x14ac:dyDescent="0.25">
      <c r="A56" s="1"/>
      <c r="B56" s="45"/>
      <c r="C56" s="23" t="s">
        <v>104</v>
      </c>
      <c r="D56" s="26" t="s">
        <v>85</v>
      </c>
      <c r="E56" s="38"/>
      <c r="F56" s="28"/>
      <c r="G56" s="39"/>
      <c r="H56" s="40"/>
      <c r="I56" s="37"/>
      <c r="J56" s="37"/>
      <c r="K56" s="37"/>
      <c r="L56" s="37"/>
      <c r="M56" s="42"/>
    </row>
    <row r="57" spans="1:13" ht="30" x14ac:dyDescent="0.25">
      <c r="A57" s="1">
        <v>167</v>
      </c>
      <c r="B57" s="46"/>
      <c r="C57" s="33"/>
      <c r="D57" s="34" t="s">
        <v>84</v>
      </c>
      <c r="E57" s="48"/>
      <c r="F57" s="35" t="s">
        <v>22</v>
      </c>
      <c r="G57" s="50"/>
      <c r="H57" s="40"/>
      <c r="I57" s="52"/>
      <c r="J57" s="52"/>
      <c r="K57" s="52"/>
      <c r="L57" s="52"/>
      <c r="M57" s="43"/>
    </row>
    <row r="58" spans="1:13" x14ac:dyDescent="0.25">
      <c r="M58" s="29">
        <f>SUM(M4:M57)</f>
        <v>4265000</v>
      </c>
    </row>
  </sheetData>
  <mergeCells count="162">
    <mergeCell ref="M55:M57"/>
    <mergeCell ref="B55:B57"/>
    <mergeCell ref="E55:E57"/>
    <mergeCell ref="G55:G57"/>
    <mergeCell ref="H55:H57"/>
    <mergeCell ref="I55:I57"/>
    <mergeCell ref="J55:J57"/>
    <mergeCell ref="K55:K57"/>
    <mergeCell ref="L55:L57"/>
    <mergeCell ref="K52:K54"/>
    <mergeCell ref="L52:L54"/>
    <mergeCell ref="M52:M54"/>
    <mergeCell ref="B52:B54"/>
    <mergeCell ref="E52:E54"/>
    <mergeCell ref="G52:G54"/>
    <mergeCell ref="H52:H54"/>
    <mergeCell ref="I52:I54"/>
    <mergeCell ref="J52:J54"/>
    <mergeCell ref="L49:L51"/>
    <mergeCell ref="M49:M51"/>
    <mergeCell ref="B49:B51"/>
    <mergeCell ref="E49:E51"/>
    <mergeCell ref="G49:G51"/>
    <mergeCell ref="H49:H51"/>
    <mergeCell ref="I49:I51"/>
    <mergeCell ref="J49:J51"/>
    <mergeCell ref="K49:K51"/>
    <mergeCell ref="K46:K48"/>
    <mergeCell ref="L46:L48"/>
    <mergeCell ref="M46:M48"/>
    <mergeCell ref="B46:B48"/>
    <mergeCell ref="E46:E48"/>
    <mergeCell ref="G46:G48"/>
    <mergeCell ref="H46:H48"/>
    <mergeCell ref="I46:I48"/>
    <mergeCell ref="J46:J48"/>
    <mergeCell ref="L43:L45"/>
    <mergeCell ref="M43:M45"/>
    <mergeCell ref="B43:B45"/>
    <mergeCell ref="E43:E45"/>
    <mergeCell ref="G43:G45"/>
    <mergeCell ref="H43:H45"/>
    <mergeCell ref="I43:I45"/>
    <mergeCell ref="J43:J45"/>
    <mergeCell ref="K43:K45"/>
    <mergeCell ref="M40:M42"/>
    <mergeCell ref="B40:B42"/>
    <mergeCell ref="E40:E42"/>
    <mergeCell ref="G40:G42"/>
    <mergeCell ref="H40:H42"/>
    <mergeCell ref="I40:I42"/>
    <mergeCell ref="J40:J42"/>
    <mergeCell ref="K40:K42"/>
    <mergeCell ref="L40:L42"/>
    <mergeCell ref="K37:K39"/>
    <mergeCell ref="L37:L39"/>
    <mergeCell ref="M37:M39"/>
    <mergeCell ref="B37:B39"/>
    <mergeCell ref="E37:E39"/>
    <mergeCell ref="G37:G39"/>
    <mergeCell ref="H37:H39"/>
    <mergeCell ref="I37:I39"/>
    <mergeCell ref="J37:J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L31:L33"/>
    <mergeCell ref="M31:M33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B28:B30"/>
    <mergeCell ref="E28:E30"/>
    <mergeCell ref="G28:G30"/>
    <mergeCell ref="H28:H30"/>
    <mergeCell ref="I28:I30"/>
    <mergeCell ref="J28:J30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L22:L24"/>
    <mergeCell ref="M22:M24"/>
    <mergeCell ref="B22:B24"/>
    <mergeCell ref="E22:E24"/>
    <mergeCell ref="G22:G24"/>
    <mergeCell ref="H22:H24"/>
    <mergeCell ref="I22:I24"/>
    <mergeCell ref="J22:J24"/>
    <mergeCell ref="K22:K24"/>
    <mergeCell ref="K19:K21"/>
    <mergeCell ref="L19:L21"/>
    <mergeCell ref="M19:M21"/>
    <mergeCell ref="B19:B21"/>
    <mergeCell ref="E19:E21"/>
    <mergeCell ref="G19:G21"/>
    <mergeCell ref="H19:H21"/>
    <mergeCell ref="I19:I21"/>
    <mergeCell ref="J19:J21"/>
    <mergeCell ref="M16:M18"/>
    <mergeCell ref="B16:B18"/>
    <mergeCell ref="E16:E18"/>
    <mergeCell ref="G16:G18"/>
    <mergeCell ref="H16:H18"/>
    <mergeCell ref="I16:I18"/>
    <mergeCell ref="J16:J18"/>
    <mergeCell ref="K16:K18"/>
    <mergeCell ref="L16:L18"/>
    <mergeCell ref="K13:K15"/>
    <mergeCell ref="L13:L15"/>
    <mergeCell ref="M13:M15"/>
    <mergeCell ref="B13:B15"/>
    <mergeCell ref="E13:E15"/>
    <mergeCell ref="G13:G15"/>
    <mergeCell ref="H13:H15"/>
    <mergeCell ref="I13:I15"/>
    <mergeCell ref="J13:J15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K7:K9"/>
    <mergeCell ref="L7:L9"/>
    <mergeCell ref="M7:M9"/>
    <mergeCell ref="B7:B9"/>
    <mergeCell ref="E7:E9"/>
    <mergeCell ref="G7:G9"/>
    <mergeCell ref="H7:H9"/>
    <mergeCell ref="I7:I9"/>
    <mergeCell ref="J7:J9"/>
    <mergeCell ref="B4:B6"/>
    <mergeCell ref="E4:E6"/>
    <mergeCell ref="G4:G6"/>
    <mergeCell ref="H4:H6"/>
    <mergeCell ref="I4:I6"/>
    <mergeCell ref="J4:J6"/>
    <mergeCell ref="K4:K6"/>
    <mergeCell ref="L4:L6"/>
    <mergeCell ref="M4:M6"/>
  </mergeCells>
  <conditionalFormatting sqref="B4:B57 E4:E57 G4:M57">
    <cfRule type="notContainsBlanks" dxfId="7" priority="23" stopIfTrue="1">
      <formula>LEN(TRIM(B4))&gt;0</formula>
    </cfRule>
  </conditionalFormatting>
  <conditionalFormatting sqref="F6 F9 F12 F15 F18 F21 F24 F27 F30 F33 F36 F39 F42 F45 F48 F51 F54 F57">
    <cfRule type="notContainsBlanks" dxfId="6" priority="10" stopIfTrue="1">
      <formula>LEN(TRIM(F6))&gt;0</formula>
    </cfRule>
  </conditionalFormatting>
  <conditionalFormatting sqref="D6 D9 D18 D24 D30 D45 D54 D51 D57 D33 D27 D21 D15 D12 D48 D39 D42 D36">
    <cfRule type="notContainsBlanks" dxfId="5" priority="9" stopIfTrue="1">
      <formula>LEN(TRIM(D6))&gt;0</formula>
    </cfRule>
  </conditionalFormatting>
  <conditionalFormatting sqref="D5 D8 D11 D14 D17 D20 D23 D26 D29 D32 D35 D38 D41 D44 D47 D50 D53 D56">
    <cfRule type="notContainsBlanks" dxfId="4" priority="8" stopIfTrue="1">
      <formula>LEN(TRIM(D5))&gt;0</formula>
    </cfRule>
  </conditionalFormatting>
  <conditionalFormatting sqref="C6 C12 C15 C18 C21 C27 C33 C39 C42 C48 C51 C57 C9 C24 C30 C36 C45 C54">
    <cfRule type="notContainsBlanks" dxfId="3" priority="7" stopIfTrue="1">
      <formula>LEN(TRIM(C6))&gt;0</formula>
    </cfRule>
  </conditionalFormatting>
  <conditionalFormatting sqref="D4 D7 D10 D13 D16 D19 D22 D25 D28 D31 D34 D37 D40 D43 D46 D49 D52 D55">
    <cfRule type="notContainsBlanks" dxfId="2" priority="6" stopIfTrue="1">
      <formula>LEN(TRIM(D4))&gt;0</formula>
    </cfRule>
  </conditionalFormatting>
  <conditionalFormatting sqref="C4 C7 C10 C13 C16 C19 C22 C25 C28 C31 C34 C37 C40 C43 C46 C49 C52 C55">
    <cfRule type="notContainsBlanks" dxfId="1" priority="5" stopIfTrue="1">
      <formula>LEN(TRIM(C4))&gt;0</formula>
    </cfRule>
  </conditionalFormatting>
  <conditionalFormatting sqref="F4 F7 F10 F13 F16 F19 F22 F25 F28 F31 F34 F37 F40 F43 F46 F49 F52 F55">
    <cfRule type="notContainsBlanks" dxfId="0" priority="3" stopIfTrue="1">
      <formula>LEN(TRIM(F4))&gt;0</formula>
    </cfRule>
  </conditionalFormatting>
  <pageMargins left="0.70866141732283472" right="0.70866141732283472" top="0.78740157480314965" bottom="0.78740157480314965" header="0.31496062992125984" footer="0.31496062992125984"/>
  <pageSetup paperSize="9" scale="71" firstPageNumber="4" fitToHeight="0" orientation="landscape" useFirstPageNumber="1" r:id="rId1"/>
  <headerFooter>
    <oddHeader>&amp;C&amp;"Arial,Kurzíva"&amp;12Příloha č. 1  - Tabulka navržených dotací do ZOK</oddHeader>
    <oddFooter>&amp;L&amp;"Arial,Kurzíva"&amp;10Zastupitelstvo Olomouckého kraje 23. 4. 2018
14.- Program na podporu sportu - vyhodnocení DT 1
Příloha č. 1 - Tabulka navržených dotací do ZOK&amp;R&amp;"Arial,Kurzíva"&amp;10strana &amp;P (celkem 90)</oddFooter>
  </headerFooter>
  <rowBreaks count="4" manualBreakCount="4">
    <brk id="9" max="16383" man="1"/>
    <brk id="24" max="16383" man="1"/>
    <brk id="33" max="12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Machálek Miloslav</cp:lastModifiedBy>
  <cp:lastPrinted>2018-03-21T11:55:34Z</cp:lastPrinted>
  <dcterms:created xsi:type="dcterms:W3CDTF">2018-03-12T11:11:36Z</dcterms:created>
  <dcterms:modified xsi:type="dcterms:W3CDTF">2018-04-09T04:36:55Z</dcterms:modified>
</cp:coreProperties>
</file>