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6545" windowHeight="8580"/>
  </bookViews>
  <sheets>
    <sheet name="Program I" sheetId="5" r:id="rId1"/>
    <sheet name="Program II" sheetId="6" r:id="rId2"/>
  </sheets>
  <definedNames>
    <definedName name="_xlnm.Print_Titles" localSheetId="0">'Program I'!$12:$12</definedName>
  </definedNames>
  <calcPr calcId="145621"/>
</workbook>
</file>

<file path=xl/calcChain.xml><?xml version="1.0" encoding="utf-8"?>
<calcChain xmlns="http://schemas.openxmlformats.org/spreadsheetml/2006/main">
  <c r="E9" i="5" l="1"/>
  <c r="F9" i="5"/>
  <c r="G8" i="6" l="1"/>
  <c r="G7" i="6"/>
  <c r="G6" i="6"/>
  <c r="G5" i="6"/>
  <c r="G4" i="6"/>
  <c r="G9" i="6" s="1"/>
  <c r="G8" i="5"/>
  <c r="G7" i="5"/>
  <c r="G6" i="5"/>
  <c r="G5" i="5"/>
  <c r="G4" i="5"/>
  <c r="G9" i="5" l="1"/>
  <c r="K196" i="6"/>
  <c r="J196" i="6"/>
  <c r="K171" i="6"/>
  <c r="J171" i="6"/>
  <c r="K131" i="6"/>
  <c r="J131" i="6"/>
  <c r="K109" i="6"/>
  <c r="J109" i="6"/>
  <c r="K28" i="6"/>
  <c r="J28" i="6"/>
  <c r="K466" i="5" l="1"/>
  <c r="K38" i="5"/>
  <c r="J466" i="5" l="1"/>
  <c r="K379" i="5"/>
  <c r="J379" i="5"/>
  <c r="K219" i="5"/>
  <c r="J219" i="5"/>
  <c r="K293" i="5"/>
  <c r="J293" i="5"/>
  <c r="J38" i="5"/>
</calcChain>
</file>

<file path=xl/sharedStrings.xml><?xml version="1.0" encoding="utf-8"?>
<sst xmlns="http://schemas.openxmlformats.org/spreadsheetml/2006/main" count="2575" uniqueCount="1100">
  <si>
    <t>TJ Sokol Hrabišín</t>
  </si>
  <si>
    <t>TJ SOKOL Jestřebí</t>
  </si>
  <si>
    <t>12 oddílů</t>
  </si>
  <si>
    <t>T.J. Sokol Lázně Velké Losiny</t>
  </si>
  <si>
    <t>TJ Sokol Lesnice</t>
  </si>
  <si>
    <t xml:space="preserve">atletika, basketbal 104, basketbal 003, cyklistika, házená, plavání, volejbal, kanoistika, moder. gymnastika, sport. gymnastika, vzpírání, malá kopaná žen, amer. fotbal, ASPV </t>
  </si>
  <si>
    <t>Oblastní závody, žáci MČR</t>
  </si>
  <si>
    <t>Klub orientačního běhu Železárny Prostějov</t>
  </si>
  <si>
    <t>orient. běh</t>
  </si>
  <si>
    <t>Tělovýchovná jednota Dukla Olomouc</t>
  </si>
  <si>
    <t>VESLAŘSKÝ KLUB OLOMOUC</t>
  </si>
  <si>
    <t>veslování</t>
  </si>
  <si>
    <t>Tělovýchovná jednota Sokol Opatovice</t>
  </si>
  <si>
    <t>Tělovýchovná jednota Sokol Domaželice</t>
  </si>
  <si>
    <t>TJ Sokol Hustopeče nad Bečvou</t>
  </si>
  <si>
    <t>T. J. Písečná</t>
  </si>
  <si>
    <t>hokej</t>
  </si>
  <si>
    <t>Tělovýchovná jednota Sokol Újezd</t>
  </si>
  <si>
    <t>Tělovýchovná jednota SPARTAK Loučná nad Desnou</t>
  </si>
  <si>
    <t>fotbal, tenis</t>
  </si>
  <si>
    <t>Tělovýchovná jednota jezdeckého klubu při SOUz Horní Heřmanice</t>
  </si>
  <si>
    <t>jezdectví</t>
  </si>
  <si>
    <t>Tělovýchovná jednota Horní Štěpánov</t>
  </si>
  <si>
    <t>Tělovýchovná jednota Jiskra Rapotín</t>
  </si>
  <si>
    <t>Football club Beňov</t>
  </si>
  <si>
    <t xml:space="preserve">OSK KLUBKO </t>
  </si>
  <si>
    <t>basketbal</t>
  </si>
  <si>
    <t>Karate Club MABU - DO Olomouc</t>
  </si>
  <si>
    <t>karate</t>
  </si>
  <si>
    <t>Fotbalový klub Huzová</t>
  </si>
  <si>
    <t>Sportovní klub Červenka</t>
  </si>
  <si>
    <t>Spartak VTJ Lipník nad Bečvou</t>
  </si>
  <si>
    <t>Tělocvičná jednota Sokol Mohelnice</t>
  </si>
  <si>
    <t>FC Kralice na Hané</t>
  </si>
  <si>
    <t>Tělovýchovná jednota Doubrava Haňovice</t>
  </si>
  <si>
    <t>Šachový klub Jeseník</t>
  </si>
  <si>
    <t>šachy</t>
  </si>
  <si>
    <t>Program I - Podpora celoroční sportovní činnosti sportovních subjektů</t>
  </si>
  <si>
    <t xml:space="preserve">Sportovně střelecký klub Radslavice </t>
  </si>
  <si>
    <t>sp. střelba</t>
  </si>
  <si>
    <t>Tělovýchovná jednota Sokol Nová Hradečná</t>
  </si>
  <si>
    <t>ASPV</t>
  </si>
  <si>
    <t>Veslařský klub Přerov</t>
  </si>
  <si>
    <t>Fotbalový klub mládeže Opatovice - Všechovice</t>
  </si>
  <si>
    <t>Orel jednota Zábřeh</t>
  </si>
  <si>
    <t>florbal</t>
  </si>
  <si>
    <t>Orel jednota Postřelmůvek</t>
  </si>
  <si>
    <t>Tělovýchovná jednota Sokol Chomoutov</t>
  </si>
  <si>
    <t>Tělovýchovná jednota Sokol Slavonín</t>
  </si>
  <si>
    <t>fotbal, st. tenis, ASPV</t>
  </si>
  <si>
    <t>TJ Sokol Doloplazy</t>
  </si>
  <si>
    <t>APA VČAS</t>
  </si>
  <si>
    <t>Fotbalový klub Přáslavice</t>
  </si>
  <si>
    <t>Tělovýchovná jednota TATRAN Písařov</t>
  </si>
  <si>
    <t>Jezdecký oddíl při ZD Dubicko a Klopina</t>
  </si>
  <si>
    <t>ÚAMK-AMK BIKETRIAL PŘEROV</t>
  </si>
  <si>
    <t>biketrial</t>
  </si>
  <si>
    <t>Omya KST Jeseník</t>
  </si>
  <si>
    <t>Tělovýchovná jednota DYNAMO JAVORNÍK</t>
  </si>
  <si>
    <t>malá kopaná</t>
  </si>
  <si>
    <t>Tělovýchovná jednota Sokol Krčmaň</t>
  </si>
  <si>
    <t>Kanoistický klub Olomouc</t>
  </si>
  <si>
    <t>kanoistika</t>
  </si>
  <si>
    <t>baseball</t>
  </si>
  <si>
    <t>Basketbalový klub Olomouc</t>
  </si>
  <si>
    <t>Sportovní klub Chválkovice</t>
  </si>
  <si>
    <t>FOTBALOVÝ KLUB ŠTERNBERK, o.s.</t>
  </si>
  <si>
    <t>SPV Hanušováček</t>
  </si>
  <si>
    <t>Sportovní klub Hanušovice</t>
  </si>
  <si>
    <t>Sportovní Klub Cyklistů Prostějov</t>
  </si>
  <si>
    <t>cyklistika</t>
  </si>
  <si>
    <t>Klub Heyrovského Olomouc o.s.</t>
  </si>
  <si>
    <t>Fotbalový klub FC Dolany</t>
  </si>
  <si>
    <t>GOLF CLUB OLOMOUC</t>
  </si>
  <si>
    <t>golf</t>
  </si>
  <si>
    <t>TJ Šumperk</t>
  </si>
  <si>
    <t>Tělocvičná jednota Sokol Smržice</t>
  </si>
  <si>
    <t>Sportovní klub Žeravice</t>
  </si>
  <si>
    <t>národní házená</t>
  </si>
  <si>
    <t>Tělovýchovná jednota Hodolany - Sigma</t>
  </si>
  <si>
    <t>TJ SOKOL Mostkovice</t>
  </si>
  <si>
    <t>SK Olomouc Sigma MŽ, oddíl baseballu</t>
  </si>
  <si>
    <t>Fotbalový klub Nemilany</t>
  </si>
  <si>
    <t>Klub rekreačního sportu Uničov</t>
  </si>
  <si>
    <t>Sportovní klub Grygov</t>
  </si>
  <si>
    <t>potápění</t>
  </si>
  <si>
    <t>ŠKOLA SEBEOBRANY BUDOKAN PROSTĚJOV</t>
  </si>
  <si>
    <t>sebeobrana</t>
  </si>
  <si>
    <t>Český atletický svaz, Krajský atletický svaz Olomouc</t>
  </si>
  <si>
    <t>atletika</t>
  </si>
  <si>
    <t>Tělovýchovná jednota LOKOMOTIVA Olomouc</t>
  </si>
  <si>
    <t>Sokolská župa Olomoucká - Smrčkova</t>
  </si>
  <si>
    <t>PK Perutýn o.s.</t>
  </si>
  <si>
    <t>házená mládež</t>
  </si>
  <si>
    <t>DHK Litovel</t>
  </si>
  <si>
    <t>Judo Femax Engeneering Hranice</t>
  </si>
  <si>
    <t>fitness</t>
  </si>
  <si>
    <t>Fitness AVE Přerov</t>
  </si>
  <si>
    <t>MČR, MS</t>
  </si>
  <si>
    <t>Tělovýchovná jednota SIGMA Hranice, o.s.</t>
  </si>
  <si>
    <t>Basketbalový klub Lipník nad Bečvou</t>
  </si>
  <si>
    <t>Tělocvičná jednota Dubicko</t>
  </si>
  <si>
    <t xml:space="preserve">MČR, ČP </t>
  </si>
  <si>
    <t>atletika, ragby, minigolf, ZRTV</t>
  </si>
  <si>
    <t>Tělocvičná jednota SOKOL Střelice</t>
  </si>
  <si>
    <t>Kuželkářský klub Zábřeh</t>
  </si>
  <si>
    <t>kuželky</t>
  </si>
  <si>
    <t>fotbal, malá kopaná, ZRTV</t>
  </si>
  <si>
    <t>házená</t>
  </si>
  <si>
    <t>Tělovýchovná jednota Granitol Moravský Beroun</t>
  </si>
  <si>
    <t>Tělovýchovná jednota Medlov</t>
  </si>
  <si>
    <t xml:space="preserve">SK Uničov </t>
  </si>
  <si>
    <t>Tělovýchovná jednota Uničov</t>
  </si>
  <si>
    <t>Házená Uničov</t>
  </si>
  <si>
    <t>stolní tenis, všestrannost, provoz tělocvičny</t>
  </si>
  <si>
    <t>Fotbalový klub Drahlov</t>
  </si>
  <si>
    <t>Sportovní klub Velká Bystřice</t>
  </si>
  <si>
    <t>házená, fotbal, odbíjená, tenis</t>
  </si>
  <si>
    <t>FBS Olomouc</t>
  </si>
  <si>
    <t>TJ Sokol Paseka</t>
  </si>
  <si>
    <t>TJ Sokol Určice</t>
  </si>
  <si>
    <t>Tělovýchovná jednota Štěpánov</t>
  </si>
  <si>
    <t>fotbal, volejbal</t>
  </si>
  <si>
    <t>Tělocvičná jednota SOKOL Olomouc</t>
  </si>
  <si>
    <t>TJ Sport pro všechny Střítež nad Ludinou</t>
  </si>
  <si>
    <t>judo</t>
  </si>
  <si>
    <t>TJ Sokol Radslavice</t>
  </si>
  <si>
    <t>AMK KEMP Hranice, oddíl BMX</t>
  </si>
  <si>
    <t>BMX</t>
  </si>
  <si>
    <t>Tělovýchovná jednota TENISOVÝ KLUB Lipník nad Bečvou</t>
  </si>
  <si>
    <t>horolezectví</t>
  </si>
  <si>
    <t>Tělovýchovná jednota TATRAN Ruda nad Moravou</t>
  </si>
  <si>
    <t>Tělocvičná jednota Sokol Dlouhomilov</t>
  </si>
  <si>
    <t>Tělovýchovná jednota OLPA Jindřichov</t>
  </si>
  <si>
    <t>Tělovýchovná jednota SOKOL ŠTÍTY</t>
  </si>
  <si>
    <t>SMASH GYM KICKBOX</t>
  </si>
  <si>
    <t>TJ-Sdružení chovatelů a přátel koní Sobotín, o. s.</t>
  </si>
  <si>
    <t>Tělocvičná jednota Sokol I Prostějov</t>
  </si>
  <si>
    <t>Tělovýchovná jednota Sokol Dub nad Moravou</t>
  </si>
  <si>
    <t>Ski klub Lokomotiva Olomouc</t>
  </si>
  <si>
    <t>lyžování</t>
  </si>
  <si>
    <t>Tělovýchovná jednota Tatran Litovel</t>
  </si>
  <si>
    <t>SK Hranice</t>
  </si>
  <si>
    <t>fotbal, atletika</t>
  </si>
  <si>
    <t>Tělovýchovná jednota SOKOL Kladky</t>
  </si>
  <si>
    <t>fotbal, lyžování, ASPV</t>
  </si>
  <si>
    <t>1.SK Prostějov</t>
  </si>
  <si>
    <t>Sportovní klub Droždín</t>
  </si>
  <si>
    <t>TĚLOCVIČNÁ JEDNOTA SOKOL PŘEMYSLOVICE</t>
  </si>
  <si>
    <t>Sportovní střelecký klub ELÁN Olomouc</t>
  </si>
  <si>
    <t>sportovní střelba</t>
  </si>
  <si>
    <t>Tělovýchovná jednota Sokol Bludov</t>
  </si>
  <si>
    <t>JUDO CLUB ŽELEZO HRANICE</t>
  </si>
  <si>
    <t>FIGURE SKATING CLUB OLOMOUC, o.s.</t>
  </si>
  <si>
    <t>krasobruslení</t>
  </si>
  <si>
    <t>Fotbalový klub Kozlovice</t>
  </si>
  <si>
    <t>FC Želatovice</t>
  </si>
  <si>
    <t>Fotbalový klub Hlubočky</t>
  </si>
  <si>
    <t>Tělocvičná jednota SOKOL Náklo</t>
  </si>
  <si>
    <t>fotbal, st. tenis, malá kopaná, ZRTV</t>
  </si>
  <si>
    <t>Atletický klub Šternberk</t>
  </si>
  <si>
    <t>Sportovní klub Taekwondo Scorpions Olomouc</t>
  </si>
  <si>
    <t>taekwondo</t>
  </si>
  <si>
    <t>Aikido Dojo Šumperk</t>
  </si>
  <si>
    <t>boj. umění</t>
  </si>
  <si>
    <t>GOLF CLUB Radíkov</t>
  </si>
  <si>
    <t>Squashový klub mládeže Olomouc</t>
  </si>
  <si>
    <t>squash</t>
  </si>
  <si>
    <t>Fotbalový club Hněvotín</t>
  </si>
  <si>
    <t xml:space="preserve">Tělovýchovná jednota OP Prostějov </t>
  </si>
  <si>
    <t>lukostřelba, kanoistika, volejbal, st. tenis, lyžování, ASPV, turistika</t>
  </si>
  <si>
    <t>Tělovýchovná jednota MILO Olomouc</t>
  </si>
  <si>
    <t>tenis, fotbal, kolová, hokej, turistika</t>
  </si>
  <si>
    <t>Fotbalový klub STOMIX Žulová</t>
  </si>
  <si>
    <t xml:space="preserve">plavání, SG, MG, karate, vodní pólo, volejbal, jachting, </t>
  </si>
  <si>
    <t>3. třída</t>
  </si>
  <si>
    <t>st. tenis, ASPV</t>
  </si>
  <si>
    <t>Divize ženy</t>
  </si>
  <si>
    <t>Tělocvičná jednota Sokol Štarnov</t>
  </si>
  <si>
    <t xml:space="preserve">Sportovní klub Náměšť na Hané </t>
  </si>
  <si>
    <t>Gymnastický klub mládeže Olomouc</t>
  </si>
  <si>
    <t>gymnastika</t>
  </si>
  <si>
    <t>Tělocvičná jednota Sokol Kostelec na Hané - HK</t>
  </si>
  <si>
    <t>Atletický klub Prostějov</t>
  </si>
  <si>
    <t>Tělovýchovná jednota Tršice</t>
  </si>
  <si>
    <t>Karate Přerov, o.s.</t>
  </si>
  <si>
    <t>FK Býškovice/Horní Újezd o.s.</t>
  </si>
  <si>
    <t>SK Hanácká volejbalová liga Prostějov</t>
  </si>
  <si>
    <t>Regionální centrum Sport pro všechny Olomouc občanské sdružení</t>
  </si>
  <si>
    <t>ČLTK 1928 OLOMOUC</t>
  </si>
  <si>
    <t>tanec</t>
  </si>
  <si>
    <t>Klub vodních sportů Hranice</t>
  </si>
  <si>
    <t>CYKLO 2000 KAŇKOVSKÝ</t>
  </si>
  <si>
    <t>Tělocvičná jednota Sokol Olomouc-Neředín</t>
  </si>
  <si>
    <t xml:space="preserve">st. tenis </t>
  </si>
  <si>
    <t>FK MIKULOVICE o.s.</t>
  </si>
  <si>
    <t>Klub sportovních potápěčů Olomouc</t>
  </si>
  <si>
    <t>Tělovýchovná jednota Sokol Žulová</t>
  </si>
  <si>
    <t>Klub sportovního tance QUICK Olomouc, o.s.</t>
  </si>
  <si>
    <t>kickbox</t>
  </si>
  <si>
    <t>parašutismus</t>
  </si>
  <si>
    <t>Atletický klub Olomouc</t>
  </si>
  <si>
    <t>DRAGON FORCE PŘEROV</t>
  </si>
  <si>
    <t>2. liga</t>
  </si>
  <si>
    <t>MČR, ME, MS mládeže</t>
  </si>
  <si>
    <t>SP a ČP</t>
  </si>
  <si>
    <t>Tělovýchovná jednota Sportovní klub Zvole</t>
  </si>
  <si>
    <t>SK – SPORTFIT</t>
  </si>
  <si>
    <t>aerobic, florbal, malá kopaná, st. tenis</t>
  </si>
  <si>
    <t>mažoretky</t>
  </si>
  <si>
    <t>AVZO-TSČ-ČR ZO VIDNAVA</t>
  </si>
  <si>
    <t>okres a kraj</t>
  </si>
  <si>
    <t>region</t>
  </si>
  <si>
    <t>Tělovýchovná jednota Sokol Velký Újezd</t>
  </si>
  <si>
    <t>Sportovní Centrum EXIMPO Náklo</t>
  </si>
  <si>
    <t>okres</t>
  </si>
  <si>
    <t>fotbal, sálová kopaná</t>
  </si>
  <si>
    <t>TĚLOCVIČNÁ JEDNOTA SOKOL BEDIHOŠŤ</t>
  </si>
  <si>
    <t>Tělocvičná jednota Sokol Čelechovice na Hané</t>
  </si>
  <si>
    <t>fotbal, st. tenis, volejbal</t>
  </si>
  <si>
    <t>1. liga žen</t>
  </si>
  <si>
    <t>fotbal, tenis, st. tenis, šachy, ASPV</t>
  </si>
  <si>
    <t>1.B třída</t>
  </si>
  <si>
    <t>4. třída</t>
  </si>
  <si>
    <t>ČR</t>
  </si>
  <si>
    <t>KP mládeže</t>
  </si>
  <si>
    <t xml:space="preserve">3. třída </t>
  </si>
  <si>
    <t>fotbal, volejbal. ASPV</t>
  </si>
  <si>
    <t xml:space="preserve">plavání </t>
  </si>
  <si>
    <t xml:space="preserve">Tělovýchovná jednota Jiskra Brodek u Konice o.s. </t>
  </si>
  <si>
    <t>ČP</t>
  </si>
  <si>
    <t>1. A třída</t>
  </si>
  <si>
    <t>1. B třída</t>
  </si>
  <si>
    <t>1. B třída, KP - mládež</t>
  </si>
  <si>
    <t>Extraliga, MČR</t>
  </si>
  <si>
    <t>Tělovýchovná jednota Střeň, o.s.</t>
  </si>
  <si>
    <t>TJ SPARTAK PŘEROV</t>
  </si>
  <si>
    <t>Žádaná částka</t>
  </si>
  <si>
    <t>okres Jeseník</t>
  </si>
  <si>
    <t>okres Olomouc</t>
  </si>
  <si>
    <t>sport těl. postižených</t>
  </si>
  <si>
    <t>JUDO KLUB OLOMOUC</t>
  </si>
  <si>
    <t>Orel jednota Velká Bystřice</t>
  </si>
  <si>
    <t>okres Prostějov</t>
  </si>
  <si>
    <t>fotbal, st. tenis, nohejbal, zápas, ASPV</t>
  </si>
  <si>
    <t>okres Přerov</t>
  </si>
  <si>
    <t>okres Šumperk</t>
  </si>
  <si>
    <t>TJ Sokol Kolšov</t>
  </si>
  <si>
    <t>Sportovní klub tělesně postižených sportovců Olomouc</t>
  </si>
  <si>
    <t>volejbal, tanec</t>
  </si>
  <si>
    <t>Členská základna</t>
  </si>
  <si>
    <t>Úroveň soutěží</t>
  </si>
  <si>
    <t>Rozpočet</t>
  </si>
  <si>
    <t>MČR, ME, MS</t>
  </si>
  <si>
    <t>Krajská soutěž</t>
  </si>
  <si>
    <t>Krajská soutěž, divize Ž</t>
  </si>
  <si>
    <t>Krajský přebor</t>
  </si>
  <si>
    <t>Sportovní aktivity pro postižené</t>
  </si>
  <si>
    <t>MČR</t>
  </si>
  <si>
    <t>MČR, zahraniční soutěže</t>
  </si>
  <si>
    <t>MČR,ME, MS, činnost SCM</t>
  </si>
  <si>
    <t>MČR, oblast</t>
  </si>
  <si>
    <t>Okresní soutěž</t>
  </si>
  <si>
    <t>Divize</t>
  </si>
  <si>
    <t>II. liga</t>
  </si>
  <si>
    <t>II. liga ledního hokeje</t>
  </si>
  <si>
    <t>st. tenis, mimikopaná, nohejbal, volejbal</t>
  </si>
  <si>
    <t>Okresní přebor</t>
  </si>
  <si>
    <t>Krajská soutěž, zápas - MČR</t>
  </si>
  <si>
    <t>box, šerm</t>
  </si>
  <si>
    <t>MČR mládeže</t>
  </si>
  <si>
    <t>SK Vyhlídka Šternberk, TRI KLUB</t>
  </si>
  <si>
    <t>Oblastní přebor</t>
  </si>
  <si>
    <t>Oblastní soutěž</t>
  </si>
  <si>
    <t>I. liga</t>
  </si>
  <si>
    <t>Okresní soutěže</t>
  </si>
  <si>
    <t>triatlon, duatlon, kvadriatlon</t>
  </si>
  <si>
    <t>ČP triatlonu, duatlonu, kvadriatlonu</t>
  </si>
  <si>
    <t>Mistři ČR mládeže</t>
  </si>
  <si>
    <t>MČR,ME, MS</t>
  </si>
  <si>
    <t>Tělovýchovná jednota Dalov</t>
  </si>
  <si>
    <t>Oblast</t>
  </si>
  <si>
    <t>II. NL</t>
  </si>
  <si>
    <t>ploutvové plavání</t>
  </si>
  <si>
    <t>Svaz potápěčů Moravy a Slezska, o.s. Potápěčský klub SKORPEN Přerov</t>
  </si>
  <si>
    <t>Okres, oblast</t>
  </si>
  <si>
    <t xml:space="preserve"> soutěže v ČR i v zahraničí</t>
  </si>
  <si>
    <t>Tělovýchovná jednota Sokol Dlouhá Loučka</t>
  </si>
  <si>
    <t>Oblast, republika - cyklistika</t>
  </si>
  <si>
    <t>MSFL</t>
  </si>
  <si>
    <t>Region, oblast</t>
  </si>
  <si>
    <t>házená, volejbal, kopaná, šachy</t>
  </si>
  <si>
    <t>H - I. liga,    V - II. liga,K - kraj. přebor, Š - I. liga</t>
  </si>
  <si>
    <t>Tělovýchovná jednota Sokol Odrlice</t>
  </si>
  <si>
    <t>Krajské soutěže</t>
  </si>
  <si>
    <t>Orelská florbalová liga</t>
  </si>
  <si>
    <t>X - TRIATHLON</t>
  </si>
  <si>
    <t>rybolov</t>
  </si>
  <si>
    <t>Český rybářský svaz, místní organizace Olomouc</t>
  </si>
  <si>
    <t>Tělocvičná jednota Sokol Olomouc - Nové Sady</t>
  </si>
  <si>
    <t>I. liga, MČR</t>
  </si>
  <si>
    <t>oblast</t>
  </si>
  <si>
    <t>Tělocvičná jednota Sokol Zábřeh</t>
  </si>
  <si>
    <t>Fotbalový klub SAN-JV Šumperk o.s.</t>
  </si>
  <si>
    <t>Tělocvičná jednota Sokol Olomouc - Nový Svět</t>
  </si>
  <si>
    <t>Středomoravská liga</t>
  </si>
  <si>
    <t>dračí lodě</t>
  </si>
  <si>
    <t>sportovní zařízení</t>
  </si>
  <si>
    <t>Sportovní kluby Zábřeh</t>
  </si>
  <si>
    <t>Tělovýchovná jednota Jiskra Velká Kraš</t>
  </si>
  <si>
    <t>Extraliga dorostu</t>
  </si>
  <si>
    <t>Tělovýchovná jednota Postřelmov</t>
  </si>
  <si>
    <t>nesoutěží</t>
  </si>
  <si>
    <t>Futsal Club Region Šumperk</t>
  </si>
  <si>
    <t>Krajské soutěže, MČR</t>
  </si>
  <si>
    <t>Tělovýchovná jednota Sokol Pavlovice u Př.</t>
  </si>
  <si>
    <t>FKM Konice, o.s.</t>
  </si>
  <si>
    <t>Tělovýchovná jednota Vodní sporty Litovel</t>
  </si>
  <si>
    <t>Tělovýchovná jednota Jiskra Oskava</t>
  </si>
  <si>
    <t>Tělovýchovná jednota Sportovní klub Loštice, o.s.,</t>
  </si>
  <si>
    <t>Tělovýchovná jednota FK Bohdíkov</t>
  </si>
  <si>
    <t>všestrannost</t>
  </si>
  <si>
    <t>Tělocvičná jednota SOKOL Olomouc - Chválkovice</t>
  </si>
  <si>
    <t>Sokolské soutěže</t>
  </si>
  <si>
    <t>TJ Sokol Klenovice na Hané</t>
  </si>
  <si>
    <t>Ligy ČR</t>
  </si>
  <si>
    <t>MČR, extraliga, I. liga, II. liga</t>
  </si>
  <si>
    <t xml:space="preserve">Sportovní klub Univerzity Palackého v Olomouci </t>
  </si>
  <si>
    <t>Župní sokolské soutěže</t>
  </si>
  <si>
    <t>Amatérská soutěž</t>
  </si>
  <si>
    <t>Judo - Extraliga</t>
  </si>
  <si>
    <t>Republikové soutěže</t>
  </si>
  <si>
    <t>KRASO – bruslení Prostějov</t>
  </si>
  <si>
    <t>Aeroklub Šumperk, občanské sdružení</t>
  </si>
  <si>
    <t>kynologie</t>
  </si>
  <si>
    <t>ČESKÝ KYNOLOGICKÝ SVAZ základní organizace 013 Olomouc-Černovír</t>
  </si>
  <si>
    <t>Jezdecký klub o.s. Radkova Lhota</t>
  </si>
  <si>
    <t>Liga žáků</t>
  </si>
  <si>
    <t>Tělovýchovná jednota Vidnava o.s.</t>
  </si>
  <si>
    <t>Region</t>
  </si>
  <si>
    <t>minigolf</t>
  </si>
  <si>
    <t>MGC Olomouc</t>
  </si>
  <si>
    <t>Extraliga</t>
  </si>
  <si>
    <t>BASKETBALOVÝ KLUB PANTER JAVORNÍK</t>
  </si>
  <si>
    <t>údržba a provoz Orlovny</t>
  </si>
  <si>
    <t>Tělovýchovná jednota Maletín</t>
  </si>
  <si>
    <t>Sportovní klub Přerov</t>
  </si>
  <si>
    <t>Tělovýchovná jednota Sokol Čekyně</t>
  </si>
  <si>
    <t>neuvádí</t>
  </si>
  <si>
    <t>Tělocvičná jednota SOKOL Vřesovice, župa Prostějovská, ČOS</t>
  </si>
  <si>
    <t>závody v ČR</t>
  </si>
  <si>
    <t>Tělovýchovná jednota Sokol Tovačov</t>
  </si>
  <si>
    <t>TJ Sokol Bělotín</t>
  </si>
  <si>
    <t>I. KLŽ. II. KLM</t>
  </si>
  <si>
    <t>TJ Sokol Kožušany</t>
  </si>
  <si>
    <t>Klub sportovní gymnastiky SK Přerov</t>
  </si>
  <si>
    <t>Tělovýchovná jednota Sokol Pňovice</t>
  </si>
  <si>
    <t>orientační běh</t>
  </si>
  <si>
    <t>Sportovní klub SK Severka Šumperk</t>
  </si>
  <si>
    <t>Celostátní závody</t>
  </si>
  <si>
    <t>TĚLOCVIČNÁ JEDNOTA SOKOL OTASLAVICE</t>
  </si>
  <si>
    <t>Klub vytrvalostních sportů Šumperk</t>
  </si>
  <si>
    <t>Elita</t>
  </si>
  <si>
    <t>Squashový klub mládeže Prostějov, o.s.</t>
  </si>
  <si>
    <t>všestrannost, nohejbal, tenis</t>
  </si>
  <si>
    <t>Tělovýchovná jednota Sokol Dolní Újezd</t>
  </si>
  <si>
    <t>volejbal, st. tenis, florbal</t>
  </si>
  <si>
    <t>I. liga, II. liga</t>
  </si>
  <si>
    <t>vodní sport - rafting</t>
  </si>
  <si>
    <t>MČR, ME</t>
  </si>
  <si>
    <t>KANOISTIKA KOJETÍN</t>
  </si>
  <si>
    <t>fotbal, malá kopaná, volejbal, florbal, tenis, st. tenis, badminton, nohejbal</t>
  </si>
  <si>
    <t>Tělocvičná jednota Sokol Olšany u Prostějova</t>
  </si>
  <si>
    <t>fotbal, ASPV</t>
  </si>
  <si>
    <t>Magnus Orienteering</t>
  </si>
  <si>
    <t>TJ Sokol Babice</t>
  </si>
  <si>
    <t>HC ZUBR PŘEROV</t>
  </si>
  <si>
    <t>TJ STM Olomouc</t>
  </si>
  <si>
    <t>Extraliga žen</t>
  </si>
  <si>
    <t>Poř.</t>
  </si>
  <si>
    <t xml:space="preserve">Okres </t>
  </si>
  <si>
    <t>Sport</t>
  </si>
  <si>
    <t>Název žadatele</t>
  </si>
  <si>
    <t>IČ</t>
  </si>
  <si>
    <t>JE</t>
  </si>
  <si>
    <t>PV</t>
  </si>
  <si>
    <t>PR</t>
  </si>
  <si>
    <t>SU</t>
  </si>
  <si>
    <t>OL</t>
  </si>
  <si>
    <t>kulečník</t>
  </si>
  <si>
    <t>TJ Kulečník Prostějov</t>
  </si>
  <si>
    <t>fotbal</t>
  </si>
  <si>
    <t>Tělovýchovná jednota Sokol Sudkov</t>
  </si>
  <si>
    <t>triatlon</t>
  </si>
  <si>
    <t>FC Kostelec na Hané</t>
  </si>
  <si>
    <t>Tělovýchovná jednota Sokol Ústí</t>
  </si>
  <si>
    <t>volejbal</t>
  </si>
  <si>
    <t>Sdružení futsalových mužstev Olomouc</t>
  </si>
  <si>
    <t>futsal</t>
  </si>
  <si>
    <t>1. HFK Olomouc a.s.</t>
  </si>
  <si>
    <t>Sportovní klub Šumvald</t>
  </si>
  <si>
    <t>Tělovýchovná jednota Sokol Čechovice</t>
  </si>
  <si>
    <t>Svaz vodáků České republiky klub  Prostějov</t>
  </si>
  <si>
    <t>TJ Sokol Protivanov</t>
  </si>
  <si>
    <t>Tělovýchovná jednota Spartak, Milotice nad Bečvou</t>
  </si>
  <si>
    <t>st. tenis</t>
  </si>
  <si>
    <t>Tělovýchovná jednota Slovan Černovír</t>
  </si>
  <si>
    <t>BC MORAVAN  o.s.</t>
  </si>
  <si>
    <t>box</t>
  </si>
  <si>
    <t>tenis</t>
  </si>
  <si>
    <t>Tělocvičná jednota SOKOL Konice</t>
  </si>
  <si>
    <t>Tělocvičná jednota Sokol Dub nad Moravou</t>
  </si>
  <si>
    <t>Tělovýchovná jednota Sokol Příkazy</t>
  </si>
  <si>
    <t>Suchý Žleb Hlubočky o.s.,oddíl sportovní mládeže</t>
  </si>
  <si>
    <t>Fotbalový klub Jeseník</t>
  </si>
  <si>
    <t>Stáj Derby, občanské sdružení</t>
  </si>
  <si>
    <t>FBK Jeseník</t>
  </si>
  <si>
    <t>Karate Klub Jeseník o.s.</t>
  </si>
  <si>
    <t>Sdružení Pohybového studia Lenky Bachové</t>
  </si>
  <si>
    <t>ME</t>
  </si>
  <si>
    <t>SKI Řetězárna</t>
  </si>
  <si>
    <t>fotbal, cyklistika, st. tenis</t>
  </si>
  <si>
    <t xml:space="preserve">SK Řetězárna </t>
  </si>
  <si>
    <t>1. FC Olomouc</t>
  </si>
  <si>
    <t>motokros</t>
  </si>
  <si>
    <t>AMK Litovel</t>
  </si>
  <si>
    <t>Cyklistika Uničov</t>
  </si>
  <si>
    <t>republika</t>
  </si>
  <si>
    <t>Republika</t>
  </si>
  <si>
    <t>Hanácký kuželkářský klub Olomouc, o.s.</t>
  </si>
  <si>
    <t>Klub horolezců Olomouc</t>
  </si>
  <si>
    <t>MČR, Svět. pohár</t>
  </si>
  <si>
    <t>mezinárodní závody</t>
  </si>
  <si>
    <t>inlinehokej</t>
  </si>
  <si>
    <t>Olomouc Eagles</t>
  </si>
  <si>
    <t>hasiči</t>
  </si>
  <si>
    <t>hokejbal</t>
  </si>
  <si>
    <t>Sdružení hokejbalových mužstev v oblasti Olomouc</t>
  </si>
  <si>
    <t>Moravská liga</t>
  </si>
  <si>
    <t>MS</t>
  </si>
  <si>
    <t>SPORTCLUB AGENTURA 64 OLOMOUC</t>
  </si>
  <si>
    <t>Sportovní klub Judo Lutín</t>
  </si>
  <si>
    <t>Sportovní fotbalový klub Nedvězí</t>
  </si>
  <si>
    <t>Sportovní klub Náklo</t>
  </si>
  <si>
    <t>Drezůra region</t>
  </si>
  <si>
    <t>Tenis centrum Olomouc s.r.o.</t>
  </si>
  <si>
    <t xml:space="preserve">všestrannost, florbal </t>
  </si>
  <si>
    <t>celostátní</t>
  </si>
  <si>
    <t>Tělovýchovná jednota SOKOL Horka nad Moravou</t>
  </si>
  <si>
    <t>Středomoravská liga žáků</t>
  </si>
  <si>
    <t>ASPV, atletika, šachy, tenis, cyklistika, dráhový golf</t>
  </si>
  <si>
    <t>TJ Mladějovice</t>
  </si>
  <si>
    <t>ÚAMK – AMK BIKETRIAL KLUB OLOMOUC</t>
  </si>
  <si>
    <t>LHK Jestřábi Prostějov o.s.</t>
  </si>
  <si>
    <t>JACHT KLUB Prostějov</t>
  </si>
  <si>
    <t>Klub orientačního běhu Konice</t>
  </si>
  <si>
    <t>Sdružení futsalových klubů Prostějovska, o.s.</t>
  </si>
  <si>
    <t>krajský přebor</t>
  </si>
  <si>
    <t>mistovské turnaje</t>
  </si>
  <si>
    <t>Nohejbal II. liga, mládež Mistr ČR, zápas MČR</t>
  </si>
  <si>
    <t>MČR, I. liga lukostřelba</t>
  </si>
  <si>
    <t>fotbal, nohejbal, cykloturistika</t>
  </si>
  <si>
    <t>TĚLOCVIČNÁ JEDNOTA SOKOL VÍCOV</t>
  </si>
  <si>
    <t>st. tenis, fotbal, aerobic, ASPV</t>
  </si>
  <si>
    <t>Tělocvičná jednota Sokol Zdětín</t>
  </si>
  <si>
    <t>TĚLOVÝCHOVNÁ JEDNOTA HANÁ, Prostějov</t>
  </si>
  <si>
    <t>letectví</t>
  </si>
  <si>
    <t>Aeroklub Hranice</t>
  </si>
  <si>
    <t>FK Troubky o.s.</t>
  </si>
  <si>
    <t>vodní pólo</t>
  </si>
  <si>
    <t>Klub vodního póla Přerov</t>
  </si>
  <si>
    <t>Mažoretky Marcely Synkové o.s.</t>
  </si>
  <si>
    <t>okresní</t>
  </si>
  <si>
    <t>2. liga žen</t>
  </si>
  <si>
    <t>Tělocvičná jednota Sokol Týn nad Bečvou</t>
  </si>
  <si>
    <t>cyklistika, basketbal</t>
  </si>
  <si>
    <t xml:space="preserve">fotbal, st. tenis, malá kopaná </t>
  </si>
  <si>
    <t>Tělovýchovná jednota Sokol Lazníky</t>
  </si>
  <si>
    <t>Tělovýchovná jednota Sokol Rokytnice</t>
  </si>
  <si>
    <t>TJ Sokol Černotín</t>
  </si>
  <si>
    <t>okresní soutěže</t>
  </si>
  <si>
    <t>TJ Sokol Horní Moštěnice, o.s.</t>
  </si>
  <si>
    <t>13 oddílů</t>
  </si>
  <si>
    <t>FK MOHELNICE</t>
  </si>
  <si>
    <t>SKI KLUB JESENÍKY</t>
  </si>
  <si>
    <t>tenis, karate, kulturistika, šachy</t>
  </si>
  <si>
    <t>Tělocvičná jednota Sokol Šumperk</t>
  </si>
  <si>
    <t>Tělovýchovná jednota Baník Staré Město pod Sněžníkem</t>
  </si>
  <si>
    <t>volejbaj, nohejbal, florbal, ASPV</t>
  </si>
  <si>
    <t>Tělovýchovná jednota Sokol Hrabenov</t>
  </si>
  <si>
    <t>Olomoucká krajská asociace Sport pro všechny</t>
  </si>
  <si>
    <t>soutěže ASPV</t>
  </si>
  <si>
    <t>FC TATRAN TOUAX SUPÍKOVICE</t>
  </si>
  <si>
    <t>1.A třída</t>
  </si>
  <si>
    <t>Okresní fotbalový svaz Jeseník</t>
  </si>
  <si>
    <t>Sportovní klub SK Lipová - lázně</t>
  </si>
  <si>
    <t>1. HFK Olomouc mládež</t>
  </si>
  <si>
    <t>1. liga dorostu</t>
  </si>
  <si>
    <t>Agentura GARDE Calcio Olomouc</t>
  </si>
  <si>
    <t>badminton</t>
  </si>
  <si>
    <t>Badmintonový klub Omega Olomouc, o.s.</t>
  </si>
  <si>
    <t>HC Uničov, o.s.</t>
  </si>
  <si>
    <t>Horse Club Hlubočky, o.s.</t>
  </si>
  <si>
    <t>MČR parkur</t>
  </si>
  <si>
    <t>jachting</t>
  </si>
  <si>
    <t>KESTONE RACING</t>
  </si>
  <si>
    <t>PROMOTORSPORT</t>
  </si>
  <si>
    <t xml:space="preserve">MS </t>
  </si>
  <si>
    <t>S &amp; K Třebčín</t>
  </si>
  <si>
    <t>amatérská liga</t>
  </si>
  <si>
    <t>Ski klub Olomouc</t>
  </si>
  <si>
    <t>úzení závody</t>
  </si>
  <si>
    <t>hasičský sport</t>
  </si>
  <si>
    <t>Sportovní klub při Hasičském záchranném sboru Olomouckého kraje</t>
  </si>
  <si>
    <t>celostátní soutěže</t>
  </si>
  <si>
    <t>Tenisový klub Gymnázium Uničov</t>
  </si>
  <si>
    <t>Tenisový klub Šternberk</t>
  </si>
  <si>
    <t>Tělocvičná jednota SOKOL Olomouc - Hodolany</t>
  </si>
  <si>
    <t>18 oddílů všestrannosti</t>
  </si>
  <si>
    <t>Tělovýchovná jednota  Blatec</t>
  </si>
  <si>
    <t>volejbal, karate, judo, taibox, ASPV</t>
  </si>
  <si>
    <t>MČR, ME, MS, OH</t>
  </si>
  <si>
    <t>Krajské soutěže, II. liga</t>
  </si>
  <si>
    <t>moderní gymnastika, fotbal</t>
  </si>
  <si>
    <t>Tělovýchovná jednota Sokol Velký Týnec</t>
  </si>
  <si>
    <t>MČR, ME, MS, 1.B třída</t>
  </si>
  <si>
    <t>bojové umění</t>
  </si>
  <si>
    <t>provoz sp. areálu</t>
  </si>
  <si>
    <t>FC Hvozd</t>
  </si>
  <si>
    <t>soutěže přípravek</t>
  </si>
  <si>
    <t>Fotbalový klub FC Dobromilice, o.s.</t>
  </si>
  <si>
    <t>JUNIOR O-SPORT</t>
  </si>
  <si>
    <t>ČR a zahraničí</t>
  </si>
  <si>
    <t>Oddíl horolezecký Sportovního klubu Prostějov</t>
  </si>
  <si>
    <t>ČP, SP</t>
  </si>
  <si>
    <t>korfbal</t>
  </si>
  <si>
    <t>Oddíl korfbalu Sportovního klubu Prostějov</t>
  </si>
  <si>
    <t>Oddíl šachů Sportovního klubu Prostějov</t>
  </si>
  <si>
    <t>Oddíl orientačního sportu Sportovního klubu Prostějov</t>
  </si>
  <si>
    <t>Prostějov - C 1885 spol. s r.o.</t>
  </si>
  <si>
    <t>fotbal - provoz sp. areálu</t>
  </si>
  <si>
    <t>Sokol Konice s.r.o.</t>
  </si>
  <si>
    <t>florbal, volejbal</t>
  </si>
  <si>
    <t>Sportovní klub K2 Prostějov</t>
  </si>
  <si>
    <t>TĚLOCVIČNÁ JEDNOTA SOKOL DOBROMILICE</t>
  </si>
  <si>
    <t>lukostřelba</t>
  </si>
  <si>
    <t>fotbal, volejbal, st. tenis, jezdectví, nohejbal</t>
  </si>
  <si>
    <t>všestrannost, florbal, volejbal, fotbal, šachy</t>
  </si>
  <si>
    <t>TJ Sokol Plumlov</t>
  </si>
  <si>
    <t>Tělovýchovná jednota Prostějov, o.s.</t>
  </si>
  <si>
    <t>TJ SOKOL DRŽOVICE</t>
  </si>
  <si>
    <t>fotbal, turistika</t>
  </si>
  <si>
    <t>1. FC Viktorie Přerov o.s.</t>
  </si>
  <si>
    <t>ME. MČR, MS</t>
  </si>
  <si>
    <t>KBC Přerov</t>
  </si>
  <si>
    <t>MS, MČR</t>
  </si>
  <si>
    <t>koloběh</t>
  </si>
  <si>
    <t>KLUB KOLOBĚHU LIPNÍK NAD BEČVOU</t>
  </si>
  <si>
    <t>EP, ME, MS</t>
  </si>
  <si>
    <t>Mažoretky GINA Brodek u Přerova o.s.</t>
  </si>
  <si>
    <t>Policejní sportovní klub Přerov</t>
  </si>
  <si>
    <t>Sbor dobrovolných hasičů Opatovice</t>
  </si>
  <si>
    <t>Sbor dobrovolných hasičů Paršovice</t>
  </si>
  <si>
    <t>Sportovní klub BADMINTON Přerov</t>
  </si>
  <si>
    <t>atletika, volejbal, lukostřelba, st. tenis</t>
  </si>
  <si>
    <t>tenis, st. tenis</t>
  </si>
  <si>
    <t>Sportovní klub Všechovice, o.s.</t>
  </si>
  <si>
    <t>rekreační</t>
  </si>
  <si>
    <t>Tělovýchovná jednota UNION Lověšice</t>
  </si>
  <si>
    <t xml:space="preserve">fotbal, orient. běh </t>
  </si>
  <si>
    <t>BMX TEAM ŠUMPERK o.s.</t>
  </si>
  <si>
    <t>FbC Asper Šumperk o.s.</t>
  </si>
  <si>
    <t>3. liga muži, 1. liga žen</t>
  </si>
  <si>
    <t>FBC Mohelnice</t>
  </si>
  <si>
    <t>fotbal mládež</t>
  </si>
  <si>
    <t>fotbal dospělí</t>
  </si>
  <si>
    <t>Fotbalový klub SAN-JV Šumperk s.r.o.</t>
  </si>
  <si>
    <t>Hokejový klub Mladí draci Šumperk, o.s.</t>
  </si>
  <si>
    <t>liga juniorů</t>
  </si>
  <si>
    <t>Okresní fotbalový svaz Šumperk</t>
  </si>
  <si>
    <t>meziokresní turnaje</t>
  </si>
  <si>
    <t>SK Petrov - Sobotín</t>
  </si>
  <si>
    <t>Sportovní klub SULKO - Zábřeh</t>
  </si>
  <si>
    <t>údržba sportovišť</t>
  </si>
  <si>
    <t>florbal, tenis, volejbal, malá kopaná, všestrannost</t>
  </si>
  <si>
    <t>fotbal, volejbal, ASPV</t>
  </si>
  <si>
    <t>košíková. st. tenis, kopaná, tenis, volejbal, ASPV</t>
  </si>
  <si>
    <t>fotbal, st. tenis, ZRTV</t>
  </si>
  <si>
    <t>Tělovýchovná jednota SOKOL Jedlí</t>
  </si>
  <si>
    <t>MČR v atletice mládeže, II. liga volejbal dorostenky, I. liga házené dorostenci</t>
  </si>
  <si>
    <t>cyklokros</t>
  </si>
  <si>
    <t>ZEKOF TEAM</t>
  </si>
  <si>
    <t>střelectví</t>
  </si>
  <si>
    <t>Liga st. žákyň</t>
  </si>
  <si>
    <t>1. liga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</si>
  <si>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</si>
  <si>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Plavecký klub Jeseník, o. s.</t>
  </si>
  <si>
    <t>fotbal, šachy, volejbal, nohejbal, ASPV</t>
  </si>
  <si>
    <t>fotbal, tenis, volejbal, aerobic, nohejbal</t>
  </si>
  <si>
    <t xml:space="preserve">Volejbalový oddíl Jeseník, o.s. </t>
  </si>
  <si>
    <t>Amatérský volejbal</t>
  </si>
  <si>
    <t>YACHT CLUB JESENÍK o.s.</t>
  </si>
  <si>
    <t>mezinárodní regaty</t>
  </si>
  <si>
    <t>ženský fotbal</t>
  </si>
  <si>
    <t>II. moravská liga</t>
  </si>
  <si>
    <t>1.FC Olešnice u Bouzova</t>
  </si>
  <si>
    <t>3.třída</t>
  </si>
  <si>
    <t>Atletické přípravky Olomouc  o.s.</t>
  </si>
  <si>
    <t>KP přípravek</t>
  </si>
  <si>
    <t>Beach Volley Club Olomoouc</t>
  </si>
  <si>
    <t>bowling</t>
  </si>
  <si>
    <t>Bowling Šternberk, o. s.</t>
  </si>
  <si>
    <t>Box klub Gambare Olomouc</t>
  </si>
  <si>
    <t>COMBAT ELEMENTS, o.s.</t>
  </si>
  <si>
    <t>ČBF - Oblast Střední Morava, evidenční číslo 10</t>
  </si>
  <si>
    <t>Český svaz chovatelů koní Kisberi, občanské sdružení</t>
  </si>
  <si>
    <t>FC Lužice</t>
  </si>
  <si>
    <t>FK AUTODEMONT</t>
  </si>
  <si>
    <t>Okr. přebor</t>
  </si>
  <si>
    <t>klas. lyžování</t>
  </si>
  <si>
    <t>FORTEX SKI, Moravský Beroun o.s.</t>
  </si>
  <si>
    <t>Okresní přebor, KS mládež</t>
  </si>
  <si>
    <t>petangue</t>
  </si>
  <si>
    <t>Hanácký petanque klub</t>
  </si>
  <si>
    <t>běh</t>
  </si>
  <si>
    <t>Horské sporty CH3, o. s.</t>
  </si>
  <si>
    <t>Jezdecký klub Minx Equestrian Team</t>
  </si>
  <si>
    <t>MS, ME, MČR</t>
  </si>
  <si>
    <t>Klub litovelského petangue, o.s.</t>
  </si>
  <si>
    <t>lyžování, in line slalom</t>
  </si>
  <si>
    <t>Klub lyžařů Lokomotiva Olomouc</t>
  </si>
  <si>
    <t>Kuželky Troubelice</t>
  </si>
  <si>
    <t>Okres</t>
  </si>
  <si>
    <t>Kynologický klub Hvězda Šternberk o.s.</t>
  </si>
  <si>
    <t>Kynologický klub Olomouc - Neředín</t>
  </si>
  <si>
    <t>Kynologický klub Šternberk - POD ŠIBENÍKEM</t>
  </si>
  <si>
    <t>Minikár Klub Hlubočky v AČR</t>
  </si>
  <si>
    <t>Občanské sdružení Sportovní klub Véska</t>
  </si>
  <si>
    <t>oblstní soutěže</t>
  </si>
  <si>
    <t>Odbor České asociace sport pro všechny RADOST</t>
  </si>
  <si>
    <t>střešní organizace</t>
  </si>
  <si>
    <t xml:space="preserve">Olomoucké krajská organizace ČSTV </t>
  </si>
  <si>
    <t>příprava na LODM</t>
  </si>
  <si>
    <t>sajdkárkros, bikros</t>
  </si>
  <si>
    <t>SK Králová</t>
  </si>
  <si>
    <t>SKI TEAM OLOMOUC</t>
  </si>
  <si>
    <t>Sokol Horní Loděnice</t>
  </si>
  <si>
    <t>4.třída</t>
  </si>
  <si>
    <t>Sportovní centrum mládeže v orientačním běhu Hanácké oblasti, o.s.</t>
  </si>
  <si>
    <t>liga OK</t>
  </si>
  <si>
    <t>Sportovní klub Hvězda Město Libavá</t>
  </si>
  <si>
    <t>motosport</t>
  </si>
  <si>
    <t>Sportovní klub KV Motorsport Team o.s.</t>
  </si>
  <si>
    <t>Sportovní klub Luběnice</t>
  </si>
  <si>
    <t>Sportovní klub policie OLOMOUC</t>
  </si>
  <si>
    <t>úprava běžeckých tratí</t>
  </si>
  <si>
    <t xml:space="preserve">Sportovní klub Slatinice </t>
  </si>
  <si>
    <t>lyžování, fotbal, cyklistika, atletika</t>
  </si>
  <si>
    <t>Sportovní klub SKIVELO neslyšících Olomouc</t>
  </si>
  <si>
    <t>Republikové a meziárodní soutěže</t>
  </si>
  <si>
    <t>basketbal - ženy, plavání, synchronizované plavání, kanoistika, orientační běh, volejbal muži, basketbal muži, BCM, házená, vodní pólo, aerobic, zrakově postižení, badminton, SG judo, sebeobrana, poz. hokej</t>
  </si>
  <si>
    <t>II. liga M</t>
  </si>
  <si>
    <t>Šachový klub Šternberk</t>
  </si>
  <si>
    <t>japonský šerm</t>
  </si>
  <si>
    <t>Takeda Ryu Maroto Ha Czech Republic</t>
  </si>
  <si>
    <t>studium</t>
  </si>
  <si>
    <t>Taneční klub Olymp Olomouc</t>
  </si>
  <si>
    <t>Tenisový klub Velký Týnec</t>
  </si>
  <si>
    <t>ASPV, malá kopaná, st. tenis, cykloturistika</t>
  </si>
  <si>
    <t>Tělocvičná jednota Sokol Bělkovice-Lašťany</t>
  </si>
  <si>
    <t>st. tenis, ASPV, malá kopaná, volejbal</t>
  </si>
  <si>
    <t>malá kopaná, st. tenis</t>
  </si>
  <si>
    <t>Tělocvičná jednota Sokol Majetín</t>
  </si>
  <si>
    <t>Oblastní liga</t>
  </si>
  <si>
    <t>Tělocvičná jednota Sokol Luká</t>
  </si>
  <si>
    <t>zápas, trampolíny</t>
  </si>
  <si>
    <t>taekwondo, malá kopaná</t>
  </si>
  <si>
    <t>Tělocvičná jednota Sokol Olomouc - Nemilany</t>
  </si>
  <si>
    <t>2. liga žen, 3. liga muži</t>
  </si>
  <si>
    <t>st. tenis, tenis, malá kopaná, všestrannost</t>
  </si>
  <si>
    <t>fotbal, tenis, nohejbal, ZRTV, badminton</t>
  </si>
  <si>
    <t>fotbal, lyžování, st. tenis, šachy, florbal a volejbal</t>
  </si>
  <si>
    <t>Tělovýchovná jednota Mládí Olomouc</t>
  </si>
  <si>
    <t>fotbal, tenis, volejbal, rekreační sport</t>
  </si>
  <si>
    <t>Tělovýchovná jednota Sokol Bohuňovice</t>
  </si>
  <si>
    <t>TJ Sigma Lutín</t>
  </si>
  <si>
    <t>TJ Sokol Drahanovice</t>
  </si>
  <si>
    <t>fotbal, st. tenis</t>
  </si>
  <si>
    <t>TJ Sokol Mladeč</t>
  </si>
  <si>
    <t>TŠ LOLA`S DANCE, o.s.</t>
  </si>
  <si>
    <t>Combat Sambo Prostějov</t>
  </si>
  <si>
    <t>Dolce</t>
  </si>
  <si>
    <t>dostihy</t>
  </si>
  <si>
    <t>FK Němčice nad Hanou</t>
  </si>
  <si>
    <t>FC VÝŠOVICE</t>
  </si>
  <si>
    <t>Jezdecký klub Murhof Jesenec o.s.</t>
  </si>
  <si>
    <t>Moravskoslezský kynologický svaz základní organizace - kynologický klub Prostějov</t>
  </si>
  <si>
    <t>Oddíl sportu pro všechny Sportovního klubu Prostějov</t>
  </si>
  <si>
    <t>Okresní fotbalový svaz v Prostějově</t>
  </si>
  <si>
    <t>PRO SKI Prostějov</t>
  </si>
  <si>
    <t>SK Jesenec, o.s.</t>
  </si>
  <si>
    <t>kolová</t>
  </si>
  <si>
    <t>SK SC PRIMA NEZAMYSLICE</t>
  </si>
  <si>
    <t>Sportovní klub Lipová</t>
  </si>
  <si>
    <t>nohejbal, zápas, judo, volejbal, všestrannost</t>
  </si>
  <si>
    <t xml:space="preserve"> futsal,   všestranost</t>
  </si>
  <si>
    <t>Tělocvičná jednota Sokol Kostelec na Hané, oddíl lukostřelby</t>
  </si>
  <si>
    <t xml:space="preserve">házená florbal </t>
  </si>
  <si>
    <t xml:space="preserve">2.. liga </t>
  </si>
  <si>
    <t>všestrannost, florbal, volejbal, kick box</t>
  </si>
  <si>
    <t xml:space="preserve">plavání, fotbal </t>
  </si>
  <si>
    <t>ČP, 1.A třída</t>
  </si>
  <si>
    <t>krasojízda, badminton, volejbal, nohejbal</t>
  </si>
  <si>
    <t>Tělovýchovná jednota Stavební stroje Němčice nad Hanou</t>
  </si>
  <si>
    <t>TJ Pavlovice u Kojetína</t>
  </si>
  <si>
    <t>TJ Sokol Dubany</t>
  </si>
  <si>
    <t>kolektivní sporty</t>
  </si>
  <si>
    <t>Zdraví v pohybu, o.s.</t>
  </si>
  <si>
    <t>autokros</t>
  </si>
  <si>
    <t>AUTO KLUB PŘEROV - MĚSTO V AČR</t>
  </si>
  <si>
    <t>CYKLOTEAM ABOS</t>
  </si>
  <si>
    <t>FbC Lipník</t>
  </si>
  <si>
    <t>FBK Olomouc  o.s</t>
  </si>
  <si>
    <t>Florbalová Škola Teiwaz, občanské sdružení</t>
  </si>
  <si>
    <t>Jan Dresner</t>
  </si>
  <si>
    <t>národní</t>
  </si>
  <si>
    <t xml:space="preserve">MČP </t>
  </si>
  <si>
    <t>dračí lodě, kanoistika</t>
  </si>
  <si>
    <t>LPD Opatovice</t>
  </si>
  <si>
    <t>Záhorská hokejová liga</t>
  </si>
  <si>
    <t>MORAVIAN DRAGONS</t>
  </si>
  <si>
    <t>Night Birds - inline hockey club Přerov</t>
  </si>
  <si>
    <t>Občanské sdružení Rychlí draci</t>
  </si>
  <si>
    <t>9 oddílů</t>
  </si>
  <si>
    <t>II. liga, Divize</t>
  </si>
  <si>
    <t>Ski klub Hranice, o.s.</t>
  </si>
  <si>
    <t>Kraj</t>
  </si>
  <si>
    <t>SPORTOVNÍ KLUB KOLOBĚHU LIPNÍK NAD BEČVOU - LIPENŠTÍ DRACI</t>
  </si>
  <si>
    <t>Krajská liga</t>
  </si>
  <si>
    <t>TENIS TONDACH HRANICE, o.s.</t>
  </si>
  <si>
    <t>okresní soutěž</t>
  </si>
  <si>
    <t>Tělocvičná jednota Sokol Dřevohostice</t>
  </si>
  <si>
    <t>Okresní soutěž veteránů</t>
  </si>
  <si>
    <t>národní házená, všestrannost</t>
  </si>
  <si>
    <t>Tělocvičná jednota Sokol Kokory</t>
  </si>
  <si>
    <t>Oblastní soutěže</t>
  </si>
  <si>
    <t>Tělocvičná jednota Sokol Přerov</t>
  </si>
  <si>
    <t>sokolská všestrannost</t>
  </si>
  <si>
    <t>fotbal, volejbal, florbal</t>
  </si>
  <si>
    <t>ASPV, st. tenis, fotbal</t>
  </si>
  <si>
    <t>Tělovýchovná jednota Sokol Kojetín</t>
  </si>
  <si>
    <t>fotbal, jachting, ASPV, st. tenis. tenis, šachy</t>
  </si>
  <si>
    <t>volejbal, lední hokej, jezdectví ASPV</t>
  </si>
  <si>
    <t>Tělovýchovná jednota Sokol Troubky</t>
  </si>
  <si>
    <t>Fotbalový klub Slavoj Kojetín - Koválovice</t>
  </si>
  <si>
    <t>TJ Slovan Hranice, tenisový oddíl</t>
  </si>
  <si>
    <t>celostátní turnaje</t>
  </si>
  <si>
    <t>fotbal, st. tenis, hokej, nohejbal, turistika</t>
  </si>
  <si>
    <t>fotbal, nohejbal, hokej, st. tenis</t>
  </si>
  <si>
    <t>TJ SOKOL Jezernice</t>
  </si>
  <si>
    <t>šachy, fotbal</t>
  </si>
  <si>
    <t>TJ Sokol Skalička</t>
  </si>
  <si>
    <t>atletika, hokej, volejbal, fotbal, SPV, florbal</t>
  </si>
  <si>
    <t>TRIATLON KLUB HRANICE-ROCKTECHNIK TRIATLON</t>
  </si>
  <si>
    <t>Wasps Racing Přerov</t>
  </si>
  <si>
    <t>1. FC DELTA REAL ŠUMPERK</t>
  </si>
  <si>
    <t>AUTOKROS KLUB SOBOTÍN</t>
  </si>
  <si>
    <t>Enduro Zábřeh</t>
  </si>
  <si>
    <t>FC Dubicko</t>
  </si>
  <si>
    <t>FK Bohutín o.s.</t>
  </si>
  <si>
    <t xml:space="preserve">3. řída </t>
  </si>
  <si>
    <t>F.O.F.O. DROZDOV</t>
  </si>
  <si>
    <t>Fotbalový klub Krchleby</t>
  </si>
  <si>
    <t>Skokový pohár</t>
  </si>
  <si>
    <t xml:space="preserve">MTB </t>
  </si>
  <si>
    <t>MTB TEAM Mohelnice o.s.</t>
  </si>
  <si>
    <t>republikové závody</t>
  </si>
  <si>
    <t>Obec Palonín</t>
  </si>
  <si>
    <t>aerobic, florbal, badminton, nohejbal</t>
  </si>
  <si>
    <t>OREL JEDNOTA ROVENSKO</t>
  </si>
  <si>
    <t>Orelská soutěž</t>
  </si>
  <si>
    <t>volný čas</t>
  </si>
  <si>
    <t>O.S.A - SPV při Střední odborné škole</t>
  </si>
  <si>
    <t>Plavecký klub Zábřeh</t>
  </si>
  <si>
    <t>republikový přebor, MS v masters</t>
  </si>
  <si>
    <t>Regionální sportovní klub mládeže Horní Pomoraví, o.s.</t>
  </si>
  <si>
    <t>Sbor dobrovolných hasičů Dolní Libina</t>
  </si>
  <si>
    <t>Sbor dobrovolných hasičů Hrabišín</t>
  </si>
  <si>
    <t>požární soutěže</t>
  </si>
  <si>
    <t>MS dorostu</t>
  </si>
  <si>
    <t>sokol</t>
  </si>
  <si>
    <t>Sokolská župa Severomoravská Zábřeh</t>
  </si>
  <si>
    <t>Sportovní klub Bludov</t>
  </si>
  <si>
    <t>ASPV, sp. hry, tenis, vodní turistika</t>
  </si>
  <si>
    <t>vodní turistika, ZRTV, zdrav. TV, speed badminton</t>
  </si>
  <si>
    <t>Stáj Kyselý o.s.</t>
  </si>
  <si>
    <t>Šumperský horolezecký klub HORAL, o.s.</t>
  </si>
  <si>
    <t>volejbal. st. tenis, vodácký sport, florbal, badminton, tenis, ASPV</t>
  </si>
  <si>
    <t>Tělocvičná jednota Sokol Moravičany</t>
  </si>
  <si>
    <t>Tělovýchovná jednota Fotbalový klub Ruda nad Moravou</t>
  </si>
  <si>
    <t>Tělovýchovná jednota SOKOL Brníčko</t>
  </si>
  <si>
    <t>st. tenis, tenis, volejbal, nohejbal, ZRTV</t>
  </si>
  <si>
    <t>fortbal, st. tenis</t>
  </si>
  <si>
    <t>Tělovýchovná jednota Sokol Nový Malín</t>
  </si>
  <si>
    <t>Tělovýchovná jednota Sokol Úsov</t>
  </si>
  <si>
    <t>7 oddílů</t>
  </si>
  <si>
    <t>nohejbal, volejbal, tenis, florbal, horolezectví, aerobic, badminton, st. tenis, kulečník</t>
  </si>
  <si>
    <t>TJ MORAVA Velké Losiny o.s.</t>
  </si>
  <si>
    <t>S</t>
  </si>
  <si>
    <t>TJ Omega Sobotín, o.s.</t>
  </si>
  <si>
    <t>MČR Parkury</t>
  </si>
  <si>
    <t>TJ SOKOL MALÁ MORAVA</t>
  </si>
  <si>
    <t>všestrannost, volejbal, malá kopaná</t>
  </si>
  <si>
    <t>TJ Sokol Sobotín</t>
  </si>
  <si>
    <t>TTC Mohelnice</t>
  </si>
  <si>
    <t>YACHT KLUB ŠUMPERK</t>
  </si>
  <si>
    <t>MČR, ČP , ME</t>
  </si>
  <si>
    <t>FC DUKLA Hranice</t>
  </si>
  <si>
    <t>Poskytnuto v roce 2012</t>
  </si>
  <si>
    <t xml:space="preserve">Tělocvičná jednota Sokol II Prostějov </t>
  </si>
  <si>
    <t>Gymnastický klub Šumperk</t>
  </si>
  <si>
    <r>
      <t>jachting,</t>
    </r>
    <r>
      <rPr>
        <b/>
        <sz val="8"/>
        <rFont val="Arial"/>
        <family val="2"/>
        <charset val="238"/>
      </rPr>
      <t xml:space="preserve"> judo</t>
    </r>
    <r>
      <rPr>
        <sz val="8"/>
        <rFont val="Arial"/>
        <family val="2"/>
        <charset val="238"/>
      </rPr>
      <t>, nohejbal, volejbal, kuželky, hokej, plavání, florbal, odbor ZRTV</t>
    </r>
  </si>
  <si>
    <t>Příspěvky do 25 000 Kč</t>
  </si>
  <si>
    <r>
      <rPr>
        <b/>
        <sz val="10"/>
        <rFont val="Arial"/>
        <family val="2"/>
        <charset val="238"/>
      </rPr>
      <t>Celkem 350 000</t>
    </r>
    <r>
      <rPr>
        <sz val="10"/>
        <rFont val="Arial"/>
        <family val="2"/>
        <charset val="238"/>
      </rPr>
      <t xml:space="preserve"> (plavání - 50 000, synchronizované plavání - 50 000, kanoistika - 110 000, orientační běh - 10 000,  basketbal muži - 20 000, BCM - 20 000, vodní pólo - 20 000, zrakově postižení - 10 000, basketbal ženy - 50 000, házená - 10 000)</t>
    </r>
  </si>
  <si>
    <t>kopaná - 15 000, MG - 25 000</t>
  </si>
  <si>
    <r>
      <rPr>
        <b/>
        <sz val="10"/>
        <rFont val="Arial"/>
        <family val="2"/>
        <charset val="238"/>
      </rPr>
      <t>Celkem 110 000</t>
    </r>
    <r>
      <rPr>
        <sz val="10"/>
        <rFont val="Arial"/>
        <family val="2"/>
        <charset val="238"/>
      </rPr>
      <t xml:space="preserve"> (házená - 60 000, volejbal - 10 000, kopaná - 30 000, šachy - 10 000)</t>
    </r>
  </si>
  <si>
    <t>fotbal 10 000, plavání 10 000</t>
  </si>
  <si>
    <r>
      <rPr>
        <b/>
        <sz val="10"/>
        <rFont val="Arial"/>
        <family val="2"/>
        <charset val="238"/>
      </rPr>
      <t>Celkem 170 000</t>
    </r>
    <r>
      <rPr>
        <sz val="10"/>
        <rFont val="Arial"/>
        <family val="2"/>
        <charset val="238"/>
      </rPr>
      <t xml:space="preserve"> (MG- 30 000, kuželky-40 000, florbal-15 000, nohejbal-30 000, plavání-20 000, kanoistika-15 000, cyklistika-10 000, atletika-10 000) </t>
    </r>
  </si>
  <si>
    <r>
      <rPr>
        <b/>
        <sz val="10"/>
        <rFont val="Arial"/>
        <family val="2"/>
        <charset val="238"/>
      </rPr>
      <t>Celkem 90 000</t>
    </r>
    <r>
      <rPr>
        <sz val="10"/>
        <rFont val="Arial"/>
        <family val="2"/>
        <charset val="238"/>
      </rPr>
      <t xml:space="preserve"> (atletika - 40 000, basketbal 104 - 5 000, basketbal 003 - 5 000, házená - 20 000, volejbal - 10 000, sport. gymnastika - 10 000,)</t>
    </r>
  </si>
  <si>
    <t>Poznámka</t>
  </si>
  <si>
    <t>P I.</t>
  </si>
  <si>
    <t>P II.</t>
  </si>
  <si>
    <t>SUMA</t>
  </si>
  <si>
    <t>Celkem</t>
  </si>
  <si>
    <t>Program II - Podpora sportovních akcí regionálního charakteru</t>
  </si>
  <si>
    <t>Účel poskytnutí</t>
  </si>
  <si>
    <t>Rozpočet akce</t>
  </si>
  <si>
    <t>Počet účastníků</t>
  </si>
  <si>
    <t>Jesenický šnek</t>
  </si>
  <si>
    <t>Seriál závodů Jesenický šnek</t>
  </si>
  <si>
    <t>Jeseníky - Severní Hřeben, o.s.</t>
  </si>
  <si>
    <t>Hornolipovská 10 - otevřený lyžařský běžecký závod na 10km</t>
  </si>
  <si>
    <t>Oslavy 40. výročí založení - fotbalový turnaj</t>
  </si>
  <si>
    <t>Mezinárodní Mistrovství Moravy a Slezska v karate mládeže</t>
  </si>
  <si>
    <t>Okresní sdružení ČSTV v Jeseníku</t>
  </si>
  <si>
    <t>Anketa Nejlepší sportovec roku okresu</t>
  </si>
  <si>
    <t>Paraklub Jeseník o. s.</t>
  </si>
  <si>
    <t>Parašutistická soutěž "Priessnitzův pohár"</t>
  </si>
  <si>
    <t>Sbor dobrovolných hasičů v Lipové-lázni</t>
  </si>
  <si>
    <t>Pohárová soutěž hasičských družstev</t>
  </si>
  <si>
    <t>Sbor dobrovolných hasičů ve Staré Červené Vodě</t>
  </si>
  <si>
    <t>Pohárová soutěž v obci</t>
  </si>
  <si>
    <t>sálová kopaná</t>
  </si>
  <si>
    <t>Sdružení rodičů při ZŠ Průchodní</t>
  </si>
  <si>
    <t>Turnaj škol v sálové kopané</t>
  </si>
  <si>
    <t>Mezinárodní šachový turnaj</t>
  </si>
  <si>
    <t>fotbal, tenis, volejbal, aerobic</t>
  </si>
  <si>
    <t>Oslavy 65. výročí oddílu kopané</t>
  </si>
  <si>
    <t>Tělovýchovná jednota Zlaté Hory</t>
  </si>
  <si>
    <t>Třídenní mezinárodní závody v orientačním běhu</t>
  </si>
  <si>
    <t>Zlatohorský nadační fond</t>
  </si>
  <si>
    <t>Zlatohorský tenisivý turnaj</t>
  </si>
  <si>
    <t>Mezinárodní fotbalový turnaj žen v kopané</t>
  </si>
  <si>
    <t>Blíže nespecifikovaný mezinárodní motoristický závod v regionu</t>
  </si>
  <si>
    <t xml:space="preserve">Dětská atletická grand prix </t>
  </si>
  <si>
    <t xml:space="preserve">MS vozíčkářů a tělesně postižených v atletice </t>
  </si>
  <si>
    <t xml:space="preserve">Běžecký pohár dětí a mládeže </t>
  </si>
  <si>
    <t>Sportovní setkání mládeže partnerských měst - v Polsku</t>
  </si>
  <si>
    <t>Basketbal Olomouc s.r.o.</t>
  </si>
  <si>
    <t>Camp pro basketbalovou mládež</t>
  </si>
  <si>
    <t>Pořádání oblastních kol</t>
  </si>
  <si>
    <t>Český pohár v beachvolejbale mužů</t>
  </si>
  <si>
    <t xml:space="preserve">Cyklo team KOLARNA  o.s. </t>
  </si>
  <si>
    <t>Maraton horských kol</t>
  </si>
  <si>
    <t>Cyklo team region Olomouc</t>
  </si>
  <si>
    <t>Cyklokrosový závod cyklokrosového poháru Elite a Masters 2013</t>
  </si>
  <si>
    <t>freestyle bruslení</t>
  </si>
  <si>
    <t>Česká asociace freestyle bruslení</t>
  </si>
  <si>
    <t>Czech slalom serties v Přerově</t>
  </si>
  <si>
    <t>Den basketbalu v Olomouckém kraji pro ZŠ</t>
  </si>
  <si>
    <t>O pohár Olomouckého kraje ve sportovním rybolovu na udici pro mládež do 18 let</t>
  </si>
  <si>
    <t>biatlon</t>
  </si>
  <si>
    <t>Český svaz biatlonu, klub Olomouc</t>
  </si>
  <si>
    <t>Český pohár žactva v biatlonu</t>
  </si>
  <si>
    <t>Drezurní a skokové soutěže v Tršicích</t>
  </si>
  <si>
    <t>střelba</t>
  </si>
  <si>
    <t>Český střelecký svaz, Olomoucké krajské sdružení ČSS</t>
  </si>
  <si>
    <t>Zakoupení trenažéru na střelbu</t>
  </si>
  <si>
    <t>Dámský házenkářský klub Zora Olomouc</t>
  </si>
  <si>
    <t>O pohár \Míru - mezinárodní turnaj žen v házené</t>
  </si>
  <si>
    <t>Event media s.r.o.</t>
  </si>
  <si>
    <t>OKOLOOLOMOUCE mtb maraton</t>
  </si>
  <si>
    <t>Florbalové dny Olomouckého kraje - 3 turnaje</t>
  </si>
  <si>
    <t>Zimní halový turnaj a letní turnaje</t>
  </si>
  <si>
    <t>19. ročník "Memoriálu Pavla Romana" v tancích na ledě</t>
  </si>
  <si>
    <t>Fotbalové turnaje</t>
  </si>
  <si>
    <t>HEJTMAN CUP 2013 - turnaj ml. žáků v kopané</t>
  </si>
  <si>
    <t>GIGANT Orienteering, o. s.</t>
  </si>
  <si>
    <t>Mistrovství ČR v MTBO, Český a Slovenský pohár MTBO - orientační závod dvojic na horských kolech</t>
  </si>
  <si>
    <t>Krajské mistrovství, finále mladých nadějí</t>
  </si>
  <si>
    <t>Mistrovství ČR jednotlivců</t>
  </si>
  <si>
    <t>in - line</t>
  </si>
  <si>
    <t>In-line klub, o. s.</t>
  </si>
  <si>
    <t>MČR ve freestyle bruslení</t>
  </si>
  <si>
    <t>INREMA SPORTS s.r.o.</t>
  </si>
  <si>
    <t>Fotbalová akademie Benesport</t>
  </si>
  <si>
    <t xml:space="preserve">Juniorský maratonský klub, o.s. </t>
  </si>
  <si>
    <t>Juniorský maraton 2013 - soutěž středoškolských družstev</t>
  </si>
  <si>
    <t>Kanoistické závody Havel 3 cup a Memoriál Hugo Švába</t>
  </si>
  <si>
    <t>Mezinárodní Mistrovství ČR v sidecar 2013 a Mistrovství Moravy v motokrosu</t>
  </si>
  <si>
    <t>MČR družstev v ploutvovém plavání</t>
  </si>
  <si>
    <t>Akce krajské kynologické ligy</t>
  </si>
  <si>
    <t>Psí den</t>
  </si>
  <si>
    <t>Mather Activation, s.r.o.</t>
  </si>
  <si>
    <t>Běžecký závod Run Tour v Olomouci</t>
  </si>
  <si>
    <t>silové sporty</t>
  </si>
  <si>
    <t>Muzejní společnost Litovelska, o.s.</t>
  </si>
  <si>
    <t>Silácká Litovel - soutěž družstev v silových sportech</t>
  </si>
  <si>
    <t>Okresní sdružení hasičů ČMS Olomouc</t>
  </si>
  <si>
    <t>Seriál soutěží TOHATSU</t>
  </si>
  <si>
    <t>Olomoucký krajský triatlonový svaz, o.s.</t>
  </si>
  <si>
    <t>Pořádání závodů Olomouckého kraje v triatlonu</t>
  </si>
  <si>
    <t>Souěž v potápěčské všestrannosti</t>
  </si>
  <si>
    <t>Letní tenisový turnaj</t>
  </si>
  <si>
    <t>Okresní fotbalový svaz Olomouc</t>
  </si>
  <si>
    <t>Mezinárodní vánoční turnaj žáků v kopané</t>
  </si>
  <si>
    <t>házená, basketbal,volejbal</t>
  </si>
  <si>
    <t>Rozvoj sportu, kultury a zdravého životního stylu o.s.</t>
  </si>
  <si>
    <t>Pořádání Benesport akademií v basketbake a v házené</t>
  </si>
  <si>
    <t>Organizace turnajů a cvičení pro ženy</t>
  </si>
  <si>
    <t>SK Haná orienteering</t>
  </si>
  <si>
    <t xml:space="preserve">Silva o´camp - tréninkový camp pro mládež </t>
  </si>
  <si>
    <t>Seriál žákovských turnajů, 10 turnajů</t>
  </si>
  <si>
    <t>triatlon, duatlon</t>
  </si>
  <si>
    <t>Hanácký pohár v triatlonu a duatlonu - 5 závodů</t>
  </si>
  <si>
    <t>Pořádání dvou kol Ligy K1 - Junior Kickbox 2013</t>
  </si>
  <si>
    <t>Fotbalové turnaje v regionu</t>
  </si>
  <si>
    <t>Memoriál M. Mikšíka v kopané</t>
  </si>
  <si>
    <t>Mezinárodní turnaj žactva v judo</t>
  </si>
  <si>
    <t>Turnaje v kopané 3 kategorií</t>
  </si>
  <si>
    <t>Závody a turnaje pro neslyšící</t>
  </si>
  <si>
    <t>MČR žáků a Hanácký slalom</t>
  </si>
  <si>
    <t>minibasket</t>
  </si>
  <si>
    <t>MČR starších žáků v minibasketbale</t>
  </si>
  <si>
    <t>synchronizované plavání</t>
  </si>
  <si>
    <t>Letní pohár města Olomouce</t>
  </si>
  <si>
    <t>Pořádání drezurního závodu v regionu</t>
  </si>
  <si>
    <t>STALAGMIT, a.s.</t>
  </si>
  <si>
    <t xml:space="preserve">SOBÁČOV VOLEJBALL BEACH OPEN </t>
  </si>
  <si>
    <t>Uspořádání dvoudenního semináře</t>
  </si>
  <si>
    <t>Taneční liga - soutěž ČR v tanci</t>
  </si>
  <si>
    <t>maraton</t>
  </si>
  <si>
    <t xml:space="preserve">tempo team prague s.r.o. </t>
  </si>
  <si>
    <t>Olomoucký 1/2Maraton</t>
  </si>
  <si>
    <t>Významné projekty</t>
  </si>
  <si>
    <t>Pořádání tenisových turnajů pro mládež</t>
  </si>
  <si>
    <t>Tenisový klub Březce</t>
  </si>
  <si>
    <t>tenisové turnaje, turnaj o pohár Vězeňské služby Olomouc</t>
  </si>
  <si>
    <t>Podpora celostátních turnajů</t>
  </si>
  <si>
    <t>Prázdniny s tenisem</t>
  </si>
  <si>
    <t>Turnaje v malé kopané</t>
  </si>
  <si>
    <t>Žákovský turnaj v Haňovicích</t>
  </si>
  <si>
    <t>kondiční běh</t>
  </si>
  <si>
    <t>Tělovýchovná jednota Liga stovkařů Olomouc</t>
  </si>
  <si>
    <t>Organizace "Běžeckého seriálu"</t>
  </si>
  <si>
    <t xml:space="preserve"> kolová</t>
  </si>
  <si>
    <t>Velká cena Olomouce v kolové - mezinárodní turnaj</t>
  </si>
  <si>
    <t>fotbal, tenis, volejbal</t>
  </si>
  <si>
    <t>Bohuňovické sportovní slavnosti</t>
  </si>
  <si>
    <t>Fotbalový den pro benjamínky</t>
  </si>
  <si>
    <t>Mezinárodní turnaj v miniházené dětí</t>
  </si>
  <si>
    <t>Uspořádání závodů pro veřejnost</t>
  </si>
  <si>
    <t>Dětský sportovní den</t>
  </si>
  <si>
    <t>Litovel mini cup v miniházené</t>
  </si>
  <si>
    <t>MČR dorostu ve sjezdu na divoké vodě</t>
  </si>
  <si>
    <t>Sportovní den fotbalu</t>
  </si>
  <si>
    <t>Tomáš Vrba</t>
  </si>
  <si>
    <t>Závod seriálu Mistrovství ČR v biketrialu</t>
  </si>
  <si>
    <t>Závod v duatlonu</t>
  </si>
  <si>
    <t>Velká cena Prostějova v překážkových bězích</t>
  </si>
  <si>
    <t>Seminář bojového umění a sebeobrany</t>
  </si>
  <si>
    <t>Turnaj straých pánů ve fotbale</t>
  </si>
  <si>
    <t>Fotbalové turnaje mládeže a dospělých</t>
  </si>
  <si>
    <t>Tardiční Hubertova jízda</t>
  </si>
  <si>
    <t>Klub biatlonu Prostějov</t>
  </si>
  <si>
    <t>Letní závod v biatlonu</t>
  </si>
  <si>
    <t>Pořádání kynologických závodů</t>
  </si>
  <si>
    <t>Uspořádání významných akcí orientačního běhu - 5 akcí např. ČP</t>
  </si>
  <si>
    <t>Wisconsin cup 2013 - mezinárodní turnaj v šachu</t>
  </si>
  <si>
    <t>Letní fotbalový kemp</t>
  </si>
  <si>
    <t>Mistrovství ČR mužů kategorie ELITE, muži U23 a ženy, ČP mládeže</t>
  </si>
  <si>
    <t>SDRUŽENÍ HASIČŮ ČMS PĚNČÍN</t>
  </si>
  <si>
    <t>Soutěž v požárním sportu</t>
  </si>
  <si>
    <t>Mistrovství ČR v sálové cyklistice</t>
  </si>
  <si>
    <t>MČR mládeže, mezinárodní závody mládeže, mistrovství Moravy a závody SCM Olom. kraje</t>
  </si>
  <si>
    <t>nohejbal, zápas</t>
  </si>
  <si>
    <t>Mezinárodní turnaj žáků v nohejbale a Memoriál G. Frištenského v zápase</t>
  </si>
  <si>
    <t>Zabezpečení účasti na turnajích</t>
  </si>
  <si>
    <t>Sportovní akce TJ</t>
  </si>
  <si>
    <t>st. tenis, kopaná</t>
  </si>
  <si>
    <t>Sportovní turnaje v obci</t>
  </si>
  <si>
    <t>Tělovýchovná jednota Sokol Krumsín</t>
  </si>
  <si>
    <t>KRUMSÍNSKÝ HANÁ CUP 2013 - turnaj v malé kopané</t>
  </si>
  <si>
    <t>Sportovní akce v obci</t>
  </si>
  <si>
    <t>Velká cena Prostějovska v požárním útoku</t>
  </si>
  <si>
    <t>Mezinárodní žákovský turnaj O pohár ZŠ Kopaniny + turnaj přípravek</t>
  </si>
  <si>
    <t xml:space="preserve">Mezinárodní dvouzávod INTERCUP  a Horbik </t>
  </si>
  <si>
    <t>MMČR a ME v autokrosu - 2 významné závody</t>
  </si>
  <si>
    <t>Cyklistický oddíl MIKO CYCLES</t>
  </si>
  <si>
    <t xml:space="preserve">Cyklomaraton Mamut Tour Bike </t>
  </si>
  <si>
    <t>Florbalové turnaje více kategorií</t>
  </si>
  <si>
    <t>Dukla a vojáci baví dětské domovy</t>
  </si>
  <si>
    <t>Vikingské florbalové soustředění</t>
  </si>
  <si>
    <t>Florbalové turnaje v Pžerově a v Hranicích</t>
  </si>
  <si>
    <t>Junior cup 2013 - mezinárodní turnaj přípravek</t>
  </si>
  <si>
    <t>Regionální Hobby závody</t>
  </si>
  <si>
    <t>Turnaj 1. ligy mužů a dorostu v judo</t>
  </si>
  <si>
    <t>Festival dračích lodí</t>
  </si>
  <si>
    <t>Zemské finálové kolo mažoretek</t>
  </si>
  <si>
    <t>Policejní MČR závodu dračích lodí</t>
  </si>
  <si>
    <t>Sbor dobrovolných hasičů Potštát</t>
  </si>
  <si>
    <t>Soutěž mladých hasičů</t>
  </si>
  <si>
    <t>Sbor dobrovolných hasičů Radotín</t>
  </si>
  <si>
    <t>Cyklistický závod</t>
  </si>
  <si>
    <t>Sbor dobrovolných hasičů Střítež nad Ludinou</t>
  </si>
  <si>
    <t>závěrečné kolo VC okresu Přerov v hasičském sportu</t>
  </si>
  <si>
    <t>Hranická dvacítka a Běh vítězství</t>
  </si>
  <si>
    <t>Oblastní přebor ZŠ v obřím slalomu</t>
  </si>
  <si>
    <t>Sport Management s.r.o.</t>
  </si>
  <si>
    <t>Mezinárodní juniorský tenisový turnaj ITF kategorie 1</t>
  </si>
  <si>
    <t>Sportovní klub Hranice s.r.o.</t>
  </si>
  <si>
    <t>Halový tenisový turnaj Hejtman cup</t>
  </si>
  <si>
    <t>Lipenská koloběžka a Slavkovské radary</t>
  </si>
  <si>
    <t>petanque</t>
  </si>
  <si>
    <t>Sportovní klub Petanque</t>
  </si>
  <si>
    <t>Sportovní soutěže pro veřejnost</t>
  </si>
  <si>
    <t>Přerovský pětiboj a sprinterský trojboj</t>
  </si>
  <si>
    <t>Silniční cyklistický závod Olšovecké okruhy</t>
  </si>
  <si>
    <t>Turnaje střední Moravy mužů a žen ve volejbale</t>
  </si>
  <si>
    <t>Lesní běh Opatovice</t>
  </si>
  <si>
    <t>O putovní pohár TJ Sokol Pavlovice - turnaj v kopané</t>
  </si>
  <si>
    <t>fotbal, tenis, šachy</t>
  </si>
  <si>
    <t>Pořádání 6 turnajů pro mládež</t>
  </si>
  <si>
    <t>Jezdecký den v Troubkách</t>
  </si>
  <si>
    <t>volejbal, st. tenis, minikopaná</t>
  </si>
  <si>
    <t>Obecní turnaje ve volejbale, st. tenise a  v minikopané</t>
  </si>
  <si>
    <t>Halový tenisový turnaj starostů</t>
  </si>
  <si>
    <t>fotbal, st. tenis, hokej</t>
  </si>
  <si>
    <t>Cyklozávod Moravská brána</t>
  </si>
  <si>
    <t xml:space="preserve">Turnaj přípravek  </t>
  </si>
  <si>
    <t>Turnaje v různých sportech</t>
  </si>
  <si>
    <t>Šachový turnaj čtyřčlenných družstev</t>
  </si>
  <si>
    <t>mod. gymnastika, kolová, nohejbal, kuželky, plavání</t>
  </si>
  <si>
    <t>Mez. závod v mod. gymnastice, Mezinárodní nohelbalový turnal HONEMSEM NOHEJBAL, VC Přerova mužů v kolové, MT v kuželkách, M. závod v zimním plavání</t>
  </si>
  <si>
    <t>I. kolo ČP ve veslování na trenažerech</t>
  </si>
  <si>
    <t>BIKE FOR LIFE</t>
  </si>
  <si>
    <t>3 cyklistické akce - výchovný projekt PUMTARCK, Junior Trophy a Fittness jízda</t>
  </si>
  <si>
    <t>DDM&amp;TJ Mohelnice, o.s.</t>
  </si>
  <si>
    <t>Mohelnice Open - turnaj v rapid šachu</t>
  </si>
  <si>
    <t>Cyklus zimních halových turnajů</t>
  </si>
  <si>
    <t>FK Úsov</t>
  </si>
  <si>
    <t>Trunaje přípravek v kopané</t>
  </si>
  <si>
    <t>futsalový turnaj Memoriál jana Háječka - nákup laviček</t>
  </si>
  <si>
    <t>Šumperský divočák - mistr. Moravy v orient. běhu</t>
  </si>
  <si>
    <t>Mistrovství kraje v kuželkách</t>
  </si>
  <si>
    <t>Mistrovství ČR v kuželkách</t>
  </si>
  <si>
    <t>Mistrovství ČR v orientačním běhu</t>
  </si>
  <si>
    <t>Sbor dobrovolných hasičů Chromeč</t>
  </si>
  <si>
    <t>Hasičská pohárová soutěž</t>
  </si>
  <si>
    <t>horská kola</t>
  </si>
  <si>
    <t>SK Salith - SUMTEX Šumperk</t>
  </si>
  <si>
    <t xml:space="preserve">Šumperský pohár horských kol </t>
  </si>
  <si>
    <t>Mistrovství a veteraniáda ČR v orientačním běhu</t>
  </si>
  <si>
    <t>Krosový závod Chlapácký běh</t>
  </si>
  <si>
    <t>Vánoční turnaj v judo žáků</t>
  </si>
  <si>
    <t>Turnaj v malé kopané</t>
  </si>
  <si>
    <t>Turnaj ml. žáků a přípravek</t>
  </si>
  <si>
    <t>vozíčkáři</t>
  </si>
  <si>
    <t>Tělovýchovná jednota INVACLUB Loštice</t>
  </si>
  <si>
    <t>Český pohár ve st. tenisu vozíčkářů</t>
  </si>
  <si>
    <t>Oslavy 90. let kopané a Dětský den</t>
  </si>
  <si>
    <t>Turnaj ve futsale</t>
  </si>
  <si>
    <t>nohejbal</t>
  </si>
  <si>
    <t>Memoriál Z. Řeháka v nohejbalu</t>
  </si>
  <si>
    <t>Top race agency o.s.</t>
  </si>
  <si>
    <t>Zimní výzva Rock Point - extrémní zimní survival</t>
  </si>
  <si>
    <t>Vodní sporty Desná</t>
  </si>
  <si>
    <t>Závod ve sjezdu na divoké vodě</t>
  </si>
  <si>
    <t>Volejbalový sportovní klub Zábřeh</t>
  </si>
  <si>
    <t>Volejbalový turnaj registrovaných a neregistrovaných hráčů</t>
  </si>
  <si>
    <t>MČR v cyklokrosu Elite</t>
  </si>
  <si>
    <t>Jeseník</t>
  </si>
  <si>
    <t>Olomouc</t>
  </si>
  <si>
    <t>Prostějov</t>
  </si>
  <si>
    <t>Přerov</t>
  </si>
  <si>
    <t>Šumperk</t>
  </si>
  <si>
    <t>Příspěvky Olomouckého kraje v oblasti sportu v roce 2013</t>
  </si>
  <si>
    <t>Návrh ROK</t>
  </si>
  <si>
    <t>rychlostní kanoistika, veslování</t>
  </si>
  <si>
    <t>Tělovýchovná jednota Lodní sporty Olomouc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</si>
</sst>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9">
    <xf numFmtId="0" fontId="0" fillId="0" borderId="0" xfId="0"/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2" fillId="0" borderId="1" xfId="0" applyFont="1" applyFill="1" applyBorder="1" applyAlignment="1">
      <alignment horizontal="justify"/>
    </xf>
    <xf numFmtId="0" fontId="4" fillId="0" borderId="1" xfId="0" applyFont="1" applyFill="1" applyBorder="1" applyAlignment="1">
      <alignment horizontal="center" wrapText="1" shrinkToFit="1"/>
    </xf>
    <xf numFmtId="3" fontId="3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justify" wrapText="1"/>
    </xf>
    <xf numFmtId="0" fontId="2" fillId="0" borderId="1" xfId="0" applyFont="1" applyFill="1" applyBorder="1" applyAlignment="1">
      <alignment wrapText="1" shrinkToFi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5" xfId="0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 wrapText="1"/>
    </xf>
    <xf numFmtId="3" fontId="2" fillId="0" borderId="6" xfId="0" applyNumberFormat="1" applyFont="1" applyFill="1" applyBorder="1" applyAlignment="1">
      <alignment horizontal="center" wrapText="1"/>
    </xf>
    <xf numFmtId="3" fontId="0" fillId="0" borderId="0" xfId="0" applyNumberFormat="1"/>
    <xf numFmtId="3" fontId="7" fillId="0" borderId="5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right" wrapText="1"/>
    </xf>
    <xf numFmtId="0" fontId="0" fillId="0" borderId="0" xfId="0" applyFill="1"/>
    <xf numFmtId="0" fontId="4" fillId="0" borderId="0" xfId="0" applyFont="1" applyFill="1" applyAlignment="1">
      <alignment wrapText="1"/>
    </xf>
    <xf numFmtId="3" fontId="0" fillId="0" borderId="0" xfId="0" applyNumberFormat="1" applyFill="1" applyAlignment="1">
      <alignment horizontal="right"/>
    </xf>
    <xf numFmtId="0" fontId="2" fillId="0" borderId="1" xfId="0" applyFont="1" applyFill="1" applyBorder="1" applyAlignment="1">
      <alignment horizontal="justify" wrapText="1" shrinkToFit="1"/>
    </xf>
    <xf numFmtId="0" fontId="0" fillId="0" borderId="0" xfId="0" applyFill="1" applyBorder="1"/>
    <xf numFmtId="3" fontId="0" fillId="0" borderId="0" xfId="0" applyNumberFormat="1" applyAlignment="1">
      <alignment horizontal="center"/>
    </xf>
    <xf numFmtId="3" fontId="0" fillId="0" borderId="0" xfId="0" applyNumberFormat="1" applyFill="1"/>
    <xf numFmtId="3" fontId="0" fillId="0" borderId="0" xfId="0" applyNumberFormat="1" applyFill="1" applyBorder="1"/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>
      <alignment horizontal="justify"/>
    </xf>
    <xf numFmtId="0" fontId="2" fillId="0" borderId="1" xfId="0" applyFont="1" applyFill="1" applyBorder="1" applyAlignment="1">
      <alignment vertical="top" wrapText="1"/>
    </xf>
    <xf numFmtId="3" fontId="8" fillId="0" borderId="12" xfId="0" applyNumberFormat="1" applyFont="1" applyFill="1" applyBorder="1" applyAlignment="1">
      <alignment horizontal="right" wrapText="1"/>
    </xf>
    <xf numFmtId="0" fontId="0" fillId="0" borderId="14" xfId="0" applyFill="1" applyBorder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wrapText="1"/>
    </xf>
    <xf numFmtId="0" fontId="8" fillId="0" borderId="18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right" wrapText="1"/>
    </xf>
    <xf numFmtId="0" fontId="0" fillId="0" borderId="2" xfId="0" applyFill="1" applyBorder="1" applyAlignment="1">
      <alignment horizontal="center" wrapText="1"/>
    </xf>
    <xf numFmtId="0" fontId="2" fillId="0" borderId="2" xfId="0" applyFont="1" applyFill="1" applyBorder="1" applyAlignment="1">
      <alignment horizontal="justify" wrapText="1"/>
    </xf>
    <xf numFmtId="0" fontId="3" fillId="0" borderId="2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3" fontId="8" fillId="0" borderId="0" xfId="0" applyNumberFormat="1" applyFont="1" applyFill="1" applyBorder="1" applyAlignment="1">
      <alignment horizontal="right"/>
    </xf>
    <xf numFmtId="0" fontId="7" fillId="0" borderId="18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wrapText="1"/>
    </xf>
    <xf numFmtId="0" fontId="8" fillId="0" borderId="0" xfId="0" applyFont="1" applyFill="1"/>
    <xf numFmtId="3" fontId="8" fillId="0" borderId="0" xfId="0" applyNumberFormat="1" applyFont="1" applyFill="1" applyBorder="1"/>
    <xf numFmtId="3" fontId="2" fillId="0" borderId="16" xfId="0" applyNumberFormat="1" applyFont="1" applyFill="1" applyBorder="1"/>
    <xf numFmtId="3" fontId="2" fillId="0" borderId="8" xfId="0" applyNumberFormat="1" applyFont="1" applyFill="1" applyBorder="1" applyAlignment="1">
      <alignment horizontal="right"/>
    </xf>
    <xf numFmtId="3" fontId="2" fillId="0" borderId="8" xfId="0" applyNumberFormat="1" applyFont="1" applyFill="1" applyBorder="1"/>
    <xf numFmtId="3" fontId="2" fillId="0" borderId="21" xfId="0" applyNumberFormat="1" applyFont="1" applyFill="1" applyBorder="1"/>
    <xf numFmtId="3" fontId="2" fillId="0" borderId="8" xfId="0" applyNumberFormat="1" applyFont="1" applyFill="1" applyBorder="1" applyAlignment="1">
      <alignment horizontal="right" wrapText="1"/>
    </xf>
    <xf numFmtId="3" fontId="2" fillId="0" borderId="9" xfId="0" applyNumberFormat="1" applyFont="1" applyFill="1" applyBorder="1" applyAlignment="1">
      <alignment horizontal="right"/>
    </xf>
    <xf numFmtId="3" fontId="2" fillId="0" borderId="2" xfId="0" applyNumberFormat="1" applyFont="1" applyFill="1" applyBorder="1" applyAlignment="1">
      <alignment horizontal="right" wrapText="1"/>
    </xf>
    <xf numFmtId="3" fontId="2" fillId="0" borderId="1" xfId="0" applyNumberFormat="1" applyFont="1" applyFill="1" applyBorder="1" applyAlignment="1">
      <alignment wrapText="1"/>
    </xf>
    <xf numFmtId="3" fontId="2" fillId="0" borderId="8" xfId="0" applyNumberFormat="1" applyFont="1" applyFill="1" applyBorder="1" applyAlignment="1">
      <alignment wrapText="1"/>
    </xf>
    <xf numFmtId="3" fontId="2" fillId="0" borderId="1" xfId="0" applyNumberFormat="1" applyFont="1" applyFill="1" applyBorder="1" applyAlignment="1">
      <alignment horizontal="right" wrapText="1"/>
    </xf>
    <xf numFmtId="3" fontId="10" fillId="0" borderId="8" xfId="0" applyNumberFormat="1" applyFont="1" applyFill="1" applyBorder="1" applyAlignment="1">
      <alignment horizontal="center" wrapText="1"/>
    </xf>
    <xf numFmtId="3" fontId="2" fillId="0" borderId="3" xfId="0" applyNumberFormat="1" applyFont="1" applyFill="1" applyBorder="1" applyAlignment="1">
      <alignment horizontal="right" wrapText="1"/>
    </xf>
    <xf numFmtId="3" fontId="2" fillId="0" borderId="7" xfId="0" applyNumberFormat="1" applyFont="1" applyFill="1" applyBorder="1" applyAlignment="1">
      <alignment horizontal="center" wrapText="1"/>
    </xf>
    <xf numFmtId="3" fontId="2" fillId="0" borderId="8" xfId="0" applyNumberFormat="1" applyFont="1" applyFill="1" applyBorder="1" applyAlignment="1">
      <alignment horizontal="center" wrapText="1"/>
    </xf>
    <xf numFmtId="3" fontId="2" fillId="0" borderId="2" xfId="0" applyNumberFormat="1" applyFont="1" applyFill="1" applyBorder="1" applyAlignment="1">
      <alignment horizontal="right"/>
    </xf>
    <xf numFmtId="3" fontId="2" fillId="0" borderId="7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3" fontId="2" fillId="0" borderId="16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center" wrapText="1"/>
    </xf>
    <xf numFmtId="3" fontId="3" fillId="0" borderId="8" xfId="0" applyNumberFormat="1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3" fontId="3" fillId="0" borderId="2" xfId="0" applyNumberFormat="1" applyFont="1" applyFill="1" applyBorder="1" applyAlignment="1">
      <alignment horizontal="right" wrapText="1"/>
    </xf>
    <xf numFmtId="0" fontId="3" fillId="0" borderId="1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wrapText="1"/>
    </xf>
    <xf numFmtId="0" fontId="3" fillId="0" borderId="12" xfId="0" applyFont="1" applyFill="1" applyBorder="1" applyAlignment="1">
      <alignment horizontal="center" wrapText="1"/>
    </xf>
    <xf numFmtId="3" fontId="3" fillId="0" borderId="12" xfId="0" applyNumberFormat="1" applyFont="1" applyFill="1" applyBorder="1" applyAlignment="1">
      <alignment horizontal="right" wrapText="1"/>
    </xf>
    <xf numFmtId="3" fontId="3" fillId="0" borderId="13" xfId="0" applyNumberFormat="1" applyFont="1" applyFill="1" applyBorder="1" applyAlignment="1">
      <alignment horizontal="right" wrapText="1"/>
    </xf>
    <xf numFmtId="0" fontId="3" fillId="0" borderId="1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 applyProtection="1">
      <alignment horizontal="left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7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 wrapText="1"/>
    </xf>
    <xf numFmtId="0" fontId="2" fillId="0" borderId="29" xfId="0" applyFont="1" applyFill="1" applyBorder="1" applyAlignment="1">
      <alignment horizontal="justify"/>
    </xf>
    <xf numFmtId="3" fontId="3" fillId="0" borderId="29" xfId="0" applyNumberFormat="1" applyFont="1" applyFill="1" applyBorder="1" applyAlignment="1">
      <alignment horizontal="right" wrapText="1"/>
    </xf>
    <xf numFmtId="3" fontId="2" fillId="0" borderId="1" xfId="0" applyNumberFormat="1" applyFont="1" applyFill="1" applyBorder="1"/>
    <xf numFmtId="3" fontId="2" fillId="0" borderId="29" xfId="0" applyNumberFormat="1" applyFont="1" applyFill="1" applyBorder="1" applyAlignment="1">
      <alignment horizontal="right"/>
    </xf>
    <xf numFmtId="3" fontId="2" fillId="0" borderId="30" xfId="0" applyNumberFormat="1" applyFont="1" applyFill="1" applyBorder="1"/>
    <xf numFmtId="3" fontId="2" fillId="0" borderId="7" xfId="0" applyNumberFormat="1" applyFont="1" applyFill="1" applyBorder="1"/>
    <xf numFmtId="0" fontId="2" fillId="0" borderId="14" xfId="0" applyFont="1" applyFill="1" applyBorder="1" applyAlignment="1">
      <alignment horizontal="justify" wrapText="1"/>
    </xf>
    <xf numFmtId="0" fontId="6" fillId="0" borderId="1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3" fontId="2" fillId="0" borderId="14" xfId="0" applyNumberFormat="1" applyFont="1" applyFill="1" applyBorder="1" applyAlignment="1">
      <alignment horizontal="right" wrapText="1"/>
    </xf>
    <xf numFmtId="3" fontId="2" fillId="0" borderId="16" xfId="0" applyNumberFormat="1" applyFont="1" applyFill="1" applyBorder="1" applyAlignment="1">
      <alignment horizontal="right" wrapText="1"/>
    </xf>
    <xf numFmtId="3" fontId="2" fillId="0" borderId="13" xfId="0" applyNumberFormat="1" applyFont="1" applyFill="1" applyBorder="1" applyAlignment="1">
      <alignment horizontal="right"/>
    </xf>
    <xf numFmtId="0" fontId="3" fillId="0" borderId="26" xfId="0" applyFont="1" applyFill="1" applyBorder="1" applyAlignment="1">
      <alignment horizontal="center"/>
    </xf>
    <xf numFmtId="0" fontId="0" fillId="0" borderId="31" xfId="0" applyFont="1" applyFill="1" applyBorder="1" applyAlignment="1">
      <alignment horizontal="center" wrapText="1"/>
    </xf>
    <xf numFmtId="3" fontId="0" fillId="0" borderId="1" xfId="0" applyNumberFormat="1" applyFont="1" applyFill="1" applyBorder="1" applyAlignment="1">
      <alignment horizontal="right" wrapText="1"/>
    </xf>
    <xf numFmtId="0" fontId="0" fillId="0" borderId="13" xfId="0" applyFont="1" applyFill="1" applyBorder="1" applyAlignment="1">
      <alignment horizontal="center" wrapText="1"/>
    </xf>
    <xf numFmtId="3" fontId="2" fillId="0" borderId="13" xfId="0" applyNumberFormat="1" applyFont="1" applyFill="1" applyBorder="1" applyAlignment="1">
      <alignment horizontal="right" wrapText="1"/>
    </xf>
    <xf numFmtId="3" fontId="12" fillId="0" borderId="2" xfId="0" applyNumberFormat="1" applyFont="1" applyFill="1" applyBorder="1"/>
    <xf numFmtId="3" fontId="12" fillId="0" borderId="1" xfId="0" applyNumberFormat="1" applyFont="1" applyFill="1" applyBorder="1"/>
    <xf numFmtId="3" fontId="12" fillId="0" borderId="16" xfId="0" applyNumberFormat="1" applyFont="1" applyFill="1" applyBorder="1"/>
    <xf numFmtId="3" fontId="12" fillId="0" borderId="29" xfId="0" applyNumberFormat="1" applyFont="1" applyFill="1" applyBorder="1"/>
    <xf numFmtId="3" fontId="12" fillId="0" borderId="2" xfId="0" applyNumberFormat="1" applyFont="1" applyFill="1" applyBorder="1" applyAlignment="1">
      <alignment wrapText="1"/>
    </xf>
    <xf numFmtId="3" fontId="12" fillId="0" borderId="14" xfId="0" applyNumberFormat="1" applyFont="1" applyFill="1" applyBorder="1" applyAlignment="1">
      <alignment wrapText="1"/>
    </xf>
    <xf numFmtId="3" fontId="12" fillId="0" borderId="1" xfId="0" applyNumberFormat="1" applyFont="1" applyFill="1" applyBorder="1" applyAlignment="1">
      <alignment wrapText="1"/>
    </xf>
    <xf numFmtId="3" fontId="12" fillId="0" borderId="1" xfId="0" applyNumberFormat="1" applyFont="1" applyFill="1" applyBorder="1" applyAlignment="1">
      <alignment horizontal="right" wrapText="1"/>
    </xf>
    <xf numFmtId="3" fontId="12" fillId="0" borderId="16" xfId="0" applyNumberFormat="1" applyFont="1" applyFill="1" applyBorder="1" applyAlignment="1">
      <alignment horizontal="right" wrapText="1"/>
    </xf>
    <xf numFmtId="3" fontId="12" fillId="0" borderId="3" xfId="0" applyNumberFormat="1" applyFont="1" applyFill="1" applyBorder="1" applyAlignment="1">
      <alignment horizontal="right" wrapText="1"/>
    </xf>
    <xf numFmtId="0" fontId="11" fillId="0" borderId="10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 wrapText="1"/>
    </xf>
    <xf numFmtId="3" fontId="11" fillId="0" borderId="2" xfId="0" applyNumberFormat="1" applyFont="1" applyFill="1" applyBorder="1" applyAlignment="1">
      <alignment horizontal="right" wrapText="1"/>
    </xf>
    <xf numFmtId="0" fontId="11" fillId="0" borderId="11" xfId="0" applyFont="1" applyFill="1" applyBorder="1" applyAlignment="1">
      <alignment horizontal="center" wrapText="1"/>
    </xf>
    <xf numFmtId="0" fontId="13" fillId="0" borderId="14" xfId="0" applyFont="1" applyFill="1" applyBorder="1" applyAlignment="1">
      <alignment horizontal="center" wrapText="1"/>
    </xf>
    <xf numFmtId="0" fontId="11" fillId="0" borderId="14" xfId="0" applyFont="1" applyFill="1" applyBorder="1" applyAlignment="1">
      <alignment horizontal="center" wrapText="1"/>
    </xf>
    <xf numFmtId="3" fontId="11" fillId="0" borderId="14" xfId="0" applyNumberFormat="1" applyFont="1" applyFill="1" applyBorder="1" applyAlignment="1">
      <alignment horizontal="right" wrapText="1"/>
    </xf>
    <xf numFmtId="0" fontId="11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 shrinkToFit="1"/>
    </xf>
    <xf numFmtId="0" fontId="12" fillId="0" borderId="1" xfId="0" applyFont="1" applyFill="1" applyBorder="1" applyAlignment="1">
      <alignment horizontal="justify" wrapText="1" shrinkToFit="1"/>
    </xf>
    <xf numFmtId="3" fontId="11" fillId="0" borderId="1" xfId="0" applyNumberFormat="1" applyFont="1" applyFill="1" applyBorder="1" applyAlignment="1">
      <alignment horizontal="right" wrapText="1"/>
    </xf>
    <xf numFmtId="0" fontId="13" fillId="0" borderId="1" xfId="0" applyFont="1" applyFill="1" applyBorder="1" applyAlignment="1">
      <alignment horizontal="center" wrapText="1"/>
    </xf>
    <xf numFmtId="0" fontId="11" fillId="0" borderId="19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wrapText="1" shrinkToFit="1"/>
    </xf>
    <xf numFmtId="0" fontId="13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justify" wrapText="1"/>
    </xf>
    <xf numFmtId="0" fontId="11" fillId="0" borderId="1" xfId="0" applyFont="1" applyFill="1" applyBorder="1"/>
    <xf numFmtId="3" fontId="11" fillId="0" borderId="1" xfId="0" applyNumberFormat="1" applyFont="1" applyFill="1" applyBorder="1" applyAlignment="1">
      <alignment horizontal="center" wrapText="1"/>
    </xf>
    <xf numFmtId="0" fontId="12" fillId="0" borderId="1" xfId="0" applyFont="1" applyFill="1" applyBorder="1" applyAlignment="1">
      <alignment wrapText="1"/>
    </xf>
    <xf numFmtId="0" fontId="13" fillId="0" borderId="13" xfId="0" applyFont="1" applyFill="1" applyBorder="1" applyAlignment="1">
      <alignment horizontal="center" wrapText="1"/>
    </xf>
    <xf numFmtId="3" fontId="11" fillId="0" borderId="13" xfId="0" applyNumberFormat="1" applyFont="1" applyFill="1" applyBorder="1" applyAlignment="1">
      <alignment horizontal="right" wrapText="1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justify" vertical="top" shrinkToFit="1"/>
    </xf>
    <xf numFmtId="0" fontId="13" fillId="0" borderId="16" xfId="0" applyFont="1" applyFill="1" applyBorder="1" applyAlignment="1">
      <alignment horizontal="center" wrapText="1" shrinkToFit="1"/>
    </xf>
    <xf numFmtId="0" fontId="11" fillId="0" borderId="1" xfId="0" applyFont="1" applyFill="1" applyBorder="1" applyAlignment="1">
      <alignment horizontal="center" wrapText="1" shrinkToFit="1"/>
    </xf>
    <xf numFmtId="0" fontId="11" fillId="0" borderId="20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center" wrapText="1" shrinkToFit="1"/>
    </xf>
    <xf numFmtId="0" fontId="12" fillId="0" borderId="3" xfId="0" applyFont="1" applyFill="1" applyBorder="1" applyAlignment="1">
      <alignment horizontal="justify" wrapText="1" shrinkToFit="1"/>
    </xf>
    <xf numFmtId="0" fontId="13" fillId="0" borderId="3" xfId="0" applyFont="1" applyFill="1" applyBorder="1" applyAlignment="1">
      <alignment horizontal="center" wrapText="1"/>
    </xf>
    <xf numFmtId="3" fontId="11" fillId="0" borderId="3" xfId="0" applyNumberFormat="1" applyFont="1" applyFill="1" applyBorder="1" applyAlignment="1">
      <alignment horizontal="right" wrapText="1"/>
    </xf>
    <xf numFmtId="0" fontId="11" fillId="0" borderId="10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justify"/>
    </xf>
    <xf numFmtId="0" fontId="11" fillId="0" borderId="19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justify"/>
    </xf>
    <xf numFmtId="0" fontId="12" fillId="0" borderId="1" xfId="0" applyFont="1" applyFill="1" applyBorder="1" applyAlignment="1" applyProtection="1">
      <alignment horizontal="left" wrapText="1"/>
      <protection locked="0"/>
    </xf>
    <xf numFmtId="0" fontId="11" fillId="0" borderId="1" xfId="0" applyFont="1" applyFill="1" applyBorder="1" applyAlignment="1" applyProtection="1">
      <alignment horizontal="center"/>
      <protection locked="0"/>
    </xf>
    <xf numFmtId="0" fontId="13" fillId="0" borderId="1" xfId="0" applyFont="1" applyFill="1" applyBorder="1" applyAlignment="1" applyProtection="1">
      <alignment horizontal="center" wrapText="1"/>
      <protection locked="0"/>
    </xf>
    <xf numFmtId="0" fontId="12" fillId="0" borderId="1" xfId="0" applyFont="1" applyFill="1" applyBorder="1" applyAlignment="1">
      <alignment horizontal="left"/>
    </xf>
    <xf numFmtId="0" fontId="11" fillId="0" borderId="13" xfId="0" applyFont="1" applyFill="1" applyBorder="1" applyAlignment="1">
      <alignment horizontal="center" wrapText="1"/>
    </xf>
    <xf numFmtId="0" fontId="11" fillId="0" borderId="20" xfId="0" applyFont="1" applyFill="1" applyBorder="1" applyAlignment="1">
      <alignment horizontal="center"/>
    </xf>
    <xf numFmtId="0" fontId="11" fillId="0" borderId="29" xfId="0" applyFont="1" applyFill="1" applyBorder="1" applyAlignment="1">
      <alignment horizontal="center"/>
    </xf>
    <xf numFmtId="0" fontId="13" fillId="0" borderId="29" xfId="0" applyFont="1" applyFill="1" applyBorder="1" applyAlignment="1">
      <alignment horizontal="center" wrapText="1"/>
    </xf>
    <xf numFmtId="0" fontId="12" fillId="0" borderId="29" xfId="0" applyFont="1" applyFill="1" applyBorder="1" applyAlignment="1">
      <alignment wrapText="1"/>
    </xf>
    <xf numFmtId="0" fontId="11" fillId="0" borderId="29" xfId="0" applyFont="1" applyFill="1" applyBorder="1" applyAlignment="1">
      <alignment horizontal="center" wrapText="1"/>
    </xf>
    <xf numFmtId="3" fontId="12" fillId="0" borderId="2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3" fontId="12" fillId="0" borderId="16" xfId="0" applyNumberFormat="1" applyFont="1" applyFill="1" applyBorder="1" applyAlignment="1">
      <alignment horizontal="right"/>
    </xf>
    <xf numFmtId="3" fontId="12" fillId="0" borderId="13" xfId="0" applyNumberFormat="1" applyFont="1" applyFill="1" applyBorder="1" applyAlignment="1">
      <alignment horizontal="right"/>
    </xf>
    <xf numFmtId="3" fontId="12" fillId="0" borderId="3" xfId="0" applyNumberFormat="1" applyFont="1" applyFill="1" applyBorder="1" applyAlignment="1">
      <alignment horizontal="right"/>
    </xf>
    <xf numFmtId="0" fontId="12" fillId="0" borderId="2" xfId="0" applyFont="1" applyFill="1" applyBorder="1" applyAlignment="1">
      <alignment wrapText="1"/>
    </xf>
    <xf numFmtId="0" fontId="12" fillId="0" borderId="29" xfId="0" applyFont="1" applyFill="1" applyBorder="1" applyAlignment="1">
      <alignment horizontal="justify" wrapText="1"/>
    </xf>
    <xf numFmtId="3" fontId="11" fillId="0" borderId="29" xfId="0" applyNumberFormat="1" applyFont="1" applyFill="1" applyBorder="1" applyAlignment="1">
      <alignment horizontal="right" wrapText="1"/>
    </xf>
    <xf numFmtId="3" fontId="12" fillId="0" borderId="29" xfId="0" applyNumberFormat="1" applyFont="1" applyFill="1" applyBorder="1" applyAlignment="1">
      <alignment horizontal="right"/>
    </xf>
    <xf numFmtId="0" fontId="11" fillId="0" borderId="28" xfId="0" applyFont="1" applyFill="1" applyBorder="1" applyAlignment="1">
      <alignment horizontal="center" wrapText="1"/>
    </xf>
    <xf numFmtId="0" fontId="13" fillId="0" borderId="28" xfId="0" applyFont="1" applyFill="1" applyBorder="1" applyAlignment="1">
      <alignment horizontal="center" wrapText="1"/>
    </xf>
    <xf numFmtId="0" fontId="12" fillId="0" borderId="28" xfId="0" applyFont="1" applyFill="1" applyBorder="1" applyAlignment="1">
      <alignment wrapText="1"/>
    </xf>
    <xf numFmtId="3" fontId="11" fillId="0" borderId="28" xfId="0" applyNumberFormat="1" applyFont="1" applyFill="1" applyBorder="1" applyAlignment="1">
      <alignment horizontal="right" wrapText="1"/>
    </xf>
    <xf numFmtId="0" fontId="11" fillId="0" borderId="31" xfId="0" applyFont="1" applyFill="1" applyBorder="1" applyAlignment="1">
      <alignment horizontal="center" wrapText="1"/>
    </xf>
    <xf numFmtId="0" fontId="11" fillId="0" borderId="1" xfId="0" applyFont="1" applyFill="1" applyBorder="1" applyAlignment="1" applyProtection="1">
      <alignment horizontal="center" wrapText="1"/>
      <protection locked="0"/>
    </xf>
    <xf numFmtId="0" fontId="12" fillId="0" borderId="13" xfId="0" applyFont="1" applyFill="1" applyBorder="1" applyAlignment="1">
      <alignment wrapText="1"/>
    </xf>
    <xf numFmtId="3" fontId="12" fillId="0" borderId="28" xfId="0" applyNumberFormat="1" applyFont="1" applyFill="1" applyBorder="1" applyAlignment="1">
      <alignment horizontal="right" wrapText="1"/>
    </xf>
    <xf numFmtId="3" fontId="12" fillId="0" borderId="13" xfId="0" applyNumberFormat="1" applyFont="1" applyFill="1" applyBorder="1" applyAlignment="1">
      <alignment horizontal="right" wrapText="1"/>
    </xf>
    <xf numFmtId="3" fontId="3" fillId="0" borderId="8" xfId="0" applyNumberFormat="1" applyFont="1" applyFill="1" applyBorder="1" applyAlignment="1">
      <alignment horizontal="right" wrapText="1"/>
    </xf>
    <xf numFmtId="3" fontId="14" fillId="0" borderId="1" xfId="0" applyNumberFormat="1" applyFont="1" applyFill="1" applyBorder="1"/>
    <xf numFmtId="3" fontId="14" fillId="0" borderId="1" xfId="0" applyNumberFormat="1" applyFont="1" applyFill="1" applyBorder="1" applyAlignment="1">
      <alignment horizontal="right"/>
    </xf>
    <xf numFmtId="0" fontId="2" fillId="0" borderId="4" xfId="0" applyFont="1" applyFill="1" applyBorder="1" applyAlignment="1">
      <alignment wrapText="1"/>
    </xf>
    <xf numFmtId="0" fontId="2" fillId="0" borderId="5" xfId="0" applyFont="1" applyFill="1" applyBorder="1" applyAlignment="1">
      <alignment horizontal="center" wrapText="1"/>
    </xf>
    <xf numFmtId="0" fontId="3" fillId="0" borderId="2" xfId="0" applyFont="1" applyFill="1" applyBorder="1" applyAlignment="1" applyProtection="1">
      <alignment horizontal="left" wrapText="1"/>
      <protection locked="0"/>
    </xf>
    <xf numFmtId="3" fontId="3" fillId="0" borderId="2" xfId="0" applyNumberFormat="1" applyFont="1" applyFill="1" applyBorder="1" applyAlignment="1">
      <alignment horizontal="center" wrapText="1"/>
    </xf>
    <xf numFmtId="3" fontId="3" fillId="0" borderId="2" xfId="0" applyNumberFormat="1" applyFont="1" applyFill="1" applyBorder="1" applyAlignment="1">
      <alignment wrapText="1"/>
    </xf>
    <xf numFmtId="3" fontId="2" fillId="0" borderId="2" xfId="0" applyNumberFormat="1" applyFont="1" applyFill="1" applyBorder="1" applyAlignment="1">
      <alignment wrapText="1"/>
    </xf>
    <xf numFmtId="3" fontId="2" fillId="0" borderId="7" xfId="0" applyNumberFormat="1" applyFont="1" applyFill="1" applyBorder="1" applyAlignment="1">
      <alignment wrapText="1"/>
    </xf>
    <xf numFmtId="0" fontId="3" fillId="0" borderId="14" xfId="0" applyFont="1" applyFill="1" applyBorder="1" applyAlignment="1" applyProtection="1">
      <alignment horizontal="left" wrapText="1"/>
      <protection locked="0"/>
    </xf>
    <xf numFmtId="3" fontId="3" fillId="0" borderId="14" xfId="0" applyNumberFormat="1" applyFont="1" applyFill="1" applyBorder="1" applyAlignment="1">
      <alignment horizontal="center" wrapText="1"/>
    </xf>
    <xf numFmtId="3" fontId="3" fillId="0" borderId="14" xfId="0" applyNumberFormat="1" applyFont="1" applyFill="1" applyBorder="1" applyAlignment="1">
      <alignment wrapText="1"/>
    </xf>
    <xf numFmtId="3" fontId="2" fillId="0" borderId="21" xfId="0" applyNumberFormat="1" applyFont="1" applyFill="1" applyBorder="1" applyAlignment="1">
      <alignment horizontal="right" wrapText="1"/>
    </xf>
    <xf numFmtId="3" fontId="3" fillId="0" borderId="14" xfId="0" applyNumberFormat="1" applyFont="1" applyFill="1" applyBorder="1" applyAlignment="1">
      <alignment horizontal="right" wrapText="1"/>
    </xf>
    <xf numFmtId="3" fontId="2" fillId="0" borderId="21" xfId="0" applyNumberFormat="1" applyFont="1" applyFill="1" applyBorder="1" applyAlignment="1">
      <alignment horizontal="center" wrapText="1"/>
    </xf>
    <xf numFmtId="3" fontId="3" fillId="0" borderId="1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3" fontId="3" fillId="0" borderId="1" xfId="0" applyNumberFormat="1" applyFont="1" applyFill="1" applyBorder="1" applyAlignment="1">
      <alignment wrapText="1"/>
    </xf>
    <xf numFmtId="3" fontId="2" fillId="0" borderId="36" xfId="0" applyNumberFormat="1" applyFont="1" applyFill="1" applyBorder="1" applyAlignment="1">
      <alignment wrapText="1"/>
    </xf>
    <xf numFmtId="0" fontId="3" fillId="0" borderId="13" xfId="0" applyFont="1" applyFill="1" applyBorder="1" applyAlignment="1">
      <alignment wrapText="1"/>
    </xf>
    <xf numFmtId="3" fontId="3" fillId="0" borderId="13" xfId="0" applyNumberFormat="1" applyFont="1" applyFill="1" applyBorder="1" applyAlignment="1">
      <alignment horizontal="center" wrapText="1"/>
    </xf>
    <xf numFmtId="3" fontId="3" fillId="0" borderId="13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left" wrapText="1"/>
    </xf>
    <xf numFmtId="0" fontId="2" fillId="0" borderId="29" xfId="0" applyFont="1" applyFill="1" applyBorder="1" applyAlignment="1">
      <alignment horizontal="justify" wrapText="1"/>
    </xf>
    <xf numFmtId="0" fontId="3" fillId="0" borderId="29" xfId="0" applyFont="1" applyFill="1" applyBorder="1" applyAlignment="1">
      <alignment wrapText="1"/>
    </xf>
    <xf numFmtId="3" fontId="3" fillId="0" borderId="29" xfId="0" applyNumberFormat="1" applyFont="1" applyFill="1" applyBorder="1" applyAlignment="1">
      <alignment horizontal="center" wrapText="1"/>
    </xf>
    <xf numFmtId="3" fontId="3" fillId="0" borderId="29" xfId="0" applyNumberFormat="1" applyFont="1" applyFill="1" applyBorder="1" applyAlignment="1">
      <alignment wrapText="1"/>
    </xf>
    <xf numFmtId="3" fontId="2" fillId="0" borderId="29" xfId="0" applyNumberFormat="1" applyFont="1" applyFill="1" applyBorder="1" applyAlignment="1">
      <alignment horizontal="right" wrapText="1"/>
    </xf>
    <xf numFmtId="3" fontId="2" fillId="0" borderId="37" xfId="0" applyNumberFormat="1" applyFont="1" applyFill="1" applyBorder="1" applyAlignment="1">
      <alignment horizontal="center" wrapText="1"/>
    </xf>
    <xf numFmtId="0" fontId="3" fillId="0" borderId="18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wrapText="1"/>
    </xf>
    <xf numFmtId="3" fontId="3" fillId="0" borderId="0" xfId="0" applyNumberFormat="1" applyFont="1" applyFill="1" applyBorder="1" applyAlignment="1">
      <alignment horizontal="center" wrapText="1"/>
    </xf>
    <xf numFmtId="0" fontId="3" fillId="0" borderId="39" xfId="0" applyFont="1" applyFill="1" applyBorder="1" applyAlignment="1">
      <alignment horizontal="center" wrapText="1"/>
    </xf>
    <xf numFmtId="0" fontId="3" fillId="0" borderId="28" xfId="0" applyFont="1" applyFill="1" applyBorder="1" applyAlignment="1">
      <alignment wrapText="1"/>
    </xf>
    <xf numFmtId="3" fontId="3" fillId="0" borderId="28" xfId="0" applyNumberFormat="1" applyFont="1" applyFill="1" applyBorder="1" applyAlignment="1">
      <alignment horizontal="right" wrapText="1"/>
    </xf>
    <xf numFmtId="3" fontId="3" fillId="0" borderId="28" xfId="0" applyNumberFormat="1" applyFont="1" applyFill="1" applyBorder="1" applyAlignment="1">
      <alignment horizontal="center" wrapText="1"/>
    </xf>
    <xf numFmtId="3" fontId="3" fillId="0" borderId="28" xfId="0" applyNumberFormat="1" applyFont="1" applyFill="1" applyBorder="1" applyAlignment="1">
      <alignment wrapText="1"/>
    </xf>
    <xf numFmtId="3" fontId="2" fillId="0" borderId="28" xfId="0" applyNumberFormat="1" applyFont="1" applyFill="1" applyBorder="1" applyAlignment="1">
      <alignment horizontal="right" wrapText="1"/>
    </xf>
    <xf numFmtId="3" fontId="2" fillId="0" borderId="7" xfId="0" applyNumberFormat="1" applyFont="1" applyFill="1" applyBorder="1" applyAlignment="1">
      <alignment horizontal="right" wrapText="1"/>
    </xf>
    <xf numFmtId="0" fontId="3" fillId="0" borderId="19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wrapText="1"/>
    </xf>
    <xf numFmtId="0" fontId="4" fillId="0" borderId="16" xfId="0" applyFont="1" applyFill="1" applyBorder="1" applyAlignment="1">
      <alignment horizontal="center" wrapText="1" shrinkToFit="1"/>
    </xf>
    <xf numFmtId="0" fontId="3" fillId="0" borderId="1" xfId="0" applyFont="1" applyFill="1" applyBorder="1" applyAlignment="1">
      <alignment horizontal="center" wrapText="1" shrinkToFit="1"/>
    </xf>
    <xf numFmtId="0" fontId="4" fillId="0" borderId="16" xfId="0" applyFont="1" applyFill="1" applyBorder="1" applyAlignment="1">
      <alignment horizontal="left" wrapText="1" shrinkToFit="1"/>
    </xf>
    <xf numFmtId="0" fontId="2" fillId="0" borderId="1" xfId="0" applyFont="1" applyFill="1" applyBorder="1" applyAlignment="1">
      <alignment horizontal="justify" vertical="top" shrinkToFit="1"/>
    </xf>
    <xf numFmtId="0" fontId="0" fillId="0" borderId="1" xfId="0" applyFill="1" applyBorder="1" applyAlignment="1">
      <alignment wrapText="1"/>
    </xf>
    <xf numFmtId="0" fontId="3" fillId="0" borderId="13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 shrinkToFit="1"/>
    </xf>
    <xf numFmtId="0" fontId="2" fillId="0" borderId="13" xfId="0" applyFont="1" applyFill="1" applyBorder="1" applyAlignment="1">
      <alignment wrapText="1" shrinkToFit="1"/>
    </xf>
    <xf numFmtId="0" fontId="3" fillId="0" borderId="20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 shrinkToFit="1"/>
    </xf>
    <xf numFmtId="0" fontId="2" fillId="0" borderId="3" xfId="0" applyFont="1" applyFill="1" applyBorder="1" applyAlignment="1">
      <alignment horizontal="justify" wrapText="1" shrinkToFit="1"/>
    </xf>
    <xf numFmtId="0" fontId="3" fillId="0" borderId="3" xfId="0" applyFont="1" applyFill="1" applyBorder="1" applyAlignment="1">
      <alignment wrapText="1"/>
    </xf>
    <xf numFmtId="3" fontId="3" fillId="0" borderId="3" xfId="0" applyNumberFormat="1" applyFont="1" applyFill="1" applyBorder="1" applyAlignment="1">
      <alignment horizontal="right" wrapText="1"/>
    </xf>
    <xf numFmtId="3" fontId="3" fillId="0" borderId="3" xfId="0" applyNumberFormat="1" applyFont="1" applyFill="1" applyBorder="1" applyAlignment="1">
      <alignment horizontal="center" wrapText="1"/>
    </xf>
    <xf numFmtId="3" fontId="3" fillId="0" borderId="3" xfId="0" applyNumberFormat="1" applyFont="1" applyFill="1" applyBorder="1" applyAlignment="1">
      <alignment wrapText="1"/>
    </xf>
    <xf numFmtId="0" fontId="3" fillId="0" borderId="10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wrapText="1"/>
    </xf>
    <xf numFmtId="0" fontId="3" fillId="0" borderId="1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0" fillId="0" borderId="3" xfId="0" applyFill="1" applyBorder="1" applyAlignment="1">
      <alignment horizontal="center" wrapText="1"/>
    </xf>
    <xf numFmtId="0" fontId="2" fillId="0" borderId="3" xfId="0" applyFont="1" applyFill="1" applyBorder="1" applyAlignment="1">
      <alignment horizontal="justify" wrapText="1"/>
    </xf>
    <xf numFmtId="0" fontId="3" fillId="0" borderId="3" xfId="0" applyFont="1" applyFill="1" applyBorder="1" applyAlignment="1">
      <alignment horizontal="justify" wrapText="1"/>
    </xf>
    <xf numFmtId="0" fontId="2" fillId="0" borderId="9" xfId="0" applyFont="1" applyFill="1" applyBorder="1" applyAlignment="1">
      <alignment horizontal="right" wrapText="1"/>
    </xf>
    <xf numFmtId="0" fontId="3" fillId="0" borderId="2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3" fontId="10" fillId="0" borderId="9" xfId="0" applyNumberFormat="1" applyFont="1" applyFill="1" applyBorder="1" applyAlignment="1">
      <alignment horizontal="center" wrapText="1"/>
    </xf>
    <xf numFmtId="0" fontId="0" fillId="0" borderId="40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wrapText="1"/>
    </xf>
    <xf numFmtId="0" fontId="0" fillId="0" borderId="35" xfId="0" applyFont="1" applyFill="1" applyBorder="1" applyAlignment="1">
      <alignment horizontal="center" wrapText="1"/>
    </xf>
    <xf numFmtId="0" fontId="4" fillId="0" borderId="14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wrapText="1"/>
    </xf>
    <xf numFmtId="0" fontId="3" fillId="0" borderId="14" xfId="0" applyFont="1" applyFill="1" applyBorder="1" applyAlignment="1">
      <alignment horizontal="left" wrapText="1"/>
    </xf>
    <xf numFmtId="3" fontId="2" fillId="0" borderId="14" xfId="0" applyNumberFormat="1" applyFont="1" applyFill="1" applyBorder="1" applyAlignment="1">
      <alignment wrapText="1"/>
    </xf>
    <xf numFmtId="3" fontId="2" fillId="0" borderId="21" xfId="0" applyNumberFormat="1" applyFont="1" applyFill="1" applyBorder="1" applyAlignment="1">
      <alignment wrapText="1"/>
    </xf>
    <xf numFmtId="0" fontId="3" fillId="0" borderId="41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 wrapText="1"/>
    </xf>
    <xf numFmtId="3" fontId="2" fillId="0" borderId="37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1" fillId="0" borderId="24" xfId="0" applyFont="1" applyFill="1" applyBorder="1" applyAlignment="1">
      <alignment horizontal="center" vertical="center"/>
    </xf>
    <xf numFmtId="3" fontId="14" fillId="0" borderId="31" xfId="0" applyNumberFormat="1" applyFont="1" applyFill="1" applyBorder="1"/>
    <xf numFmtId="0" fontId="14" fillId="0" borderId="0" xfId="0" applyFont="1" applyFill="1" applyBorder="1"/>
    <xf numFmtId="3" fontId="14" fillId="0" borderId="0" xfId="0" applyNumberFormat="1" applyFont="1" applyFill="1" applyBorder="1"/>
    <xf numFmtId="3" fontId="15" fillId="0" borderId="0" xfId="0" applyNumberFormat="1" applyFont="1" applyFill="1" applyBorder="1" applyAlignment="1">
      <alignment horizontal="right"/>
    </xf>
    <xf numFmtId="0" fontId="15" fillId="0" borderId="0" xfId="0" applyFont="1" applyFill="1" applyBorder="1"/>
    <xf numFmtId="0" fontId="15" fillId="0" borderId="4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4" fillId="0" borderId="11" xfId="0" applyFont="1" applyFill="1" applyBorder="1"/>
    <xf numFmtId="0" fontId="14" fillId="0" borderId="19" xfId="0" applyFont="1" applyFill="1" applyBorder="1"/>
    <xf numFmtId="0" fontId="14" fillId="0" borderId="41" xfId="0" applyFont="1" applyFill="1" applyBorder="1"/>
    <xf numFmtId="3" fontId="14" fillId="0" borderId="13" xfId="0" applyNumberFormat="1" applyFont="1" applyFill="1" applyBorder="1"/>
    <xf numFmtId="0" fontId="15" fillId="0" borderId="4" xfId="0" applyFont="1" applyFill="1" applyBorder="1"/>
    <xf numFmtId="3" fontId="15" fillId="0" borderId="5" xfId="0" applyNumberFormat="1" applyFont="1" applyFill="1" applyBorder="1"/>
    <xf numFmtId="3" fontId="15" fillId="0" borderId="6" xfId="0" applyNumberFormat="1" applyFont="1" applyFill="1" applyBorder="1" applyAlignment="1">
      <alignment horizontal="right"/>
    </xf>
    <xf numFmtId="3" fontId="14" fillId="0" borderId="33" xfId="0" applyNumberFormat="1" applyFont="1" applyFill="1" applyBorder="1" applyAlignment="1">
      <alignment horizontal="right" wrapText="1"/>
    </xf>
    <xf numFmtId="3" fontId="14" fillId="0" borderId="13" xfId="0" applyNumberFormat="1" applyFont="1" applyFill="1" applyBorder="1" applyAlignment="1">
      <alignment horizontal="right"/>
    </xf>
    <xf numFmtId="3" fontId="15" fillId="0" borderId="42" xfId="0" applyNumberFormat="1" applyFont="1" applyFill="1" applyBorder="1"/>
    <xf numFmtId="3" fontId="14" fillId="0" borderId="0" xfId="0" applyNumberFormat="1" applyFont="1" applyFill="1" applyBorder="1" applyAlignment="1">
      <alignment horizontal="right"/>
    </xf>
    <xf numFmtId="3" fontId="14" fillId="0" borderId="0" xfId="0" applyNumberFormat="1" applyFont="1" applyFill="1" applyBorder="1" applyAlignment="1">
      <alignment horizontal="right" wrapText="1"/>
    </xf>
    <xf numFmtId="3" fontId="15" fillId="0" borderId="0" xfId="0" applyNumberFormat="1" applyFont="1" applyFill="1" applyBorder="1"/>
    <xf numFmtId="0" fontId="1" fillId="0" borderId="0" xfId="0" applyFont="1" applyFill="1" applyBorder="1" applyAlignment="1">
      <alignment horizontal="center" vertical="center"/>
    </xf>
    <xf numFmtId="0" fontId="15" fillId="0" borderId="24" xfId="0" applyFont="1" applyFill="1" applyBorder="1"/>
    <xf numFmtId="3" fontId="15" fillId="0" borderId="24" xfId="0" applyNumberFormat="1" applyFont="1" applyFill="1" applyBorder="1"/>
    <xf numFmtId="3" fontId="15" fillId="0" borderId="24" xfId="0" applyNumberFormat="1" applyFont="1" applyFill="1" applyBorder="1" applyAlignment="1">
      <alignment horizontal="right"/>
    </xf>
    <xf numFmtId="3" fontId="2" fillId="0" borderId="3" xfId="0" applyNumberFormat="1" applyFont="1" applyFill="1" applyBorder="1" applyAlignment="1">
      <alignment wrapText="1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left"/>
    </xf>
    <xf numFmtId="0" fontId="0" fillId="0" borderId="24" xfId="0" applyFill="1" applyBorder="1" applyAlignment="1"/>
    <xf numFmtId="0" fontId="0" fillId="0" borderId="25" xfId="0" applyFill="1" applyBorder="1" applyAlignment="1"/>
    <xf numFmtId="0" fontId="2" fillId="0" borderId="26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wrapText="1"/>
    </xf>
    <xf numFmtId="0" fontId="5" fillId="0" borderId="27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2" fillId="0" borderId="26" xfId="0" applyFont="1" applyFill="1" applyBorder="1" applyAlignment="1">
      <alignment horizontal="center" wrapText="1"/>
    </xf>
    <xf numFmtId="0" fontId="2" fillId="0" borderId="27" xfId="0" applyFont="1" applyFill="1" applyBorder="1" applyAlignment="1">
      <alignment horizontal="center" wrapText="1"/>
    </xf>
    <xf numFmtId="0" fontId="5" fillId="0" borderId="38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center" wrapText="1"/>
    </xf>
    <xf numFmtId="0" fontId="5" fillId="0" borderId="34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209550</xdr:colOff>
      <xdr:row>24</xdr:row>
      <xdr:rowOff>419100</xdr:rowOff>
    </xdr:from>
    <xdr:ext cx="184731" cy="264560"/>
    <xdr:sp macro="" textlink="">
      <xdr:nvSpPr>
        <xdr:cNvPr id="5" name="TextovéPole 4"/>
        <xdr:cNvSpPr txBox="1"/>
      </xdr:nvSpPr>
      <xdr:spPr>
        <a:xfrm>
          <a:off x="4476750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7"/>
  <sheetViews>
    <sheetView tabSelected="1" view="pageLayout" topLeftCell="G28" zoomScaleNormal="100" workbookViewId="0">
      <selection activeCell="D186" sqref="D186"/>
    </sheetView>
  </sheetViews>
  <sheetFormatPr defaultRowHeight="12.75" x14ac:dyDescent="0.2"/>
  <cols>
    <col min="1" max="1" width="4.85546875" customWidth="1"/>
    <col min="2" max="2" width="5.5703125" customWidth="1"/>
    <col min="3" max="3" width="13.5703125" style="23" customWidth="1"/>
    <col min="4" max="4" width="29.42578125" style="23" customWidth="1"/>
    <col min="5" max="5" width="11.5703125" style="23" customWidth="1"/>
    <col min="6" max="6" width="11" style="23" customWidth="1"/>
    <col min="7" max="7" width="11.5703125" style="24" customWidth="1"/>
    <col min="8" max="8" width="12.7109375" style="23" bestFit="1" customWidth="1"/>
    <col min="9" max="9" width="16.42578125" style="23" customWidth="1"/>
    <col min="10" max="10" width="12.5703125" style="23" customWidth="1"/>
    <col min="11" max="11" width="16.7109375" style="23" customWidth="1"/>
    <col min="12" max="12" width="17.5703125" style="23" customWidth="1"/>
    <col min="13" max="15" width="11.85546875" customWidth="1"/>
  </cols>
  <sheetData>
    <row r="1" spans="1:15" ht="18.75" thickBot="1" x14ac:dyDescent="0.25">
      <c r="A1" s="299" t="s">
        <v>1096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1"/>
    </row>
    <row r="2" spans="1:15" ht="18.75" thickBot="1" x14ac:dyDescent="0.25">
      <c r="A2" s="294"/>
      <c r="B2" s="294"/>
      <c r="C2" s="294"/>
      <c r="D2" s="272"/>
      <c r="E2" s="272"/>
      <c r="F2" s="272"/>
      <c r="G2" s="272"/>
      <c r="H2" s="294"/>
      <c r="I2" s="294"/>
      <c r="J2" s="294"/>
      <c r="K2" s="294"/>
      <c r="L2" s="294"/>
    </row>
    <row r="3" spans="1:15" s="23" customFormat="1" ht="15.75" thickBot="1" x14ac:dyDescent="0.3">
      <c r="A3" s="27"/>
      <c r="B3" s="27"/>
      <c r="C3" s="27"/>
      <c r="D3" s="278" t="s">
        <v>632</v>
      </c>
      <c r="E3" s="279" t="s">
        <v>830</v>
      </c>
      <c r="F3" s="279" t="s">
        <v>831</v>
      </c>
      <c r="G3" s="280" t="s">
        <v>832</v>
      </c>
      <c r="H3" s="274"/>
      <c r="I3" s="275"/>
      <c r="J3" s="275"/>
      <c r="K3" s="291"/>
      <c r="L3" s="27"/>
    </row>
    <row r="4" spans="1:15" s="23" customFormat="1" ht="14.25" x14ac:dyDescent="0.2">
      <c r="A4" s="27"/>
      <c r="B4" s="27"/>
      <c r="C4" s="27"/>
      <c r="D4" s="281" t="s">
        <v>1091</v>
      </c>
      <c r="E4" s="273">
        <v>470000</v>
      </c>
      <c r="F4" s="191">
        <v>100000</v>
      </c>
      <c r="G4" s="192">
        <f>E4+F4</f>
        <v>570000</v>
      </c>
      <c r="H4" s="274"/>
      <c r="I4" s="275"/>
      <c r="J4" s="275"/>
      <c r="K4" s="291"/>
      <c r="L4" s="27"/>
    </row>
    <row r="5" spans="1:15" s="23" customFormat="1" ht="14.25" x14ac:dyDescent="0.2">
      <c r="A5" s="27"/>
      <c r="B5" s="27"/>
      <c r="C5" s="274"/>
      <c r="D5" s="282" t="s">
        <v>1092</v>
      </c>
      <c r="E5" s="273">
        <v>4385000</v>
      </c>
      <c r="F5" s="191">
        <v>665000</v>
      </c>
      <c r="G5" s="192">
        <f>E5+F5</f>
        <v>5050000</v>
      </c>
      <c r="H5" s="274"/>
      <c r="I5" s="275"/>
      <c r="J5" s="275"/>
      <c r="K5" s="291"/>
      <c r="L5" s="27"/>
    </row>
    <row r="6" spans="1:15" s="23" customFormat="1" ht="14.25" x14ac:dyDescent="0.2">
      <c r="A6" s="27"/>
      <c r="B6" s="27"/>
      <c r="C6" s="274"/>
      <c r="D6" s="282" t="s">
        <v>1093</v>
      </c>
      <c r="E6" s="273">
        <v>2080000</v>
      </c>
      <c r="F6" s="191">
        <v>215000</v>
      </c>
      <c r="G6" s="192">
        <f>E6+F6</f>
        <v>2295000</v>
      </c>
      <c r="H6" s="274"/>
      <c r="I6" s="275"/>
      <c r="J6" s="275"/>
      <c r="K6" s="291"/>
      <c r="L6" s="27"/>
    </row>
    <row r="7" spans="1:15" s="23" customFormat="1" ht="14.25" x14ac:dyDescent="0.2">
      <c r="A7" s="27"/>
      <c r="B7" s="27"/>
      <c r="C7" s="274"/>
      <c r="D7" s="282" t="s">
        <v>1094</v>
      </c>
      <c r="E7" s="273">
        <v>1995000</v>
      </c>
      <c r="F7" s="191">
        <v>390000</v>
      </c>
      <c r="G7" s="192">
        <f>E7+F7</f>
        <v>2385000</v>
      </c>
      <c r="H7" s="274"/>
      <c r="I7" s="292"/>
      <c r="J7" s="275"/>
      <c r="K7" s="291"/>
      <c r="L7" s="27"/>
    </row>
    <row r="8" spans="1:15" s="23" customFormat="1" ht="15.75" thickBot="1" x14ac:dyDescent="0.3">
      <c r="A8" s="27"/>
      <c r="B8" s="27"/>
      <c r="C8" s="274"/>
      <c r="D8" s="283" t="s">
        <v>1095</v>
      </c>
      <c r="E8" s="288">
        <v>1100000</v>
      </c>
      <c r="F8" s="284">
        <v>250000</v>
      </c>
      <c r="G8" s="289">
        <f>E8+F8</f>
        <v>1350000</v>
      </c>
      <c r="H8" s="277"/>
      <c r="I8" s="293"/>
      <c r="J8" s="293"/>
      <c r="K8" s="276"/>
      <c r="L8" s="27"/>
    </row>
    <row r="9" spans="1:15" ht="15.75" thickBot="1" x14ac:dyDescent="0.3">
      <c r="A9" s="33"/>
      <c r="B9" s="33"/>
      <c r="C9" s="27"/>
      <c r="D9" s="285" t="s">
        <v>833</v>
      </c>
      <c r="E9" s="290">
        <f>SUM(E4:E8)</f>
        <v>10030000</v>
      </c>
      <c r="F9" s="286">
        <f>SUM(F4:F8)</f>
        <v>1620000</v>
      </c>
      <c r="G9" s="287">
        <f>G4+G5+G6+G7+G8</f>
        <v>11650000</v>
      </c>
      <c r="H9" s="27"/>
      <c r="I9" s="27"/>
      <c r="J9" s="27"/>
      <c r="K9" s="27"/>
      <c r="L9" s="27"/>
    </row>
    <row r="10" spans="1:15" ht="13.5" thickBot="1" x14ac:dyDescent="0.25"/>
    <row r="11" spans="1:15" ht="18.75" thickBot="1" x14ac:dyDescent="0.25">
      <c r="A11" s="299" t="s">
        <v>37</v>
      </c>
      <c r="B11" s="300"/>
      <c r="C11" s="300"/>
      <c r="D11" s="300"/>
      <c r="E11" s="300"/>
      <c r="F11" s="300"/>
      <c r="G11" s="300"/>
      <c r="H11" s="300"/>
      <c r="I11" s="300"/>
      <c r="J11" s="300"/>
      <c r="K11" s="300"/>
      <c r="L11" s="301"/>
      <c r="M11" s="28"/>
      <c r="N11" s="28"/>
      <c r="O11" s="28"/>
    </row>
    <row r="12" spans="1:15" ht="26.25" thickBot="1" x14ac:dyDescent="0.25">
      <c r="A12" s="14" t="s">
        <v>379</v>
      </c>
      <c r="B12" s="15" t="s">
        <v>380</v>
      </c>
      <c r="C12" s="15" t="s">
        <v>381</v>
      </c>
      <c r="D12" s="15" t="s">
        <v>382</v>
      </c>
      <c r="E12" s="15" t="s">
        <v>383</v>
      </c>
      <c r="F12" s="16" t="s">
        <v>250</v>
      </c>
      <c r="G12" s="19" t="s">
        <v>251</v>
      </c>
      <c r="H12" s="16" t="s">
        <v>252</v>
      </c>
      <c r="I12" s="16" t="s">
        <v>237</v>
      </c>
      <c r="J12" s="16" t="s">
        <v>818</v>
      </c>
      <c r="K12" s="17" t="s">
        <v>1097</v>
      </c>
      <c r="L12" s="17" t="s">
        <v>829</v>
      </c>
    </row>
    <row r="13" spans="1:15" ht="16.5" thickBot="1" x14ac:dyDescent="0.3">
      <c r="A13" s="305" t="s">
        <v>238</v>
      </c>
      <c r="B13" s="306"/>
      <c r="C13" s="307"/>
      <c r="D13" s="308"/>
      <c r="E13" s="309"/>
      <c r="F13" s="309"/>
      <c r="G13" s="309"/>
      <c r="H13" s="309"/>
      <c r="I13" s="309"/>
      <c r="J13" s="309"/>
      <c r="K13" s="309"/>
      <c r="L13" s="309"/>
      <c r="M13" s="30"/>
      <c r="N13" s="33"/>
    </row>
    <row r="14" spans="1:15" x14ac:dyDescent="0.2">
      <c r="A14" s="78">
        <v>1</v>
      </c>
      <c r="B14" s="79" t="s">
        <v>384</v>
      </c>
      <c r="C14" s="12" t="s">
        <v>592</v>
      </c>
      <c r="D14" s="80" t="s">
        <v>210</v>
      </c>
      <c r="E14" s="48">
        <v>70640025</v>
      </c>
      <c r="F14" s="48">
        <v>13</v>
      </c>
      <c r="G14" s="12" t="s">
        <v>211</v>
      </c>
      <c r="H14" s="81">
        <v>45000</v>
      </c>
      <c r="I14" s="81">
        <v>40000</v>
      </c>
      <c r="J14" s="113">
        <v>15000</v>
      </c>
      <c r="K14" s="113">
        <v>10000</v>
      </c>
      <c r="L14" s="101"/>
      <c r="M14" s="30"/>
      <c r="N14" s="30"/>
    </row>
    <row r="15" spans="1:15" ht="25.5" x14ac:dyDescent="0.2">
      <c r="A15" s="82">
        <v>2</v>
      </c>
      <c r="B15" s="83" t="s">
        <v>384</v>
      </c>
      <c r="C15" s="84" t="s">
        <v>26</v>
      </c>
      <c r="D15" s="85" t="s">
        <v>343</v>
      </c>
      <c r="E15" s="86">
        <v>26991349</v>
      </c>
      <c r="F15" s="86">
        <v>110</v>
      </c>
      <c r="G15" s="84" t="s">
        <v>593</v>
      </c>
      <c r="H15" s="87">
        <v>200000</v>
      </c>
      <c r="I15" s="87">
        <v>60000</v>
      </c>
      <c r="J15" s="98">
        <v>15000</v>
      </c>
      <c r="K15" s="114">
        <v>15000</v>
      </c>
      <c r="L15" s="100"/>
      <c r="M15" s="30"/>
      <c r="N15" s="30"/>
    </row>
    <row r="16" spans="1:15" x14ac:dyDescent="0.2">
      <c r="A16" s="82">
        <v>3</v>
      </c>
      <c r="B16" s="1" t="s">
        <v>384</v>
      </c>
      <c r="C16" s="2" t="s">
        <v>45</v>
      </c>
      <c r="D16" s="4" t="s">
        <v>416</v>
      </c>
      <c r="E16" s="5">
        <v>22874992</v>
      </c>
      <c r="F16" s="5">
        <v>99</v>
      </c>
      <c r="G16" s="2" t="s">
        <v>594</v>
      </c>
      <c r="H16" s="88">
        <v>368000</v>
      </c>
      <c r="I16" s="88">
        <v>20000</v>
      </c>
      <c r="J16" s="74">
        <v>15000</v>
      </c>
      <c r="K16" s="114">
        <v>15000</v>
      </c>
      <c r="L16" s="59"/>
      <c r="M16" s="30"/>
      <c r="N16" s="30"/>
    </row>
    <row r="17" spans="1:14" ht="25.5" x14ac:dyDescent="0.2">
      <c r="A17" s="82">
        <v>4</v>
      </c>
      <c r="B17" s="1" t="s">
        <v>384</v>
      </c>
      <c r="C17" s="2" t="s">
        <v>391</v>
      </c>
      <c r="D17" s="4" t="s">
        <v>492</v>
      </c>
      <c r="E17" s="5">
        <v>64988368</v>
      </c>
      <c r="F17" s="5">
        <v>180</v>
      </c>
      <c r="G17" s="2" t="s">
        <v>267</v>
      </c>
      <c r="H17" s="88">
        <v>350000</v>
      </c>
      <c r="I17" s="88">
        <v>120000</v>
      </c>
      <c r="J17" s="74">
        <v>20000</v>
      </c>
      <c r="K17" s="114">
        <v>20000</v>
      </c>
      <c r="L17" s="59"/>
      <c r="M17" s="30"/>
      <c r="N17" s="30"/>
    </row>
    <row r="18" spans="1:14" x14ac:dyDescent="0.2">
      <c r="A18" s="82">
        <v>5</v>
      </c>
      <c r="B18" s="1" t="s">
        <v>384</v>
      </c>
      <c r="C18" s="2" t="s">
        <v>391</v>
      </c>
      <c r="D18" s="4" t="s">
        <v>195</v>
      </c>
      <c r="E18" s="5">
        <v>22661620</v>
      </c>
      <c r="F18" s="5">
        <v>148</v>
      </c>
      <c r="G18" s="2" t="s">
        <v>263</v>
      </c>
      <c r="H18" s="88">
        <v>2800000</v>
      </c>
      <c r="I18" s="88">
        <v>100000</v>
      </c>
      <c r="J18" s="58">
        <v>65000</v>
      </c>
      <c r="K18" s="115">
        <v>65000</v>
      </c>
      <c r="L18" s="59"/>
      <c r="M18" s="30"/>
      <c r="N18" s="30"/>
    </row>
    <row r="19" spans="1:14" x14ac:dyDescent="0.2">
      <c r="A19" s="82">
        <v>6</v>
      </c>
      <c r="B19" s="1" t="s">
        <v>384</v>
      </c>
      <c r="C19" s="2" t="s">
        <v>391</v>
      </c>
      <c r="D19" s="4" t="s">
        <v>414</v>
      </c>
      <c r="E19" s="5">
        <v>26570831</v>
      </c>
      <c r="F19" s="5">
        <v>264</v>
      </c>
      <c r="G19" s="2" t="s">
        <v>493</v>
      </c>
      <c r="H19" s="88">
        <v>1500000</v>
      </c>
      <c r="I19" s="88">
        <v>100000</v>
      </c>
      <c r="J19" s="74">
        <v>35000</v>
      </c>
      <c r="K19" s="114">
        <v>40000</v>
      </c>
      <c r="L19" s="59"/>
      <c r="M19" s="30"/>
      <c r="N19" s="34"/>
    </row>
    <row r="20" spans="1:14" x14ac:dyDescent="0.2">
      <c r="A20" s="82">
        <v>7</v>
      </c>
      <c r="B20" s="1" t="s">
        <v>384</v>
      </c>
      <c r="C20" s="2" t="s">
        <v>391</v>
      </c>
      <c r="D20" s="4" t="s">
        <v>173</v>
      </c>
      <c r="E20" s="5">
        <v>68911955</v>
      </c>
      <c r="F20" s="5">
        <v>174</v>
      </c>
      <c r="G20" s="2" t="s">
        <v>222</v>
      </c>
      <c r="H20" s="88">
        <v>570000</v>
      </c>
      <c r="I20" s="88">
        <v>75000</v>
      </c>
      <c r="J20" s="98">
        <v>20000</v>
      </c>
      <c r="K20" s="114">
        <v>20000</v>
      </c>
      <c r="L20" s="60"/>
      <c r="M20" s="31"/>
    </row>
    <row r="21" spans="1:14" x14ac:dyDescent="0.2">
      <c r="A21" s="89">
        <v>8</v>
      </c>
      <c r="B21" s="39" t="s">
        <v>384</v>
      </c>
      <c r="C21" s="40" t="s">
        <v>28</v>
      </c>
      <c r="D21" s="10" t="s">
        <v>417</v>
      </c>
      <c r="E21" s="41">
        <v>22874542</v>
      </c>
      <c r="F21" s="5">
        <v>51</v>
      </c>
      <c r="G21" s="2" t="s">
        <v>258</v>
      </c>
      <c r="H21" s="88">
        <v>445000</v>
      </c>
      <c r="I21" s="88">
        <v>50000</v>
      </c>
      <c r="J21" s="98">
        <v>30000</v>
      </c>
      <c r="K21" s="114">
        <v>30000</v>
      </c>
      <c r="L21" s="61"/>
      <c r="M21" s="32"/>
      <c r="N21" s="18"/>
    </row>
    <row r="22" spans="1:14" ht="22.5" x14ac:dyDescent="0.2">
      <c r="A22" s="89">
        <v>9</v>
      </c>
      <c r="B22" s="1" t="s">
        <v>384</v>
      </c>
      <c r="C22" s="2" t="s">
        <v>595</v>
      </c>
      <c r="D22" s="4" t="s">
        <v>494</v>
      </c>
      <c r="E22" s="5">
        <v>22882740</v>
      </c>
      <c r="F22" s="76">
        <v>875</v>
      </c>
      <c r="G22" s="2" t="s">
        <v>275</v>
      </c>
      <c r="H22" s="88">
        <v>395000</v>
      </c>
      <c r="I22" s="88">
        <v>195000</v>
      </c>
      <c r="J22" s="98">
        <v>10000</v>
      </c>
      <c r="K22" s="114">
        <v>0</v>
      </c>
      <c r="L22" s="61"/>
    </row>
    <row r="23" spans="1:14" x14ac:dyDescent="0.2">
      <c r="A23" s="89">
        <v>10</v>
      </c>
      <c r="B23" s="1" t="s">
        <v>384</v>
      </c>
      <c r="C23" s="2" t="s">
        <v>405</v>
      </c>
      <c r="D23" s="4" t="s">
        <v>57</v>
      </c>
      <c r="E23" s="5">
        <v>62353225</v>
      </c>
      <c r="F23" s="5">
        <v>53</v>
      </c>
      <c r="G23" s="2" t="s">
        <v>264</v>
      </c>
      <c r="H23" s="88">
        <v>663000</v>
      </c>
      <c r="I23" s="88">
        <v>40000</v>
      </c>
      <c r="J23" s="98">
        <v>20000</v>
      </c>
      <c r="K23" s="114">
        <v>20000</v>
      </c>
      <c r="L23" s="61"/>
    </row>
    <row r="24" spans="1:14" x14ac:dyDescent="0.2">
      <c r="A24" s="89">
        <v>11</v>
      </c>
      <c r="B24" s="1" t="s">
        <v>384</v>
      </c>
      <c r="C24" s="2" t="s">
        <v>228</v>
      </c>
      <c r="D24" s="90" t="s">
        <v>596</v>
      </c>
      <c r="E24" s="5">
        <v>22825941</v>
      </c>
      <c r="F24" s="5">
        <v>109</v>
      </c>
      <c r="G24" s="2" t="s">
        <v>270</v>
      </c>
      <c r="H24" s="9">
        <v>380000</v>
      </c>
      <c r="I24" s="9">
        <v>84000</v>
      </c>
      <c r="J24" s="98">
        <v>0</v>
      </c>
      <c r="K24" s="98">
        <v>15000</v>
      </c>
      <c r="L24" s="60"/>
    </row>
    <row r="25" spans="1:14" ht="25.5" x14ac:dyDescent="0.2">
      <c r="A25" s="89">
        <v>12</v>
      </c>
      <c r="B25" s="6" t="s">
        <v>384</v>
      </c>
      <c r="C25" s="42" t="s">
        <v>209</v>
      </c>
      <c r="D25" s="4" t="s">
        <v>418</v>
      </c>
      <c r="E25" s="6">
        <v>27023397</v>
      </c>
      <c r="F25" s="76">
        <v>195</v>
      </c>
      <c r="G25" s="2" t="s">
        <v>419</v>
      </c>
      <c r="H25" s="88">
        <v>1324000</v>
      </c>
      <c r="I25" s="88">
        <v>350000</v>
      </c>
      <c r="J25" s="98">
        <v>30000</v>
      </c>
      <c r="K25" s="67" t="s">
        <v>822</v>
      </c>
      <c r="L25" s="60"/>
    </row>
    <row r="26" spans="1:14" ht="33.75" x14ac:dyDescent="0.2">
      <c r="A26" s="89">
        <v>13</v>
      </c>
      <c r="B26" s="1" t="s">
        <v>384</v>
      </c>
      <c r="C26" s="2" t="s">
        <v>597</v>
      </c>
      <c r="D26" s="90" t="s">
        <v>422</v>
      </c>
      <c r="E26" s="5">
        <v>16626923</v>
      </c>
      <c r="F26" s="5">
        <v>236</v>
      </c>
      <c r="G26" s="2" t="s">
        <v>294</v>
      </c>
      <c r="H26" s="88">
        <v>1400000</v>
      </c>
      <c r="I26" s="88">
        <v>100000</v>
      </c>
      <c r="J26" s="74">
        <v>45000</v>
      </c>
      <c r="K26" s="114">
        <v>40000</v>
      </c>
      <c r="L26" s="60"/>
    </row>
    <row r="27" spans="1:14" x14ac:dyDescent="0.2">
      <c r="A27" s="89">
        <v>14</v>
      </c>
      <c r="B27" s="5" t="s">
        <v>384</v>
      </c>
      <c r="C27" s="2" t="s">
        <v>140</v>
      </c>
      <c r="D27" s="4" t="s">
        <v>420</v>
      </c>
      <c r="E27" s="6">
        <v>72073187</v>
      </c>
      <c r="F27" s="5">
        <v>125</v>
      </c>
      <c r="G27" s="2" t="s">
        <v>256</v>
      </c>
      <c r="H27" s="88">
        <v>103600</v>
      </c>
      <c r="I27" s="88">
        <v>20000</v>
      </c>
      <c r="J27" s="74">
        <v>0</v>
      </c>
      <c r="K27" s="114">
        <v>10000</v>
      </c>
      <c r="L27" s="60"/>
    </row>
    <row r="28" spans="1:14" ht="25.5" x14ac:dyDescent="0.2">
      <c r="A28" s="89">
        <v>15</v>
      </c>
      <c r="B28" s="1" t="s">
        <v>384</v>
      </c>
      <c r="C28" s="2" t="s">
        <v>391</v>
      </c>
      <c r="D28" s="91" t="s">
        <v>495</v>
      </c>
      <c r="E28" s="92">
        <v>44940181</v>
      </c>
      <c r="F28" s="92">
        <v>236</v>
      </c>
      <c r="G28" s="35" t="s">
        <v>267</v>
      </c>
      <c r="H28" s="88">
        <v>350000</v>
      </c>
      <c r="I28" s="88">
        <v>60000</v>
      </c>
      <c r="J28" s="98">
        <v>20000</v>
      </c>
      <c r="K28" s="114">
        <v>20000</v>
      </c>
      <c r="L28" s="60"/>
    </row>
    <row r="29" spans="1:14" x14ac:dyDescent="0.2">
      <c r="A29" s="89">
        <v>16</v>
      </c>
      <c r="B29" s="1" t="s">
        <v>384</v>
      </c>
      <c r="C29" s="2" t="s">
        <v>36</v>
      </c>
      <c r="D29" s="10" t="s">
        <v>35</v>
      </c>
      <c r="E29" s="5">
        <v>63696231</v>
      </c>
      <c r="F29" s="5">
        <v>25</v>
      </c>
      <c r="G29" s="2" t="s">
        <v>272</v>
      </c>
      <c r="H29" s="88">
        <v>200000</v>
      </c>
      <c r="I29" s="88">
        <v>60000</v>
      </c>
      <c r="J29" s="98">
        <v>10000</v>
      </c>
      <c r="K29" s="114">
        <v>10000</v>
      </c>
      <c r="L29" s="60"/>
    </row>
    <row r="30" spans="1:14" ht="22.5" x14ac:dyDescent="0.2">
      <c r="A30" s="89">
        <v>17</v>
      </c>
      <c r="B30" s="1" t="s">
        <v>384</v>
      </c>
      <c r="C30" s="2" t="s">
        <v>421</v>
      </c>
      <c r="D30" s="4" t="s">
        <v>15</v>
      </c>
      <c r="E30" s="5">
        <v>48807711</v>
      </c>
      <c r="F30" s="5">
        <v>101</v>
      </c>
      <c r="G30" s="2" t="s">
        <v>231</v>
      </c>
      <c r="H30" s="88">
        <v>600000</v>
      </c>
      <c r="I30" s="88">
        <v>200000</v>
      </c>
      <c r="J30" s="74">
        <v>35000</v>
      </c>
      <c r="K30" s="114">
        <v>30000</v>
      </c>
      <c r="L30" s="60"/>
    </row>
    <row r="31" spans="1:14" ht="25.5" x14ac:dyDescent="0.2">
      <c r="A31" s="89">
        <v>18</v>
      </c>
      <c r="B31" s="1" t="s">
        <v>384</v>
      </c>
      <c r="C31" s="2" t="s">
        <v>391</v>
      </c>
      <c r="D31" s="10" t="s">
        <v>58</v>
      </c>
      <c r="E31" s="5">
        <v>43961312</v>
      </c>
      <c r="F31" s="5">
        <v>303</v>
      </c>
      <c r="G31" s="2" t="s">
        <v>232</v>
      </c>
      <c r="H31" s="88">
        <v>400000</v>
      </c>
      <c r="I31" s="88">
        <v>100000</v>
      </c>
      <c r="J31" s="98">
        <v>30000</v>
      </c>
      <c r="K31" s="114">
        <v>30000</v>
      </c>
      <c r="L31" s="60"/>
    </row>
    <row r="32" spans="1:14" ht="38.25" x14ac:dyDescent="0.2">
      <c r="A32" s="89">
        <v>19</v>
      </c>
      <c r="B32" s="1" t="s">
        <v>384</v>
      </c>
      <c r="C32" s="2" t="s">
        <v>21</v>
      </c>
      <c r="D32" s="4" t="s">
        <v>20</v>
      </c>
      <c r="E32" s="5">
        <v>45237867</v>
      </c>
      <c r="F32" s="5">
        <v>49</v>
      </c>
      <c r="G32" s="2" t="s">
        <v>258</v>
      </c>
      <c r="H32" s="88">
        <v>163000</v>
      </c>
      <c r="I32" s="88">
        <v>53000</v>
      </c>
      <c r="J32" s="98">
        <v>10000</v>
      </c>
      <c r="K32" s="114">
        <v>10000</v>
      </c>
      <c r="L32" s="62"/>
    </row>
    <row r="33" spans="1:12" ht="25.5" x14ac:dyDescent="0.2">
      <c r="A33" s="89">
        <v>20</v>
      </c>
      <c r="B33" s="1" t="s">
        <v>384</v>
      </c>
      <c r="C33" s="2" t="s">
        <v>391</v>
      </c>
      <c r="D33" s="10" t="s">
        <v>309</v>
      </c>
      <c r="E33" s="5">
        <v>49561561</v>
      </c>
      <c r="F33" s="5">
        <v>54</v>
      </c>
      <c r="G33" s="2" t="s">
        <v>267</v>
      </c>
      <c r="H33" s="88">
        <v>30000</v>
      </c>
      <c r="I33" s="88">
        <v>20000</v>
      </c>
      <c r="J33" s="67">
        <v>15000</v>
      </c>
      <c r="K33" s="114">
        <v>10000</v>
      </c>
      <c r="L33" s="59"/>
    </row>
    <row r="34" spans="1:12" ht="25.5" x14ac:dyDescent="0.2">
      <c r="A34" s="89">
        <v>21</v>
      </c>
      <c r="B34" s="1" t="s">
        <v>384</v>
      </c>
      <c r="C34" s="2" t="s">
        <v>41</v>
      </c>
      <c r="D34" s="10" t="s">
        <v>197</v>
      </c>
      <c r="E34" s="5">
        <v>48005886</v>
      </c>
      <c r="F34" s="5">
        <v>71</v>
      </c>
      <c r="G34" s="2" t="s">
        <v>312</v>
      </c>
      <c r="H34" s="88">
        <v>95000</v>
      </c>
      <c r="I34" s="88">
        <v>30000</v>
      </c>
      <c r="J34" s="74">
        <v>20000</v>
      </c>
      <c r="K34" s="114">
        <v>10000</v>
      </c>
      <c r="L34" s="59"/>
    </row>
    <row r="35" spans="1:12" ht="33.75" x14ac:dyDescent="0.2">
      <c r="A35" s="89">
        <v>22</v>
      </c>
      <c r="B35" s="1" t="s">
        <v>384</v>
      </c>
      <c r="C35" s="2" t="s">
        <v>598</v>
      </c>
      <c r="D35" s="10" t="s">
        <v>338</v>
      </c>
      <c r="E35" s="5">
        <v>14617561</v>
      </c>
      <c r="F35" s="5">
        <v>187</v>
      </c>
      <c r="G35" s="2" t="s">
        <v>232</v>
      </c>
      <c r="H35" s="9">
        <v>739000</v>
      </c>
      <c r="I35" s="9">
        <v>150000</v>
      </c>
      <c r="J35" s="74">
        <v>80000</v>
      </c>
      <c r="K35" s="114">
        <v>50000</v>
      </c>
      <c r="L35" s="59"/>
    </row>
    <row r="36" spans="1:12" ht="48" customHeight="1" x14ac:dyDescent="0.2">
      <c r="A36" s="82">
        <v>23</v>
      </c>
      <c r="B36" s="1" t="s">
        <v>384</v>
      </c>
      <c r="C36" s="2" t="s">
        <v>396</v>
      </c>
      <c r="D36" s="7" t="s">
        <v>599</v>
      </c>
      <c r="E36" s="1">
        <v>22813373</v>
      </c>
      <c r="F36" s="1">
        <v>49</v>
      </c>
      <c r="G36" s="2" t="s">
        <v>600</v>
      </c>
      <c r="H36" s="9">
        <v>240000</v>
      </c>
      <c r="I36" s="9">
        <v>40000</v>
      </c>
      <c r="J36" s="74">
        <v>0</v>
      </c>
      <c r="K36" s="114">
        <v>0</v>
      </c>
      <c r="L36" s="59"/>
    </row>
    <row r="37" spans="1:12" ht="23.25" thickBot="1" x14ac:dyDescent="0.25">
      <c r="A37" s="93">
        <v>24</v>
      </c>
      <c r="B37" s="94" t="s">
        <v>384</v>
      </c>
      <c r="C37" s="95" t="s">
        <v>504</v>
      </c>
      <c r="D37" s="96" t="s">
        <v>601</v>
      </c>
      <c r="E37" s="94">
        <v>22858784</v>
      </c>
      <c r="F37" s="94">
        <v>60</v>
      </c>
      <c r="G37" s="95" t="s">
        <v>602</v>
      </c>
      <c r="H37" s="97">
        <v>100000</v>
      </c>
      <c r="I37" s="97">
        <v>30000</v>
      </c>
      <c r="J37" s="99">
        <v>0</v>
      </c>
      <c r="K37" s="116">
        <v>0</v>
      </c>
      <c r="L37" s="63"/>
    </row>
    <row r="38" spans="1:12" ht="16.5" thickBot="1" x14ac:dyDescent="0.3">
      <c r="A38" s="302" t="s">
        <v>239</v>
      </c>
      <c r="B38" s="303"/>
      <c r="C38" s="303"/>
      <c r="D38" s="43"/>
      <c r="E38" s="44"/>
      <c r="F38" s="44"/>
      <c r="G38" s="21"/>
      <c r="H38" s="45"/>
      <c r="I38" s="45"/>
      <c r="J38" s="45">
        <f>SUM(J14:J37)</f>
        <v>540000</v>
      </c>
      <c r="K38" s="50">
        <f>SUM(K14:K37)</f>
        <v>470000</v>
      </c>
      <c r="L38" s="50"/>
    </row>
    <row r="39" spans="1:12" ht="22.5" x14ac:dyDescent="0.2">
      <c r="A39" s="123">
        <v>1</v>
      </c>
      <c r="B39" s="46" t="s">
        <v>388</v>
      </c>
      <c r="C39" s="124" t="s">
        <v>603</v>
      </c>
      <c r="D39" s="47" t="s">
        <v>423</v>
      </c>
      <c r="E39" s="48">
        <v>22845313</v>
      </c>
      <c r="F39" s="125">
        <v>65</v>
      </c>
      <c r="G39" s="124" t="s">
        <v>604</v>
      </c>
      <c r="H39" s="126">
        <v>650000</v>
      </c>
      <c r="I39" s="126">
        <v>300000</v>
      </c>
      <c r="J39" s="64">
        <v>0</v>
      </c>
      <c r="K39" s="117">
        <v>30000</v>
      </c>
      <c r="L39" s="70"/>
    </row>
    <row r="40" spans="1:12" x14ac:dyDescent="0.2">
      <c r="A40" s="127">
        <v>2</v>
      </c>
      <c r="B40" s="39" t="s">
        <v>388</v>
      </c>
      <c r="C40" s="128" t="s">
        <v>391</v>
      </c>
      <c r="D40" s="102" t="s">
        <v>605</v>
      </c>
      <c r="E40" s="41">
        <v>26573288</v>
      </c>
      <c r="F40" s="129">
        <v>48</v>
      </c>
      <c r="G40" s="128" t="s">
        <v>606</v>
      </c>
      <c r="H40" s="130">
        <v>60000</v>
      </c>
      <c r="I40" s="130">
        <v>30000</v>
      </c>
      <c r="J40" s="105">
        <v>0</v>
      </c>
      <c r="K40" s="118">
        <v>10000</v>
      </c>
      <c r="L40" s="66"/>
    </row>
    <row r="41" spans="1:12" x14ac:dyDescent="0.2">
      <c r="A41" s="127">
        <v>3</v>
      </c>
      <c r="B41" s="131" t="s">
        <v>388</v>
      </c>
      <c r="C41" s="132" t="s">
        <v>391</v>
      </c>
      <c r="D41" s="133" t="s">
        <v>399</v>
      </c>
      <c r="E41" s="131">
        <v>25864483</v>
      </c>
      <c r="F41" s="131">
        <v>350</v>
      </c>
      <c r="G41" s="2" t="s">
        <v>264</v>
      </c>
      <c r="H41" s="134">
        <v>12000000</v>
      </c>
      <c r="I41" s="134">
        <v>500000</v>
      </c>
      <c r="J41" s="65">
        <v>300000</v>
      </c>
      <c r="K41" s="119">
        <v>400000</v>
      </c>
      <c r="L41" s="66"/>
    </row>
    <row r="42" spans="1:12" x14ac:dyDescent="0.2">
      <c r="A42" s="127">
        <v>4</v>
      </c>
      <c r="B42" s="49" t="s">
        <v>388</v>
      </c>
      <c r="C42" s="132" t="s">
        <v>391</v>
      </c>
      <c r="D42" s="133" t="s">
        <v>496</v>
      </c>
      <c r="E42" s="131">
        <v>27027414</v>
      </c>
      <c r="F42" s="131">
        <v>246</v>
      </c>
      <c r="G42" s="135" t="s">
        <v>497</v>
      </c>
      <c r="H42" s="134">
        <v>3500000</v>
      </c>
      <c r="I42" s="134">
        <v>200000</v>
      </c>
      <c r="J42" s="65">
        <v>40000</v>
      </c>
      <c r="K42" s="119">
        <v>30000</v>
      </c>
      <c r="L42" s="62"/>
    </row>
    <row r="43" spans="1:12" ht="25.5" x14ac:dyDescent="0.2">
      <c r="A43" s="136">
        <v>5</v>
      </c>
      <c r="B43" s="49" t="s">
        <v>388</v>
      </c>
      <c r="C43" s="132" t="s">
        <v>36</v>
      </c>
      <c r="D43" s="137" t="s">
        <v>498</v>
      </c>
      <c r="E43" s="131">
        <v>26598787</v>
      </c>
      <c r="F43" s="131">
        <v>18</v>
      </c>
      <c r="G43" s="135" t="s">
        <v>203</v>
      </c>
      <c r="H43" s="134">
        <v>35500</v>
      </c>
      <c r="I43" s="134">
        <v>25500</v>
      </c>
      <c r="J43" s="67">
        <v>10000</v>
      </c>
      <c r="K43" s="120">
        <v>10000</v>
      </c>
      <c r="L43" s="62"/>
    </row>
    <row r="44" spans="1:12" x14ac:dyDescent="0.2">
      <c r="A44" s="136">
        <v>6</v>
      </c>
      <c r="B44" s="3" t="s">
        <v>388</v>
      </c>
      <c r="C44" s="138" t="s">
        <v>424</v>
      </c>
      <c r="D44" s="7" t="s">
        <v>425</v>
      </c>
      <c r="E44" s="36">
        <v>64991172</v>
      </c>
      <c r="F44" s="131">
        <v>12</v>
      </c>
      <c r="G44" s="135" t="s">
        <v>348</v>
      </c>
      <c r="H44" s="134">
        <v>50000</v>
      </c>
      <c r="I44" s="134">
        <v>20000</v>
      </c>
      <c r="J44" s="67">
        <v>15000</v>
      </c>
      <c r="K44" s="120">
        <v>10000</v>
      </c>
      <c r="L44" s="62"/>
    </row>
    <row r="45" spans="1:12" ht="33.75" x14ac:dyDescent="0.2">
      <c r="A45" s="136">
        <v>7</v>
      </c>
      <c r="B45" s="131" t="s">
        <v>388</v>
      </c>
      <c r="C45" s="132" t="s">
        <v>240</v>
      </c>
      <c r="D45" s="137" t="s">
        <v>51</v>
      </c>
      <c r="E45" s="131">
        <v>70630879</v>
      </c>
      <c r="F45" s="131">
        <v>264</v>
      </c>
      <c r="G45" s="135" t="s">
        <v>257</v>
      </c>
      <c r="H45" s="134">
        <v>750000</v>
      </c>
      <c r="I45" s="134">
        <v>354000</v>
      </c>
      <c r="J45" s="65">
        <v>35000</v>
      </c>
      <c r="K45" s="119">
        <v>50000</v>
      </c>
      <c r="L45" s="62"/>
    </row>
    <row r="46" spans="1:12" ht="25.5" x14ac:dyDescent="0.2">
      <c r="A46" s="136">
        <v>8</v>
      </c>
      <c r="B46" s="49" t="s">
        <v>388</v>
      </c>
      <c r="C46" s="132" t="s">
        <v>89</v>
      </c>
      <c r="D46" s="137" t="s">
        <v>607</v>
      </c>
      <c r="E46" s="131">
        <v>22761471</v>
      </c>
      <c r="F46" s="131">
        <v>311</v>
      </c>
      <c r="G46" s="135" t="s">
        <v>608</v>
      </c>
      <c r="H46" s="134">
        <v>360000</v>
      </c>
      <c r="I46" s="134">
        <v>80000</v>
      </c>
      <c r="J46" s="65">
        <v>0</v>
      </c>
      <c r="K46" s="119">
        <v>10000</v>
      </c>
      <c r="L46" s="62"/>
    </row>
    <row r="47" spans="1:12" x14ac:dyDescent="0.2">
      <c r="A47" s="136">
        <v>9</v>
      </c>
      <c r="B47" s="131" t="s">
        <v>388</v>
      </c>
      <c r="C47" s="135" t="s">
        <v>89</v>
      </c>
      <c r="D47" s="139" t="s">
        <v>201</v>
      </c>
      <c r="E47" s="131">
        <v>41031369</v>
      </c>
      <c r="F47" s="131">
        <v>824</v>
      </c>
      <c r="G47" s="135" t="s">
        <v>258</v>
      </c>
      <c r="H47" s="134">
        <v>2000000</v>
      </c>
      <c r="I47" s="134">
        <v>200000</v>
      </c>
      <c r="J47" s="65">
        <v>40000</v>
      </c>
      <c r="K47" s="119">
        <v>50000</v>
      </c>
      <c r="L47" s="62"/>
    </row>
    <row r="48" spans="1:12" x14ac:dyDescent="0.2">
      <c r="A48" s="136">
        <v>10</v>
      </c>
      <c r="B48" s="131" t="s">
        <v>388</v>
      </c>
      <c r="C48" s="132" t="s">
        <v>89</v>
      </c>
      <c r="D48" s="137" t="s">
        <v>160</v>
      </c>
      <c r="E48" s="131">
        <v>26550580</v>
      </c>
      <c r="F48" s="131">
        <v>273</v>
      </c>
      <c r="G48" s="135" t="s">
        <v>258</v>
      </c>
      <c r="H48" s="134">
        <v>692000</v>
      </c>
      <c r="I48" s="140">
        <v>60000</v>
      </c>
      <c r="J48" s="65">
        <v>30000</v>
      </c>
      <c r="K48" s="119">
        <v>35000</v>
      </c>
      <c r="L48" s="62"/>
    </row>
    <row r="49" spans="1:12" ht="25.5" x14ac:dyDescent="0.2">
      <c r="A49" s="136">
        <v>11</v>
      </c>
      <c r="B49" s="49" t="s">
        <v>388</v>
      </c>
      <c r="C49" s="132" t="s">
        <v>499</v>
      </c>
      <c r="D49" s="137" t="s">
        <v>500</v>
      </c>
      <c r="E49" s="131">
        <v>22877517</v>
      </c>
      <c r="F49" s="131">
        <v>52</v>
      </c>
      <c r="G49" s="135" t="s">
        <v>348</v>
      </c>
      <c r="H49" s="134">
        <v>300000</v>
      </c>
      <c r="I49" s="140">
        <v>80000</v>
      </c>
      <c r="J49" s="67">
        <v>0</v>
      </c>
      <c r="K49" s="67" t="s">
        <v>822</v>
      </c>
      <c r="L49" s="62"/>
    </row>
    <row r="50" spans="1:12" x14ac:dyDescent="0.2">
      <c r="A50" s="136">
        <v>12</v>
      </c>
      <c r="B50" s="131" t="s">
        <v>388</v>
      </c>
      <c r="C50" s="132" t="s">
        <v>26</v>
      </c>
      <c r="D50" s="137" t="s">
        <v>64</v>
      </c>
      <c r="E50" s="131">
        <v>60338652</v>
      </c>
      <c r="F50" s="131">
        <v>55</v>
      </c>
      <c r="G50" s="135" t="s">
        <v>256</v>
      </c>
      <c r="H50" s="134">
        <v>95000</v>
      </c>
      <c r="I50" s="134">
        <v>30000</v>
      </c>
      <c r="J50" s="65">
        <v>10000</v>
      </c>
      <c r="K50" s="120">
        <v>15000</v>
      </c>
      <c r="L50" s="66"/>
    </row>
    <row r="51" spans="1:12" x14ac:dyDescent="0.2">
      <c r="A51" s="136">
        <v>13</v>
      </c>
      <c r="B51" s="49" t="s">
        <v>388</v>
      </c>
      <c r="C51" s="132" t="s">
        <v>396</v>
      </c>
      <c r="D51" s="137" t="s">
        <v>609</v>
      </c>
      <c r="E51" s="131">
        <v>22758771</v>
      </c>
      <c r="F51" s="131">
        <v>40</v>
      </c>
      <c r="G51" s="135" t="s">
        <v>230</v>
      </c>
      <c r="H51" s="134">
        <v>140000</v>
      </c>
      <c r="I51" s="134">
        <v>60000</v>
      </c>
      <c r="J51" s="65">
        <v>0</v>
      </c>
      <c r="K51" s="119">
        <v>0</v>
      </c>
      <c r="L51" s="66"/>
    </row>
    <row r="52" spans="1:12" x14ac:dyDescent="0.2">
      <c r="A52" s="136">
        <v>14</v>
      </c>
      <c r="B52" s="49" t="s">
        <v>388</v>
      </c>
      <c r="C52" s="132" t="s">
        <v>610</v>
      </c>
      <c r="D52" s="137" t="s">
        <v>611</v>
      </c>
      <c r="E52" s="131">
        <v>22740635</v>
      </c>
      <c r="F52" s="131">
        <v>25</v>
      </c>
      <c r="G52" s="135" t="s">
        <v>594</v>
      </c>
      <c r="H52" s="134">
        <v>450000</v>
      </c>
      <c r="I52" s="134">
        <v>25000</v>
      </c>
      <c r="J52" s="65">
        <v>0</v>
      </c>
      <c r="K52" s="119">
        <v>0</v>
      </c>
      <c r="L52" s="66"/>
    </row>
    <row r="53" spans="1:12" x14ac:dyDescent="0.2">
      <c r="A53" s="136">
        <v>15</v>
      </c>
      <c r="B53" s="49" t="s">
        <v>388</v>
      </c>
      <c r="C53" s="132" t="s">
        <v>408</v>
      </c>
      <c r="D53" s="137" t="s">
        <v>612</v>
      </c>
      <c r="E53" s="131">
        <v>26658194</v>
      </c>
      <c r="F53" s="131">
        <v>67</v>
      </c>
      <c r="G53" s="135" t="s">
        <v>281</v>
      </c>
      <c r="H53" s="134">
        <v>150000</v>
      </c>
      <c r="I53" s="134">
        <v>50000</v>
      </c>
      <c r="J53" s="65">
        <v>0</v>
      </c>
      <c r="K53" s="119">
        <v>20000</v>
      </c>
      <c r="L53" s="71"/>
    </row>
    <row r="54" spans="1:12" x14ac:dyDescent="0.2">
      <c r="A54" s="136">
        <v>16</v>
      </c>
      <c r="B54" s="6" t="s">
        <v>388</v>
      </c>
      <c r="C54" s="132" t="s">
        <v>70</v>
      </c>
      <c r="D54" s="11" t="s">
        <v>426</v>
      </c>
      <c r="E54" s="6">
        <v>26554941</v>
      </c>
      <c r="F54" s="131">
        <v>24</v>
      </c>
      <c r="G54" s="135" t="s">
        <v>427</v>
      </c>
      <c r="H54" s="134">
        <v>480000</v>
      </c>
      <c r="I54" s="134">
        <v>30000</v>
      </c>
      <c r="J54" s="65">
        <v>15000</v>
      </c>
      <c r="K54" s="119">
        <v>15000</v>
      </c>
      <c r="L54" s="66"/>
    </row>
    <row r="55" spans="1:12" x14ac:dyDescent="0.2">
      <c r="A55" s="136">
        <v>17</v>
      </c>
      <c r="B55" s="6" t="s">
        <v>388</v>
      </c>
      <c r="C55" s="132" t="s">
        <v>87</v>
      </c>
      <c r="D55" s="11" t="s">
        <v>613</v>
      </c>
      <c r="E55" s="6">
        <v>22755748</v>
      </c>
      <c r="F55" s="131">
        <v>40</v>
      </c>
      <c r="G55" s="135" t="s">
        <v>312</v>
      </c>
      <c r="H55" s="134">
        <v>300000</v>
      </c>
      <c r="I55" s="134">
        <v>100000</v>
      </c>
      <c r="J55" s="65">
        <v>0</v>
      </c>
      <c r="K55" s="119">
        <v>0</v>
      </c>
      <c r="L55" s="66"/>
    </row>
    <row r="56" spans="1:12" x14ac:dyDescent="0.2">
      <c r="A56" s="136">
        <v>18</v>
      </c>
      <c r="B56" s="131" t="s">
        <v>388</v>
      </c>
      <c r="C56" s="132" t="s">
        <v>70</v>
      </c>
      <c r="D56" s="137" t="s">
        <v>192</v>
      </c>
      <c r="E56" s="131">
        <v>26528550</v>
      </c>
      <c r="F56" s="131">
        <v>36</v>
      </c>
      <c r="G56" s="135" t="s">
        <v>270</v>
      </c>
      <c r="H56" s="134">
        <v>1330000</v>
      </c>
      <c r="I56" s="134">
        <v>160000</v>
      </c>
      <c r="J56" s="65">
        <v>35000</v>
      </c>
      <c r="K56" s="119">
        <v>40000</v>
      </c>
      <c r="L56" s="66"/>
    </row>
    <row r="57" spans="1:12" ht="25.5" x14ac:dyDescent="0.2">
      <c r="A57" s="136">
        <v>19</v>
      </c>
      <c r="B57" s="49" t="s">
        <v>388</v>
      </c>
      <c r="C57" s="132" t="s">
        <v>26</v>
      </c>
      <c r="D57" s="137" t="s">
        <v>614</v>
      </c>
      <c r="E57" s="131">
        <v>22709720</v>
      </c>
      <c r="F57" s="131"/>
      <c r="G57" s="135" t="s">
        <v>272</v>
      </c>
      <c r="H57" s="134">
        <v>120000</v>
      </c>
      <c r="I57" s="134">
        <v>90000</v>
      </c>
      <c r="J57" s="65">
        <v>0</v>
      </c>
      <c r="K57" s="119">
        <v>0</v>
      </c>
      <c r="L57" s="66"/>
    </row>
    <row r="58" spans="1:12" ht="25.5" x14ac:dyDescent="0.2">
      <c r="A58" s="136">
        <v>20</v>
      </c>
      <c r="B58" s="131" t="s">
        <v>388</v>
      </c>
      <c r="C58" s="132" t="s">
        <v>89</v>
      </c>
      <c r="D58" s="133" t="s">
        <v>88</v>
      </c>
      <c r="E58" s="131">
        <v>70924708</v>
      </c>
      <c r="F58" s="141">
        <v>20502</v>
      </c>
      <c r="G58" s="135"/>
      <c r="H58" s="134">
        <v>240000</v>
      </c>
      <c r="I58" s="134">
        <v>160000</v>
      </c>
      <c r="J58" s="65">
        <v>30000</v>
      </c>
      <c r="K58" s="119">
        <v>0</v>
      </c>
      <c r="L58" s="66"/>
    </row>
    <row r="59" spans="1:12" ht="38.25" x14ac:dyDescent="0.2">
      <c r="A59" s="136">
        <v>21</v>
      </c>
      <c r="B59" s="131" t="s">
        <v>388</v>
      </c>
      <c r="C59" s="132" t="s">
        <v>334</v>
      </c>
      <c r="D59" s="133" t="s">
        <v>335</v>
      </c>
      <c r="E59" s="131">
        <v>65890175</v>
      </c>
      <c r="F59" s="131">
        <v>42</v>
      </c>
      <c r="G59" s="135" t="s">
        <v>348</v>
      </c>
      <c r="H59" s="134">
        <v>120000</v>
      </c>
      <c r="I59" s="134">
        <v>45000</v>
      </c>
      <c r="J59" s="65">
        <v>15000</v>
      </c>
      <c r="K59" s="119">
        <v>0</v>
      </c>
      <c r="L59" s="66"/>
    </row>
    <row r="60" spans="1:12" ht="25.5" x14ac:dyDescent="0.2">
      <c r="A60" s="136">
        <v>22</v>
      </c>
      <c r="B60" s="131" t="s">
        <v>388</v>
      </c>
      <c r="C60" s="132" t="s">
        <v>297</v>
      </c>
      <c r="D60" s="137" t="s">
        <v>298</v>
      </c>
      <c r="E60" s="131">
        <v>18050352</v>
      </c>
      <c r="F60" s="141">
        <v>2560</v>
      </c>
      <c r="G60" s="135" t="s">
        <v>225</v>
      </c>
      <c r="H60" s="134">
        <v>80000</v>
      </c>
      <c r="I60" s="134">
        <v>50000</v>
      </c>
      <c r="J60" s="65">
        <v>30000</v>
      </c>
      <c r="K60" s="119">
        <v>30000</v>
      </c>
      <c r="L60" s="66"/>
    </row>
    <row r="61" spans="1:12" ht="25.5" x14ac:dyDescent="0.2">
      <c r="A61" s="136">
        <v>23</v>
      </c>
      <c r="B61" s="5" t="s">
        <v>388</v>
      </c>
      <c r="C61" s="8" t="s">
        <v>21</v>
      </c>
      <c r="D61" s="11" t="s">
        <v>615</v>
      </c>
      <c r="E61" s="131">
        <v>22835474</v>
      </c>
      <c r="F61" s="141">
        <v>27</v>
      </c>
      <c r="G61" s="2" t="s">
        <v>348</v>
      </c>
      <c r="H61" s="134">
        <v>200000</v>
      </c>
      <c r="I61" s="134">
        <v>50000</v>
      </c>
      <c r="J61" s="65">
        <v>0</v>
      </c>
      <c r="K61" s="119">
        <v>0</v>
      </c>
      <c r="L61" s="66"/>
    </row>
    <row r="62" spans="1:12" x14ac:dyDescent="0.2">
      <c r="A62" s="136">
        <v>24</v>
      </c>
      <c r="B62" s="131" t="s">
        <v>388</v>
      </c>
      <c r="C62" s="132" t="s">
        <v>409</v>
      </c>
      <c r="D62" s="137" t="s">
        <v>189</v>
      </c>
      <c r="E62" s="131">
        <v>535923</v>
      </c>
      <c r="F62" s="131">
        <v>150</v>
      </c>
      <c r="G62" s="103" t="s">
        <v>348</v>
      </c>
      <c r="H62" s="134">
        <v>600000</v>
      </c>
      <c r="I62" s="134">
        <v>80000</v>
      </c>
      <c r="J62" s="65">
        <v>25000</v>
      </c>
      <c r="K62" s="119">
        <v>0</v>
      </c>
      <c r="L62" s="66"/>
    </row>
    <row r="63" spans="1:12" ht="22.5" x14ac:dyDescent="0.2">
      <c r="A63" s="136">
        <v>25</v>
      </c>
      <c r="B63" s="131" t="s">
        <v>388</v>
      </c>
      <c r="C63" s="132" t="s">
        <v>93</v>
      </c>
      <c r="D63" s="137" t="s">
        <v>94</v>
      </c>
      <c r="E63" s="131">
        <v>22840656</v>
      </c>
      <c r="F63" s="131">
        <v>42</v>
      </c>
      <c r="G63" s="135" t="s">
        <v>305</v>
      </c>
      <c r="H63" s="134">
        <v>245000</v>
      </c>
      <c r="I63" s="134">
        <v>60000</v>
      </c>
      <c r="J63" s="65">
        <v>15000</v>
      </c>
      <c r="K63" s="119">
        <v>10000</v>
      </c>
      <c r="L63" s="66"/>
    </row>
    <row r="64" spans="1:12" x14ac:dyDescent="0.2">
      <c r="A64" s="136">
        <v>26</v>
      </c>
      <c r="B64" s="131" t="s">
        <v>388</v>
      </c>
      <c r="C64" s="132" t="s">
        <v>45</v>
      </c>
      <c r="D64" s="133" t="s">
        <v>118</v>
      </c>
      <c r="E64" s="131">
        <v>26548798</v>
      </c>
      <c r="F64" s="131">
        <v>550</v>
      </c>
      <c r="G64" s="135" t="s">
        <v>378</v>
      </c>
      <c r="H64" s="134">
        <v>1000000</v>
      </c>
      <c r="I64" s="134">
        <v>300000</v>
      </c>
      <c r="J64" s="65">
        <v>50000</v>
      </c>
      <c r="K64" s="119">
        <v>70000</v>
      </c>
      <c r="L64" s="66"/>
    </row>
    <row r="65" spans="1:12" x14ac:dyDescent="0.2">
      <c r="A65" s="136">
        <v>27</v>
      </c>
      <c r="B65" s="6" t="s">
        <v>388</v>
      </c>
      <c r="C65" s="132" t="s">
        <v>391</v>
      </c>
      <c r="D65" s="11" t="s">
        <v>616</v>
      </c>
      <c r="E65" s="6">
        <v>22730915</v>
      </c>
      <c r="F65" s="131">
        <v>103</v>
      </c>
      <c r="G65" s="135" t="s">
        <v>262</v>
      </c>
      <c r="H65" s="134">
        <v>325000</v>
      </c>
      <c r="I65" s="134">
        <v>15000</v>
      </c>
      <c r="J65" s="119">
        <v>0</v>
      </c>
      <c r="K65" s="119">
        <v>10000</v>
      </c>
      <c r="L65" s="66"/>
    </row>
    <row r="66" spans="1:12" ht="25.5" x14ac:dyDescent="0.2">
      <c r="A66" s="136">
        <v>28</v>
      </c>
      <c r="B66" s="131" t="s">
        <v>388</v>
      </c>
      <c r="C66" s="132" t="s">
        <v>154</v>
      </c>
      <c r="D66" s="137" t="s">
        <v>153</v>
      </c>
      <c r="E66" s="131">
        <v>22691031</v>
      </c>
      <c r="F66" s="131">
        <v>72</v>
      </c>
      <c r="G66" s="135" t="s">
        <v>230</v>
      </c>
      <c r="H66" s="134">
        <v>600000</v>
      </c>
      <c r="I66" s="134">
        <v>335000</v>
      </c>
      <c r="J66" s="65">
        <v>40000</v>
      </c>
      <c r="K66" s="119">
        <v>30000</v>
      </c>
      <c r="L66" s="66"/>
    </row>
    <row r="67" spans="1:12" x14ac:dyDescent="0.2">
      <c r="A67" s="136">
        <v>29</v>
      </c>
      <c r="B67" s="131" t="s">
        <v>388</v>
      </c>
      <c r="C67" s="132" t="s">
        <v>391</v>
      </c>
      <c r="D67" s="137" t="s">
        <v>617</v>
      </c>
      <c r="E67" s="131">
        <v>26535912</v>
      </c>
      <c r="F67" s="131">
        <v>89</v>
      </c>
      <c r="G67" s="135" t="s">
        <v>618</v>
      </c>
      <c r="H67" s="134">
        <v>360000</v>
      </c>
      <c r="I67" s="134">
        <v>40000</v>
      </c>
      <c r="J67" s="119">
        <v>0</v>
      </c>
      <c r="K67" s="119">
        <v>15000</v>
      </c>
      <c r="L67" s="66"/>
    </row>
    <row r="68" spans="1:12" ht="25.5" x14ac:dyDescent="0.2">
      <c r="A68" s="136">
        <v>30</v>
      </c>
      <c r="B68" s="131" t="s">
        <v>388</v>
      </c>
      <c r="C68" s="132" t="s">
        <v>619</v>
      </c>
      <c r="D68" s="137" t="s">
        <v>620</v>
      </c>
      <c r="E68" s="131">
        <v>26593360</v>
      </c>
      <c r="F68" s="131">
        <v>59</v>
      </c>
      <c r="G68" s="135" t="s">
        <v>427</v>
      </c>
      <c r="H68" s="134">
        <v>215000</v>
      </c>
      <c r="I68" s="134">
        <v>50000</v>
      </c>
      <c r="J68" s="119">
        <v>10000</v>
      </c>
      <c r="K68" s="119">
        <v>10000</v>
      </c>
      <c r="L68" s="66"/>
    </row>
    <row r="69" spans="1:12" x14ac:dyDescent="0.2">
      <c r="A69" s="136">
        <v>31</v>
      </c>
      <c r="B69" s="131" t="s">
        <v>388</v>
      </c>
      <c r="C69" s="132" t="s">
        <v>391</v>
      </c>
      <c r="D69" s="137" t="s">
        <v>168</v>
      </c>
      <c r="E69" s="131">
        <v>60338971</v>
      </c>
      <c r="F69" s="131">
        <v>150</v>
      </c>
      <c r="G69" s="135" t="s">
        <v>256</v>
      </c>
      <c r="H69" s="134">
        <v>1300000</v>
      </c>
      <c r="I69" s="134">
        <v>30000</v>
      </c>
      <c r="J69" s="65">
        <v>30000</v>
      </c>
      <c r="K69" s="119">
        <v>10000</v>
      </c>
      <c r="L69" s="66"/>
    </row>
    <row r="70" spans="1:12" x14ac:dyDescent="0.2">
      <c r="A70" s="136">
        <v>32</v>
      </c>
      <c r="B70" s="131" t="s">
        <v>388</v>
      </c>
      <c r="C70" s="132" t="s">
        <v>391</v>
      </c>
      <c r="D70" s="137" t="s">
        <v>115</v>
      </c>
      <c r="E70" s="131">
        <v>47657243</v>
      </c>
      <c r="F70" s="131">
        <v>123</v>
      </c>
      <c r="G70" s="135" t="s">
        <v>232</v>
      </c>
      <c r="H70" s="134">
        <v>356000</v>
      </c>
      <c r="I70" s="134">
        <v>25000</v>
      </c>
      <c r="J70" s="65">
        <v>15000</v>
      </c>
      <c r="K70" s="119">
        <v>10000</v>
      </c>
      <c r="L70" s="66"/>
    </row>
    <row r="71" spans="1:12" x14ac:dyDescent="0.2">
      <c r="A71" s="136">
        <v>33</v>
      </c>
      <c r="B71" s="131" t="s">
        <v>388</v>
      </c>
      <c r="C71" s="132" t="s">
        <v>391</v>
      </c>
      <c r="D71" s="133" t="s">
        <v>72</v>
      </c>
      <c r="E71" s="131">
        <v>44936419</v>
      </c>
      <c r="F71" s="131">
        <v>125</v>
      </c>
      <c r="G71" s="135" t="s">
        <v>256</v>
      </c>
      <c r="H71" s="134">
        <v>650000</v>
      </c>
      <c r="I71" s="134">
        <v>200000</v>
      </c>
      <c r="J71" s="65">
        <v>30000</v>
      </c>
      <c r="K71" s="119">
        <v>25000</v>
      </c>
      <c r="L71" s="66"/>
    </row>
    <row r="72" spans="1:12" x14ac:dyDescent="0.2">
      <c r="A72" s="136">
        <v>34</v>
      </c>
      <c r="B72" s="131" t="s">
        <v>388</v>
      </c>
      <c r="C72" s="132" t="s">
        <v>391</v>
      </c>
      <c r="D72" s="137" t="s">
        <v>157</v>
      </c>
      <c r="E72" s="131">
        <v>45213313</v>
      </c>
      <c r="F72" s="131">
        <v>147</v>
      </c>
      <c r="G72" s="135" t="s">
        <v>231</v>
      </c>
      <c r="H72" s="134">
        <v>470000</v>
      </c>
      <c r="I72" s="134">
        <v>60000</v>
      </c>
      <c r="J72" s="65">
        <v>20000</v>
      </c>
      <c r="K72" s="119">
        <v>20000</v>
      </c>
      <c r="L72" s="66"/>
    </row>
    <row r="73" spans="1:12" x14ac:dyDescent="0.2">
      <c r="A73" s="136">
        <v>35</v>
      </c>
      <c r="B73" s="131" t="s">
        <v>388</v>
      </c>
      <c r="C73" s="132" t="s">
        <v>391</v>
      </c>
      <c r="D73" s="133" t="s">
        <v>29</v>
      </c>
      <c r="E73" s="131">
        <v>47655828</v>
      </c>
      <c r="F73" s="131">
        <v>62</v>
      </c>
      <c r="G73" s="135" t="s">
        <v>223</v>
      </c>
      <c r="H73" s="134">
        <v>210000</v>
      </c>
      <c r="I73" s="134">
        <v>70000</v>
      </c>
      <c r="J73" s="65">
        <v>10000</v>
      </c>
      <c r="K73" s="119">
        <v>10000</v>
      </c>
      <c r="L73" s="66"/>
    </row>
    <row r="74" spans="1:12" ht="33.75" x14ac:dyDescent="0.2">
      <c r="A74" s="136">
        <v>36</v>
      </c>
      <c r="B74" s="131" t="s">
        <v>388</v>
      </c>
      <c r="C74" s="132" t="s">
        <v>391</v>
      </c>
      <c r="D74" s="133" t="s">
        <v>82</v>
      </c>
      <c r="E74" s="131">
        <v>47997281</v>
      </c>
      <c r="F74" s="131">
        <v>110</v>
      </c>
      <c r="G74" s="135" t="s">
        <v>621</v>
      </c>
      <c r="H74" s="134">
        <v>600000</v>
      </c>
      <c r="I74" s="134">
        <v>400000</v>
      </c>
      <c r="J74" s="65">
        <v>15000</v>
      </c>
      <c r="K74" s="119">
        <v>10000</v>
      </c>
      <c r="L74" s="66"/>
    </row>
    <row r="75" spans="1:12" x14ac:dyDescent="0.2">
      <c r="A75" s="136">
        <v>37</v>
      </c>
      <c r="B75" s="131" t="s">
        <v>388</v>
      </c>
      <c r="C75" s="132" t="s">
        <v>391</v>
      </c>
      <c r="D75" s="137" t="s">
        <v>52</v>
      </c>
      <c r="E75" s="131">
        <v>60338679</v>
      </c>
      <c r="F75" s="131">
        <v>138</v>
      </c>
      <c r="G75" s="135" t="s">
        <v>175</v>
      </c>
      <c r="H75" s="134">
        <v>120000</v>
      </c>
      <c r="I75" s="134">
        <v>20000</v>
      </c>
      <c r="J75" s="65">
        <v>10000</v>
      </c>
      <c r="K75" s="119">
        <v>10000</v>
      </c>
      <c r="L75" s="66"/>
    </row>
    <row r="76" spans="1:12" ht="25.5" x14ac:dyDescent="0.2">
      <c r="A76" s="136">
        <v>38</v>
      </c>
      <c r="B76" s="131" t="s">
        <v>388</v>
      </c>
      <c r="C76" s="132" t="s">
        <v>391</v>
      </c>
      <c r="D76" s="137" t="s">
        <v>66</v>
      </c>
      <c r="E76" s="131">
        <v>45237191</v>
      </c>
      <c r="F76" s="131">
        <v>113</v>
      </c>
      <c r="G76" s="135" t="s">
        <v>256</v>
      </c>
      <c r="H76" s="134">
        <v>1200000</v>
      </c>
      <c r="I76" s="134">
        <v>150000</v>
      </c>
      <c r="J76" s="65">
        <v>40000</v>
      </c>
      <c r="K76" s="119">
        <v>40000</v>
      </c>
      <c r="L76" s="66"/>
    </row>
    <row r="77" spans="1:12" x14ac:dyDescent="0.2">
      <c r="A77" s="136">
        <v>39</v>
      </c>
      <c r="B77" s="131" t="s">
        <v>388</v>
      </c>
      <c r="C77" s="132" t="s">
        <v>74</v>
      </c>
      <c r="D77" s="133" t="s">
        <v>73</v>
      </c>
      <c r="E77" s="131">
        <v>48807079</v>
      </c>
      <c r="F77" s="131">
        <v>788</v>
      </c>
      <c r="G77" s="135" t="s">
        <v>342</v>
      </c>
      <c r="H77" s="134">
        <v>1774000</v>
      </c>
      <c r="I77" s="134">
        <v>415000</v>
      </c>
      <c r="J77" s="65">
        <v>100000</v>
      </c>
      <c r="K77" s="119">
        <v>100000</v>
      </c>
      <c r="L77" s="66"/>
    </row>
    <row r="78" spans="1:12" ht="25.5" x14ac:dyDescent="0.2">
      <c r="A78" s="136">
        <v>40</v>
      </c>
      <c r="B78" s="131" t="s">
        <v>388</v>
      </c>
      <c r="C78" s="132" t="s">
        <v>181</v>
      </c>
      <c r="D78" s="137" t="s">
        <v>180</v>
      </c>
      <c r="E78" s="131">
        <v>13642278</v>
      </c>
      <c r="F78" s="131">
        <v>123</v>
      </c>
      <c r="G78" s="135" t="s">
        <v>273</v>
      </c>
      <c r="H78" s="134">
        <v>537000</v>
      </c>
      <c r="I78" s="134">
        <v>40000</v>
      </c>
      <c r="J78" s="65">
        <v>25000</v>
      </c>
      <c r="K78" s="119">
        <v>25000</v>
      </c>
      <c r="L78" s="66"/>
    </row>
    <row r="79" spans="1:12" ht="25.5" x14ac:dyDescent="0.2">
      <c r="A79" s="136">
        <v>41</v>
      </c>
      <c r="B79" s="131" t="s">
        <v>388</v>
      </c>
      <c r="C79" s="132" t="s">
        <v>106</v>
      </c>
      <c r="D79" s="137" t="s">
        <v>429</v>
      </c>
      <c r="E79" s="131">
        <v>70238022</v>
      </c>
      <c r="F79" s="131">
        <v>74</v>
      </c>
      <c r="G79" s="135" t="s">
        <v>264</v>
      </c>
      <c r="H79" s="134">
        <v>460000</v>
      </c>
      <c r="I79" s="134">
        <v>50000</v>
      </c>
      <c r="J79" s="65">
        <v>30000</v>
      </c>
      <c r="K79" s="119">
        <v>30000</v>
      </c>
      <c r="L79" s="66"/>
    </row>
    <row r="80" spans="1:12" x14ac:dyDescent="0.2">
      <c r="A80" s="136">
        <v>42</v>
      </c>
      <c r="B80" s="49" t="s">
        <v>388</v>
      </c>
      <c r="C80" s="132" t="s">
        <v>622</v>
      </c>
      <c r="D80" s="137" t="s">
        <v>623</v>
      </c>
      <c r="E80" s="131">
        <v>22713379</v>
      </c>
      <c r="F80" s="131">
        <v>20</v>
      </c>
      <c r="G80" s="135" t="s">
        <v>258</v>
      </c>
      <c r="H80" s="134">
        <v>45000</v>
      </c>
      <c r="I80" s="134">
        <v>30000</v>
      </c>
      <c r="J80" s="65">
        <v>0</v>
      </c>
      <c r="K80" s="119">
        <v>0</v>
      </c>
      <c r="L80" s="66"/>
    </row>
    <row r="81" spans="1:12" x14ac:dyDescent="0.2">
      <c r="A81" s="136">
        <v>43</v>
      </c>
      <c r="B81" s="131" t="s">
        <v>388</v>
      </c>
      <c r="C81" s="132" t="s">
        <v>108</v>
      </c>
      <c r="D81" s="133" t="s">
        <v>113</v>
      </c>
      <c r="E81" s="131">
        <v>26996120</v>
      </c>
      <c r="F81" s="131">
        <v>120</v>
      </c>
      <c r="G81" s="135" t="s">
        <v>264</v>
      </c>
      <c r="H81" s="134">
        <v>650000</v>
      </c>
      <c r="I81" s="134">
        <v>50000</v>
      </c>
      <c r="J81" s="65">
        <v>20000</v>
      </c>
      <c r="K81" s="119">
        <v>20000</v>
      </c>
      <c r="L81" s="62"/>
    </row>
    <row r="82" spans="1:12" x14ac:dyDescent="0.2">
      <c r="A82" s="136">
        <v>44</v>
      </c>
      <c r="B82" s="131" t="s">
        <v>388</v>
      </c>
      <c r="C82" s="132" t="s">
        <v>16</v>
      </c>
      <c r="D82" s="137" t="s">
        <v>501</v>
      </c>
      <c r="E82" s="131">
        <v>66935512</v>
      </c>
      <c r="F82" s="131">
        <v>163</v>
      </c>
      <c r="G82" s="135" t="s">
        <v>256</v>
      </c>
      <c r="H82" s="134">
        <v>755000</v>
      </c>
      <c r="I82" s="134">
        <v>356000</v>
      </c>
      <c r="J82" s="65">
        <v>40000</v>
      </c>
      <c r="K82" s="119">
        <v>35000</v>
      </c>
      <c r="L82" s="62"/>
    </row>
    <row r="83" spans="1:12" x14ac:dyDescent="0.2">
      <c r="A83" s="136">
        <v>45</v>
      </c>
      <c r="B83" s="49" t="s">
        <v>388</v>
      </c>
      <c r="C83" s="132" t="s">
        <v>21</v>
      </c>
      <c r="D83" s="137" t="s">
        <v>502</v>
      </c>
      <c r="E83" s="131">
        <v>22772405</v>
      </c>
      <c r="F83" s="131">
        <v>50</v>
      </c>
      <c r="G83" s="135" t="s">
        <v>503</v>
      </c>
      <c r="H83" s="134">
        <v>423000</v>
      </c>
      <c r="I83" s="134">
        <v>217000</v>
      </c>
      <c r="J83" s="67">
        <v>0</v>
      </c>
      <c r="K83" s="120">
        <v>0</v>
      </c>
      <c r="L83" s="62"/>
    </row>
    <row r="84" spans="1:12" x14ac:dyDescent="0.2">
      <c r="A84" s="136">
        <v>46</v>
      </c>
      <c r="B84" s="49" t="s">
        <v>388</v>
      </c>
      <c r="C84" s="132" t="s">
        <v>624</v>
      </c>
      <c r="D84" s="137" t="s">
        <v>625</v>
      </c>
      <c r="E84" s="131">
        <v>26578841</v>
      </c>
      <c r="F84" s="131">
        <v>8</v>
      </c>
      <c r="G84" s="135" t="s">
        <v>348</v>
      </c>
      <c r="H84" s="134">
        <v>300000</v>
      </c>
      <c r="I84" s="134">
        <v>100000</v>
      </c>
      <c r="J84" s="67">
        <v>0</v>
      </c>
      <c r="K84" s="120">
        <v>0</v>
      </c>
      <c r="L84" s="62"/>
    </row>
    <row r="85" spans="1:12" ht="25.5" x14ac:dyDescent="0.2">
      <c r="A85" s="136">
        <v>47</v>
      </c>
      <c r="B85" s="49" t="s">
        <v>388</v>
      </c>
      <c r="C85" s="132" t="s">
        <v>21</v>
      </c>
      <c r="D85" s="137" t="s">
        <v>626</v>
      </c>
      <c r="E85" s="131">
        <v>22760521</v>
      </c>
      <c r="F85" s="131">
        <v>7</v>
      </c>
      <c r="G85" s="135"/>
      <c r="H85" s="134">
        <v>600000</v>
      </c>
      <c r="I85" s="134">
        <v>300000</v>
      </c>
      <c r="J85" s="67">
        <v>0</v>
      </c>
      <c r="K85" s="120">
        <v>0</v>
      </c>
      <c r="L85" s="62"/>
    </row>
    <row r="86" spans="1:12" x14ac:dyDescent="0.2">
      <c r="A86" s="136">
        <v>48</v>
      </c>
      <c r="B86" s="131" t="s">
        <v>388</v>
      </c>
      <c r="C86" s="132" t="s">
        <v>125</v>
      </c>
      <c r="D86" s="137" t="s">
        <v>241</v>
      </c>
      <c r="E86" s="131">
        <v>70233977</v>
      </c>
      <c r="F86" s="131">
        <v>124</v>
      </c>
      <c r="G86" s="135" t="s">
        <v>234</v>
      </c>
      <c r="H86" s="134">
        <v>900000</v>
      </c>
      <c r="I86" s="134">
        <v>150000</v>
      </c>
      <c r="J86" s="67">
        <v>100000</v>
      </c>
      <c r="K86" s="120">
        <v>100000</v>
      </c>
      <c r="L86" s="62"/>
    </row>
    <row r="87" spans="1:12" x14ac:dyDescent="0.2">
      <c r="A87" s="136">
        <v>49</v>
      </c>
      <c r="B87" s="131" t="s">
        <v>388</v>
      </c>
      <c r="C87" s="132" t="s">
        <v>62</v>
      </c>
      <c r="D87" s="133" t="s">
        <v>61</v>
      </c>
      <c r="E87" s="131">
        <v>45238677</v>
      </c>
      <c r="F87" s="131">
        <v>105</v>
      </c>
      <c r="G87" s="135" t="s">
        <v>627</v>
      </c>
      <c r="H87" s="134">
        <v>270000</v>
      </c>
      <c r="I87" s="134">
        <v>80000</v>
      </c>
      <c r="J87" s="67">
        <v>30000</v>
      </c>
      <c r="K87" s="120">
        <v>30000</v>
      </c>
      <c r="L87" s="62"/>
    </row>
    <row r="88" spans="1:12" ht="25.5" x14ac:dyDescent="0.2">
      <c r="A88" s="136">
        <v>50</v>
      </c>
      <c r="B88" s="131" t="s">
        <v>388</v>
      </c>
      <c r="C88" s="132" t="s">
        <v>28</v>
      </c>
      <c r="D88" s="137" t="s">
        <v>27</v>
      </c>
      <c r="E88" s="131">
        <v>49588362</v>
      </c>
      <c r="F88" s="131">
        <v>63</v>
      </c>
      <c r="G88" s="135" t="s">
        <v>204</v>
      </c>
      <c r="H88" s="134">
        <v>400000</v>
      </c>
      <c r="I88" s="134">
        <v>120000</v>
      </c>
      <c r="J88" s="67">
        <v>15000</v>
      </c>
      <c r="K88" s="120">
        <v>15000</v>
      </c>
      <c r="L88" s="62"/>
    </row>
    <row r="89" spans="1:12" x14ac:dyDescent="0.2">
      <c r="A89" s="136">
        <v>51</v>
      </c>
      <c r="B89" s="6" t="s">
        <v>388</v>
      </c>
      <c r="C89" s="135" t="s">
        <v>424</v>
      </c>
      <c r="D89" s="4" t="s">
        <v>505</v>
      </c>
      <c r="E89" s="6">
        <v>26670704</v>
      </c>
      <c r="F89" s="131">
        <v>10</v>
      </c>
      <c r="G89" s="135" t="s">
        <v>258</v>
      </c>
      <c r="H89" s="134">
        <v>680000</v>
      </c>
      <c r="I89" s="134">
        <v>60000</v>
      </c>
      <c r="J89" s="67">
        <v>50000</v>
      </c>
      <c r="K89" s="120">
        <v>50000</v>
      </c>
      <c r="L89" s="71"/>
    </row>
    <row r="90" spans="1:12" ht="25.5" x14ac:dyDescent="0.2">
      <c r="A90" s="136">
        <v>52</v>
      </c>
      <c r="B90" s="131" t="s">
        <v>388</v>
      </c>
      <c r="C90" s="132" t="s">
        <v>391</v>
      </c>
      <c r="D90" s="137" t="s">
        <v>71</v>
      </c>
      <c r="E90" s="131">
        <v>27044670</v>
      </c>
      <c r="F90" s="131">
        <v>112</v>
      </c>
      <c r="G90" s="135" t="s">
        <v>337</v>
      </c>
      <c r="H90" s="134">
        <v>140000</v>
      </c>
      <c r="I90" s="134">
        <v>60000</v>
      </c>
      <c r="J90" s="67">
        <v>30000</v>
      </c>
      <c r="K90" s="120">
        <v>30000</v>
      </c>
      <c r="L90" s="62"/>
    </row>
    <row r="91" spans="1:12" x14ac:dyDescent="0.2">
      <c r="A91" s="136">
        <v>53</v>
      </c>
      <c r="B91" s="6" t="s">
        <v>388</v>
      </c>
      <c r="C91" s="132" t="s">
        <v>130</v>
      </c>
      <c r="D91" s="11" t="s">
        <v>430</v>
      </c>
      <c r="E91" s="6">
        <v>60800534</v>
      </c>
      <c r="F91" s="131">
        <v>123</v>
      </c>
      <c r="G91" s="135" t="s">
        <v>102</v>
      </c>
      <c r="H91" s="134">
        <v>330000</v>
      </c>
      <c r="I91" s="134">
        <v>130000</v>
      </c>
      <c r="J91" s="67">
        <v>10000</v>
      </c>
      <c r="K91" s="120">
        <v>10000</v>
      </c>
      <c r="L91" s="62"/>
    </row>
    <row r="92" spans="1:12" ht="25.5" x14ac:dyDescent="0.2">
      <c r="A92" s="136">
        <v>54</v>
      </c>
      <c r="B92" s="6" t="s">
        <v>388</v>
      </c>
      <c r="C92" s="132" t="s">
        <v>622</v>
      </c>
      <c r="D92" s="11" t="s">
        <v>628</v>
      </c>
      <c r="E92" s="6">
        <v>70631182</v>
      </c>
      <c r="F92" s="131">
        <v>17</v>
      </c>
      <c r="G92" s="135" t="s">
        <v>348</v>
      </c>
      <c r="H92" s="134">
        <v>52000</v>
      </c>
      <c r="I92" s="134">
        <v>30000</v>
      </c>
      <c r="J92" s="67">
        <v>0</v>
      </c>
      <c r="K92" s="120">
        <v>0</v>
      </c>
      <c r="L92" s="71"/>
    </row>
    <row r="93" spans="1:12" ht="25.5" x14ac:dyDescent="0.2">
      <c r="A93" s="136">
        <v>55</v>
      </c>
      <c r="B93" s="5" t="s">
        <v>388</v>
      </c>
      <c r="C93" s="8" t="s">
        <v>629</v>
      </c>
      <c r="D93" s="11" t="s">
        <v>630</v>
      </c>
      <c r="E93" s="5">
        <v>60781041</v>
      </c>
      <c r="F93" s="5">
        <v>37</v>
      </c>
      <c r="G93" s="2" t="s">
        <v>348</v>
      </c>
      <c r="H93" s="9">
        <v>400000</v>
      </c>
      <c r="I93" s="9">
        <v>50000</v>
      </c>
      <c r="J93" s="67">
        <v>0</v>
      </c>
      <c r="K93" s="67">
        <v>10000</v>
      </c>
      <c r="L93" s="71"/>
    </row>
    <row r="94" spans="1:12" ht="25.5" x14ac:dyDescent="0.2">
      <c r="A94" s="136">
        <v>56</v>
      </c>
      <c r="B94" s="131" t="s">
        <v>388</v>
      </c>
      <c r="C94" s="132" t="s">
        <v>249</v>
      </c>
      <c r="D94" s="137" t="s">
        <v>83</v>
      </c>
      <c r="E94" s="131">
        <v>14615169</v>
      </c>
      <c r="F94" s="131">
        <v>590</v>
      </c>
      <c r="G94" s="135" t="s">
        <v>225</v>
      </c>
      <c r="H94" s="134">
        <v>400000</v>
      </c>
      <c r="I94" s="134">
        <v>40000</v>
      </c>
      <c r="J94" s="67">
        <v>10000</v>
      </c>
      <c r="K94" s="120">
        <v>0</v>
      </c>
      <c r="L94" s="62"/>
    </row>
    <row r="95" spans="1:12" ht="25.5" x14ac:dyDescent="0.2">
      <c r="A95" s="136">
        <v>57</v>
      </c>
      <c r="B95" s="131" t="s">
        <v>388</v>
      </c>
      <c r="C95" s="135" t="s">
        <v>190</v>
      </c>
      <c r="D95" s="142" t="s">
        <v>198</v>
      </c>
      <c r="E95" s="131">
        <v>48770132</v>
      </c>
      <c r="F95" s="131">
        <v>75</v>
      </c>
      <c r="G95" s="135" t="s">
        <v>286</v>
      </c>
      <c r="H95" s="134">
        <v>274000</v>
      </c>
      <c r="I95" s="134">
        <v>80000</v>
      </c>
      <c r="J95" s="67">
        <v>0</v>
      </c>
      <c r="K95" s="120">
        <v>15000</v>
      </c>
      <c r="L95" s="62"/>
    </row>
    <row r="96" spans="1:12" ht="25.5" x14ac:dyDescent="0.2">
      <c r="A96" s="136">
        <v>58</v>
      </c>
      <c r="B96" s="131" t="s">
        <v>388</v>
      </c>
      <c r="C96" s="132" t="s">
        <v>85</v>
      </c>
      <c r="D96" s="137" t="s">
        <v>196</v>
      </c>
      <c r="E96" s="131">
        <v>67339832</v>
      </c>
      <c r="F96" s="131">
        <v>80</v>
      </c>
      <c r="G96" s="135" t="s">
        <v>431</v>
      </c>
      <c r="H96" s="134">
        <v>620000</v>
      </c>
      <c r="I96" s="134">
        <v>180000</v>
      </c>
      <c r="J96" s="67">
        <v>25000</v>
      </c>
      <c r="K96" s="120">
        <v>30000</v>
      </c>
      <c r="L96" s="62"/>
    </row>
    <row r="97" spans="1:12" x14ac:dyDescent="0.2">
      <c r="A97" s="136">
        <v>59</v>
      </c>
      <c r="B97" s="49" t="s">
        <v>388</v>
      </c>
      <c r="C97" s="132" t="s">
        <v>106</v>
      </c>
      <c r="D97" s="137" t="s">
        <v>631</v>
      </c>
      <c r="E97" s="131">
        <v>22709533</v>
      </c>
      <c r="F97" s="131">
        <v>16</v>
      </c>
      <c r="G97" s="135" t="s">
        <v>632</v>
      </c>
      <c r="H97" s="134">
        <v>45000</v>
      </c>
      <c r="I97" s="134">
        <v>30000</v>
      </c>
      <c r="J97" s="67">
        <v>0</v>
      </c>
      <c r="K97" s="120">
        <v>0</v>
      </c>
      <c r="L97" s="62"/>
    </row>
    <row r="98" spans="1:12" ht="25.5" x14ac:dyDescent="0.2">
      <c r="A98" s="136">
        <v>60</v>
      </c>
      <c r="B98" s="5" t="s">
        <v>388</v>
      </c>
      <c r="C98" s="8" t="s">
        <v>334</v>
      </c>
      <c r="D98" s="11" t="s">
        <v>633</v>
      </c>
      <c r="E98" s="5">
        <v>22815937</v>
      </c>
      <c r="F98" s="5">
        <v>68</v>
      </c>
      <c r="G98" s="2" t="s">
        <v>439</v>
      </c>
      <c r="H98" s="9">
        <v>326000</v>
      </c>
      <c r="I98" s="9">
        <v>50000</v>
      </c>
      <c r="J98" s="67">
        <v>0</v>
      </c>
      <c r="K98" s="120">
        <v>0</v>
      </c>
      <c r="L98" s="62"/>
    </row>
    <row r="99" spans="1:12" ht="25.5" x14ac:dyDescent="0.2">
      <c r="A99" s="136">
        <v>61</v>
      </c>
      <c r="B99" s="5" t="s">
        <v>388</v>
      </c>
      <c r="C99" s="8" t="s">
        <v>334</v>
      </c>
      <c r="D99" s="11" t="s">
        <v>634</v>
      </c>
      <c r="E99" s="5">
        <v>70238197</v>
      </c>
      <c r="F99" s="5">
        <v>37</v>
      </c>
      <c r="G99" s="2" t="s">
        <v>439</v>
      </c>
      <c r="H99" s="9">
        <v>25000</v>
      </c>
      <c r="I99" s="9">
        <v>15000</v>
      </c>
      <c r="J99" s="67">
        <v>0</v>
      </c>
      <c r="K99" s="120">
        <v>0</v>
      </c>
      <c r="L99" s="62"/>
    </row>
    <row r="100" spans="1:12" ht="25.5" x14ac:dyDescent="0.2">
      <c r="A100" s="136">
        <v>62</v>
      </c>
      <c r="B100" s="6" t="s">
        <v>388</v>
      </c>
      <c r="C100" s="132" t="s">
        <v>334</v>
      </c>
      <c r="D100" s="11" t="s">
        <v>635</v>
      </c>
      <c r="E100" s="6">
        <v>68918721</v>
      </c>
      <c r="F100" s="131">
        <v>58</v>
      </c>
      <c r="G100" s="135" t="s">
        <v>258</v>
      </c>
      <c r="H100" s="134">
        <v>80000</v>
      </c>
      <c r="I100" s="134">
        <v>25000</v>
      </c>
      <c r="J100" s="120">
        <v>0</v>
      </c>
      <c r="K100" s="120">
        <v>0</v>
      </c>
      <c r="L100" s="62"/>
    </row>
    <row r="101" spans="1:12" x14ac:dyDescent="0.2">
      <c r="A101" s="136">
        <v>63</v>
      </c>
      <c r="B101" s="131" t="s">
        <v>388</v>
      </c>
      <c r="C101" s="132" t="s">
        <v>340</v>
      </c>
      <c r="D101" s="137" t="s">
        <v>341</v>
      </c>
      <c r="E101" s="131">
        <v>60800496</v>
      </c>
      <c r="F101" s="131">
        <v>38</v>
      </c>
      <c r="G101" s="135" t="s">
        <v>342</v>
      </c>
      <c r="H101" s="134">
        <v>353500</v>
      </c>
      <c r="I101" s="134">
        <v>90000</v>
      </c>
      <c r="J101" s="67">
        <v>0</v>
      </c>
      <c r="K101" s="120">
        <v>20000</v>
      </c>
      <c r="L101" s="62"/>
    </row>
    <row r="102" spans="1:12" x14ac:dyDescent="0.2">
      <c r="A102" s="136">
        <v>64</v>
      </c>
      <c r="B102" s="49" t="s">
        <v>388</v>
      </c>
      <c r="C102" s="132" t="s">
        <v>424</v>
      </c>
      <c r="D102" s="137" t="s">
        <v>636</v>
      </c>
      <c r="E102" s="131">
        <v>75100550</v>
      </c>
      <c r="F102" s="131">
        <v>18</v>
      </c>
      <c r="G102" s="135" t="s">
        <v>258</v>
      </c>
      <c r="H102" s="134">
        <v>270000</v>
      </c>
      <c r="I102" s="134">
        <v>100000</v>
      </c>
      <c r="J102" s="67">
        <v>0</v>
      </c>
      <c r="K102" s="120">
        <v>0</v>
      </c>
      <c r="L102" s="62"/>
    </row>
    <row r="103" spans="1:12" ht="25.5" x14ac:dyDescent="0.2">
      <c r="A103" s="136">
        <v>65</v>
      </c>
      <c r="B103" s="49" t="s">
        <v>388</v>
      </c>
      <c r="C103" s="132" t="s">
        <v>409</v>
      </c>
      <c r="D103" s="137" t="s">
        <v>637</v>
      </c>
      <c r="E103" s="131">
        <v>26673827</v>
      </c>
      <c r="F103" s="131">
        <v>103</v>
      </c>
      <c r="G103" s="135" t="s">
        <v>638</v>
      </c>
      <c r="H103" s="134">
        <v>2500000</v>
      </c>
      <c r="I103" s="134">
        <v>300000</v>
      </c>
      <c r="J103" s="67">
        <v>0</v>
      </c>
      <c r="K103" s="120">
        <v>0</v>
      </c>
      <c r="L103" s="62"/>
    </row>
    <row r="104" spans="1:12" ht="25.5" x14ac:dyDescent="0.2">
      <c r="A104" s="136">
        <v>66</v>
      </c>
      <c r="B104" s="131" t="s">
        <v>388</v>
      </c>
      <c r="C104" s="132" t="s">
        <v>41</v>
      </c>
      <c r="D104" s="137" t="s">
        <v>639</v>
      </c>
      <c r="E104" s="131">
        <v>68347197</v>
      </c>
      <c r="F104" s="131">
        <v>255</v>
      </c>
      <c r="G104" s="135" t="s">
        <v>312</v>
      </c>
      <c r="H104" s="134">
        <v>85000</v>
      </c>
      <c r="I104" s="134">
        <v>25000</v>
      </c>
      <c r="J104" s="67">
        <v>0</v>
      </c>
      <c r="K104" s="120">
        <v>0</v>
      </c>
      <c r="L104" s="62"/>
    </row>
    <row r="105" spans="1:12" x14ac:dyDescent="0.2">
      <c r="A105" s="136">
        <v>67</v>
      </c>
      <c r="B105" s="131" t="s">
        <v>388</v>
      </c>
      <c r="C105" s="132" t="s">
        <v>433</v>
      </c>
      <c r="D105" s="137" t="s">
        <v>434</v>
      </c>
      <c r="E105" s="131">
        <v>66185912</v>
      </c>
      <c r="F105" s="131">
        <v>90</v>
      </c>
      <c r="G105" s="135" t="s">
        <v>342</v>
      </c>
      <c r="H105" s="134">
        <v>260000</v>
      </c>
      <c r="I105" s="134">
        <v>100000</v>
      </c>
      <c r="J105" s="67">
        <v>15000</v>
      </c>
      <c r="K105" s="120">
        <v>10000</v>
      </c>
      <c r="L105" s="62"/>
    </row>
    <row r="106" spans="1:12" ht="25.5" x14ac:dyDescent="0.2">
      <c r="A106" s="136">
        <v>68</v>
      </c>
      <c r="B106" s="131" t="s">
        <v>388</v>
      </c>
      <c r="C106" s="132" t="s">
        <v>41</v>
      </c>
      <c r="D106" s="133" t="s">
        <v>490</v>
      </c>
      <c r="E106" s="131">
        <v>26984571</v>
      </c>
      <c r="F106" s="141">
        <v>4080</v>
      </c>
      <c r="G106" s="135" t="s">
        <v>491</v>
      </c>
      <c r="H106" s="134">
        <v>400000</v>
      </c>
      <c r="I106" s="134">
        <v>180000</v>
      </c>
      <c r="J106" s="67">
        <v>20000</v>
      </c>
      <c r="K106" s="120">
        <v>0</v>
      </c>
      <c r="L106" s="62"/>
    </row>
    <row r="107" spans="1:12" ht="25.5" x14ac:dyDescent="0.2">
      <c r="A107" s="136">
        <v>69</v>
      </c>
      <c r="B107" s="131" t="s">
        <v>388</v>
      </c>
      <c r="C107" s="132" t="s">
        <v>640</v>
      </c>
      <c r="D107" s="26" t="s">
        <v>641</v>
      </c>
      <c r="E107" s="131">
        <v>70923353</v>
      </c>
      <c r="F107" s="141">
        <v>82766</v>
      </c>
      <c r="G107" s="2" t="s">
        <v>642</v>
      </c>
      <c r="H107" s="134">
        <v>500000</v>
      </c>
      <c r="I107" s="134">
        <v>400000</v>
      </c>
      <c r="J107" s="67">
        <v>100000</v>
      </c>
      <c r="K107" s="120">
        <v>80000</v>
      </c>
      <c r="L107" s="62"/>
    </row>
    <row r="108" spans="1:12" ht="33.75" x14ac:dyDescent="0.2">
      <c r="A108" s="136">
        <v>70</v>
      </c>
      <c r="B108" s="131" t="s">
        <v>388</v>
      </c>
      <c r="C108" s="132" t="s">
        <v>114</v>
      </c>
      <c r="D108" s="137" t="s">
        <v>242</v>
      </c>
      <c r="E108" s="131">
        <v>70259381</v>
      </c>
      <c r="F108" s="131">
        <v>108</v>
      </c>
      <c r="G108" s="135" t="s">
        <v>339</v>
      </c>
      <c r="H108" s="134">
        <v>130000</v>
      </c>
      <c r="I108" s="134">
        <v>50000</v>
      </c>
      <c r="J108" s="67">
        <v>30000</v>
      </c>
      <c r="K108" s="120">
        <v>10000</v>
      </c>
      <c r="L108" s="62"/>
    </row>
    <row r="109" spans="1:12" ht="22.5" x14ac:dyDescent="0.2">
      <c r="A109" s="136">
        <v>71</v>
      </c>
      <c r="B109" s="131" t="s">
        <v>388</v>
      </c>
      <c r="C109" s="132" t="s">
        <v>26</v>
      </c>
      <c r="D109" s="133" t="s">
        <v>25</v>
      </c>
      <c r="E109" s="131">
        <v>66932084</v>
      </c>
      <c r="F109" s="131">
        <v>95</v>
      </c>
      <c r="G109" s="135" t="s">
        <v>310</v>
      </c>
      <c r="H109" s="134">
        <v>750000</v>
      </c>
      <c r="I109" s="134">
        <v>80000</v>
      </c>
      <c r="J109" s="67">
        <v>35000</v>
      </c>
      <c r="K109" s="120">
        <v>35000</v>
      </c>
      <c r="L109" s="62"/>
    </row>
    <row r="110" spans="1:12" x14ac:dyDescent="0.2">
      <c r="A110" s="136">
        <v>72</v>
      </c>
      <c r="B110" s="131" t="s">
        <v>388</v>
      </c>
      <c r="C110" s="132" t="s">
        <v>85</v>
      </c>
      <c r="D110" s="133" t="s">
        <v>92</v>
      </c>
      <c r="E110" s="131">
        <v>70970688</v>
      </c>
      <c r="F110" s="131">
        <v>24</v>
      </c>
      <c r="G110" s="135" t="s">
        <v>312</v>
      </c>
      <c r="H110" s="134">
        <v>120000</v>
      </c>
      <c r="I110" s="134">
        <v>50000</v>
      </c>
      <c r="J110" s="67">
        <v>15000</v>
      </c>
      <c r="K110" s="120">
        <v>0</v>
      </c>
      <c r="L110" s="62"/>
    </row>
    <row r="111" spans="1:12" ht="22.5" x14ac:dyDescent="0.2">
      <c r="A111" s="136">
        <v>73</v>
      </c>
      <c r="B111" s="49" t="s">
        <v>388</v>
      </c>
      <c r="C111" s="132" t="s">
        <v>643</v>
      </c>
      <c r="D111" s="137" t="s">
        <v>506</v>
      </c>
      <c r="E111" s="131">
        <v>22888489</v>
      </c>
      <c r="F111" s="131">
        <v>19</v>
      </c>
      <c r="G111" s="135" t="s">
        <v>507</v>
      </c>
      <c r="H111" s="134">
        <v>200000</v>
      </c>
      <c r="I111" s="134">
        <v>100000</v>
      </c>
      <c r="J111" s="67">
        <v>50000</v>
      </c>
      <c r="K111" s="120">
        <v>40000</v>
      </c>
      <c r="L111" s="62"/>
    </row>
    <row r="112" spans="1:12" ht="38.25" x14ac:dyDescent="0.2">
      <c r="A112" s="136">
        <v>74</v>
      </c>
      <c r="B112" s="131" t="s">
        <v>388</v>
      </c>
      <c r="C112" s="132" t="s">
        <v>41</v>
      </c>
      <c r="D112" s="137" t="s">
        <v>188</v>
      </c>
      <c r="E112" s="131">
        <v>27054624</v>
      </c>
      <c r="F112" s="131">
        <v>1350</v>
      </c>
      <c r="G112" s="135" t="s">
        <v>290</v>
      </c>
      <c r="H112" s="134">
        <v>140000</v>
      </c>
      <c r="I112" s="134">
        <v>30000</v>
      </c>
      <c r="J112" s="67">
        <v>10000</v>
      </c>
      <c r="K112" s="120">
        <v>0</v>
      </c>
      <c r="L112" s="62"/>
    </row>
    <row r="113" spans="1:12" x14ac:dyDescent="0.2">
      <c r="A113" s="136">
        <v>75</v>
      </c>
      <c r="B113" s="49" t="s">
        <v>388</v>
      </c>
      <c r="C113" s="132" t="s">
        <v>396</v>
      </c>
      <c r="D113" s="137" t="s">
        <v>508</v>
      </c>
      <c r="E113" s="131">
        <v>22768050</v>
      </c>
      <c r="F113" s="131">
        <v>47</v>
      </c>
      <c r="G113" s="135" t="s">
        <v>509</v>
      </c>
      <c r="H113" s="134">
        <v>60000</v>
      </c>
      <c r="I113" s="134">
        <v>15000</v>
      </c>
      <c r="J113" s="67">
        <v>0</v>
      </c>
      <c r="K113" s="120">
        <v>0</v>
      </c>
      <c r="L113" s="62"/>
    </row>
    <row r="114" spans="1:12" ht="25.5" x14ac:dyDescent="0.2">
      <c r="A114" s="136">
        <v>76</v>
      </c>
      <c r="B114" s="131" t="s">
        <v>388</v>
      </c>
      <c r="C114" s="132" t="s">
        <v>398</v>
      </c>
      <c r="D114" s="137" t="s">
        <v>397</v>
      </c>
      <c r="E114" s="131">
        <v>69210926</v>
      </c>
      <c r="F114" s="141">
        <v>3054</v>
      </c>
      <c r="G114" s="135" t="s">
        <v>262</v>
      </c>
      <c r="H114" s="134">
        <v>970000</v>
      </c>
      <c r="I114" s="134">
        <v>30000</v>
      </c>
      <c r="J114" s="67">
        <v>0</v>
      </c>
      <c r="K114" s="120">
        <v>0</v>
      </c>
      <c r="L114" s="62"/>
    </row>
    <row r="115" spans="1:12" ht="25.5" x14ac:dyDescent="0.2">
      <c r="A115" s="136">
        <v>77</v>
      </c>
      <c r="B115" s="131" t="s">
        <v>388</v>
      </c>
      <c r="C115" s="132" t="s">
        <v>436</v>
      </c>
      <c r="D115" s="137" t="s">
        <v>437</v>
      </c>
      <c r="E115" s="131">
        <v>60803371</v>
      </c>
      <c r="F115" s="141">
        <v>250</v>
      </c>
      <c r="G115" s="135" t="s">
        <v>438</v>
      </c>
      <c r="H115" s="134">
        <v>75000</v>
      </c>
      <c r="I115" s="134">
        <v>50000</v>
      </c>
      <c r="J115" s="67">
        <v>0</v>
      </c>
      <c r="K115" s="120">
        <v>0</v>
      </c>
      <c r="L115" s="62"/>
    </row>
    <row r="116" spans="1:12" ht="25.5" x14ac:dyDescent="0.2">
      <c r="A116" s="136">
        <v>78</v>
      </c>
      <c r="B116" s="131" t="s">
        <v>388</v>
      </c>
      <c r="C116" s="132" t="s">
        <v>527</v>
      </c>
      <c r="D116" s="133" t="s">
        <v>413</v>
      </c>
      <c r="E116" s="131">
        <v>26580900</v>
      </c>
      <c r="F116" s="131">
        <v>70</v>
      </c>
      <c r="G116" s="135" t="s">
        <v>212</v>
      </c>
      <c r="H116" s="134">
        <v>80000</v>
      </c>
      <c r="I116" s="134">
        <v>70000</v>
      </c>
      <c r="J116" s="67">
        <v>20000</v>
      </c>
      <c r="K116" s="120">
        <v>20000</v>
      </c>
      <c r="L116" s="62"/>
    </row>
    <row r="117" spans="1:12" x14ac:dyDescent="0.2">
      <c r="A117" s="136">
        <v>79</v>
      </c>
      <c r="B117" s="131" t="s">
        <v>388</v>
      </c>
      <c r="C117" s="132" t="s">
        <v>391</v>
      </c>
      <c r="D117" s="133" t="s">
        <v>644</v>
      </c>
      <c r="E117" s="131">
        <v>27004589</v>
      </c>
      <c r="F117" s="131">
        <v>45</v>
      </c>
      <c r="G117" s="135" t="s">
        <v>223</v>
      </c>
      <c r="H117" s="134">
        <v>120000</v>
      </c>
      <c r="I117" s="134">
        <v>20000</v>
      </c>
      <c r="J117" s="67">
        <v>0</v>
      </c>
      <c r="K117" s="120">
        <v>0</v>
      </c>
      <c r="L117" s="62"/>
    </row>
    <row r="118" spans="1:12" ht="25.5" x14ac:dyDescent="0.2">
      <c r="A118" s="136">
        <v>80</v>
      </c>
      <c r="B118" s="131" t="s">
        <v>388</v>
      </c>
      <c r="C118" s="132" t="s">
        <v>63</v>
      </c>
      <c r="D118" s="133" t="s">
        <v>81</v>
      </c>
      <c r="E118" s="131">
        <v>534013</v>
      </c>
      <c r="F118" s="131">
        <v>122</v>
      </c>
      <c r="G118" s="135" t="s">
        <v>342</v>
      </c>
      <c r="H118" s="134">
        <v>1500000</v>
      </c>
      <c r="I118" s="134">
        <v>500000</v>
      </c>
      <c r="J118" s="67">
        <v>100000</v>
      </c>
      <c r="K118" s="120">
        <v>90000</v>
      </c>
      <c r="L118" s="62"/>
    </row>
    <row r="119" spans="1:12" ht="33.75" x14ac:dyDescent="0.2">
      <c r="A119" s="136">
        <v>81</v>
      </c>
      <c r="B119" s="131" t="s">
        <v>388</v>
      </c>
      <c r="C119" s="132" t="s">
        <v>276</v>
      </c>
      <c r="D119" s="133" t="s">
        <v>271</v>
      </c>
      <c r="E119" s="131">
        <v>47997052</v>
      </c>
      <c r="F119" s="131">
        <v>12</v>
      </c>
      <c r="G119" s="135" t="s">
        <v>277</v>
      </c>
      <c r="H119" s="134">
        <v>150000</v>
      </c>
      <c r="I119" s="134">
        <v>65000</v>
      </c>
      <c r="J119" s="67">
        <v>30000</v>
      </c>
      <c r="K119" s="120">
        <v>20000</v>
      </c>
      <c r="L119" s="62"/>
    </row>
    <row r="120" spans="1:12" x14ac:dyDescent="0.2">
      <c r="A120" s="136">
        <v>82</v>
      </c>
      <c r="B120" s="131" t="s">
        <v>388</v>
      </c>
      <c r="C120" s="132" t="s">
        <v>391</v>
      </c>
      <c r="D120" s="133" t="s">
        <v>111</v>
      </c>
      <c r="E120" s="131">
        <v>64631273</v>
      </c>
      <c r="F120" s="131">
        <v>318</v>
      </c>
      <c r="G120" s="135" t="s">
        <v>289</v>
      </c>
      <c r="H120" s="134">
        <v>3980000</v>
      </c>
      <c r="I120" s="134">
        <v>450000</v>
      </c>
      <c r="J120" s="67">
        <v>200000</v>
      </c>
      <c r="K120" s="120">
        <v>200000</v>
      </c>
      <c r="L120" s="62"/>
    </row>
    <row r="121" spans="1:12" x14ac:dyDescent="0.2">
      <c r="A121" s="136">
        <v>83</v>
      </c>
      <c r="B121" s="131" t="s">
        <v>388</v>
      </c>
      <c r="C121" s="132" t="s">
        <v>140</v>
      </c>
      <c r="D121" s="133" t="s">
        <v>139</v>
      </c>
      <c r="E121" s="131">
        <v>43962777</v>
      </c>
      <c r="F121" s="131">
        <v>58</v>
      </c>
      <c r="G121" s="135" t="s">
        <v>350</v>
      </c>
      <c r="H121" s="134">
        <v>1500000</v>
      </c>
      <c r="I121" s="134">
        <v>80000</v>
      </c>
      <c r="J121" s="67">
        <v>15000</v>
      </c>
      <c r="K121" s="120">
        <v>10000</v>
      </c>
      <c r="L121" s="62"/>
    </row>
    <row r="122" spans="1:12" x14ac:dyDescent="0.2">
      <c r="A122" s="136">
        <v>84</v>
      </c>
      <c r="B122" s="49" t="s">
        <v>388</v>
      </c>
      <c r="C122" s="132" t="s">
        <v>140</v>
      </c>
      <c r="D122" s="133" t="s">
        <v>510</v>
      </c>
      <c r="E122" s="131">
        <v>22894560</v>
      </c>
      <c r="F122" s="131">
        <v>12</v>
      </c>
      <c r="G122" s="135" t="s">
        <v>511</v>
      </c>
      <c r="H122" s="134">
        <v>440000</v>
      </c>
      <c r="I122" s="134">
        <v>120000</v>
      </c>
      <c r="J122" s="67">
        <v>20000</v>
      </c>
      <c r="K122" s="120">
        <v>20000</v>
      </c>
      <c r="L122" s="62"/>
    </row>
    <row r="123" spans="1:12" x14ac:dyDescent="0.2">
      <c r="A123" s="136">
        <v>85</v>
      </c>
      <c r="B123" s="5" t="s">
        <v>388</v>
      </c>
      <c r="C123" s="8" t="s">
        <v>140</v>
      </c>
      <c r="D123" s="26" t="s">
        <v>645</v>
      </c>
      <c r="E123" s="131">
        <v>1245287</v>
      </c>
      <c r="F123" s="131">
        <v>11</v>
      </c>
      <c r="G123" s="2" t="s">
        <v>427</v>
      </c>
      <c r="H123" s="134">
        <v>800000</v>
      </c>
      <c r="I123" s="134">
        <v>100000</v>
      </c>
      <c r="J123" s="67">
        <v>0</v>
      </c>
      <c r="K123" s="120">
        <v>0</v>
      </c>
      <c r="L123" s="62"/>
    </row>
    <row r="124" spans="1:12" x14ac:dyDescent="0.2">
      <c r="A124" s="136">
        <v>86</v>
      </c>
      <c r="B124" s="131" t="s">
        <v>388</v>
      </c>
      <c r="C124" s="132" t="s">
        <v>199</v>
      </c>
      <c r="D124" s="133" t="s">
        <v>135</v>
      </c>
      <c r="E124" s="131">
        <v>69576807</v>
      </c>
      <c r="F124" s="131">
        <v>215</v>
      </c>
      <c r="G124" s="135" t="s">
        <v>258</v>
      </c>
      <c r="H124" s="134">
        <v>420000</v>
      </c>
      <c r="I124" s="134">
        <v>110000</v>
      </c>
      <c r="J124" s="67">
        <v>110000</v>
      </c>
      <c r="K124" s="120">
        <v>100000</v>
      </c>
      <c r="L124" s="62"/>
    </row>
    <row r="125" spans="1:12" ht="25.5" x14ac:dyDescent="0.2">
      <c r="A125" s="136">
        <v>87</v>
      </c>
      <c r="B125" s="131" t="s">
        <v>388</v>
      </c>
      <c r="C125" s="132" t="s">
        <v>321</v>
      </c>
      <c r="D125" s="133" t="s">
        <v>91</v>
      </c>
      <c r="E125" s="131">
        <v>60338920</v>
      </c>
      <c r="F125" s="131">
        <v>4082</v>
      </c>
      <c r="G125" s="135" t="s">
        <v>323</v>
      </c>
      <c r="H125" s="134">
        <v>115000</v>
      </c>
      <c r="I125" s="134">
        <v>70000</v>
      </c>
      <c r="J125" s="67">
        <v>0</v>
      </c>
      <c r="K125" s="120">
        <v>10000</v>
      </c>
      <c r="L125" s="62"/>
    </row>
    <row r="126" spans="1:12" x14ac:dyDescent="0.2">
      <c r="A126" s="136">
        <v>88</v>
      </c>
      <c r="B126" s="49" t="s">
        <v>388</v>
      </c>
      <c r="C126" s="132" t="s">
        <v>391</v>
      </c>
      <c r="D126" s="133" t="s">
        <v>646</v>
      </c>
      <c r="E126" s="131">
        <v>48807052</v>
      </c>
      <c r="F126" s="131">
        <v>25</v>
      </c>
      <c r="G126" s="135" t="s">
        <v>647</v>
      </c>
      <c r="H126" s="134">
        <v>50000</v>
      </c>
      <c r="I126" s="134">
        <v>6000</v>
      </c>
      <c r="J126" s="67">
        <v>0</v>
      </c>
      <c r="K126" s="120">
        <v>10000</v>
      </c>
      <c r="L126" s="62"/>
    </row>
    <row r="127" spans="1:12" ht="25.5" x14ac:dyDescent="0.2">
      <c r="A127" s="136">
        <v>89</v>
      </c>
      <c r="B127" s="131" t="s">
        <v>388</v>
      </c>
      <c r="C127" s="132" t="s">
        <v>36</v>
      </c>
      <c r="D127" s="133" t="s">
        <v>440</v>
      </c>
      <c r="E127" s="131">
        <v>66935822</v>
      </c>
      <c r="F127" s="131">
        <v>58</v>
      </c>
      <c r="G127" s="135" t="s">
        <v>342</v>
      </c>
      <c r="H127" s="134">
        <v>550000</v>
      </c>
      <c r="I127" s="134">
        <v>120000</v>
      </c>
      <c r="J127" s="67">
        <v>50000</v>
      </c>
      <c r="K127" s="120">
        <v>40000</v>
      </c>
      <c r="L127" s="62"/>
    </row>
    <row r="128" spans="1:12" ht="25.5" x14ac:dyDescent="0.2">
      <c r="A128" s="136">
        <v>90</v>
      </c>
      <c r="B128" s="131" t="s">
        <v>388</v>
      </c>
      <c r="C128" s="132" t="s">
        <v>398</v>
      </c>
      <c r="D128" s="137" t="s">
        <v>214</v>
      </c>
      <c r="E128" s="131">
        <v>22829075</v>
      </c>
      <c r="F128" s="131">
        <v>25</v>
      </c>
      <c r="G128" s="135" t="s">
        <v>263</v>
      </c>
      <c r="H128" s="134">
        <v>52000</v>
      </c>
      <c r="I128" s="134">
        <v>30000</v>
      </c>
      <c r="J128" s="67">
        <v>20000</v>
      </c>
      <c r="K128" s="120">
        <v>20000</v>
      </c>
      <c r="L128" s="62"/>
    </row>
    <row r="129" spans="1:12" ht="38.25" x14ac:dyDescent="0.2">
      <c r="A129" s="136">
        <v>91</v>
      </c>
      <c r="B129" s="49" t="s">
        <v>388</v>
      </c>
      <c r="C129" s="132" t="s">
        <v>8</v>
      </c>
      <c r="D129" s="137" t="s">
        <v>648</v>
      </c>
      <c r="E129" s="131">
        <v>1185195</v>
      </c>
      <c r="F129" s="131"/>
      <c r="G129" s="135"/>
      <c r="H129" s="134"/>
      <c r="I129" s="134"/>
      <c r="J129" s="67"/>
      <c r="K129" s="120">
        <v>0</v>
      </c>
      <c r="L129" s="62"/>
    </row>
    <row r="130" spans="1:12" x14ac:dyDescent="0.2">
      <c r="A130" s="136">
        <v>92</v>
      </c>
      <c r="B130" s="6" t="s">
        <v>388</v>
      </c>
      <c r="C130" s="132" t="s">
        <v>125</v>
      </c>
      <c r="D130" s="11" t="s">
        <v>441</v>
      </c>
      <c r="E130" s="6">
        <v>22854380</v>
      </c>
      <c r="F130" s="131">
        <v>70</v>
      </c>
      <c r="G130" s="135" t="s">
        <v>258</v>
      </c>
      <c r="H130" s="134">
        <v>200000</v>
      </c>
      <c r="I130" s="134">
        <v>50000</v>
      </c>
      <c r="J130" s="67">
        <v>10000</v>
      </c>
      <c r="K130" s="120">
        <v>0</v>
      </c>
      <c r="L130" s="68"/>
    </row>
    <row r="131" spans="1:12" ht="25.5" x14ac:dyDescent="0.2">
      <c r="A131" s="136">
        <v>93</v>
      </c>
      <c r="B131" s="131" t="s">
        <v>388</v>
      </c>
      <c r="C131" s="132" t="s">
        <v>391</v>
      </c>
      <c r="D131" s="137" t="s">
        <v>442</v>
      </c>
      <c r="E131" s="131">
        <v>60800577</v>
      </c>
      <c r="F131" s="131">
        <v>128</v>
      </c>
      <c r="G131" s="135" t="s">
        <v>267</v>
      </c>
      <c r="H131" s="134">
        <v>450000</v>
      </c>
      <c r="I131" s="134">
        <v>150000</v>
      </c>
      <c r="J131" s="67">
        <v>10000</v>
      </c>
      <c r="K131" s="120">
        <v>10000</v>
      </c>
      <c r="L131" s="62"/>
    </row>
    <row r="132" spans="1:12" x14ac:dyDescent="0.2">
      <c r="A132" s="136">
        <v>94</v>
      </c>
      <c r="B132" s="131" t="s">
        <v>388</v>
      </c>
      <c r="C132" s="132" t="s">
        <v>391</v>
      </c>
      <c r="D132" s="137" t="s">
        <v>30</v>
      </c>
      <c r="E132" s="131">
        <v>45213046</v>
      </c>
      <c r="F132" s="131">
        <v>155</v>
      </c>
      <c r="G132" s="135" t="s">
        <v>232</v>
      </c>
      <c r="H132" s="134">
        <v>850000</v>
      </c>
      <c r="I132" s="134">
        <v>50000</v>
      </c>
      <c r="J132" s="67">
        <v>30000</v>
      </c>
      <c r="K132" s="120">
        <v>30000</v>
      </c>
      <c r="L132" s="62"/>
    </row>
    <row r="133" spans="1:12" x14ac:dyDescent="0.2">
      <c r="A133" s="136">
        <v>95</v>
      </c>
      <c r="B133" s="131" t="s">
        <v>388</v>
      </c>
      <c r="C133" s="132" t="s">
        <v>108</v>
      </c>
      <c r="D133" s="137" t="s">
        <v>147</v>
      </c>
      <c r="E133" s="131">
        <v>45238219</v>
      </c>
      <c r="F133" s="131">
        <v>67</v>
      </c>
      <c r="G133" s="135" t="s">
        <v>649</v>
      </c>
      <c r="H133" s="134">
        <v>210000</v>
      </c>
      <c r="I133" s="134">
        <v>30000</v>
      </c>
      <c r="J133" s="67">
        <v>10000</v>
      </c>
      <c r="K133" s="120">
        <v>10000</v>
      </c>
      <c r="L133" s="62"/>
    </row>
    <row r="134" spans="1:12" x14ac:dyDescent="0.2">
      <c r="A134" s="136">
        <v>96</v>
      </c>
      <c r="B134" s="131" t="s">
        <v>388</v>
      </c>
      <c r="C134" s="132" t="s">
        <v>391</v>
      </c>
      <c r="D134" s="137" t="s">
        <v>84</v>
      </c>
      <c r="E134" s="131">
        <v>45238413</v>
      </c>
      <c r="F134" s="131">
        <v>62</v>
      </c>
      <c r="G134" s="135" t="s">
        <v>223</v>
      </c>
      <c r="H134" s="134">
        <v>100000</v>
      </c>
      <c r="I134" s="134">
        <v>40000</v>
      </c>
      <c r="J134" s="67">
        <v>30000</v>
      </c>
      <c r="K134" s="120">
        <v>10000</v>
      </c>
      <c r="L134" s="62"/>
    </row>
    <row r="135" spans="1:12" ht="25.5" x14ac:dyDescent="0.2">
      <c r="A135" s="136">
        <v>97</v>
      </c>
      <c r="B135" s="131" t="s">
        <v>388</v>
      </c>
      <c r="C135" s="132" t="s">
        <v>391</v>
      </c>
      <c r="D135" s="137" t="s">
        <v>650</v>
      </c>
      <c r="E135" s="131">
        <v>26629810</v>
      </c>
      <c r="F135" s="131">
        <v>59</v>
      </c>
      <c r="G135" s="143" t="s">
        <v>262</v>
      </c>
      <c r="H135" s="144">
        <v>60000</v>
      </c>
      <c r="I135" s="144">
        <v>40000</v>
      </c>
      <c r="J135" s="121">
        <v>0</v>
      </c>
      <c r="K135" s="120">
        <v>10000</v>
      </c>
      <c r="L135" s="62"/>
    </row>
    <row r="136" spans="1:12" x14ac:dyDescent="0.2">
      <c r="A136" s="136">
        <v>98</v>
      </c>
      <c r="B136" s="131" t="s">
        <v>388</v>
      </c>
      <c r="C136" s="132" t="s">
        <v>391</v>
      </c>
      <c r="D136" s="133" t="s">
        <v>65</v>
      </c>
      <c r="E136" s="131">
        <v>48770311</v>
      </c>
      <c r="F136" s="131">
        <v>130</v>
      </c>
      <c r="G136" s="135" t="s">
        <v>222</v>
      </c>
      <c r="H136" s="134">
        <v>340000</v>
      </c>
      <c r="I136" s="134">
        <v>50000</v>
      </c>
      <c r="J136" s="67">
        <v>20000</v>
      </c>
      <c r="K136" s="120">
        <v>20000</v>
      </c>
      <c r="L136" s="62"/>
    </row>
    <row r="137" spans="1:12" ht="25.5" x14ac:dyDescent="0.2">
      <c r="A137" s="136">
        <v>99</v>
      </c>
      <c r="B137" s="49" t="s">
        <v>388</v>
      </c>
      <c r="C137" s="132" t="s">
        <v>651</v>
      </c>
      <c r="D137" s="133" t="s">
        <v>652</v>
      </c>
      <c r="E137" s="131">
        <v>22850015</v>
      </c>
      <c r="F137" s="131">
        <v>20</v>
      </c>
      <c r="G137" s="135" t="s">
        <v>348</v>
      </c>
      <c r="H137" s="134">
        <v>500000</v>
      </c>
      <c r="I137" s="134">
        <v>30000</v>
      </c>
      <c r="J137" s="67">
        <v>0</v>
      </c>
      <c r="K137" s="120">
        <v>0</v>
      </c>
      <c r="L137" s="62"/>
    </row>
    <row r="138" spans="1:12" x14ac:dyDescent="0.2">
      <c r="A138" s="136">
        <v>100</v>
      </c>
      <c r="B138" s="131" t="s">
        <v>388</v>
      </c>
      <c r="C138" s="132" t="s">
        <v>59</v>
      </c>
      <c r="D138" s="133" t="s">
        <v>443</v>
      </c>
      <c r="E138" s="131">
        <v>22836110</v>
      </c>
      <c r="F138" s="131">
        <v>22</v>
      </c>
      <c r="G138" s="135" t="s">
        <v>212</v>
      </c>
      <c r="H138" s="134">
        <v>55000</v>
      </c>
      <c r="I138" s="134">
        <v>35000</v>
      </c>
      <c r="J138" s="67">
        <v>0</v>
      </c>
      <c r="K138" s="120">
        <v>0</v>
      </c>
      <c r="L138" s="62"/>
    </row>
    <row r="139" spans="1:12" ht="25.5" x14ac:dyDescent="0.2">
      <c r="A139" s="136">
        <v>101</v>
      </c>
      <c r="B139" s="131" t="s">
        <v>388</v>
      </c>
      <c r="C139" s="132" t="s">
        <v>391</v>
      </c>
      <c r="D139" s="133" t="s">
        <v>179</v>
      </c>
      <c r="E139" s="131">
        <v>69576653</v>
      </c>
      <c r="F139" s="131">
        <v>212</v>
      </c>
      <c r="G139" s="135" t="s">
        <v>231</v>
      </c>
      <c r="H139" s="134">
        <v>415000</v>
      </c>
      <c r="I139" s="134">
        <v>100000</v>
      </c>
      <c r="J139" s="67">
        <v>20000</v>
      </c>
      <c r="K139" s="120">
        <v>20000</v>
      </c>
      <c r="L139" s="62"/>
    </row>
    <row r="140" spans="1:12" x14ac:dyDescent="0.2">
      <c r="A140" s="136">
        <v>102</v>
      </c>
      <c r="B140" s="49" t="s">
        <v>388</v>
      </c>
      <c r="C140" s="132" t="s">
        <v>398</v>
      </c>
      <c r="D140" s="133" t="s">
        <v>653</v>
      </c>
      <c r="E140" s="131">
        <v>22715126</v>
      </c>
      <c r="F140" s="131">
        <v>35</v>
      </c>
      <c r="G140" s="135" t="s">
        <v>203</v>
      </c>
      <c r="H140" s="134">
        <v>20000</v>
      </c>
      <c r="I140" s="134">
        <v>5000</v>
      </c>
      <c r="J140" s="67">
        <v>0</v>
      </c>
      <c r="K140" s="120">
        <v>0</v>
      </c>
      <c r="L140" s="62"/>
    </row>
    <row r="141" spans="1:12" ht="25.5" x14ac:dyDescent="0.2">
      <c r="A141" s="136">
        <v>103</v>
      </c>
      <c r="B141" s="49" t="s">
        <v>388</v>
      </c>
      <c r="C141" s="132" t="s">
        <v>140</v>
      </c>
      <c r="D141" s="133" t="s">
        <v>654</v>
      </c>
      <c r="E141" s="131">
        <v>49593358</v>
      </c>
      <c r="F141" s="131">
        <v>40</v>
      </c>
      <c r="G141" s="135" t="s">
        <v>655</v>
      </c>
      <c r="H141" s="134">
        <v>0</v>
      </c>
      <c r="I141" s="134">
        <v>90000</v>
      </c>
      <c r="J141" s="67">
        <v>0</v>
      </c>
      <c r="K141" s="120">
        <v>0</v>
      </c>
      <c r="L141" s="62"/>
    </row>
    <row r="142" spans="1:12" ht="38.25" x14ac:dyDescent="0.2">
      <c r="A142" s="136">
        <v>104</v>
      </c>
      <c r="B142" s="6" t="s">
        <v>388</v>
      </c>
      <c r="C142" s="132" t="s">
        <v>512</v>
      </c>
      <c r="D142" s="137" t="s">
        <v>513</v>
      </c>
      <c r="E142" s="6">
        <v>26536706</v>
      </c>
      <c r="F142" s="131">
        <v>190</v>
      </c>
      <c r="G142" s="135" t="s">
        <v>427</v>
      </c>
      <c r="H142" s="134">
        <v>200000</v>
      </c>
      <c r="I142" s="134">
        <v>150000</v>
      </c>
      <c r="J142" s="67">
        <v>70000</v>
      </c>
      <c r="K142" s="120">
        <v>70000</v>
      </c>
      <c r="L142" s="62"/>
    </row>
    <row r="143" spans="1:12" x14ac:dyDescent="0.2">
      <c r="A143" s="136">
        <v>105</v>
      </c>
      <c r="B143" s="131" t="s">
        <v>388</v>
      </c>
      <c r="C143" s="132" t="s">
        <v>391</v>
      </c>
      <c r="D143" s="133" t="s">
        <v>656</v>
      </c>
      <c r="E143" s="131">
        <v>16626397</v>
      </c>
      <c r="F143" s="131">
        <v>200</v>
      </c>
      <c r="G143" s="135" t="s">
        <v>231</v>
      </c>
      <c r="H143" s="144"/>
      <c r="I143" s="144"/>
      <c r="J143" s="121">
        <v>0</v>
      </c>
      <c r="K143" s="120">
        <v>20000</v>
      </c>
      <c r="L143" s="62"/>
    </row>
    <row r="144" spans="1:12" x14ac:dyDescent="0.2">
      <c r="A144" s="136">
        <v>106</v>
      </c>
      <c r="B144" s="131" t="s">
        <v>388</v>
      </c>
      <c r="C144" s="132" t="s">
        <v>391</v>
      </c>
      <c r="D144" s="137" t="s">
        <v>400</v>
      </c>
      <c r="E144" s="131">
        <v>60781050</v>
      </c>
      <c r="F144" s="131">
        <v>210</v>
      </c>
      <c r="G144" s="135" t="s">
        <v>231</v>
      </c>
      <c r="H144" s="134">
        <v>300000</v>
      </c>
      <c r="I144" s="134">
        <v>50000</v>
      </c>
      <c r="J144" s="67">
        <v>20000</v>
      </c>
      <c r="K144" s="120">
        <v>20000</v>
      </c>
      <c r="L144" s="62"/>
    </row>
    <row r="145" spans="1:12" ht="33.75" x14ac:dyDescent="0.2">
      <c r="A145" s="136">
        <v>107</v>
      </c>
      <c r="B145" s="131" t="s">
        <v>388</v>
      </c>
      <c r="C145" s="132" t="s">
        <v>657</v>
      </c>
      <c r="D145" s="137" t="s">
        <v>658</v>
      </c>
      <c r="E145" s="131">
        <v>26543966</v>
      </c>
      <c r="F145" s="131">
        <v>245</v>
      </c>
      <c r="G145" s="135" t="s">
        <v>659</v>
      </c>
      <c r="H145" s="134">
        <v>394000</v>
      </c>
      <c r="I145" s="134">
        <v>75000</v>
      </c>
      <c r="J145" s="120">
        <v>0</v>
      </c>
      <c r="K145" s="120">
        <v>20000</v>
      </c>
      <c r="L145" s="62"/>
    </row>
    <row r="146" spans="1:12" ht="25.5" x14ac:dyDescent="0.2">
      <c r="A146" s="136">
        <v>108</v>
      </c>
      <c r="B146" s="131" t="s">
        <v>388</v>
      </c>
      <c r="C146" s="132" t="s">
        <v>162</v>
      </c>
      <c r="D146" s="133" t="s">
        <v>161</v>
      </c>
      <c r="E146" s="131">
        <v>26675374</v>
      </c>
      <c r="F146" s="131">
        <v>49</v>
      </c>
      <c r="G146" s="135" t="s">
        <v>432</v>
      </c>
      <c r="H146" s="134">
        <v>320000</v>
      </c>
      <c r="I146" s="134">
        <v>60000</v>
      </c>
      <c r="J146" s="67">
        <v>0</v>
      </c>
      <c r="K146" s="120">
        <v>0</v>
      </c>
      <c r="L146" s="62"/>
    </row>
    <row r="147" spans="1:12" ht="38.25" x14ac:dyDescent="0.2">
      <c r="A147" s="136">
        <v>109</v>
      </c>
      <c r="B147" s="145" t="s">
        <v>388</v>
      </c>
      <c r="C147" s="135" t="s">
        <v>150</v>
      </c>
      <c r="D147" s="139" t="s">
        <v>248</v>
      </c>
      <c r="E147" s="146">
        <v>70863831</v>
      </c>
      <c r="F147" s="131">
        <v>29</v>
      </c>
      <c r="G147" s="135" t="s">
        <v>259</v>
      </c>
      <c r="H147" s="134">
        <v>230000</v>
      </c>
      <c r="I147" s="134">
        <v>80000</v>
      </c>
      <c r="J147" s="67">
        <v>40000</v>
      </c>
      <c r="K147" s="120">
        <v>40000</v>
      </c>
      <c r="L147" s="62"/>
    </row>
    <row r="148" spans="1:12" ht="178.5" x14ac:dyDescent="0.2">
      <c r="A148" s="136">
        <v>110</v>
      </c>
      <c r="B148" s="131" t="s">
        <v>388</v>
      </c>
      <c r="C148" s="132" t="s">
        <v>660</v>
      </c>
      <c r="D148" s="147" t="s">
        <v>327</v>
      </c>
      <c r="E148" s="131">
        <v>562335</v>
      </c>
      <c r="F148" s="141">
        <v>1254</v>
      </c>
      <c r="G148" s="135" t="s">
        <v>326</v>
      </c>
      <c r="H148" s="134">
        <v>17500000</v>
      </c>
      <c r="I148" s="134">
        <v>5454000</v>
      </c>
      <c r="J148" s="67">
        <v>400000</v>
      </c>
      <c r="K148" s="120">
        <v>350000</v>
      </c>
      <c r="L148" s="190" t="s">
        <v>823</v>
      </c>
    </row>
    <row r="149" spans="1:12" ht="22.5" x14ac:dyDescent="0.2">
      <c r="A149" s="136">
        <v>111</v>
      </c>
      <c r="B149" s="131" t="s">
        <v>388</v>
      </c>
      <c r="C149" s="132" t="s">
        <v>117</v>
      </c>
      <c r="D149" s="137" t="s">
        <v>116</v>
      </c>
      <c r="E149" s="131">
        <v>535699</v>
      </c>
      <c r="F149" s="131">
        <v>323</v>
      </c>
      <c r="G149" s="135" t="s">
        <v>661</v>
      </c>
      <c r="H149" s="134">
        <v>1800000</v>
      </c>
      <c r="I149" s="134">
        <v>800000</v>
      </c>
      <c r="J149" s="67">
        <v>60000</v>
      </c>
      <c r="K149" s="120">
        <v>45000</v>
      </c>
      <c r="L149" s="190"/>
    </row>
    <row r="150" spans="1:12" ht="25.5" x14ac:dyDescent="0.2">
      <c r="A150" s="136">
        <v>112</v>
      </c>
      <c r="B150" s="131" t="s">
        <v>388</v>
      </c>
      <c r="C150" s="132" t="s">
        <v>150</v>
      </c>
      <c r="D150" s="137" t="s">
        <v>149</v>
      </c>
      <c r="E150" s="131">
        <v>70642061</v>
      </c>
      <c r="F150" s="131">
        <v>28</v>
      </c>
      <c r="G150" s="135" t="s">
        <v>258</v>
      </c>
      <c r="H150" s="134">
        <v>176000</v>
      </c>
      <c r="I150" s="134">
        <v>70000</v>
      </c>
      <c r="J150" s="67">
        <v>20000</v>
      </c>
      <c r="K150" s="120">
        <v>15000</v>
      </c>
      <c r="L150" s="62"/>
    </row>
    <row r="151" spans="1:12" ht="25.5" x14ac:dyDescent="0.2">
      <c r="A151" s="136">
        <v>113</v>
      </c>
      <c r="B151" s="131" t="s">
        <v>388</v>
      </c>
      <c r="C151" s="132" t="s">
        <v>167</v>
      </c>
      <c r="D151" s="137" t="s">
        <v>166</v>
      </c>
      <c r="E151" s="131">
        <v>26528878</v>
      </c>
      <c r="F151" s="131">
        <v>40</v>
      </c>
      <c r="G151" s="135" t="s">
        <v>339</v>
      </c>
      <c r="H151" s="134">
        <v>300000</v>
      </c>
      <c r="I151" s="134">
        <v>80000</v>
      </c>
      <c r="J151" s="67">
        <v>15000</v>
      </c>
      <c r="K151" s="120">
        <v>0</v>
      </c>
      <c r="L151" s="62"/>
    </row>
    <row r="152" spans="1:12" x14ac:dyDescent="0.2">
      <c r="A152" s="136">
        <v>114</v>
      </c>
      <c r="B152" s="131" t="s">
        <v>388</v>
      </c>
      <c r="C152" s="132" t="s">
        <v>21</v>
      </c>
      <c r="D152" s="137" t="s">
        <v>415</v>
      </c>
      <c r="E152" s="131">
        <v>26582015</v>
      </c>
      <c r="F152" s="131">
        <v>52</v>
      </c>
      <c r="G152" s="135" t="s">
        <v>444</v>
      </c>
      <c r="H152" s="134">
        <v>300000</v>
      </c>
      <c r="I152" s="134">
        <v>20000</v>
      </c>
      <c r="J152" s="67">
        <v>10000</v>
      </c>
      <c r="K152" s="120">
        <v>0</v>
      </c>
      <c r="L152" s="62"/>
    </row>
    <row r="153" spans="1:12" x14ac:dyDescent="0.2">
      <c r="A153" s="136">
        <v>115</v>
      </c>
      <c r="B153" s="49" t="s">
        <v>388</v>
      </c>
      <c r="C153" s="132" t="s">
        <v>36</v>
      </c>
      <c r="D153" s="137" t="s">
        <v>662</v>
      </c>
      <c r="E153" s="131">
        <v>68918984</v>
      </c>
      <c r="F153" s="131">
        <v>21</v>
      </c>
      <c r="G153" s="135" t="s">
        <v>256</v>
      </c>
      <c r="H153" s="134">
        <v>120000</v>
      </c>
      <c r="I153" s="134">
        <v>25000</v>
      </c>
      <c r="J153" s="67">
        <v>0</v>
      </c>
      <c r="K153" s="120">
        <v>15000</v>
      </c>
      <c r="L153" s="62"/>
    </row>
    <row r="154" spans="1:12" ht="25.5" x14ac:dyDescent="0.2">
      <c r="A154" s="136">
        <v>116</v>
      </c>
      <c r="B154" s="49" t="s">
        <v>388</v>
      </c>
      <c r="C154" s="148" t="s">
        <v>663</v>
      </c>
      <c r="D154" s="137" t="s">
        <v>664</v>
      </c>
      <c r="E154" s="131">
        <v>1223470</v>
      </c>
      <c r="F154" s="131">
        <v>19</v>
      </c>
      <c r="G154" s="135" t="s">
        <v>665</v>
      </c>
      <c r="H154" s="134">
        <v>175000</v>
      </c>
      <c r="I154" s="134">
        <v>110000</v>
      </c>
      <c r="J154" s="67">
        <v>0</v>
      </c>
      <c r="K154" s="120">
        <v>0</v>
      </c>
      <c r="L154" s="62"/>
    </row>
    <row r="155" spans="1:12" x14ac:dyDescent="0.2">
      <c r="A155" s="136">
        <v>117</v>
      </c>
      <c r="B155" s="5" t="s">
        <v>388</v>
      </c>
      <c r="C155" s="42" t="s">
        <v>190</v>
      </c>
      <c r="D155" s="4" t="s">
        <v>666</v>
      </c>
      <c r="E155" s="5">
        <v>68347286</v>
      </c>
      <c r="F155" s="131">
        <v>132</v>
      </c>
      <c r="G155" s="135" t="s">
        <v>258</v>
      </c>
      <c r="H155" s="134">
        <v>772000</v>
      </c>
      <c r="I155" s="134">
        <v>97000</v>
      </c>
      <c r="J155" s="67">
        <v>0</v>
      </c>
      <c r="K155" s="120">
        <v>0</v>
      </c>
      <c r="L155" s="62"/>
    </row>
    <row r="156" spans="1:12" ht="22.5" x14ac:dyDescent="0.2">
      <c r="A156" s="136">
        <v>118</v>
      </c>
      <c r="B156" s="131" t="s">
        <v>388</v>
      </c>
      <c r="C156" s="132" t="s">
        <v>409</v>
      </c>
      <c r="D156" s="137" t="s">
        <v>445</v>
      </c>
      <c r="E156" s="131">
        <v>62360159</v>
      </c>
      <c r="F156" s="131">
        <v>50</v>
      </c>
      <c r="G156" s="135" t="s">
        <v>514</v>
      </c>
      <c r="H156" s="134">
        <v>150000</v>
      </c>
      <c r="I156" s="134">
        <v>50000</v>
      </c>
      <c r="J156" s="67">
        <v>15000</v>
      </c>
      <c r="K156" s="120">
        <v>15000</v>
      </c>
      <c r="L156" s="62"/>
    </row>
    <row r="157" spans="1:12" x14ac:dyDescent="0.2">
      <c r="A157" s="136">
        <v>119</v>
      </c>
      <c r="B157" s="49" t="s">
        <v>388</v>
      </c>
      <c r="C157" s="132" t="s">
        <v>409</v>
      </c>
      <c r="D157" s="137" t="s">
        <v>667</v>
      </c>
      <c r="E157" s="131">
        <v>22748024</v>
      </c>
      <c r="F157" s="131">
        <v>40</v>
      </c>
      <c r="G157" s="135" t="s">
        <v>312</v>
      </c>
      <c r="H157" s="134">
        <v>95000</v>
      </c>
      <c r="I157" s="134">
        <v>45000</v>
      </c>
      <c r="J157" s="67">
        <v>0</v>
      </c>
      <c r="K157" s="120">
        <v>10000</v>
      </c>
      <c r="L157" s="62"/>
    </row>
    <row r="158" spans="1:12" ht="25.5" x14ac:dyDescent="0.2">
      <c r="A158" s="136">
        <v>120</v>
      </c>
      <c r="B158" s="149" t="s">
        <v>388</v>
      </c>
      <c r="C158" s="132" t="s">
        <v>409</v>
      </c>
      <c r="D158" s="137" t="s">
        <v>515</v>
      </c>
      <c r="E158" s="131">
        <v>64990923</v>
      </c>
      <c r="F158" s="131">
        <v>95</v>
      </c>
      <c r="G158" s="135" t="s">
        <v>203</v>
      </c>
      <c r="H158" s="134">
        <v>250000</v>
      </c>
      <c r="I158" s="134">
        <v>30000</v>
      </c>
      <c r="J158" s="67">
        <v>15000</v>
      </c>
      <c r="K158" s="120">
        <v>15000</v>
      </c>
      <c r="L158" s="62"/>
    </row>
    <row r="159" spans="1:12" x14ac:dyDescent="0.2">
      <c r="A159" s="136">
        <v>121</v>
      </c>
      <c r="B159" s="49" t="s">
        <v>388</v>
      </c>
      <c r="C159" s="132" t="s">
        <v>409</v>
      </c>
      <c r="D159" s="137" t="s">
        <v>516</v>
      </c>
      <c r="E159" s="131">
        <v>47657383</v>
      </c>
      <c r="F159" s="131">
        <v>120</v>
      </c>
      <c r="G159" s="135" t="s">
        <v>301</v>
      </c>
      <c r="H159" s="134">
        <v>1100000</v>
      </c>
      <c r="I159" s="134">
        <v>80000</v>
      </c>
      <c r="J159" s="67">
        <v>10000</v>
      </c>
      <c r="K159" s="120">
        <v>20000</v>
      </c>
      <c r="L159" s="68"/>
    </row>
    <row r="160" spans="1:12" ht="33.75" x14ac:dyDescent="0.2">
      <c r="A160" s="136">
        <v>122</v>
      </c>
      <c r="B160" s="6" t="s">
        <v>388</v>
      </c>
      <c r="C160" s="132" t="s">
        <v>668</v>
      </c>
      <c r="D160" s="11" t="s">
        <v>669</v>
      </c>
      <c r="E160" s="6">
        <v>69600899</v>
      </c>
      <c r="F160" s="6">
        <v>202</v>
      </c>
      <c r="G160" s="135" t="s">
        <v>328</v>
      </c>
      <c r="H160" s="88">
        <v>255000</v>
      </c>
      <c r="I160" s="88">
        <v>80000</v>
      </c>
      <c r="J160" s="67">
        <v>0</v>
      </c>
      <c r="K160" s="120">
        <v>0</v>
      </c>
      <c r="L160" s="62"/>
    </row>
    <row r="161" spans="1:12" ht="33.75" x14ac:dyDescent="0.2">
      <c r="A161" s="136">
        <v>123</v>
      </c>
      <c r="B161" s="131" t="s">
        <v>388</v>
      </c>
      <c r="C161" s="132" t="s">
        <v>670</v>
      </c>
      <c r="D161" s="137" t="s">
        <v>411</v>
      </c>
      <c r="E161" s="131">
        <v>60609583</v>
      </c>
      <c r="F161" s="131">
        <v>185</v>
      </c>
      <c r="G161" s="135" t="s">
        <v>323</v>
      </c>
      <c r="H161" s="134">
        <v>35000</v>
      </c>
      <c r="I161" s="134">
        <v>25000</v>
      </c>
      <c r="J161" s="67">
        <v>10000</v>
      </c>
      <c r="K161" s="120">
        <v>0</v>
      </c>
      <c r="L161" s="62"/>
    </row>
    <row r="162" spans="1:12" ht="25.5" x14ac:dyDescent="0.2">
      <c r="A162" s="136">
        <v>124</v>
      </c>
      <c r="B162" s="6" t="s">
        <v>388</v>
      </c>
      <c r="C162" s="132" t="s">
        <v>671</v>
      </c>
      <c r="D162" s="11" t="s">
        <v>672</v>
      </c>
      <c r="E162" s="6">
        <v>69600988</v>
      </c>
      <c r="F162" s="6">
        <v>157</v>
      </c>
      <c r="G162" s="135" t="s">
        <v>673</v>
      </c>
      <c r="H162" s="88">
        <v>195000</v>
      </c>
      <c r="I162" s="88">
        <v>25000</v>
      </c>
      <c r="J162" s="106">
        <v>0</v>
      </c>
      <c r="K162" s="120">
        <v>0</v>
      </c>
      <c r="L162" s="62"/>
    </row>
    <row r="163" spans="1:12" ht="33.75" x14ac:dyDescent="0.2">
      <c r="A163" s="136">
        <v>125</v>
      </c>
      <c r="B163" s="131" t="s">
        <v>388</v>
      </c>
      <c r="C163" s="132" t="s">
        <v>159</v>
      </c>
      <c r="D163" s="133" t="s">
        <v>158</v>
      </c>
      <c r="E163" s="131">
        <v>61989576</v>
      </c>
      <c r="F163" s="131">
        <v>106</v>
      </c>
      <c r="G163" s="135" t="s">
        <v>262</v>
      </c>
      <c r="H163" s="134">
        <v>300000</v>
      </c>
      <c r="I163" s="134">
        <v>40000</v>
      </c>
      <c r="J163" s="67">
        <v>30000</v>
      </c>
      <c r="K163" s="120">
        <v>30000</v>
      </c>
      <c r="L163" s="62"/>
    </row>
    <row r="164" spans="1:12" ht="25.5" x14ac:dyDescent="0.2">
      <c r="A164" s="136">
        <v>126</v>
      </c>
      <c r="B164" s="131" t="s">
        <v>388</v>
      </c>
      <c r="C164" s="132" t="s">
        <v>391</v>
      </c>
      <c r="D164" s="137" t="s">
        <v>674</v>
      </c>
      <c r="E164" s="131">
        <v>60802812</v>
      </c>
      <c r="F164" s="131">
        <v>30</v>
      </c>
      <c r="G164" s="135" t="s">
        <v>223</v>
      </c>
      <c r="H164" s="134">
        <v>60000</v>
      </c>
      <c r="I164" s="134">
        <v>25000</v>
      </c>
      <c r="J164" s="120">
        <v>0</v>
      </c>
      <c r="K164" s="120">
        <v>10000</v>
      </c>
      <c r="L164" s="62"/>
    </row>
    <row r="165" spans="1:12" ht="25.5" x14ac:dyDescent="0.2">
      <c r="A165" s="136">
        <v>127</v>
      </c>
      <c r="B165" s="131" t="s">
        <v>388</v>
      </c>
      <c r="C165" s="132" t="s">
        <v>675</v>
      </c>
      <c r="D165" s="137" t="s">
        <v>123</v>
      </c>
      <c r="E165" s="131">
        <v>60799650</v>
      </c>
      <c r="F165" s="131">
        <v>150</v>
      </c>
      <c r="G165" s="135" t="s">
        <v>331</v>
      </c>
      <c r="H165" s="134">
        <v>180000</v>
      </c>
      <c r="I165" s="134">
        <v>120000</v>
      </c>
      <c r="J165" s="67">
        <v>20000</v>
      </c>
      <c r="K165" s="120">
        <v>15000</v>
      </c>
      <c r="L165" s="62"/>
    </row>
    <row r="166" spans="1:12" ht="25.5" x14ac:dyDescent="0.2">
      <c r="A166" s="136">
        <v>128</v>
      </c>
      <c r="B166" s="131" t="s">
        <v>388</v>
      </c>
      <c r="C166" s="132" t="s">
        <v>321</v>
      </c>
      <c r="D166" s="137" t="s">
        <v>517</v>
      </c>
      <c r="E166" s="131">
        <v>60800780</v>
      </c>
      <c r="F166" s="131">
        <v>48</v>
      </c>
      <c r="G166" s="135" t="s">
        <v>323</v>
      </c>
      <c r="H166" s="134">
        <v>15000</v>
      </c>
      <c r="I166" s="134">
        <v>10000</v>
      </c>
      <c r="J166" s="67">
        <v>0</v>
      </c>
      <c r="K166" s="120">
        <v>0</v>
      </c>
      <c r="L166" s="62"/>
    </row>
    <row r="167" spans="1:12" ht="25.5" x14ac:dyDescent="0.2">
      <c r="A167" s="136">
        <v>129</v>
      </c>
      <c r="B167" s="131" t="s">
        <v>388</v>
      </c>
      <c r="C167" s="132" t="s">
        <v>446</v>
      </c>
      <c r="D167" s="137" t="s">
        <v>322</v>
      </c>
      <c r="E167" s="131">
        <v>60799757</v>
      </c>
      <c r="F167" s="131">
        <v>233</v>
      </c>
      <c r="G167" s="135" t="s">
        <v>323</v>
      </c>
      <c r="H167" s="134">
        <v>430000</v>
      </c>
      <c r="I167" s="134">
        <v>300000</v>
      </c>
      <c r="J167" s="67">
        <v>10000</v>
      </c>
      <c r="K167" s="120">
        <v>10000</v>
      </c>
      <c r="L167" s="62"/>
    </row>
    <row r="168" spans="1:12" ht="25.5" x14ac:dyDescent="0.2">
      <c r="A168" s="136">
        <v>130</v>
      </c>
      <c r="B168" s="49" t="s">
        <v>388</v>
      </c>
      <c r="C168" s="132" t="s">
        <v>676</v>
      </c>
      <c r="D168" s="137" t="s">
        <v>677</v>
      </c>
      <c r="E168" s="131">
        <v>60803061</v>
      </c>
      <c r="F168" s="131">
        <v>39</v>
      </c>
      <c r="G168" s="135" t="s">
        <v>258</v>
      </c>
      <c r="H168" s="134">
        <v>140000</v>
      </c>
      <c r="I168" s="134">
        <v>28000</v>
      </c>
      <c r="J168" s="67">
        <v>0</v>
      </c>
      <c r="K168" s="120">
        <v>0</v>
      </c>
      <c r="L168" s="62"/>
    </row>
    <row r="169" spans="1:12" ht="25.5" x14ac:dyDescent="0.2">
      <c r="A169" s="136">
        <v>131</v>
      </c>
      <c r="B169" s="131" t="s">
        <v>388</v>
      </c>
      <c r="C169" s="132" t="s">
        <v>518</v>
      </c>
      <c r="D169" s="137" t="s">
        <v>299</v>
      </c>
      <c r="E169" s="131">
        <v>63028417</v>
      </c>
      <c r="F169" s="131">
        <v>450</v>
      </c>
      <c r="G169" s="135" t="s">
        <v>328</v>
      </c>
      <c r="H169" s="134">
        <v>700000</v>
      </c>
      <c r="I169" s="134">
        <v>100000</v>
      </c>
      <c r="J169" s="67">
        <v>10000</v>
      </c>
      <c r="K169" s="120">
        <v>0</v>
      </c>
      <c r="L169" s="62"/>
    </row>
    <row r="170" spans="1:12" ht="25.5" x14ac:dyDescent="0.2">
      <c r="A170" s="136">
        <v>132</v>
      </c>
      <c r="B170" s="131" t="s">
        <v>388</v>
      </c>
      <c r="C170" s="132" t="s">
        <v>194</v>
      </c>
      <c r="D170" s="137" t="s">
        <v>193</v>
      </c>
      <c r="E170" s="131">
        <v>60781165</v>
      </c>
      <c r="F170" s="131">
        <v>58</v>
      </c>
      <c r="G170" s="135" t="s">
        <v>678</v>
      </c>
      <c r="H170" s="134">
        <v>280000</v>
      </c>
      <c r="I170" s="134">
        <v>90000</v>
      </c>
      <c r="J170" s="67">
        <v>60000</v>
      </c>
      <c r="K170" s="120">
        <v>60000</v>
      </c>
      <c r="L170" s="62"/>
    </row>
    <row r="171" spans="1:12" ht="33.75" x14ac:dyDescent="0.2">
      <c r="A171" s="136">
        <v>133</v>
      </c>
      <c r="B171" s="131" t="s">
        <v>388</v>
      </c>
      <c r="C171" s="132" t="s">
        <v>679</v>
      </c>
      <c r="D171" s="137" t="s">
        <v>304</v>
      </c>
      <c r="E171" s="131">
        <v>63729598</v>
      </c>
      <c r="F171" s="131">
        <v>50</v>
      </c>
      <c r="G171" s="135" t="s">
        <v>254</v>
      </c>
      <c r="H171" s="134">
        <v>640000</v>
      </c>
      <c r="I171" s="134">
        <v>30000</v>
      </c>
      <c r="J171" s="67">
        <v>15000</v>
      </c>
      <c r="K171" s="120">
        <v>15000</v>
      </c>
      <c r="L171" s="62"/>
    </row>
    <row r="172" spans="1:12" ht="25.5" x14ac:dyDescent="0.2">
      <c r="A172" s="136">
        <v>134</v>
      </c>
      <c r="B172" s="131" t="s">
        <v>388</v>
      </c>
      <c r="C172" s="132" t="s">
        <v>107</v>
      </c>
      <c r="D172" s="137" t="s">
        <v>104</v>
      </c>
      <c r="E172" s="131">
        <v>60800968</v>
      </c>
      <c r="F172" s="131">
        <v>81</v>
      </c>
      <c r="G172" s="135" t="s">
        <v>267</v>
      </c>
      <c r="H172" s="134">
        <v>398000</v>
      </c>
      <c r="I172" s="134">
        <v>30000</v>
      </c>
      <c r="J172" s="67">
        <v>15000</v>
      </c>
      <c r="K172" s="120">
        <v>15000</v>
      </c>
      <c r="L172" s="62"/>
    </row>
    <row r="173" spans="1:12" ht="33.75" x14ac:dyDescent="0.2">
      <c r="A173" s="136">
        <v>135</v>
      </c>
      <c r="B173" s="131" t="s">
        <v>388</v>
      </c>
      <c r="C173" s="132" t="s">
        <v>680</v>
      </c>
      <c r="D173" s="137" t="s">
        <v>178</v>
      </c>
      <c r="E173" s="131">
        <v>60799277</v>
      </c>
      <c r="F173" s="131">
        <v>80</v>
      </c>
      <c r="G173" s="135" t="s">
        <v>267</v>
      </c>
      <c r="H173" s="134">
        <v>200000</v>
      </c>
      <c r="I173" s="134">
        <v>50000</v>
      </c>
      <c r="J173" s="67">
        <v>10000</v>
      </c>
      <c r="K173" s="120">
        <v>15000</v>
      </c>
      <c r="L173" s="62"/>
    </row>
    <row r="174" spans="1:12" x14ac:dyDescent="0.2">
      <c r="A174" s="136">
        <v>136</v>
      </c>
      <c r="B174" s="49" t="s">
        <v>388</v>
      </c>
      <c r="C174" s="132" t="s">
        <v>391</v>
      </c>
      <c r="D174" s="133" t="s">
        <v>519</v>
      </c>
      <c r="E174" s="131">
        <v>49592912</v>
      </c>
      <c r="F174" s="131">
        <v>125</v>
      </c>
      <c r="G174" s="135" t="s">
        <v>175</v>
      </c>
      <c r="H174" s="134">
        <v>120000</v>
      </c>
      <c r="I174" s="134">
        <v>40000</v>
      </c>
      <c r="J174" s="67">
        <v>10000</v>
      </c>
      <c r="K174" s="120">
        <v>10000</v>
      </c>
      <c r="L174" s="62"/>
    </row>
    <row r="175" spans="1:12" x14ac:dyDescent="0.2">
      <c r="A175" s="136">
        <v>137</v>
      </c>
      <c r="B175" s="131" t="s">
        <v>388</v>
      </c>
      <c r="C175" s="132" t="s">
        <v>391</v>
      </c>
      <c r="D175" s="133" t="s">
        <v>280</v>
      </c>
      <c r="E175" s="131">
        <v>45238375</v>
      </c>
      <c r="F175" s="131">
        <v>24</v>
      </c>
      <c r="G175" s="135" t="s">
        <v>223</v>
      </c>
      <c r="H175" s="134">
        <v>65000</v>
      </c>
      <c r="I175" s="134">
        <v>15000</v>
      </c>
      <c r="J175" s="67">
        <v>10000</v>
      </c>
      <c r="K175" s="120">
        <v>10000</v>
      </c>
      <c r="L175" s="62"/>
    </row>
    <row r="176" spans="1:12" ht="25.5" x14ac:dyDescent="0.2">
      <c r="A176" s="136">
        <v>138</v>
      </c>
      <c r="B176" s="131" t="s">
        <v>388</v>
      </c>
      <c r="C176" s="132" t="s">
        <v>391</v>
      </c>
      <c r="D176" s="137" t="s">
        <v>34</v>
      </c>
      <c r="E176" s="131">
        <v>45237590</v>
      </c>
      <c r="F176" s="131">
        <v>143</v>
      </c>
      <c r="G176" s="135" t="s">
        <v>232</v>
      </c>
      <c r="H176" s="134">
        <v>400000</v>
      </c>
      <c r="I176" s="134">
        <v>100000</v>
      </c>
      <c r="J176" s="67">
        <v>15000</v>
      </c>
      <c r="K176" s="120">
        <v>15000</v>
      </c>
      <c r="L176" s="62"/>
    </row>
    <row r="177" spans="1:12" ht="25.5" x14ac:dyDescent="0.2">
      <c r="A177" s="136">
        <v>139</v>
      </c>
      <c r="B177" s="131" t="s">
        <v>388</v>
      </c>
      <c r="C177" s="132" t="s">
        <v>269</v>
      </c>
      <c r="D177" s="133" t="s">
        <v>9</v>
      </c>
      <c r="E177" s="131">
        <v>45238481</v>
      </c>
      <c r="F177" s="131">
        <v>169</v>
      </c>
      <c r="G177" s="135" t="s">
        <v>253</v>
      </c>
      <c r="H177" s="134">
        <v>820000</v>
      </c>
      <c r="I177" s="134">
        <v>165000</v>
      </c>
      <c r="J177" s="67">
        <v>55000</v>
      </c>
      <c r="K177" s="120">
        <v>50000</v>
      </c>
      <c r="L177" s="62"/>
    </row>
    <row r="178" spans="1:12" ht="33.75" x14ac:dyDescent="0.2">
      <c r="A178" s="136">
        <v>140</v>
      </c>
      <c r="B178" s="131" t="s">
        <v>388</v>
      </c>
      <c r="C178" s="132" t="s">
        <v>681</v>
      </c>
      <c r="D178" s="133" t="s">
        <v>109</v>
      </c>
      <c r="E178" s="131">
        <v>43960464</v>
      </c>
      <c r="F178" s="131">
        <v>357</v>
      </c>
      <c r="G178" s="135" t="s">
        <v>493</v>
      </c>
      <c r="H178" s="134">
        <v>1290000</v>
      </c>
      <c r="I178" s="134">
        <v>150000</v>
      </c>
      <c r="J178" s="67">
        <v>35000</v>
      </c>
      <c r="K178" s="120">
        <v>35000</v>
      </c>
      <c r="L178" s="62"/>
    </row>
    <row r="179" spans="1:12" ht="33.75" x14ac:dyDescent="0.2">
      <c r="A179" s="136">
        <v>141</v>
      </c>
      <c r="B179" s="131" t="s">
        <v>388</v>
      </c>
      <c r="C179" s="132" t="s">
        <v>520</v>
      </c>
      <c r="D179" s="137" t="s">
        <v>79</v>
      </c>
      <c r="E179" s="131">
        <v>42869595</v>
      </c>
      <c r="F179" s="131">
        <v>232</v>
      </c>
      <c r="G179" s="135" t="s">
        <v>294</v>
      </c>
      <c r="H179" s="134">
        <v>490000</v>
      </c>
      <c r="I179" s="134">
        <v>65000</v>
      </c>
      <c r="J179" s="67">
        <v>30000</v>
      </c>
      <c r="K179" s="120">
        <v>30000</v>
      </c>
      <c r="L179" s="62"/>
    </row>
    <row r="180" spans="1:12" ht="33.75" x14ac:dyDescent="0.2">
      <c r="A180" s="136">
        <v>142</v>
      </c>
      <c r="B180" s="131" t="s">
        <v>388</v>
      </c>
      <c r="C180" s="8" t="s">
        <v>1098</v>
      </c>
      <c r="D180" s="26" t="s">
        <v>1099</v>
      </c>
      <c r="E180" s="131">
        <v>45238651</v>
      </c>
      <c r="F180" s="131">
        <v>312</v>
      </c>
      <c r="G180" s="135" t="s">
        <v>521</v>
      </c>
      <c r="H180" s="134">
        <v>1500000</v>
      </c>
      <c r="I180" s="134">
        <v>400000</v>
      </c>
      <c r="J180" s="67">
        <v>140000</v>
      </c>
      <c r="K180" s="120">
        <v>135000</v>
      </c>
      <c r="L180" s="62"/>
    </row>
    <row r="181" spans="1:12" ht="25.5" x14ac:dyDescent="0.2">
      <c r="A181" s="136">
        <v>143</v>
      </c>
      <c r="B181" s="131" t="s">
        <v>388</v>
      </c>
      <c r="C181" s="132" t="s">
        <v>103</v>
      </c>
      <c r="D181" s="133" t="s">
        <v>90</v>
      </c>
      <c r="E181" s="131">
        <v>45237476</v>
      </c>
      <c r="F181" s="131">
        <v>1062</v>
      </c>
      <c r="G181" s="135" t="s">
        <v>325</v>
      </c>
      <c r="H181" s="134">
        <v>2900000</v>
      </c>
      <c r="I181" s="134">
        <v>400000</v>
      </c>
      <c r="J181" s="67">
        <v>40000</v>
      </c>
      <c r="K181" s="120">
        <v>40000</v>
      </c>
      <c r="L181" s="62"/>
    </row>
    <row r="182" spans="1:12" x14ac:dyDescent="0.2">
      <c r="A182" s="136">
        <v>144</v>
      </c>
      <c r="B182" s="131" t="s">
        <v>388</v>
      </c>
      <c r="C182" s="132" t="s">
        <v>391</v>
      </c>
      <c r="D182" s="133" t="s">
        <v>110</v>
      </c>
      <c r="E182" s="131">
        <v>45238464</v>
      </c>
      <c r="F182" s="131">
        <v>60</v>
      </c>
      <c r="G182" s="135" t="s">
        <v>231</v>
      </c>
      <c r="H182" s="134">
        <v>515000</v>
      </c>
      <c r="I182" s="134">
        <v>65000</v>
      </c>
      <c r="J182" s="67">
        <v>20000</v>
      </c>
      <c r="K182" s="120">
        <v>20000</v>
      </c>
      <c r="L182" s="62"/>
    </row>
    <row r="183" spans="1:12" ht="33.75" x14ac:dyDescent="0.2">
      <c r="A183" s="136">
        <v>145</v>
      </c>
      <c r="B183" s="131" t="s">
        <v>388</v>
      </c>
      <c r="C183" s="8" t="s">
        <v>172</v>
      </c>
      <c r="D183" s="133" t="s">
        <v>171</v>
      </c>
      <c r="E183" s="131">
        <v>14615126</v>
      </c>
      <c r="F183" s="131">
        <v>806</v>
      </c>
      <c r="G183" s="2" t="s">
        <v>522</v>
      </c>
      <c r="H183" s="134">
        <v>3894000</v>
      </c>
      <c r="I183" s="134">
        <v>375000</v>
      </c>
      <c r="J183" s="67">
        <v>90000</v>
      </c>
      <c r="K183" s="120">
        <v>80000</v>
      </c>
      <c r="L183" s="62"/>
    </row>
    <row r="184" spans="1:12" ht="25.5" x14ac:dyDescent="0.2">
      <c r="A184" s="136">
        <v>146</v>
      </c>
      <c r="B184" s="131" t="s">
        <v>388</v>
      </c>
      <c r="C184" s="132" t="s">
        <v>41</v>
      </c>
      <c r="D184" s="137" t="s">
        <v>682</v>
      </c>
      <c r="E184" s="131">
        <v>45237336</v>
      </c>
      <c r="F184" s="131">
        <v>280</v>
      </c>
      <c r="G184" s="135" t="s">
        <v>312</v>
      </c>
      <c r="H184" s="134">
        <v>170000</v>
      </c>
      <c r="I184" s="134">
        <v>30000</v>
      </c>
      <c r="J184" s="67">
        <v>0</v>
      </c>
      <c r="K184" s="120">
        <v>0</v>
      </c>
      <c r="L184" s="62"/>
    </row>
    <row r="185" spans="1:12" ht="25.5" x14ac:dyDescent="0.2">
      <c r="A185" s="136">
        <v>147</v>
      </c>
      <c r="B185" s="131" t="s">
        <v>388</v>
      </c>
      <c r="C185" s="132" t="s">
        <v>391</v>
      </c>
      <c r="D185" s="137" t="s">
        <v>406</v>
      </c>
      <c r="E185" s="131">
        <v>49593340</v>
      </c>
      <c r="F185" s="131">
        <v>138</v>
      </c>
      <c r="G185" s="135" t="s">
        <v>233</v>
      </c>
      <c r="H185" s="134">
        <v>310000</v>
      </c>
      <c r="I185" s="134">
        <v>60000</v>
      </c>
      <c r="J185" s="67">
        <v>25000</v>
      </c>
      <c r="K185" s="120">
        <v>25000</v>
      </c>
      <c r="L185" s="62"/>
    </row>
    <row r="186" spans="1:12" ht="33.75" x14ac:dyDescent="0.2">
      <c r="A186" s="136">
        <v>148</v>
      </c>
      <c r="B186" s="5" t="s">
        <v>388</v>
      </c>
      <c r="C186" s="8" t="s">
        <v>683</v>
      </c>
      <c r="D186" s="11" t="s">
        <v>684</v>
      </c>
      <c r="E186" s="5">
        <v>49593269</v>
      </c>
      <c r="F186" s="5">
        <v>451</v>
      </c>
      <c r="G186" s="2" t="s">
        <v>493</v>
      </c>
      <c r="H186" s="9">
        <v>418000</v>
      </c>
      <c r="I186" s="9">
        <v>100000</v>
      </c>
      <c r="J186" s="67">
        <v>0</v>
      </c>
      <c r="K186" s="67">
        <v>25000</v>
      </c>
      <c r="L186" s="62"/>
    </row>
    <row r="187" spans="1:12" ht="25.5" x14ac:dyDescent="0.2">
      <c r="A187" s="136">
        <v>149</v>
      </c>
      <c r="B187" s="131" t="s">
        <v>388</v>
      </c>
      <c r="C187" s="132" t="s">
        <v>391</v>
      </c>
      <c r="D187" s="137" t="s">
        <v>287</v>
      </c>
      <c r="E187" s="131">
        <v>60780886</v>
      </c>
      <c r="F187" s="131">
        <v>148</v>
      </c>
      <c r="G187" s="135" t="s">
        <v>226</v>
      </c>
      <c r="H187" s="134">
        <v>460000</v>
      </c>
      <c r="I187" s="134">
        <v>25000</v>
      </c>
      <c r="J187" s="67">
        <v>10000</v>
      </c>
      <c r="K187" s="120">
        <v>10000</v>
      </c>
      <c r="L187" s="62"/>
    </row>
    <row r="188" spans="1:12" ht="25.5" x14ac:dyDescent="0.2">
      <c r="A188" s="136">
        <v>150</v>
      </c>
      <c r="B188" s="131" t="s">
        <v>388</v>
      </c>
      <c r="C188" s="132" t="s">
        <v>391</v>
      </c>
      <c r="D188" s="133" t="s">
        <v>138</v>
      </c>
      <c r="E188" s="131">
        <v>45238766</v>
      </c>
      <c r="F188" s="131">
        <v>183</v>
      </c>
      <c r="G188" s="135" t="s">
        <v>231</v>
      </c>
      <c r="H188" s="134">
        <v>380000</v>
      </c>
      <c r="I188" s="134">
        <v>60000</v>
      </c>
      <c r="J188" s="67">
        <v>30000</v>
      </c>
      <c r="K188" s="120">
        <v>25000</v>
      </c>
      <c r="L188" s="62"/>
    </row>
    <row r="189" spans="1:12" ht="25.5" x14ac:dyDescent="0.2">
      <c r="A189" s="136">
        <v>151</v>
      </c>
      <c r="B189" s="131" t="s">
        <v>388</v>
      </c>
      <c r="C189" s="132" t="s">
        <v>108</v>
      </c>
      <c r="D189" s="133" t="s">
        <v>448</v>
      </c>
      <c r="E189" s="131">
        <v>45237565</v>
      </c>
      <c r="F189" s="131">
        <v>110</v>
      </c>
      <c r="G189" s="135" t="s">
        <v>449</v>
      </c>
      <c r="H189" s="134">
        <v>250000</v>
      </c>
      <c r="I189" s="134">
        <v>50000</v>
      </c>
      <c r="J189" s="67">
        <v>10000</v>
      </c>
      <c r="K189" s="120">
        <v>10000</v>
      </c>
      <c r="L189" s="62"/>
    </row>
    <row r="190" spans="1:12" ht="25.5" x14ac:dyDescent="0.2">
      <c r="A190" s="136">
        <v>152</v>
      </c>
      <c r="B190" s="131" t="s">
        <v>388</v>
      </c>
      <c r="C190" s="132" t="s">
        <v>391</v>
      </c>
      <c r="D190" s="133" t="s">
        <v>47</v>
      </c>
      <c r="E190" s="131">
        <v>45213119</v>
      </c>
      <c r="F190" s="131">
        <v>162</v>
      </c>
      <c r="G190" s="135" t="s">
        <v>267</v>
      </c>
      <c r="H190" s="134">
        <v>320000</v>
      </c>
      <c r="I190" s="134">
        <v>30000</v>
      </c>
      <c r="J190" s="67">
        <v>20000</v>
      </c>
      <c r="K190" s="120">
        <v>20000</v>
      </c>
      <c r="L190" s="62"/>
    </row>
    <row r="191" spans="1:12" ht="25.5" x14ac:dyDescent="0.2">
      <c r="A191" s="136">
        <v>153</v>
      </c>
      <c r="B191" s="131" t="s">
        <v>388</v>
      </c>
      <c r="C191" s="132" t="s">
        <v>176</v>
      </c>
      <c r="D191" s="137" t="s">
        <v>60</v>
      </c>
      <c r="E191" s="131">
        <v>45237166</v>
      </c>
      <c r="F191" s="131">
        <v>124</v>
      </c>
      <c r="G191" s="135" t="s">
        <v>177</v>
      </c>
      <c r="H191" s="134">
        <v>90000</v>
      </c>
      <c r="I191" s="134">
        <v>25000</v>
      </c>
      <c r="J191" s="67">
        <v>10000</v>
      </c>
      <c r="K191" s="120">
        <v>0</v>
      </c>
      <c r="L191" s="62"/>
    </row>
    <row r="192" spans="1:12" ht="25.5" x14ac:dyDescent="0.2">
      <c r="A192" s="136">
        <v>154</v>
      </c>
      <c r="B192" s="131" t="s">
        <v>388</v>
      </c>
      <c r="C192" s="132" t="s">
        <v>143</v>
      </c>
      <c r="D192" s="137" t="s">
        <v>40</v>
      </c>
      <c r="E192" s="131">
        <v>45238715</v>
      </c>
      <c r="F192" s="131">
        <v>242</v>
      </c>
      <c r="G192" s="135" t="s">
        <v>267</v>
      </c>
      <c r="H192" s="134">
        <v>320000</v>
      </c>
      <c r="I192" s="134">
        <v>30000</v>
      </c>
      <c r="J192" s="67">
        <v>10000</v>
      </c>
      <c r="K192" s="120">
        <v>10000</v>
      </c>
      <c r="L192" s="62"/>
    </row>
    <row r="193" spans="1:12" ht="25.5" x14ac:dyDescent="0.2">
      <c r="A193" s="136">
        <v>155</v>
      </c>
      <c r="B193" s="131" t="s">
        <v>388</v>
      </c>
      <c r="C193" s="132" t="s">
        <v>391</v>
      </c>
      <c r="D193" s="137" t="s">
        <v>293</v>
      </c>
      <c r="E193" s="131">
        <v>47654511</v>
      </c>
      <c r="F193" s="131">
        <v>45</v>
      </c>
      <c r="G193" s="135" t="s">
        <v>175</v>
      </c>
      <c r="H193" s="134">
        <v>60000</v>
      </c>
      <c r="I193" s="134">
        <v>20000</v>
      </c>
      <c r="J193" s="67">
        <v>10000</v>
      </c>
      <c r="K193" s="120">
        <v>10000</v>
      </c>
      <c r="L193" s="62"/>
    </row>
    <row r="194" spans="1:12" ht="25.5" x14ac:dyDescent="0.2">
      <c r="A194" s="136">
        <v>156</v>
      </c>
      <c r="B194" s="131" t="s">
        <v>388</v>
      </c>
      <c r="C194" s="132" t="s">
        <v>391</v>
      </c>
      <c r="D194" s="137" t="s">
        <v>356</v>
      </c>
      <c r="E194" s="131">
        <v>45238391</v>
      </c>
      <c r="F194" s="131">
        <v>128</v>
      </c>
      <c r="G194" s="135" t="s">
        <v>223</v>
      </c>
      <c r="H194" s="134">
        <v>200000</v>
      </c>
      <c r="I194" s="134">
        <v>30000</v>
      </c>
      <c r="J194" s="67">
        <v>15000</v>
      </c>
      <c r="K194" s="120">
        <v>10000</v>
      </c>
      <c r="L194" s="62"/>
    </row>
    <row r="195" spans="1:12" ht="25.5" x14ac:dyDescent="0.2">
      <c r="A195" s="136">
        <v>157</v>
      </c>
      <c r="B195" s="131" t="s">
        <v>388</v>
      </c>
      <c r="C195" s="132" t="s">
        <v>373</v>
      </c>
      <c r="D195" s="137" t="s">
        <v>412</v>
      </c>
      <c r="E195" s="131">
        <v>48769860</v>
      </c>
      <c r="F195" s="131">
        <v>132</v>
      </c>
      <c r="G195" s="2" t="s">
        <v>262</v>
      </c>
      <c r="H195" s="134">
        <v>650000</v>
      </c>
      <c r="I195" s="134">
        <v>80000</v>
      </c>
      <c r="J195" s="67">
        <v>10000</v>
      </c>
      <c r="K195" s="120">
        <v>10000</v>
      </c>
      <c r="L195" s="62"/>
    </row>
    <row r="196" spans="1:12" ht="25.5" x14ac:dyDescent="0.2">
      <c r="A196" s="136">
        <v>158</v>
      </c>
      <c r="B196" s="131" t="s">
        <v>388</v>
      </c>
      <c r="C196" s="132" t="s">
        <v>49</v>
      </c>
      <c r="D196" s="137" t="s">
        <v>48</v>
      </c>
      <c r="E196" s="131">
        <v>48807389</v>
      </c>
      <c r="F196" s="131">
        <v>135</v>
      </c>
      <c r="G196" s="135" t="s">
        <v>232</v>
      </c>
      <c r="H196" s="134">
        <v>1226000</v>
      </c>
      <c r="I196" s="134">
        <v>90000</v>
      </c>
      <c r="J196" s="67">
        <v>40000</v>
      </c>
      <c r="K196" s="120">
        <v>40000</v>
      </c>
      <c r="L196" s="62"/>
    </row>
    <row r="197" spans="1:12" ht="25.5" x14ac:dyDescent="0.2">
      <c r="A197" s="136">
        <v>159</v>
      </c>
      <c r="B197" s="131" t="s">
        <v>388</v>
      </c>
      <c r="C197" s="132" t="s">
        <v>391</v>
      </c>
      <c r="D197" s="137" t="s">
        <v>17</v>
      </c>
      <c r="E197" s="131">
        <v>63729369</v>
      </c>
      <c r="F197" s="131">
        <v>70</v>
      </c>
      <c r="G197" s="135" t="s">
        <v>267</v>
      </c>
      <c r="H197" s="134">
        <v>250000</v>
      </c>
      <c r="I197" s="134">
        <v>50000</v>
      </c>
      <c r="J197" s="67">
        <v>10000</v>
      </c>
      <c r="K197" s="120">
        <v>10000</v>
      </c>
      <c r="L197" s="62"/>
    </row>
    <row r="198" spans="1:12" ht="25.5" x14ac:dyDescent="0.2">
      <c r="A198" s="136">
        <v>160</v>
      </c>
      <c r="B198" s="131" t="s">
        <v>388</v>
      </c>
      <c r="C198" s="132" t="s">
        <v>523</v>
      </c>
      <c r="D198" s="133" t="s">
        <v>524</v>
      </c>
      <c r="E198" s="131">
        <v>48809781</v>
      </c>
      <c r="F198" s="131">
        <v>234</v>
      </c>
      <c r="G198" s="135" t="s">
        <v>525</v>
      </c>
      <c r="H198" s="134">
        <v>1010000</v>
      </c>
      <c r="I198" s="134">
        <v>290000</v>
      </c>
      <c r="J198" s="67">
        <v>80000</v>
      </c>
      <c r="K198" s="120">
        <v>40000</v>
      </c>
      <c r="L198" s="190" t="s">
        <v>824</v>
      </c>
    </row>
    <row r="199" spans="1:12" ht="25.5" x14ac:dyDescent="0.2">
      <c r="A199" s="136">
        <v>161</v>
      </c>
      <c r="B199" s="131" t="s">
        <v>388</v>
      </c>
      <c r="C199" s="132" t="s">
        <v>391</v>
      </c>
      <c r="D199" s="133" t="s">
        <v>213</v>
      </c>
      <c r="E199" s="131">
        <v>47654252</v>
      </c>
      <c r="F199" s="131">
        <v>231</v>
      </c>
      <c r="G199" s="135" t="s">
        <v>223</v>
      </c>
      <c r="H199" s="134">
        <v>260000</v>
      </c>
      <c r="I199" s="134">
        <v>40000</v>
      </c>
      <c r="J199" s="67">
        <v>10000</v>
      </c>
      <c r="K199" s="120">
        <v>10000</v>
      </c>
      <c r="L199" s="62"/>
    </row>
    <row r="200" spans="1:12" ht="25.5" x14ac:dyDescent="0.2">
      <c r="A200" s="136">
        <v>162</v>
      </c>
      <c r="B200" s="131" t="s">
        <v>388</v>
      </c>
      <c r="C200" s="135" t="s">
        <v>391</v>
      </c>
      <c r="D200" s="142" t="s">
        <v>235</v>
      </c>
      <c r="E200" s="131">
        <v>45238341</v>
      </c>
      <c r="F200" s="131">
        <v>25</v>
      </c>
      <c r="G200" s="135" t="s">
        <v>262</v>
      </c>
      <c r="H200" s="134">
        <v>100000</v>
      </c>
      <c r="I200" s="134">
        <v>20000</v>
      </c>
      <c r="J200" s="67">
        <v>20000</v>
      </c>
      <c r="K200" s="120">
        <v>15000</v>
      </c>
      <c r="L200" s="68"/>
    </row>
    <row r="201" spans="1:12" ht="25.5" x14ac:dyDescent="0.2">
      <c r="A201" s="136">
        <v>163</v>
      </c>
      <c r="B201" s="131" t="s">
        <v>388</v>
      </c>
      <c r="C201" s="132" t="s">
        <v>122</v>
      </c>
      <c r="D201" s="133" t="s">
        <v>121</v>
      </c>
      <c r="E201" s="131">
        <v>535311</v>
      </c>
      <c r="F201" s="131">
        <v>319</v>
      </c>
      <c r="G201" s="135" t="s">
        <v>231</v>
      </c>
      <c r="H201" s="134">
        <v>500000</v>
      </c>
      <c r="I201" s="134">
        <v>50000</v>
      </c>
      <c r="J201" s="67">
        <v>35000</v>
      </c>
      <c r="K201" s="120">
        <v>30000</v>
      </c>
      <c r="L201" s="62"/>
    </row>
    <row r="202" spans="1:12" ht="63.75" x14ac:dyDescent="0.2">
      <c r="A202" s="136">
        <v>164</v>
      </c>
      <c r="B202" s="131" t="s">
        <v>388</v>
      </c>
      <c r="C202" s="132" t="s">
        <v>291</v>
      </c>
      <c r="D202" s="133" t="s">
        <v>141</v>
      </c>
      <c r="E202" s="131">
        <v>14615371</v>
      </c>
      <c r="F202" s="131">
        <v>396</v>
      </c>
      <c r="G202" s="135" t="s">
        <v>292</v>
      </c>
      <c r="H202" s="134">
        <v>3170000</v>
      </c>
      <c r="I202" s="134">
        <v>800000</v>
      </c>
      <c r="J202" s="67">
        <v>120000</v>
      </c>
      <c r="K202" s="120">
        <v>110000</v>
      </c>
      <c r="L202" s="190" t="s">
        <v>825</v>
      </c>
    </row>
    <row r="203" spans="1:12" x14ac:dyDescent="0.2">
      <c r="A203" s="136">
        <v>165</v>
      </c>
      <c r="B203" s="131" t="s">
        <v>388</v>
      </c>
      <c r="C203" s="132" t="s">
        <v>391</v>
      </c>
      <c r="D203" s="137" t="s">
        <v>184</v>
      </c>
      <c r="E203" s="131">
        <v>45237301</v>
      </c>
      <c r="F203" s="131">
        <v>85</v>
      </c>
      <c r="G203" s="135" t="s">
        <v>223</v>
      </c>
      <c r="H203" s="134">
        <v>70000</v>
      </c>
      <c r="I203" s="134">
        <v>30000</v>
      </c>
      <c r="J203" s="67">
        <v>10000</v>
      </c>
      <c r="K203" s="120">
        <v>10000</v>
      </c>
      <c r="L203" s="62"/>
    </row>
    <row r="204" spans="1:12" ht="45" x14ac:dyDescent="0.2">
      <c r="A204" s="136">
        <v>166</v>
      </c>
      <c r="B204" s="131" t="s">
        <v>388</v>
      </c>
      <c r="C204" s="132" t="s">
        <v>450</v>
      </c>
      <c r="D204" s="137" t="s">
        <v>112</v>
      </c>
      <c r="E204" s="131">
        <v>577120</v>
      </c>
      <c r="F204" s="131">
        <v>448</v>
      </c>
      <c r="G204" s="135" t="s">
        <v>288</v>
      </c>
      <c r="H204" s="134">
        <v>1100000</v>
      </c>
      <c r="I204" s="134">
        <v>100000</v>
      </c>
      <c r="J204" s="67">
        <v>55000</v>
      </c>
      <c r="K204" s="120">
        <v>50000</v>
      </c>
      <c r="L204" s="68"/>
    </row>
    <row r="205" spans="1:12" ht="25.5" x14ac:dyDescent="0.2">
      <c r="A205" s="136">
        <v>167</v>
      </c>
      <c r="B205" s="131" t="s">
        <v>388</v>
      </c>
      <c r="C205" s="132" t="s">
        <v>62</v>
      </c>
      <c r="D205" s="137" t="s">
        <v>317</v>
      </c>
      <c r="E205" s="131">
        <v>45238359</v>
      </c>
      <c r="F205" s="131">
        <v>102</v>
      </c>
      <c r="G205" s="135" t="s">
        <v>258</v>
      </c>
      <c r="H205" s="134">
        <v>700000</v>
      </c>
      <c r="I205" s="134">
        <v>120000</v>
      </c>
      <c r="J205" s="67">
        <v>30000</v>
      </c>
      <c r="K205" s="120">
        <v>25000</v>
      </c>
      <c r="L205" s="62"/>
    </row>
    <row r="206" spans="1:12" x14ac:dyDescent="0.2">
      <c r="A206" s="136">
        <v>168</v>
      </c>
      <c r="B206" s="131" t="s">
        <v>388</v>
      </c>
      <c r="C206" s="132" t="s">
        <v>391</v>
      </c>
      <c r="D206" s="137" t="s">
        <v>451</v>
      </c>
      <c r="E206" s="131">
        <v>60799331</v>
      </c>
      <c r="F206" s="131">
        <v>39</v>
      </c>
      <c r="G206" s="135" t="s">
        <v>175</v>
      </c>
      <c r="H206" s="134">
        <v>130000</v>
      </c>
      <c r="I206" s="134">
        <v>20000</v>
      </c>
      <c r="J206" s="67">
        <v>10000</v>
      </c>
      <c r="K206" s="120">
        <v>10000</v>
      </c>
      <c r="L206" s="62"/>
    </row>
    <row r="207" spans="1:12" x14ac:dyDescent="0.2">
      <c r="A207" s="136">
        <v>169</v>
      </c>
      <c r="B207" s="49" t="s">
        <v>388</v>
      </c>
      <c r="C207" s="132" t="s">
        <v>391</v>
      </c>
      <c r="D207" s="137" t="s">
        <v>685</v>
      </c>
      <c r="E207" s="131">
        <v>14615070</v>
      </c>
      <c r="F207" s="131">
        <v>200</v>
      </c>
      <c r="G207" s="135" t="s">
        <v>222</v>
      </c>
      <c r="H207" s="134">
        <v>600000</v>
      </c>
      <c r="I207" s="134">
        <v>30000</v>
      </c>
      <c r="J207" s="67">
        <v>0</v>
      </c>
      <c r="K207" s="120">
        <v>10000</v>
      </c>
      <c r="L207" s="62"/>
    </row>
    <row r="208" spans="1:12" x14ac:dyDescent="0.2">
      <c r="A208" s="136">
        <v>170</v>
      </c>
      <c r="B208" s="131" t="s">
        <v>388</v>
      </c>
      <c r="C208" s="132" t="s">
        <v>391</v>
      </c>
      <c r="D208" s="137" t="s">
        <v>375</v>
      </c>
      <c r="E208" s="131">
        <v>47657049</v>
      </c>
      <c r="F208" s="131">
        <v>86</v>
      </c>
      <c r="G208" s="135" t="s">
        <v>267</v>
      </c>
      <c r="H208" s="134">
        <v>82000</v>
      </c>
      <c r="I208" s="134">
        <v>40000</v>
      </c>
      <c r="J208" s="67">
        <v>10000</v>
      </c>
      <c r="K208" s="120">
        <v>0</v>
      </c>
      <c r="L208" s="62"/>
    </row>
    <row r="209" spans="1:12" x14ac:dyDescent="0.2">
      <c r="A209" s="136">
        <v>171</v>
      </c>
      <c r="B209" s="131" t="s">
        <v>388</v>
      </c>
      <c r="C209" s="132" t="s">
        <v>391</v>
      </c>
      <c r="D209" s="133" t="s">
        <v>50</v>
      </c>
      <c r="E209" s="131">
        <v>60780991</v>
      </c>
      <c r="F209" s="131">
        <v>105</v>
      </c>
      <c r="G209" s="135" t="s">
        <v>232</v>
      </c>
      <c r="H209" s="134">
        <v>150000</v>
      </c>
      <c r="I209" s="134">
        <v>20000</v>
      </c>
      <c r="J209" s="67">
        <v>15000</v>
      </c>
      <c r="K209" s="120">
        <v>10000</v>
      </c>
      <c r="L209" s="62"/>
    </row>
    <row r="210" spans="1:12" x14ac:dyDescent="0.2">
      <c r="A210" s="136">
        <v>172</v>
      </c>
      <c r="B210" s="5" t="s">
        <v>388</v>
      </c>
      <c r="C210" s="8" t="s">
        <v>391</v>
      </c>
      <c r="D210" s="26" t="s">
        <v>686</v>
      </c>
      <c r="E210" s="5">
        <v>45238278</v>
      </c>
      <c r="F210" s="5">
        <v>137</v>
      </c>
      <c r="G210" s="2" t="s">
        <v>223</v>
      </c>
      <c r="H210" s="9">
        <v>269000</v>
      </c>
      <c r="I210" s="9">
        <v>30000</v>
      </c>
      <c r="J210" s="67">
        <v>0</v>
      </c>
      <c r="K210" s="67">
        <v>10000</v>
      </c>
      <c r="L210" s="62"/>
    </row>
    <row r="211" spans="1:12" x14ac:dyDescent="0.2">
      <c r="A211" s="136">
        <v>173</v>
      </c>
      <c r="B211" s="131" t="s">
        <v>388</v>
      </c>
      <c r="C211" s="132" t="s">
        <v>687</v>
      </c>
      <c r="D211" s="133" t="s">
        <v>354</v>
      </c>
      <c r="E211" s="131">
        <v>60800437</v>
      </c>
      <c r="F211" s="131">
        <v>80</v>
      </c>
      <c r="G211" s="135" t="s">
        <v>232</v>
      </c>
      <c r="H211" s="134">
        <v>130000</v>
      </c>
      <c r="I211" s="134">
        <v>30000</v>
      </c>
      <c r="J211" s="67">
        <v>15000</v>
      </c>
      <c r="K211" s="120">
        <v>15000</v>
      </c>
      <c r="L211" s="62"/>
    </row>
    <row r="212" spans="1:12" x14ac:dyDescent="0.2">
      <c r="A212" s="136">
        <v>174</v>
      </c>
      <c r="B212" s="49" t="s">
        <v>388</v>
      </c>
      <c r="C212" s="132" t="s">
        <v>391</v>
      </c>
      <c r="D212" s="133" t="s">
        <v>688</v>
      </c>
      <c r="E212" s="131">
        <v>45237492</v>
      </c>
      <c r="F212" s="131">
        <v>73</v>
      </c>
      <c r="G212" s="135" t="s">
        <v>647</v>
      </c>
      <c r="H212" s="134">
        <v>65000</v>
      </c>
      <c r="I212" s="134">
        <v>30000</v>
      </c>
      <c r="J212" s="67">
        <v>0</v>
      </c>
      <c r="K212" s="120">
        <v>10000</v>
      </c>
      <c r="L212" s="62"/>
    </row>
    <row r="213" spans="1:12" x14ac:dyDescent="0.2">
      <c r="A213" s="136">
        <v>175</v>
      </c>
      <c r="B213" s="131" t="s">
        <v>388</v>
      </c>
      <c r="C213" s="132" t="s">
        <v>391</v>
      </c>
      <c r="D213" s="133" t="s">
        <v>119</v>
      </c>
      <c r="E213" s="131">
        <v>60780657</v>
      </c>
      <c r="F213" s="131">
        <v>72</v>
      </c>
      <c r="G213" s="135" t="s">
        <v>267</v>
      </c>
      <c r="H213" s="134">
        <v>220000</v>
      </c>
      <c r="I213" s="134">
        <v>15000</v>
      </c>
      <c r="J213" s="67">
        <v>10000</v>
      </c>
      <c r="K213" s="120">
        <v>10000</v>
      </c>
      <c r="L213" s="62"/>
    </row>
    <row r="214" spans="1:12" x14ac:dyDescent="0.2">
      <c r="A214" s="136">
        <v>176</v>
      </c>
      <c r="B214" s="131" t="s">
        <v>388</v>
      </c>
      <c r="C214" s="132" t="s">
        <v>108</v>
      </c>
      <c r="D214" s="133" t="s">
        <v>377</v>
      </c>
      <c r="E214" s="131">
        <v>60799595</v>
      </c>
      <c r="F214" s="131">
        <v>135</v>
      </c>
      <c r="G214" s="135" t="s">
        <v>274</v>
      </c>
      <c r="H214" s="134">
        <v>960000</v>
      </c>
      <c r="I214" s="134">
        <v>250000</v>
      </c>
      <c r="J214" s="67">
        <v>45000</v>
      </c>
      <c r="K214" s="120">
        <v>60000</v>
      </c>
      <c r="L214" s="62"/>
    </row>
    <row r="215" spans="1:12" x14ac:dyDescent="0.2">
      <c r="A215" s="136">
        <v>177</v>
      </c>
      <c r="B215" s="49" t="s">
        <v>388</v>
      </c>
      <c r="C215" s="132" t="s">
        <v>190</v>
      </c>
      <c r="D215" s="133" t="s">
        <v>689</v>
      </c>
      <c r="E215" s="131">
        <v>22669876</v>
      </c>
      <c r="F215" s="131">
        <v>239</v>
      </c>
      <c r="G215" s="135" t="s">
        <v>258</v>
      </c>
      <c r="H215" s="134">
        <v>1150000</v>
      </c>
      <c r="I215" s="134">
        <v>150000</v>
      </c>
      <c r="J215" s="67">
        <v>0</v>
      </c>
      <c r="K215" s="120">
        <v>0</v>
      </c>
      <c r="L215" s="62"/>
    </row>
    <row r="216" spans="1:12" ht="25.5" x14ac:dyDescent="0.2">
      <c r="A216" s="136">
        <v>178</v>
      </c>
      <c r="B216" s="131" t="s">
        <v>388</v>
      </c>
      <c r="C216" s="132" t="s">
        <v>70</v>
      </c>
      <c r="D216" s="137" t="s">
        <v>452</v>
      </c>
      <c r="E216" s="131">
        <v>75095581</v>
      </c>
      <c r="F216" s="131">
        <v>30</v>
      </c>
      <c r="G216" s="135" t="s">
        <v>253</v>
      </c>
      <c r="H216" s="134">
        <v>240000</v>
      </c>
      <c r="I216" s="134">
        <v>70000</v>
      </c>
      <c r="J216" s="67">
        <v>10000</v>
      </c>
      <c r="K216" s="120">
        <v>10000</v>
      </c>
      <c r="L216" s="62"/>
    </row>
    <row r="217" spans="1:12" x14ac:dyDescent="0.2">
      <c r="A217" s="136">
        <v>179</v>
      </c>
      <c r="B217" s="131" t="s">
        <v>388</v>
      </c>
      <c r="C217" s="132" t="s">
        <v>11</v>
      </c>
      <c r="D217" s="133" t="s">
        <v>10</v>
      </c>
      <c r="E217" s="131">
        <v>45238669</v>
      </c>
      <c r="F217" s="131">
        <v>192</v>
      </c>
      <c r="G217" s="135" t="s">
        <v>253</v>
      </c>
      <c r="H217" s="134">
        <v>990000</v>
      </c>
      <c r="I217" s="134">
        <v>250000</v>
      </c>
      <c r="J217" s="67">
        <v>120000</v>
      </c>
      <c r="K217" s="120">
        <v>100000</v>
      </c>
      <c r="L217" s="62"/>
    </row>
    <row r="218" spans="1:12" ht="13.5" thickBot="1" x14ac:dyDescent="0.25">
      <c r="A218" s="150">
        <v>180</v>
      </c>
      <c r="B218" s="151" t="s">
        <v>388</v>
      </c>
      <c r="C218" s="152" t="s">
        <v>393</v>
      </c>
      <c r="D218" s="153" t="s">
        <v>296</v>
      </c>
      <c r="E218" s="151">
        <v>26988208</v>
      </c>
      <c r="F218" s="151">
        <v>29</v>
      </c>
      <c r="G218" s="154" t="s">
        <v>205</v>
      </c>
      <c r="H218" s="155">
        <v>150000</v>
      </c>
      <c r="I218" s="155">
        <v>25000</v>
      </c>
      <c r="J218" s="69">
        <v>15000</v>
      </c>
      <c r="K218" s="122">
        <v>15000</v>
      </c>
      <c r="L218" s="62"/>
    </row>
    <row r="219" spans="1:12" ht="16.5" thickBot="1" x14ac:dyDescent="0.3">
      <c r="A219" s="310" t="s">
        <v>243</v>
      </c>
      <c r="B219" s="311"/>
      <c r="C219" s="312"/>
      <c r="D219" s="51"/>
      <c r="E219" s="52"/>
      <c r="F219" s="52"/>
      <c r="G219" s="20"/>
      <c r="H219" s="45"/>
      <c r="I219" s="45"/>
      <c r="J219" s="45">
        <f>SUM(J39:J218)</f>
        <v>4480000</v>
      </c>
      <c r="K219" s="45">
        <f>SUM(K39:K218)</f>
        <v>4385000</v>
      </c>
      <c r="L219" s="45"/>
    </row>
    <row r="220" spans="1:12" x14ac:dyDescent="0.2">
      <c r="A220" s="156">
        <v>1</v>
      </c>
      <c r="B220" s="157" t="s">
        <v>385</v>
      </c>
      <c r="C220" s="124" t="s">
        <v>391</v>
      </c>
      <c r="D220" s="158" t="s">
        <v>146</v>
      </c>
      <c r="E220" s="157">
        <v>26621916</v>
      </c>
      <c r="F220" s="157">
        <v>350</v>
      </c>
      <c r="G220" s="124" t="s">
        <v>289</v>
      </c>
      <c r="H220" s="126">
        <v>3760000</v>
      </c>
      <c r="I220" s="126">
        <v>300000</v>
      </c>
      <c r="J220" s="72">
        <v>100000</v>
      </c>
      <c r="K220" s="172">
        <v>200000</v>
      </c>
      <c r="L220" s="73"/>
    </row>
    <row r="221" spans="1:12" x14ac:dyDescent="0.2">
      <c r="A221" s="159">
        <v>2</v>
      </c>
      <c r="B221" s="145" t="s">
        <v>385</v>
      </c>
      <c r="C221" s="135" t="s">
        <v>89</v>
      </c>
      <c r="D221" s="139" t="s">
        <v>183</v>
      </c>
      <c r="E221" s="131">
        <v>47920866</v>
      </c>
      <c r="F221" s="131">
        <v>397</v>
      </c>
      <c r="G221" s="135" t="s">
        <v>282</v>
      </c>
      <c r="H221" s="134">
        <v>900000</v>
      </c>
      <c r="I221" s="134">
        <v>250000</v>
      </c>
      <c r="J221" s="74">
        <v>40000</v>
      </c>
      <c r="K221" s="173">
        <v>30000</v>
      </c>
      <c r="L221" s="59"/>
    </row>
    <row r="222" spans="1:12" ht="22.5" x14ac:dyDescent="0.2">
      <c r="A222" s="159">
        <v>3</v>
      </c>
      <c r="B222" s="145" t="s">
        <v>385</v>
      </c>
      <c r="C222" s="135" t="s">
        <v>408</v>
      </c>
      <c r="D222" s="160" t="s">
        <v>407</v>
      </c>
      <c r="E222" s="131">
        <v>62858190</v>
      </c>
      <c r="F222" s="131">
        <v>52</v>
      </c>
      <c r="G222" s="135" t="s">
        <v>294</v>
      </c>
      <c r="H222" s="134">
        <v>95000</v>
      </c>
      <c r="I222" s="134">
        <v>35000</v>
      </c>
      <c r="J222" s="74">
        <v>12000</v>
      </c>
      <c r="K222" s="173">
        <v>13000</v>
      </c>
      <c r="L222" s="59"/>
    </row>
    <row r="223" spans="1:12" x14ac:dyDescent="0.2">
      <c r="A223" s="159">
        <v>4</v>
      </c>
      <c r="B223" s="1" t="s">
        <v>385</v>
      </c>
      <c r="C223" s="2" t="s">
        <v>526</v>
      </c>
      <c r="D223" s="90" t="s">
        <v>690</v>
      </c>
      <c r="E223" s="131">
        <v>26566133</v>
      </c>
      <c r="F223" s="131">
        <v>37</v>
      </c>
      <c r="G223" s="2" t="s">
        <v>258</v>
      </c>
      <c r="H223" s="134">
        <v>136000</v>
      </c>
      <c r="I223" s="134">
        <v>20000</v>
      </c>
      <c r="J223" s="74">
        <v>0</v>
      </c>
      <c r="K223" s="173">
        <v>0</v>
      </c>
      <c r="L223" s="59"/>
    </row>
    <row r="224" spans="1:12" x14ac:dyDescent="0.2">
      <c r="A224" s="159">
        <v>5</v>
      </c>
      <c r="B224" s="1" t="s">
        <v>385</v>
      </c>
      <c r="C224" s="2" t="s">
        <v>21</v>
      </c>
      <c r="D224" s="90" t="s">
        <v>691</v>
      </c>
      <c r="E224" s="131">
        <v>22758453</v>
      </c>
      <c r="F224" s="131">
        <v>11</v>
      </c>
      <c r="G224" s="2" t="s">
        <v>692</v>
      </c>
      <c r="H224" s="134">
        <v>40000</v>
      </c>
      <c r="I224" s="134">
        <v>30000</v>
      </c>
      <c r="J224" s="74">
        <v>0</v>
      </c>
      <c r="K224" s="173">
        <v>0</v>
      </c>
      <c r="L224" s="59"/>
    </row>
    <row r="225" spans="1:12" x14ac:dyDescent="0.2">
      <c r="A225" s="159">
        <v>6</v>
      </c>
      <c r="B225" s="53" t="s">
        <v>385</v>
      </c>
      <c r="C225" s="135" t="s">
        <v>391</v>
      </c>
      <c r="D225" s="160" t="s">
        <v>528</v>
      </c>
      <c r="E225" s="131">
        <v>44159901</v>
      </c>
      <c r="F225" s="131">
        <v>136</v>
      </c>
      <c r="G225" s="135" t="s">
        <v>267</v>
      </c>
      <c r="H225" s="134">
        <v>390000</v>
      </c>
      <c r="I225" s="134">
        <v>30000</v>
      </c>
      <c r="J225" s="74">
        <v>15000</v>
      </c>
      <c r="K225" s="173">
        <v>10000</v>
      </c>
      <c r="L225" s="59"/>
    </row>
    <row r="226" spans="1:12" ht="33.75" x14ac:dyDescent="0.2">
      <c r="A226" s="159">
        <v>7</v>
      </c>
      <c r="B226" s="145" t="s">
        <v>385</v>
      </c>
      <c r="C226" s="135" t="s">
        <v>391</v>
      </c>
      <c r="D226" s="160" t="s">
        <v>394</v>
      </c>
      <c r="E226" s="131">
        <v>44160143</v>
      </c>
      <c r="F226" s="131">
        <v>175</v>
      </c>
      <c r="G226" s="135" t="s">
        <v>255</v>
      </c>
      <c r="H226" s="134">
        <v>800000</v>
      </c>
      <c r="I226" s="134">
        <v>130000</v>
      </c>
      <c r="J226" s="74">
        <v>50000</v>
      </c>
      <c r="K226" s="173">
        <v>50000</v>
      </c>
      <c r="L226" s="59"/>
    </row>
    <row r="227" spans="1:12" x14ac:dyDescent="0.2">
      <c r="A227" s="159">
        <v>8</v>
      </c>
      <c r="B227" s="145" t="s">
        <v>385</v>
      </c>
      <c r="C227" s="135" t="s">
        <v>391</v>
      </c>
      <c r="D227" s="139" t="s">
        <v>33</v>
      </c>
      <c r="E227" s="131">
        <v>44053894</v>
      </c>
      <c r="F227" s="131">
        <v>172</v>
      </c>
      <c r="G227" s="135" t="s">
        <v>256</v>
      </c>
      <c r="H227" s="134">
        <v>1200000</v>
      </c>
      <c r="I227" s="134">
        <v>250000</v>
      </c>
      <c r="J227" s="74">
        <v>50000</v>
      </c>
      <c r="K227" s="173">
        <v>50000</v>
      </c>
      <c r="L227" s="59"/>
    </row>
    <row r="228" spans="1:12" ht="22.5" x14ac:dyDescent="0.2">
      <c r="A228" s="159">
        <v>9</v>
      </c>
      <c r="B228" s="145" t="s">
        <v>385</v>
      </c>
      <c r="C228" s="135" t="s">
        <v>391</v>
      </c>
      <c r="D228" s="139" t="s">
        <v>316</v>
      </c>
      <c r="E228" s="131">
        <v>22739360</v>
      </c>
      <c r="F228" s="131">
        <v>40</v>
      </c>
      <c r="G228" s="135" t="s">
        <v>529</v>
      </c>
      <c r="H228" s="134">
        <v>150000</v>
      </c>
      <c r="I228" s="134">
        <v>30000</v>
      </c>
      <c r="J228" s="74">
        <v>15000</v>
      </c>
      <c r="K228" s="173">
        <v>15000</v>
      </c>
      <c r="L228" s="59"/>
    </row>
    <row r="229" spans="1:12" x14ac:dyDescent="0.2">
      <c r="A229" s="159">
        <v>10</v>
      </c>
      <c r="B229" s="145" t="s">
        <v>385</v>
      </c>
      <c r="C229" s="135" t="s">
        <v>391</v>
      </c>
      <c r="D229" s="139" t="s">
        <v>693</v>
      </c>
      <c r="E229" s="131">
        <v>47921862</v>
      </c>
      <c r="F229" s="131">
        <v>188</v>
      </c>
      <c r="G229" s="135" t="s">
        <v>254</v>
      </c>
      <c r="H229" s="134">
        <v>250000</v>
      </c>
      <c r="I229" s="134">
        <v>40000</v>
      </c>
      <c r="J229" s="173">
        <v>0</v>
      </c>
      <c r="K229" s="173">
        <v>10000</v>
      </c>
      <c r="L229" s="59"/>
    </row>
    <row r="230" spans="1:12" ht="25.5" x14ac:dyDescent="0.2">
      <c r="A230" s="159">
        <v>11</v>
      </c>
      <c r="B230" s="145" t="s">
        <v>385</v>
      </c>
      <c r="C230" s="135" t="s">
        <v>391</v>
      </c>
      <c r="D230" s="139" t="s">
        <v>530</v>
      </c>
      <c r="E230" s="131">
        <v>47920777</v>
      </c>
      <c r="F230" s="131">
        <v>78</v>
      </c>
      <c r="G230" s="135" t="s">
        <v>267</v>
      </c>
      <c r="H230" s="134">
        <v>193000</v>
      </c>
      <c r="I230" s="134">
        <v>30000</v>
      </c>
      <c r="J230" s="74">
        <v>15000</v>
      </c>
      <c r="K230" s="173">
        <v>10000</v>
      </c>
      <c r="L230" s="59"/>
    </row>
    <row r="231" spans="1:12" x14ac:dyDescent="0.2">
      <c r="A231" s="159">
        <v>12</v>
      </c>
      <c r="B231" s="145" t="s">
        <v>385</v>
      </c>
      <c r="C231" s="135" t="s">
        <v>391</v>
      </c>
      <c r="D231" s="139" t="s">
        <v>694</v>
      </c>
      <c r="E231" s="131">
        <v>44160500</v>
      </c>
      <c r="F231" s="131">
        <v>79</v>
      </c>
      <c r="G231" s="135" t="s">
        <v>267</v>
      </c>
      <c r="H231" s="134">
        <v>130000</v>
      </c>
      <c r="I231" s="134">
        <v>20000</v>
      </c>
      <c r="J231" s="74">
        <v>10000</v>
      </c>
      <c r="K231" s="173">
        <v>10000</v>
      </c>
      <c r="L231" s="59"/>
    </row>
    <row r="232" spans="1:12" ht="22.5" x14ac:dyDescent="0.2">
      <c r="A232" s="159">
        <v>13</v>
      </c>
      <c r="B232" s="145" t="s">
        <v>385</v>
      </c>
      <c r="C232" s="135" t="s">
        <v>16</v>
      </c>
      <c r="D232" s="139" t="s">
        <v>453</v>
      </c>
      <c r="E232" s="131">
        <v>22866388</v>
      </c>
      <c r="F232" s="131">
        <v>282</v>
      </c>
      <c r="G232" s="135" t="s">
        <v>265</v>
      </c>
      <c r="H232" s="134">
        <v>13200000</v>
      </c>
      <c r="I232" s="134">
        <v>560000</v>
      </c>
      <c r="J232" s="74">
        <v>450000</v>
      </c>
      <c r="K232" s="173">
        <v>450000</v>
      </c>
      <c r="L232" s="59"/>
    </row>
    <row r="233" spans="1:12" ht="25.5" x14ac:dyDescent="0.2">
      <c r="A233" s="159">
        <v>14</v>
      </c>
      <c r="B233" s="53" t="s">
        <v>385</v>
      </c>
      <c r="C233" s="135" t="s">
        <v>21</v>
      </c>
      <c r="D233" s="139" t="s">
        <v>695</v>
      </c>
      <c r="E233" s="131">
        <v>67006817</v>
      </c>
      <c r="F233" s="131">
        <v>31</v>
      </c>
      <c r="G233" s="2" t="s">
        <v>212</v>
      </c>
      <c r="H233" s="134">
        <v>90000</v>
      </c>
      <c r="I233" s="134">
        <v>40000</v>
      </c>
      <c r="J233" s="74">
        <v>0</v>
      </c>
      <c r="K233" s="173">
        <v>0</v>
      </c>
      <c r="L233" s="59"/>
    </row>
    <row r="234" spans="1:12" x14ac:dyDescent="0.2">
      <c r="A234" s="159">
        <v>15</v>
      </c>
      <c r="B234" s="3" t="s">
        <v>385</v>
      </c>
      <c r="C234" s="135" t="s">
        <v>8</v>
      </c>
      <c r="D234" s="4" t="s">
        <v>531</v>
      </c>
      <c r="E234" s="6">
        <v>22768581</v>
      </c>
      <c r="F234" s="131">
        <v>52</v>
      </c>
      <c r="G234" s="135" t="s">
        <v>532</v>
      </c>
      <c r="H234" s="134">
        <v>417000</v>
      </c>
      <c r="I234" s="134">
        <v>60000</v>
      </c>
      <c r="J234" s="74">
        <v>15000</v>
      </c>
      <c r="K234" s="173">
        <v>0</v>
      </c>
      <c r="L234" s="59"/>
    </row>
    <row r="235" spans="1:12" ht="25.5" x14ac:dyDescent="0.2">
      <c r="A235" s="159">
        <v>16</v>
      </c>
      <c r="B235" s="3" t="s">
        <v>385</v>
      </c>
      <c r="C235" s="135" t="s">
        <v>8</v>
      </c>
      <c r="D235" s="4" t="s">
        <v>455</v>
      </c>
      <c r="E235" s="6">
        <v>44053967</v>
      </c>
      <c r="F235" s="131">
        <v>51</v>
      </c>
      <c r="G235" s="135" t="s">
        <v>428</v>
      </c>
      <c r="H235" s="134">
        <v>160000</v>
      </c>
      <c r="I235" s="134">
        <v>30000</v>
      </c>
      <c r="J235" s="74">
        <v>15000</v>
      </c>
      <c r="K235" s="173">
        <v>10000</v>
      </c>
      <c r="L235" s="59"/>
    </row>
    <row r="236" spans="1:12" ht="25.5" x14ac:dyDescent="0.2">
      <c r="A236" s="159">
        <v>17</v>
      </c>
      <c r="B236" s="145" t="s">
        <v>385</v>
      </c>
      <c r="C236" s="135" t="s">
        <v>8</v>
      </c>
      <c r="D236" s="142" t="s">
        <v>7</v>
      </c>
      <c r="E236" s="131">
        <v>44160186</v>
      </c>
      <c r="F236" s="131">
        <v>28</v>
      </c>
      <c r="G236" s="135" t="s">
        <v>261</v>
      </c>
      <c r="H236" s="134">
        <v>220000</v>
      </c>
      <c r="I236" s="134">
        <v>50000</v>
      </c>
      <c r="J236" s="74">
        <v>15000</v>
      </c>
      <c r="K236" s="173">
        <v>12000</v>
      </c>
      <c r="L236" s="59"/>
    </row>
    <row r="237" spans="1:12" x14ac:dyDescent="0.2">
      <c r="A237" s="159">
        <v>18</v>
      </c>
      <c r="B237" s="145" t="s">
        <v>385</v>
      </c>
      <c r="C237" s="135" t="s">
        <v>154</v>
      </c>
      <c r="D237" s="142" t="s">
        <v>332</v>
      </c>
      <c r="E237" s="131">
        <v>26636433</v>
      </c>
      <c r="F237" s="131">
        <v>35</v>
      </c>
      <c r="G237" s="135" t="s">
        <v>281</v>
      </c>
      <c r="H237" s="134">
        <v>470000</v>
      </c>
      <c r="I237" s="134">
        <v>70000</v>
      </c>
      <c r="J237" s="74">
        <v>40000</v>
      </c>
      <c r="K237" s="173">
        <v>40000</v>
      </c>
      <c r="L237" s="59"/>
    </row>
    <row r="238" spans="1:12" ht="38.25" x14ac:dyDescent="0.2">
      <c r="A238" s="159">
        <v>19</v>
      </c>
      <c r="B238" s="1" t="s">
        <v>385</v>
      </c>
      <c r="C238" s="2" t="s">
        <v>334</v>
      </c>
      <c r="D238" s="4" t="s">
        <v>696</v>
      </c>
      <c r="E238" s="131">
        <v>65763181</v>
      </c>
      <c r="F238" s="131">
        <v>68</v>
      </c>
      <c r="G238" s="135"/>
      <c r="H238" s="134">
        <v>80000</v>
      </c>
      <c r="I238" s="134">
        <v>30000</v>
      </c>
      <c r="J238" s="74">
        <v>0</v>
      </c>
      <c r="K238" s="173">
        <v>0</v>
      </c>
      <c r="L238" s="59"/>
    </row>
    <row r="239" spans="1:12" ht="25.5" x14ac:dyDescent="0.2">
      <c r="A239" s="159">
        <v>20</v>
      </c>
      <c r="B239" s="53" t="s">
        <v>385</v>
      </c>
      <c r="C239" s="135" t="s">
        <v>130</v>
      </c>
      <c r="D239" s="142" t="s">
        <v>533</v>
      </c>
      <c r="E239" s="131">
        <v>22897518</v>
      </c>
      <c r="F239" s="131">
        <v>55</v>
      </c>
      <c r="G239" s="135" t="s">
        <v>534</v>
      </c>
      <c r="H239" s="134">
        <v>255000</v>
      </c>
      <c r="I239" s="134">
        <v>50000</v>
      </c>
      <c r="J239" s="74">
        <v>10000</v>
      </c>
      <c r="K239" s="173">
        <v>10000</v>
      </c>
      <c r="L239" s="59"/>
    </row>
    <row r="240" spans="1:12" ht="25.5" x14ac:dyDescent="0.2">
      <c r="A240" s="159">
        <v>21</v>
      </c>
      <c r="B240" s="1" t="s">
        <v>385</v>
      </c>
      <c r="C240" s="2" t="s">
        <v>535</v>
      </c>
      <c r="D240" s="142" t="s">
        <v>536</v>
      </c>
      <c r="E240" s="131">
        <v>22897500</v>
      </c>
      <c r="F240" s="131">
        <v>250</v>
      </c>
      <c r="G240" s="2" t="s">
        <v>342</v>
      </c>
      <c r="H240" s="134">
        <v>250000</v>
      </c>
      <c r="I240" s="134">
        <v>40000</v>
      </c>
      <c r="J240" s="74">
        <v>25000</v>
      </c>
      <c r="K240" s="173">
        <v>30000</v>
      </c>
      <c r="L240" s="59"/>
    </row>
    <row r="241" spans="1:12" ht="25.5" x14ac:dyDescent="0.2">
      <c r="A241" s="159">
        <v>22</v>
      </c>
      <c r="B241" s="1" t="s">
        <v>385</v>
      </c>
      <c r="C241" s="2" t="s">
        <v>321</v>
      </c>
      <c r="D241" s="142" t="s">
        <v>697</v>
      </c>
      <c r="E241" s="131">
        <v>22611037</v>
      </c>
      <c r="F241" s="131">
        <v>35</v>
      </c>
      <c r="G241" s="2" t="s">
        <v>472</v>
      </c>
      <c r="H241" s="134">
        <v>65000</v>
      </c>
      <c r="I241" s="134">
        <v>30000</v>
      </c>
      <c r="J241" s="74">
        <v>0</v>
      </c>
      <c r="K241" s="173">
        <v>0</v>
      </c>
      <c r="L241" s="59"/>
    </row>
    <row r="242" spans="1:12" ht="25.5" x14ac:dyDescent="0.2">
      <c r="A242" s="159">
        <v>23</v>
      </c>
      <c r="B242" s="1" t="s">
        <v>385</v>
      </c>
      <c r="C242" s="2" t="s">
        <v>36</v>
      </c>
      <c r="D242" s="142" t="s">
        <v>537</v>
      </c>
      <c r="E242" s="131">
        <v>22897496</v>
      </c>
      <c r="F242" s="131">
        <v>52</v>
      </c>
      <c r="G242" s="2" t="s">
        <v>256</v>
      </c>
      <c r="H242" s="134">
        <v>94900</v>
      </c>
      <c r="I242" s="134">
        <v>8000</v>
      </c>
      <c r="J242" s="74">
        <v>10000</v>
      </c>
      <c r="K242" s="173">
        <v>0</v>
      </c>
      <c r="L242" s="59"/>
    </row>
    <row r="243" spans="1:12" ht="25.5" x14ac:dyDescent="0.2">
      <c r="A243" s="159">
        <v>24</v>
      </c>
      <c r="B243" s="1" t="s">
        <v>385</v>
      </c>
      <c r="C243" s="2" t="s">
        <v>8</v>
      </c>
      <c r="D243" s="142" t="s">
        <v>538</v>
      </c>
      <c r="E243" s="131">
        <v>22897488</v>
      </c>
      <c r="F243" s="131">
        <v>86</v>
      </c>
      <c r="G243" s="2" t="s">
        <v>447</v>
      </c>
      <c r="H243" s="134">
        <v>837000</v>
      </c>
      <c r="I243" s="134">
        <v>33000</v>
      </c>
      <c r="J243" s="74">
        <v>25000</v>
      </c>
      <c r="K243" s="173">
        <v>25000</v>
      </c>
      <c r="L243" s="59"/>
    </row>
    <row r="244" spans="1:12" ht="25.5" x14ac:dyDescent="0.2">
      <c r="A244" s="159">
        <v>25</v>
      </c>
      <c r="B244" s="1" t="s">
        <v>385</v>
      </c>
      <c r="C244" s="2" t="s">
        <v>391</v>
      </c>
      <c r="D244" s="4" t="s">
        <v>698</v>
      </c>
      <c r="E244" s="5">
        <v>22824260</v>
      </c>
      <c r="F244" s="5"/>
      <c r="G244" s="2" t="s">
        <v>215</v>
      </c>
      <c r="H244" s="9">
        <v>50000</v>
      </c>
      <c r="I244" s="9">
        <v>25000</v>
      </c>
      <c r="J244" s="74">
        <v>0</v>
      </c>
      <c r="K244" s="173">
        <v>0</v>
      </c>
      <c r="L244" s="59"/>
    </row>
    <row r="245" spans="1:12" x14ac:dyDescent="0.2">
      <c r="A245" s="159">
        <v>26</v>
      </c>
      <c r="B245" s="1" t="s">
        <v>385</v>
      </c>
      <c r="C245" s="2" t="s">
        <v>140</v>
      </c>
      <c r="D245" s="4" t="s">
        <v>699</v>
      </c>
      <c r="E245" s="131">
        <v>47922150</v>
      </c>
      <c r="F245" s="131">
        <v>11</v>
      </c>
      <c r="G245" s="2" t="s">
        <v>258</v>
      </c>
      <c r="H245" s="134">
        <v>80000</v>
      </c>
      <c r="I245" s="134">
        <v>80000</v>
      </c>
      <c r="J245" s="74">
        <v>0</v>
      </c>
      <c r="K245" s="173">
        <v>0</v>
      </c>
      <c r="L245" s="59"/>
    </row>
    <row r="246" spans="1:12" ht="22.5" x14ac:dyDescent="0.2">
      <c r="A246" s="159">
        <v>27</v>
      </c>
      <c r="B246" s="5" t="s">
        <v>385</v>
      </c>
      <c r="C246" s="2" t="s">
        <v>70</v>
      </c>
      <c r="D246" s="10" t="s">
        <v>539</v>
      </c>
      <c r="E246" s="5">
        <v>63468191</v>
      </c>
      <c r="F246" s="5">
        <v>191</v>
      </c>
      <c r="G246" s="135" t="s">
        <v>260</v>
      </c>
      <c r="H246" s="134">
        <v>3000000</v>
      </c>
      <c r="I246" s="134">
        <v>200000</v>
      </c>
      <c r="J246" s="74">
        <v>50000</v>
      </c>
      <c r="K246" s="173">
        <v>50000</v>
      </c>
      <c r="L246" s="59"/>
    </row>
    <row r="247" spans="1:12" ht="25.5" x14ac:dyDescent="0.2">
      <c r="A247" s="159">
        <v>28</v>
      </c>
      <c r="B247" s="145" t="s">
        <v>385</v>
      </c>
      <c r="C247" s="135" t="s">
        <v>398</v>
      </c>
      <c r="D247" s="142" t="s">
        <v>456</v>
      </c>
      <c r="E247" s="131">
        <v>22851101</v>
      </c>
      <c r="F247" s="131">
        <v>500</v>
      </c>
      <c r="G247" s="135" t="s">
        <v>457</v>
      </c>
      <c r="H247" s="134">
        <v>300000</v>
      </c>
      <c r="I247" s="134">
        <v>50000</v>
      </c>
      <c r="J247" s="74">
        <v>15000</v>
      </c>
      <c r="K247" s="173">
        <v>0</v>
      </c>
      <c r="L247" s="59"/>
    </row>
    <row r="248" spans="1:12" ht="25.5" x14ac:dyDescent="0.2">
      <c r="A248" s="159">
        <v>29</v>
      </c>
      <c r="B248" s="145" t="s">
        <v>385</v>
      </c>
      <c r="C248" s="135" t="s">
        <v>396</v>
      </c>
      <c r="D248" s="142" t="s">
        <v>187</v>
      </c>
      <c r="E248" s="131">
        <v>27015599</v>
      </c>
      <c r="F248" s="131">
        <v>0</v>
      </c>
      <c r="G248" s="135" t="s">
        <v>329</v>
      </c>
      <c r="H248" s="134">
        <v>212000</v>
      </c>
      <c r="I248" s="134">
        <v>42000</v>
      </c>
      <c r="J248" s="74">
        <v>0</v>
      </c>
      <c r="K248" s="173">
        <v>0</v>
      </c>
      <c r="L248" s="59"/>
    </row>
    <row r="249" spans="1:12" x14ac:dyDescent="0.2">
      <c r="A249" s="159">
        <v>30</v>
      </c>
      <c r="B249" s="145" t="s">
        <v>385</v>
      </c>
      <c r="C249" s="135" t="s">
        <v>391</v>
      </c>
      <c r="D249" s="161" t="s">
        <v>700</v>
      </c>
      <c r="E249" s="145">
        <v>65338227</v>
      </c>
      <c r="F249" s="145">
        <v>112</v>
      </c>
      <c r="G249" s="135" t="s">
        <v>232</v>
      </c>
      <c r="H249" s="144">
        <v>200000</v>
      </c>
      <c r="I249" s="144">
        <v>25000</v>
      </c>
      <c r="J249" s="174">
        <v>0</v>
      </c>
      <c r="K249" s="173">
        <v>10000</v>
      </c>
      <c r="L249" s="59"/>
    </row>
    <row r="250" spans="1:12" x14ac:dyDescent="0.2">
      <c r="A250" s="159">
        <v>31</v>
      </c>
      <c r="B250" s="6" t="s">
        <v>385</v>
      </c>
      <c r="C250" s="135" t="s">
        <v>701</v>
      </c>
      <c r="D250" s="10" t="s">
        <v>702</v>
      </c>
      <c r="E250" s="5">
        <v>65763076</v>
      </c>
      <c r="F250" s="131">
        <v>20</v>
      </c>
      <c r="G250" s="135" t="s">
        <v>342</v>
      </c>
      <c r="H250" s="134">
        <v>150000</v>
      </c>
      <c r="I250" s="134">
        <v>55000</v>
      </c>
      <c r="J250" s="74">
        <v>0</v>
      </c>
      <c r="K250" s="173">
        <v>10000</v>
      </c>
      <c r="L250" s="59"/>
    </row>
    <row r="251" spans="1:12" ht="22.5" x14ac:dyDescent="0.2">
      <c r="A251" s="159">
        <v>32</v>
      </c>
      <c r="B251" s="53" t="s">
        <v>385</v>
      </c>
      <c r="C251" s="135" t="s">
        <v>540</v>
      </c>
      <c r="D251" s="161" t="s">
        <v>541</v>
      </c>
      <c r="E251" s="145">
        <v>29278082</v>
      </c>
      <c r="F251" s="145">
        <v>108</v>
      </c>
      <c r="G251" s="135" t="s">
        <v>256</v>
      </c>
      <c r="H251" s="134">
        <v>2100000</v>
      </c>
      <c r="I251" s="134">
        <v>300000</v>
      </c>
      <c r="J251" s="74">
        <v>20000</v>
      </c>
      <c r="K251" s="173">
        <v>10000</v>
      </c>
      <c r="L251" s="59"/>
    </row>
    <row r="252" spans="1:12" ht="25.5" x14ac:dyDescent="0.2">
      <c r="A252" s="159">
        <v>33</v>
      </c>
      <c r="B252" s="145" t="s">
        <v>385</v>
      </c>
      <c r="C252" s="135" t="s">
        <v>70</v>
      </c>
      <c r="D252" s="161" t="s">
        <v>69</v>
      </c>
      <c r="E252" s="145">
        <v>15527395</v>
      </c>
      <c r="F252" s="145">
        <v>115</v>
      </c>
      <c r="G252" s="135" t="s">
        <v>260</v>
      </c>
      <c r="H252" s="134">
        <v>3500000</v>
      </c>
      <c r="I252" s="134">
        <v>800000</v>
      </c>
      <c r="J252" s="74">
        <v>140000</v>
      </c>
      <c r="K252" s="173">
        <v>150000</v>
      </c>
      <c r="L252" s="59"/>
    </row>
    <row r="253" spans="1:12" x14ac:dyDescent="0.2">
      <c r="A253" s="159">
        <v>34</v>
      </c>
      <c r="B253" s="145" t="s">
        <v>385</v>
      </c>
      <c r="C253" s="135" t="s">
        <v>391</v>
      </c>
      <c r="D253" s="161" t="s">
        <v>703</v>
      </c>
      <c r="E253" s="145">
        <v>47918616</v>
      </c>
      <c r="F253" s="145">
        <v>127</v>
      </c>
      <c r="G253" s="135" t="s">
        <v>232</v>
      </c>
      <c r="H253" s="134">
        <v>1012000</v>
      </c>
      <c r="I253" s="134">
        <v>50000</v>
      </c>
      <c r="J253" s="173">
        <v>0</v>
      </c>
      <c r="K253" s="173">
        <v>15000</v>
      </c>
      <c r="L253" s="59"/>
    </row>
    <row r="254" spans="1:12" ht="22.5" x14ac:dyDescent="0.2">
      <c r="A254" s="159">
        <v>35</v>
      </c>
      <c r="B254" s="145" t="s">
        <v>385</v>
      </c>
      <c r="C254" s="135" t="s">
        <v>542</v>
      </c>
      <c r="D254" s="161" t="s">
        <v>543</v>
      </c>
      <c r="E254" s="145">
        <v>26666596</v>
      </c>
      <c r="F254" s="145">
        <v>258</v>
      </c>
      <c r="G254" s="135" t="s">
        <v>294</v>
      </c>
      <c r="H254" s="134">
        <v>894000</v>
      </c>
      <c r="I254" s="134">
        <v>142000</v>
      </c>
      <c r="J254" s="74">
        <v>15000</v>
      </c>
      <c r="K254" s="173">
        <v>10000</v>
      </c>
      <c r="L254" s="59"/>
    </row>
    <row r="255" spans="1:12" ht="25.5" x14ac:dyDescent="0.2">
      <c r="A255" s="159">
        <v>36</v>
      </c>
      <c r="B255" s="145" t="s">
        <v>385</v>
      </c>
      <c r="C255" s="135" t="s">
        <v>167</v>
      </c>
      <c r="D255" s="142" t="s">
        <v>363</v>
      </c>
      <c r="E255" s="131">
        <v>22834656</v>
      </c>
      <c r="F255" s="131">
        <v>19</v>
      </c>
      <c r="G255" s="135" t="s">
        <v>458</v>
      </c>
      <c r="H255" s="134">
        <v>135000</v>
      </c>
      <c r="I255" s="134">
        <v>30000</v>
      </c>
      <c r="J255" s="74">
        <v>10000</v>
      </c>
      <c r="K255" s="173">
        <v>0</v>
      </c>
      <c r="L255" s="59"/>
    </row>
    <row r="256" spans="1:12" ht="25.5" x14ac:dyDescent="0.2">
      <c r="A256" s="159">
        <v>37</v>
      </c>
      <c r="B256" s="145" t="s">
        <v>385</v>
      </c>
      <c r="C256" s="135" t="s">
        <v>368</v>
      </c>
      <c r="D256" s="160" t="s">
        <v>402</v>
      </c>
      <c r="E256" s="145">
        <v>65762274</v>
      </c>
      <c r="F256" s="145">
        <v>72</v>
      </c>
      <c r="G256" s="135" t="s">
        <v>348</v>
      </c>
      <c r="H256" s="134">
        <v>1000000</v>
      </c>
      <c r="I256" s="134">
        <v>200000</v>
      </c>
      <c r="J256" s="74">
        <v>15000</v>
      </c>
      <c r="K256" s="173">
        <v>25000</v>
      </c>
      <c r="L256" s="59"/>
    </row>
    <row r="257" spans="1:12" ht="25.5" x14ac:dyDescent="0.2">
      <c r="A257" s="159">
        <v>38</v>
      </c>
      <c r="B257" s="145" t="s">
        <v>385</v>
      </c>
      <c r="C257" s="135" t="s">
        <v>87</v>
      </c>
      <c r="D257" s="142" t="s">
        <v>86</v>
      </c>
      <c r="E257" s="131">
        <v>26583844</v>
      </c>
      <c r="F257" s="131">
        <v>52</v>
      </c>
      <c r="G257" s="135" t="s">
        <v>270</v>
      </c>
      <c r="H257" s="134">
        <v>196400</v>
      </c>
      <c r="I257" s="134">
        <v>87700</v>
      </c>
      <c r="J257" s="74">
        <v>10000</v>
      </c>
      <c r="K257" s="173">
        <v>10000</v>
      </c>
      <c r="L257" s="59"/>
    </row>
    <row r="258" spans="1:12" ht="45" x14ac:dyDescent="0.2">
      <c r="A258" s="159">
        <v>39</v>
      </c>
      <c r="B258" s="145" t="s">
        <v>385</v>
      </c>
      <c r="C258" s="135" t="s">
        <v>704</v>
      </c>
      <c r="D258" s="160" t="s">
        <v>137</v>
      </c>
      <c r="E258" s="131">
        <v>15526151</v>
      </c>
      <c r="F258" s="131">
        <v>450</v>
      </c>
      <c r="G258" s="135" t="s">
        <v>459</v>
      </c>
      <c r="H258" s="134">
        <v>835000</v>
      </c>
      <c r="I258" s="134">
        <v>180000</v>
      </c>
      <c r="J258" s="74">
        <v>75000</v>
      </c>
      <c r="K258" s="173">
        <v>65000</v>
      </c>
      <c r="L258" s="59"/>
    </row>
    <row r="259" spans="1:12" ht="25.5" x14ac:dyDescent="0.2">
      <c r="A259" s="159">
        <v>40</v>
      </c>
      <c r="B259" s="145" t="s">
        <v>385</v>
      </c>
      <c r="C259" s="135" t="s">
        <v>108</v>
      </c>
      <c r="D259" s="160" t="s">
        <v>819</v>
      </c>
      <c r="E259" s="131">
        <v>47920653</v>
      </c>
      <c r="F259" s="131">
        <v>164</v>
      </c>
      <c r="G259" s="135" t="s">
        <v>203</v>
      </c>
      <c r="H259" s="134">
        <v>1700000</v>
      </c>
      <c r="I259" s="134">
        <v>100000</v>
      </c>
      <c r="J259" s="74">
        <v>50000</v>
      </c>
      <c r="K259" s="173">
        <v>40000</v>
      </c>
      <c r="L259" s="59"/>
    </row>
    <row r="260" spans="1:12" ht="25.5" x14ac:dyDescent="0.2">
      <c r="A260" s="159">
        <v>41</v>
      </c>
      <c r="B260" s="145" t="s">
        <v>385</v>
      </c>
      <c r="C260" s="135" t="s">
        <v>216</v>
      </c>
      <c r="D260" s="160" t="s">
        <v>217</v>
      </c>
      <c r="E260" s="131">
        <v>47920076</v>
      </c>
      <c r="F260" s="131">
        <v>50</v>
      </c>
      <c r="G260" s="2" t="s">
        <v>175</v>
      </c>
      <c r="H260" s="134">
        <v>225000</v>
      </c>
      <c r="I260" s="134">
        <v>15000</v>
      </c>
      <c r="J260" s="74">
        <v>10000</v>
      </c>
      <c r="K260" s="173">
        <v>10000</v>
      </c>
      <c r="L260" s="59"/>
    </row>
    <row r="261" spans="1:12" ht="25.5" x14ac:dyDescent="0.2">
      <c r="A261" s="159">
        <v>42</v>
      </c>
      <c r="B261" s="145" t="s">
        <v>385</v>
      </c>
      <c r="C261" s="2" t="s">
        <v>705</v>
      </c>
      <c r="D261" s="142" t="s">
        <v>218</v>
      </c>
      <c r="E261" s="131">
        <v>71206451</v>
      </c>
      <c r="F261" s="131">
        <v>186</v>
      </c>
      <c r="G261" s="135" t="s">
        <v>285</v>
      </c>
      <c r="H261" s="134">
        <v>110000</v>
      </c>
      <c r="I261" s="134">
        <v>75000</v>
      </c>
      <c r="J261" s="74">
        <v>10000</v>
      </c>
      <c r="K261" s="173">
        <v>0</v>
      </c>
      <c r="L261" s="59"/>
    </row>
    <row r="262" spans="1:12" ht="25.5" x14ac:dyDescent="0.2">
      <c r="A262" s="159">
        <v>43</v>
      </c>
      <c r="B262" s="145" t="s">
        <v>385</v>
      </c>
      <c r="C262" s="135" t="s">
        <v>321</v>
      </c>
      <c r="D262" s="142" t="s">
        <v>544</v>
      </c>
      <c r="E262" s="131">
        <v>47920394</v>
      </c>
      <c r="F262" s="131">
        <v>97</v>
      </c>
      <c r="G262" s="135" t="s">
        <v>312</v>
      </c>
      <c r="H262" s="134">
        <v>110000</v>
      </c>
      <c r="I262" s="134">
        <v>24000</v>
      </c>
      <c r="J262" s="74">
        <v>10000</v>
      </c>
      <c r="K262" s="173">
        <v>0</v>
      </c>
      <c r="L262" s="59"/>
    </row>
    <row r="263" spans="1:12" ht="25.5" x14ac:dyDescent="0.2">
      <c r="A263" s="159">
        <v>44</v>
      </c>
      <c r="B263" s="145" t="s">
        <v>385</v>
      </c>
      <c r="C263" s="135" t="s">
        <v>391</v>
      </c>
      <c r="D263" s="139" t="s">
        <v>410</v>
      </c>
      <c r="E263" s="131">
        <v>47919949</v>
      </c>
      <c r="F263" s="131">
        <v>108</v>
      </c>
      <c r="G263" s="135" t="s">
        <v>256</v>
      </c>
      <c r="H263" s="134">
        <v>2100000</v>
      </c>
      <c r="I263" s="134">
        <v>300000</v>
      </c>
      <c r="J263" s="74">
        <v>60000</v>
      </c>
      <c r="K263" s="173">
        <v>60000</v>
      </c>
      <c r="L263" s="59"/>
    </row>
    <row r="264" spans="1:12" ht="38.25" x14ac:dyDescent="0.2">
      <c r="A264" s="159">
        <v>45</v>
      </c>
      <c r="B264" s="145" t="s">
        <v>385</v>
      </c>
      <c r="C264" s="135" t="s">
        <v>545</v>
      </c>
      <c r="D264" s="161" t="s">
        <v>706</v>
      </c>
      <c r="E264" s="145">
        <v>44160097</v>
      </c>
      <c r="F264" s="145">
        <v>16</v>
      </c>
      <c r="G264" s="135" t="s">
        <v>460</v>
      </c>
      <c r="H264" s="134">
        <v>126000</v>
      </c>
      <c r="I264" s="134">
        <v>50000</v>
      </c>
      <c r="J264" s="74">
        <v>20000</v>
      </c>
      <c r="K264" s="173">
        <v>10000</v>
      </c>
      <c r="L264" s="59"/>
    </row>
    <row r="265" spans="1:12" ht="25.5" x14ac:dyDescent="0.2">
      <c r="A265" s="159">
        <v>46</v>
      </c>
      <c r="B265" s="145" t="s">
        <v>385</v>
      </c>
      <c r="C265" s="2" t="s">
        <v>707</v>
      </c>
      <c r="D265" s="139" t="s">
        <v>182</v>
      </c>
      <c r="E265" s="131">
        <v>71217665</v>
      </c>
      <c r="F265" s="131">
        <v>115</v>
      </c>
      <c r="G265" s="2" t="s">
        <v>708</v>
      </c>
      <c r="H265" s="134">
        <v>850000</v>
      </c>
      <c r="I265" s="134">
        <v>300000</v>
      </c>
      <c r="J265" s="74">
        <v>100000</v>
      </c>
      <c r="K265" s="173">
        <v>90000</v>
      </c>
      <c r="L265" s="59"/>
    </row>
    <row r="266" spans="1:12" ht="56.25" x14ac:dyDescent="0.2">
      <c r="A266" s="159">
        <v>47</v>
      </c>
      <c r="B266" s="145" t="s">
        <v>385</v>
      </c>
      <c r="C266" s="135" t="s">
        <v>371</v>
      </c>
      <c r="D266" s="139" t="s">
        <v>372</v>
      </c>
      <c r="E266" s="131">
        <v>47920173</v>
      </c>
      <c r="F266" s="131">
        <v>258</v>
      </c>
      <c r="G266" s="135" t="s">
        <v>275</v>
      </c>
      <c r="H266" s="134">
        <v>530000</v>
      </c>
      <c r="I266" s="134">
        <v>50000</v>
      </c>
      <c r="J266" s="74">
        <v>25000</v>
      </c>
      <c r="K266" s="173">
        <v>25000</v>
      </c>
      <c r="L266" s="59"/>
    </row>
    <row r="267" spans="1:12" ht="33.75" x14ac:dyDescent="0.2">
      <c r="A267" s="159">
        <v>48</v>
      </c>
      <c r="B267" s="145" t="s">
        <v>385</v>
      </c>
      <c r="C267" s="135" t="s">
        <v>546</v>
      </c>
      <c r="D267" s="139" t="s">
        <v>360</v>
      </c>
      <c r="E267" s="131">
        <v>47920343</v>
      </c>
      <c r="F267" s="131">
        <v>195</v>
      </c>
      <c r="G267" s="135" t="s">
        <v>267</v>
      </c>
      <c r="H267" s="134">
        <v>500000</v>
      </c>
      <c r="I267" s="134">
        <v>50000</v>
      </c>
      <c r="J267" s="74">
        <v>10000</v>
      </c>
      <c r="K267" s="173">
        <v>10000</v>
      </c>
      <c r="L267" s="59"/>
    </row>
    <row r="268" spans="1:12" ht="33.75" x14ac:dyDescent="0.2">
      <c r="A268" s="159">
        <v>49</v>
      </c>
      <c r="B268" s="145" t="s">
        <v>385</v>
      </c>
      <c r="C268" s="2" t="s">
        <v>547</v>
      </c>
      <c r="D268" s="160" t="s">
        <v>148</v>
      </c>
      <c r="E268" s="131">
        <v>567787</v>
      </c>
      <c r="F268" s="131">
        <v>272</v>
      </c>
      <c r="G268" s="135" t="s">
        <v>267</v>
      </c>
      <c r="H268" s="134">
        <v>450000</v>
      </c>
      <c r="I268" s="134">
        <v>150000</v>
      </c>
      <c r="J268" s="74">
        <v>15000</v>
      </c>
      <c r="K268" s="173">
        <v>15000</v>
      </c>
      <c r="L268" s="59"/>
    </row>
    <row r="269" spans="1:12" ht="33.75" x14ac:dyDescent="0.2">
      <c r="A269" s="159">
        <v>50</v>
      </c>
      <c r="B269" s="145" t="s">
        <v>385</v>
      </c>
      <c r="C269" s="2" t="s">
        <v>709</v>
      </c>
      <c r="D269" s="142" t="s">
        <v>76</v>
      </c>
      <c r="E269" s="131">
        <v>44053843</v>
      </c>
      <c r="F269" s="131">
        <v>164</v>
      </c>
      <c r="G269" s="135" t="s">
        <v>323</v>
      </c>
      <c r="H269" s="134">
        <v>130000</v>
      </c>
      <c r="I269" s="134">
        <v>60000</v>
      </c>
      <c r="J269" s="74">
        <v>10000</v>
      </c>
      <c r="K269" s="173">
        <v>0</v>
      </c>
      <c r="L269" s="59"/>
    </row>
    <row r="270" spans="1:12" ht="25.5" x14ac:dyDescent="0.2">
      <c r="A270" s="159">
        <v>51</v>
      </c>
      <c r="B270" s="145" t="s">
        <v>385</v>
      </c>
      <c r="C270" s="135" t="s">
        <v>461</v>
      </c>
      <c r="D270" s="142" t="s">
        <v>462</v>
      </c>
      <c r="E270" s="131">
        <v>47919540</v>
      </c>
      <c r="F270" s="131">
        <v>46</v>
      </c>
      <c r="G270" s="135" t="s">
        <v>606</v>
      </c>
      <c r="H270" s="134">
        <v>150000</v>
      </c>
      <c r="I270" s="134">
        <v>50000</v>
      </c>
      <c r="J270" s="74">
        <v>10000</v>
      </c>
      <c r="K270" s="173">
        <v>25000</v>
      </c>
      <c r="L270" s="59"/>
    </row>
    <row r="271" spans="1:12" ht="38.25" x14ac:dyDescent="0.2">
      <c r="A271" s="159">
        <v>52</v>
      </c>
      <c r="B271" s="145" t="s">
        <v>385</v>
      </c>
      <c r="C271" s="135" t="s">
        <v>364</v>
      </c>
      <c r="D271" s="142" t="s">
        <v>349</v>
      </c>
      <c r="E271" s="131">
        <v>62858726</v>
      </c>
      <c r="F271" s="131">
        <v>121</v>
      </c>
      <c r="G271" s="135" t="s">
        <v>328</v>
      </c>
      <c r="H271" s="134">
        <v>120000</v>
      </c>
      <c r="I271" s="134">
        <v>30000</v>
      </c>
      <c r="J271" s="74">
        <v>10000</v>
      </c>
      <c r="K271" s="173">
        <v>0</v>
      </c>
      <c r="L271" s="59"/>
    </row>
    <row r="272" spans="1:12" ht="25.5" x14ac:dyDescent="0.2">
      <c r="A272" s="159">
        <v>53</v>
      </c>
      <c r="B272" s="3" t="s">
        <v>385</v>
      </c>
      <c r="C272" s="135" t="s">
        <v>463</v>
      </c>
      <c r="D272" s="4" t="s">
        <v>464</v>
      </c>
      <c r="E272" s="5">
        <v>44053703</v>
      </c>
      <c r="F272" s="131">
        <v>61</v>
      </c>
      <c r="G272" s="135" t="s">
        <v>267</v>
      </c>
      <c r="H272" s="134">
        <v>50000</v>
      </c>
      <c r="I272" s="134">
        <v>40000</v>
      </c>
      <c r="J272" s="74">
        <v>10000</v>
      </c>
      <c r="K272" s="173">
        <v>10000</v>
      </c>
      <c r="L272" s="59"/>
    </row>
    <row r="273" spans="1:12" ht="25.5" x14ac:dyDescent="0.2">
      <c r="A273" s="159">
        <v>54</v>
      </c>
      <c r="B273" s="3" t="s">
        <v>385</v>
      </c>
      <c r="C273" s="135" t="s">
        <v>710</v>
      </c>
      <c r="D273" s="4" t="s">
        <v>465</v>
      </c>
      <c r="E273" s="5">
        <v>16367995</v>
      </c>
      <c r="F273" s="131">
        <v>135</v>
      </c>
      <c r="G273" s="135" t="s">
        <v>711</v>
      </c>
      <c r="H273" s="134">
        <v>250000</v>
      </c>
      <c r="I273" s="134">
        <v>25000</v>
      </c>
      <c r="J273" s="74">
        <v>15000</v>
      </c>
      <c r="K273" s="173">
        <v>20000</v>
      </c>
      <c r="L273" s="190" t="s">
        <v>826</v>
      </c>
    </row>
    <row r="274" spans="1:12" ht="25.5" x14ac:dyDescent="0.2">
      <c r="A274" s="159">
        <v>55</v>
      </c>
      <c r="B274" s="145" t="s">
        <v>385</v>
      </c>
      <c r="C274" s="135" t="s">
        <v>391</v>
      </c>
      <c r="D274" s="161" t="s">
        <v>22</v>
      </c>
      <c r="E274" s="145">
        <v>62859552</v>
      </c>
      <c r="F274" s="145">
        <v>98</v>
      </c>
      <c r="G274" s="135" t="s">
        <v>262</v>
      </c>
      <c r="H274" s="134">
        <v>195000</v>
      </c>
      <c r="I274" s="134">
        <v>35000</v>
      </c>
      <c r="J274" s="74">
        <v>25000</v>
      </c>
      <c r="K274" s="173">
        <v>10000</v>
      </c>
      <c r="L274" s="190"/>
    </row>
    <row r="275" spans="1:12" ht="25.5" x14ac:dyDescent="0.2">
      <c r="A275" s="159">
        <v>56</v>
      </c>
      <c r="B275" s="145" t="s">
        <v>385</v>
      </c>
      <c r="C275" s="135" t="s">
        <v>391</v>
      </c>
      <c r="D275" s="161" t="s">
        <v>229</v>
      </c>
      <c r="E275" s="145">
        <v>44159889</v>
      </c>
      <c r="F275" s="145">
        <v>86</v>
      </c>
      <c r="G275" s="135" t="s">
        <v>175</v>
      </c>
      <c r="H275" s="134">
        <v>40000</v>
      </c>
      <c r="I275" s="134">
        <v>20000</v>
      </c>
      <c r="J275" s="74">
        <v>10000</v>
      </c>
      <c r="K275" s="173">
        <v>10000</v>
      </c>
      <c r="L275" s="190"/>
    </row>
    <row r="276" spans="1:12" ht="56.25" x14ac:dyDescent="0.2">
      <c r="A276" s="159">
        <v>57</v>
      </c>
      <c r="B276" s="145" t="s">
        <v>385</v>
      </c>
      <c r="C276" s="135" t="s">
        <v>170</v>
      </c>
      <c r="D276" s="161" t="s">
        <v>169</v>
      </c>
      <c r="E276" s="145">
        <v>547409</v>
      </c>
      <c r="F276" s="145">
        <v>964</v>
      </c>
      <c r="G276" s="135" t="s">
        <v>367</v>
      </c>
      <c r="H276" s="134">
        <v>2500000</v>
      </c>
      <c r="I276" s="134">
        <v>400000</v>
      </c>
      <c r="J276" s="74">
        <v>70000</v>
      </c>
      <c r="K276" s="173">
        <v>65000</v>
      </c>
      <c r="L276" s="59"/>
    </row>
    <row r="277" spans="1:12" ht="25.5" x14ac:dyDescent="0.2">
      <c r="A277" s="159">
        <v>58</v>
      </c>
      <c r="B277" s="145" t="s">
        <v>385</v>
      </c>
      <c r="C277" s="2" t="s">
        <v>26</v>
      </c>
      <c r="D277" s="161" t="s">
        <v>169</v>
      </c>
      <c r="E277" s="145">
        <v>547409</v>
      </c>
      <c r="F277" s="145">
        <v>170</v>
      </c>
      <c r="G277" s="2" t="s">
        <v>310</v>
      </c>
      <c r="H277" s="134">
        <v>1000000</v>
      </c>
      <c r="I277" s="134">
        <v>300000</v>
      </c>
      <c r="J277" s="74">
        <v>0</v>
      </c>
      <c r="K277" s="173">
        <v>0</v>
      </c>
      <c r="L277" s="59"/>
    </row>
    <row r="278" spans="1:12" ht="33.75" x14ac:dyDescent="0.2">
      <c r="A278" s="159">
        <v>59</v>
      </c>
      <c r="B278" s="145" t="s">
        <v>385</v>
      </c>
      <c r="C278" s="135" t="s">
        <v>244</v>
      </c>
      <c r="D278" s="160" t="s">
        <v>401</v>
      </c>
      <c r="E278" s="145">
        <v>16367855</v>
      </c>
      <c r="F278" s="145">
        <v>461</v>
      </c>
      <c r="G278" s="135" t="s">
        <v>268</v>
      </c>
      <c r="H278" s="134">
        <v>1500000</v>
      </c>
      <c r="I278" s="134">
        <v>200000</v>
      </c>
      <c r="J278" s="74">
        <v>70000</v>
      </c>
      <c r="K278" s="173">
        <v>65000</v>
      </c>
      <c r="L278" s="59"/>
    </row>
    <row r="279" spans="1:12" ht="25.5" x14ac:dyDescent="0.2">
      <c r="A279" s="159">
        <v>60</v>
      </c>
      <c r="B279" s="145" t="s">
        <v>385</v>
      </c>
      <c r="C279" s="135" t="s">
        <v>145</v>
      </c>
      <c r="D279" s="142" t="s">
        <v>144</v>
      </c>
      <c r="E279" s="131">
        <v>44160429</v>
      </c>
      <c r="F279" s="131">
        <v>347</v>
      </c>
      <c r="G279" s="135" t="s">
        <v>175</v>
      </c>
      <c r="H279" s="134">
        <v>950000</v>
      </c>
      <c r="I279" s="134">
        <v>100000</v>
      </c>
      <c r="J279" s="74">
        <v>25000</v>
      </c>
      <c r="K279" s="173">
        <v>25000</v>
      </c>
      <c r="L279" s="59"/>
    </row>
    <row r="280" spans="1:12" ht="38.25" x14ac:dyDescent="0.2">
      <c r="A280" s="159">
        <v>61</v>
      </c>
      <c r="B280" s="145" t="s">
        <v>385</v>
      </c>
      <c r="C280" s="135" t="s">
        <v>712</v>
      </c>
      <c r="D280" s="161" t="s">
        <v>713</v>
      </c>
      <c r="E280" s="145">
        <v>44053827</v>
      </c>
      <c r="F280" s="145">
        <v>164</v>
      </c>
      <c r="G280" s="135" t="s">
        <v>339</v>
      </c>
      <c r="H280" s="134">
        <v>160000</v>
      </c>
      <c r="I280" s="134">
        <v>80000</v>
      </c>
      <c r="J280" s="74">
        <v>0</v>
      </c>
      <c r="K280" s="173">
        <v>30000</v>
      </c>
      <c r="L280" s="59"/>
    </row>
    <row r="281" spans="1:12" x14ac:dyDescent="0.2">
      <c r="A281" s="159">
        <v>62</v>
      </c>
      <c r="B281" s="145" t="s">
        <v>385</v>
      </c>
      <c r="C281" s="135" t="s">
        <v>389</v>
      </c>
      <c r="D281" s="162" t="s">
        <v>390</v>
      </c>
      <c r="E281" s="163">
        <v>47918055</v>
      </c>
      <c r="F281" s="163">
        <v>60</v>
      </c>
      <c r="G281" s="164" t="s">
        <v>594</v>
      </c>
      <c r="H281" s="134">
        <v>410000</v>
      </c>
      <c r="I281" s="134">
        <v>30000</v>
      </c>
      <c r="J281" s="74">
        <v>20000</v>
      </c>
      <c r="K281" s="173">
        <v>15000</v>
      </c>
      <c r="L281" s="59"/>
    </row>
    <row r="282" spans="1:12" x14ac:dyDescent="0.2">
      <c r="A282" s="159">
        <v>63</v>
      </c>
      <c r="B282" s="145" t="s">
        <v>385</v>
      </c>
      <c r="C282" s="135" t="s">
        <v>391</v>
      </c>
      <c r="D282" s="142" t="s">
        <v>548</v>
      </c>
      <c r="E282" s="131">
        <v>47919710</v>
      </c>
      <c r="F282" s="131">
        <v>192</v>
      </c>
      <c r="G282" s="135" t="s">
        <v>231</v>
      </c>
      <c r="H282" s="134">
        <v>400000</v>
      </c>
      <c r="I282" s="134">
        <v>120000</v>
      </c>
      <c r="J282" s="74">
        <v>25000</v>
      </c>
      <c r="K282" s="173">
        <v>25000</v>
      </c>
      <c r="L282" s="59"/>
    </row>
    <row r="283" spans="1:12" ht="45" x14ac:dyDescent="0.2">
      <c r="A283" s="159">
        <v>64</v>
      </c>
      <c r="B283" s="145" t="s">
        <v>385</v>
      </c>
      <c r="C283" s="135" t="s">
        <v>174</v>
      </c>
      <c r="D283" s="162" t="s">
        <v>549</v>
      </c>
      <c r="E283" s="163">
        <v>44159919</v>
      </c>
      <c r="F283" s="163">
        <v>792</v>
      </c>
      <c r="G283" s="164" t="s">
        <v>224</v>
      </c>
      <c r="H283" s="134">
        <v>3480000</v>
      </c>
      <c r="I283" s="134">
        <v>130000</v>
      </c>
      <c r="J283" s="74">
        <v>0</v>
      </c>
      <c r="K283" s="173">
        <v>40000</v>
      </c>
      <c r="L283" s="59"/>
    </row>
    <row r="284" spans="1:12" x14ac:dyDescent="0.2">
      <c r="A284" s="159">
        <v>65</v>
      </c>
      <c r="B284" s="53" t="s">
        <v>385</v>
      </c>
      <c r="C284" s="135" t="s">
        <v>391</v>
      </c>
      <c r="D284" s="162" t="s">
        <v>714</v>
      </c>
      <c r="E284" s="163">
        <v>16367782</v>
      </c>
      <c r="F284" s="163">
        <v>82</v>
      </c>
      <c r="G284" s="164" t="s">
        <v>606</v>
      </c>
      <c r="H284" s="134">
        <v>70000</v>
      </c>
      <c r="I284" s="134">
        <v>20000</v>
      </c>
      <c r="J284" s="74">
        <v>0</v>
      </c>
      <c r="K284" s="173">
        <v>10000</v>
      </c>
      <c r="L284" s="59"/>
    </row>
    <row r="285" spans="1:12" x14ac:dyDescent="0.2">
      <c r="A285" s="159">
        <v>66</v>
      </c>
      <c r="B285" s="145" t="s">
        <v>385</v>
      </c>
      <c r="C285" s="135" t="s">
        <v>391</v>
      </c>
      <c r="D285" s="161" t="s">
        <v>550</v>
      </c>
      <c r="E285" s="145">
        <v>44160453</v>
      </c>
      <c r="F285" s="145">
        <v>122</v>
      </c>
      <c r="G285" s="135" t="s">
        <v>267</v>
      </c>
      <c r="H285" s="134">
        <v>130000</v>
      </c>
      <c r="I285" s="134">
        <v>20000</v>
      </c>
      <c r="J285" s="74">
        <v>10000</v>
      </c>
      <c r="K285" s="173">
        <v>10000</v>
      </c>
      <c r="L285" s="59"/>
    </row>
    <row r="286" spans="1:12" x14ac:dyDescent="0.2">
      <c r="A286" s="159">
        <v>67</v>
      </c>
      <c r="B286" s="145" t="s">
        <v>385</v>
      </c>
      <c r="C286" s="135" t="s">
        <v>59</v>
      </c>
      <c r="D286" s="161" t="s">
        <v>715</v>
      </c>
      <c r="E286" s="145">
        <v>47920131</v>
      </c>
      <c r="F286" s="145">
        <v>37</v>
      </c>
      <c r="G286" s="135" t="s">
        <v>215</v>
      </c>
      <c r="H286" s="134">
        <v>110000</v>
      </c>
      <c r="I286" s="134">
        <v>30000</v>
      </c>
      <c r="J286" s="173">
        <v>0</v>
      </c>
      <c r="K286" s="173">
        <v>0</v>
      </c>
      <c r="L286" s="59"/>
    </row>
    <row r="287" spans="1:12" x14ac:dyDescent="0.2">
      <c r="A287" s="159">
        <v>68</v>
      </c>
      <c r="B287" s="145" t="s">
        <v>385</v>
      </c>
      <c r="C287" s="135" t="s">
        <v>391</v>
      </c>
      <c r="D287" s="142" t="s">
        <v>324</v>
      </c>
      <c r="E287" s="131">
        <v>16367677</v>
      </c>
      <c r="F287" s="131">
        <v>127</v>
      </c>
      <c r="G287" s="135" t="s">
        <v>231</v>
      </c>
      <c r="H287" s="134">
        <v>450000</v>
      </c>
      <c r="I287" s="134">
        <v>50000</v>
      </c>
      <c r="J287" s="74">
        <v>25000</v>
      </c>
      <c r="K287" s="173">
        <v>30000</v>
      </c>
      <c r="L287" s="59"/>
    </row>
    <row r="288" spans="1:12" ht="22.5" x14ac:dyDescent="0.2">
      <c r="A288" s="159">
        <v>69</v>
      </c>
      <c r="B288" s="145" t="s">
        <v>385</v>
      </c>
      <c r="C288" s="135" t="s">
        <v>227</v>
      </c>
      <c r="D288" s="161" t="s">
        <v>80</v>
      </c>
      <c r="E288" s="145">
        <v>16367961</v>
      </c>
      <c r="F288" s="145">
        <v>262</v>
      </c>
      <c r="G288" s="135" t="s">
        <v>232</v>
      </c>
      <c r="H288" s="134">
        <v>900000</v>
      </c>
      <c r="I288" s="134">
        <v>100000</v>
      </c>
      <c r="J288" s="74">
        <v>25000</v>
      </c>
      <c r="K288" s="173">
        <v>20000</v>
      </c>
      <c r="L288" s="59"/>
    </row>
    <row r="289" spans="1:12" x14ac:dyDescent="0.2">
      <c r="A289" s="159">
        <v>70</v>
      </c>
      <c r="B289" s="145" t="s">
        <v>385</v>
      </c>
      <c r="C289" s="2" t="s">
        <v>551</v>
      </c>
      <c r="D289" s="165" t="s">
        <v>403</v>
      </c>
      <c r="E289" s="145">
        <v>16367880</v>
      </c>
      <c r="F289" s="145">
        <v>201</v>
      </c>
      <c r="G289" s="135" t="s">
        <v>254</v>
      </c>
      <c r="H289" s="134">
        <v>550000</v>
      </c>
      <c r="I289" s="134">
        <v>100000</v>
      </c>
      <c r="J289" s="74">
        <v>40000</v>
      </c>
      <c r="K289" s="173">
        <v>40000</v>
      </c>
      <c r="L289" s="59"/>
    </row>
    <row r="290" spans="1:12" x14ac:dyDescent="0.2">
      <c r="A290" s="159">
        <v>71</v>
      </c>
      <c r="B290" s="145" t="s">
        <v>385</v>
      </c>
      <c r="C290" s="135" t="s">
        <v>391</v>
      </c>
      <c r="D290" s="142" t="s">
        <v>120</v>
      </c>
      <c r="E290" s="131">
        <v>44053487</v>
      </c>
      <c r="F290" s="131">
        <v>290</v>
      </c>
      <c r="G290" s="135" t="s">
        <v>256</v>
      </c>
      <c r="H290" s="134">
        <v>990000</v>
      </c>
      <c r="I290" s="134">
        <v>100000</v>
      </c>
      <c r="J290" s="74">
        <v>40000</v>
      </c>
      <c r="K290" s="173">
        <v>40000</v>
      </c>
      <c r="L290" s="59"/>
    </row>
    <row r="291" spans="1:12" x14ac:dyDescent="0.2">
      <c r="A291" s="159">
        <v>72</v>
      </c>
      <c r="B291" s="135" t="s">
        <v>385</v>
      </c>
      <c r="C291" s="2" t="s">
        <v>504</v>
      </c>
      <c r="D291" s="90" t="s">
        <v>454</v>
      </c>
      <c r="E291" s="145">
        <v>16367863</v>
      </c>
      <c r="F291" s="166">
        <v>35</v>
      </c>
      <c r="G291" s="104" t="s">
        <v>258</v>
      </c>
      <c r="H291" s="144">
        <v>120000</v>
      </c>
      <c r="I291" s="144">
        <v>30000</v>
      </c>
      <c r="J291" s="107">
        <v>0</v>
      </c>
      <c r="K291" s="175">
        <v>0</v>
      </c>
      <c r="L291" s="59"/>
    </row>
    <row r="292" spans="1:12" ht="13.5" thickBot="1" x14ac:dyDescent="0.25">
      <c r="A292" s="167">
        <v>73</v>
      </c>
      <c r="B292" s="168" t="s">
        <v>385</v>
      </c>
      <c r="C292" s="169" t="s">
        <v>716</v>
      </c>
      <c r="D292" s="170" t="s">
        <v>717</v>
      </c>
      <c r="E292" s="171">
        <v>22812563</v>
      </c>
      <c r="F292" s="151">
        <v>34</v>
      </c>
      <c r="G292" s="154" t="s">
        <v>312</v>
      </c>
      <c r="H292" s="155">
        <v>30100</v>
      </c>
      <c r="I292" s="155">
        <v>33100</v>
      </c>
      <c r="J292" s="176">
        <v>0</v>
      </c>
      <c r="K292" s="176">
        <v>0</v>
      </c>
      <c r="L292" s="63"/>
    </row>
    <row r="293" spans="1:12" ht="16.5" thickBot="1" x14ac:dyDescent="0.3">
      <c r="A293" s="302" t="s">
        <v>245</v>
      </c>
      <c r="B293" s="303"/>
      <c r="C293" s="304"/>
      <c r="D293" s="43"/>
      <c r="E293" s="44"/>
      <c r="F293" s="44"/>
      <c r="G293" s="21"/>
      <c r="H293" s="45"/>
      <c r="I293" s="45"/>
      <c r="J293" s="45">
        <f>SUM(J220:J292)</f>
        <v>2012000</v>
      </c>
      <c r="K293" s="45">
        <f>SUM(K220:K292)</f>
        <v>2080000</v>
      </c>
      <c r="L293" s="45"/>
    </row>
    <row r="294" spans="1:12" x14ac:dyDescent="0.2">
      <c r="A294" s="156">
        <v>1</v>
      </c>
      <c r="B294" s="157" t="s">
        <v>386</v>
      </c>
      <c r="C294" s="124" t="s">
        <v>391</v>
      </c>
      <c r="D294" s="177" t="s">
        <v>552</v>
      </c>
      <c r="E294" s="125">
        <v>66743338</v>
      </c>
      <c r="F294" s="125">
        <v>530</v>
      </c>
      <c r="G294" s="124" t="s">
        <v>263</v>
      </c>
      <c r="H294" s="126">
        <v>4819000</v>
      </c>
      <c r="I294" s="126">
        <v>559000</v>
      </c>
      <c r="J294" s="72">
        <v>100000</v>
      </c>
      <c r="K294" s="172">
        <v>90000</v>
      </c>
      <c r="L294" s="73"/>
    </row>
    <row r="295" spans="1:12" x14ac:dyDescent="0.2">
      <c r="A295" s="159">
        <v>2</v>
      </c>
      <c r="B295" s="145" t="s">
        <v>386</v>
      </c>
      <c r="C295" s="135" t="s">
        <v>466</v>
      </c>
      <c r="D295" s="142" t="s">
        <v>467</v>
      </c>
      <c r="E295" s="131">
        <v>536041</v>
      </c>
      <c r="F295" s="131">
        <v>122</v>
      </c>
      <c r="G295" s="135" t="s">
        <v>439</v>
      </c>
      <c r="H295" s="134">
        <v>300000</v>
      </c>
      <c r="I295" s="134">
        <v>200000</v>
      </c>
      <c r="J295" s="74">
        <v>0</v>
      </c>
      <c r="K295" s="173">
        <v>0</v>
      </c>
      <c r="L295" s="59"/>
    </row>
    <row r="296" spans="1:12" ht="25.5" x14ac:dyDescent="0.2">
      <c r="A296" s="159">
        <v>3</v>
      </c>
      <c r="B296" s="145" t="s">
        <v>386</v>
      </c>
      <c r="C296" s="135" t="s">
        <v>128</v>
      </c>
      <c r="D296" s="139" t="s">
        <v>127</v>
      </c>
      <c r="E296" s="131">
        <v>577421</v>
      </c>
      <c r="F296" s="131">
        <v>40</v>
      </c>
      <c r="G296" s="135" t="s">
        <v>553</v>
      </c>
      <c r="H296" s="134">
        <v>215000</v>
      </c>
      <c r="I296" s="134">
        <v>175000</v>
      </c>
      <c r="J296" s="74">
        <v>15000</v>
      </c>
      <c r="K296" s="173">
        <v>10000</v>
      </c>
      <c r="L296" s="59"/>
    </row>
    <row r="297" spans="1:12" ht="25.5" x14ac:dyDescent="0.2">
      <c r="A297" s="159">
        <v>4</v>
      </c>
      <c r="B297" s="53" t="s">
        <v>386</v>
      </c>
      <c r="C297" s="135" t="s">
        <v>718</v>
      </c>
      <c r="D297" s="139" t="s">
        <v>719</v>
      </c>
      <c r="E297" s="131">
        <v>533751</v>
      </c>
      <c r="F297" s="131">
        <v>23</v>
      </c>
      <c r="G297" s="135" t="s">
        <v>369</v>
      </c>
      <c r="H297" s="134">
        <v>2900000</v>
      </c>
      <c r="I297" s="134">
        <v>400000</v>
      </c>
      <c r="J297" s="74">
        <v>0</v>
      </c>
      <c r="K297" s="173">
        <v>0</v>
      </c>
      <c r="L297" s="59"/>
    </row>
    <row r="298" spans="1:12" ht="25.5" x14ac:dyDescent="0.2">
      <c r="A298" s="159">
        <v>5</v>
      </c>
      <c r="B298" s="145" t="s">
        <v>386</v>
      </c>
      <c r="C298" s="135" t="s">
        <v>26</v>
      </c>
      <c r="D298" s="139" t="s">
        <v>100</v>
      </c>
      <c r="E298" s="131">
        <v>44940335</v>
      </c>
      <c r="F298" s="131">
        <v>71</v>
      </c>
      <c r="G298" s="135" t="s">
        <v>256</v>
      </c>
      <c r="H298" s="134">
        <v>165000</v>
      </c>
      <c r="I298" s="134">
        <v>30000</v>
      </c>
      <c r="J298" s="74">
        <v>10000</v>
      </c>
      <c r="K298" s="173">
        <v>10000</v>
      </c>
      <c r="L298" s="59"/>
    </row>
    <row r="299" spans="1:12" x14ac:dyDescent="0.2">
      <c r="A299" s="159">
        <v>6</v>
      </c>
      <c r="B299" s="145" t="s">
        <v>386</v>
      </c>
      <c r="C299" s="135" t="s">
        <v>70</v>
      </c>
      <c r="D299" s="139" t="s">
        <v>720</v>
      </c>
      <c r="E299" s="131">
        <v>27013413</v>
      </c>
      <c r="F299" s="131">
        <v>12</v>
      </c>
      <c r="G299" s="135" t="s">
        <v>369</v>
      </c>
      <c r="H299" s="134">
        <v>160000</v>
      </c>
      <c r="I299" s="134">
        <v>80000</v>
      </c>
      <c r="J299" s="173">
        <v>0</v>
      </c>
      <c r="K299" s="173">
        <v>0</v>
      </c>
      <c r="L299" s="59"/>
    </row>
    <row r="300" spans="1:12" x14ac:dyDescent="0.2">
      <c r="A300" s="159">
        <v>7</v>
      </c>
      <c r="B300" s="145" t="s">
        <v>386</v>
      </c>
      <c r="C300" s="135" t="s">
        <v>306</v>
      </c>
      <c r="D300" s="142" t="s">
        <v>202</v>
      </c>
      <c r="E300" s="131">
        <v>26577984</v>
      </c>
      <c r="F300" s="131">
        <v>35</v>
      </c>
      <c r="G300" s="135" t="s">
        <v>350</v>
      </c>
      <c r="H300" s="134">
        <v>200000</v>
      </c>
      <c r="I300" s="134">
        <v>70000</v>
      </c>
      <c r="J300" s="74">
        <v>40000</v>
      </c>
      <c r="K300" s="173">
        <v>40000</v>
      </c>
      <c r="L300" s="59"/>
    </row>
    <row r="301" spans="1:12" x14ac:dyDescent="0.2">
      <c r="A301" s="159">
        <v>8</v>
      </c>
      <c r="B301" s="3" t="s">
        <v>386</v>
      </c>
      <c r="C301" s="135" t="s">
        <v>45</v>
      </c>
      <c r="D301" s="4" t="s">
        <v>721</v>
      </c>
      <c r="E301" s="6">
        <v>70259712</v>
      </c>
      <c r="F301" s="6">
        <v>132</v>
      </c>
      <c r="G301" s="135" t="s">
        <v>220</v>
      </c>
      <c r="H301" s="88">
        <v>555000</v>
      </c>
      <c r="I301" s="88">
        <v>125000</v>
      </c>
      <c r="J301" s="75">
        <v>0</v>
      </c>
      <c r="K301" s="173">
        <v>10000</v>
      </c>
      <c r="L301" s="59"/>
    </row>
    <row r="302" spans="1:12" x14ac:dyDescent="0.2">
      <c r="A302" s="159">
        <v>9</v>
      </c>
      <c r="B302" s="49" t="s">
        <v>386</v>
      </c>
      <c r="C302" s="132" t="s">
        <v>45</v>
      </c>
      <c r="D302" s="11" t="s">
        <v>722</v>
      </c>
      <c r="E302" s="5">
        <v>26570181</v>
      </c>
      <c r="F302" s="131">
        <v>105</v>
      </c>
      <c r="G302" s="135" t="s">
        <v>212</v>
      </c>
      <c r="H302" s="134">
        <v>200000</v>
      </c>
      <c r="I302" s="134">
        <v>50000</v>
      </c>
      <c r="J302" s="65">
        <v>0</v>
      </c>
      <c r="K302" s="119">
        <v>0</v>
      </c>
      <c r="L302" s="59"/>
    </row>
    <row r="303" spans="1:12" x14ac:dyDescent="0.2">
      <c r="A303" s="159">
        <v>10</v>
      </c>
      <c r="B303" s="5" t="s">
        <v>386</v>
      </c>
      <c r="C303" s="8" t="s">
        <v>391</v>
      </c>
      <c r="D303" s="11" t="s">
        <v>817</v>
      </c>
      <c r="E303" s="5">
        <v>44940793</v>
      </c>
      <c r="F303" s="5">
        <v>51</v>
      </c>
      <c r="G303" s="2" t="s">
        <v>262</v>
      </c>
      <c r="H303" s="9">
        <v>110000</v>
      </c>
      <c r="I303" s="9">
        <v>10000</v>
      </c>
      <c r="J303" s="65">
        <v>0</v>
      </c>
      <c r="K303" s="65">
        <v>0</v>
      </c>
      <c r="L303" s="59"/>
    </row>
    <row r="304" spans="1:12" x14ac:dyDescent="0.2">
      <c r="A304" s="159">
        <v>11</v>
      </c>
      <c r="B304" s="145" t="s">
        <v>386</v>
      </c>
      <c r="C304" s="135" t="s">
        <v>391</v>
      </c>
      <c r="D304" s="142" t="s">
        <v>156</v>
      </c>
      <c r="E304" s="131">
        <v>42866774</v>
      </c>
      <c r="F304" s="131">
        <v>168</v>
      </c>
      <c r="G304" s="135" t="s">
        <v>256</v>
      </c>
      <c r="H304" s="134">
        <v>750000</v>
      </c>
      <c r="I304" s="134">
        <v>100000</v>
      </c>
      <c r="J304" s="74">
        <v>35000</v>
      </c>
      <c r="K304" s="173">
        <v>35000</v>
      </c>
      <c r="L304" s="59"/>
    </row>
    <row r="305" spans="1:12" x14ac:dyDescent="0.2">
      <c r="A305" s="159">
        <v>12</v>
      </c>
      <c r="B305" s="145" t="s">
        <v>386</v>
      </c>
      <c r="C305" s="135" t="s">
        <v>96</v>
      </c>
      <c r="D305" s="142" t="s">
        <v>97</v>
      </c>
      <c r="E305" s="131">
        <v>66743117</v>
      </c>
      <c r="F305" s="131">
        <v>192</v>
      </c>
      <c r="G305" s="135" t="s">
        <v>98</v>
      </c>
      <c r="H305" s="134">
        <v>600000</v>
      </c>
      <c r="I305" s="134">
        <v>150000</v>
      </c>
      <c r="J305" s="74">
        <v>10000</v>
      </c>
      <c r="K305" s="173">
        <v>10000</v>
      </c>
      <c r="L305" s="59"/>
    </row>
    <row r="306" spans="1:12" x14ac:dyDescent="0.2">
      <c r="A306" s="159">
        <v>13</v>
      </c>
      <c r="B306" s="145" t="s">
        <v>386</v>
      </c>
      <c r="C306" s="135" t="s">
        <v>391</v>
      </c>
      <c r="D306" s="142" t="s">
        <v>186</v>
      </c>
      <c r="E306" s="131">
        <v>28558171</v>
      </c>
      <c r="F306" s="131">
        <v>100</v>
      </c>
      <c r="G306" s="135" t="s">
        <v>232</v>
      </c>
      <c r="H306" s="134">
        <v>250000</v>
      </c>
      <c r="I306" s="134">
        <v>100000</v>
      </c>
      <c r="J306" s="74">
        <v>15000</v>
      </c>
      <c r="K306" s="173">
        <v>10000</v>
      </c>
      <c r="L306" s="59"/>
    </row>
    <row r="307" spans="1:12" x14ac:dyDescent="0.2">
      <c r="A307" s="159">
        <v>14</v>
      </c>
      <c r="B307" s="145" t="s">
        <v>386</v>
      </c>
      <c r="C307" s="135" t="s">
        <v>391</v>
      </c>
      <c r="D307" s="142" t="s">
        <v>468</v>
      </c>
      <c r="E307" s="131">
        <v>22843019</v>
      </c>
      <c r="F307" s="131">
        <v>150</v>
      </c>
      <c r="G307" s="135" t="s">
        <v>256</v>
      </c>
      <c r="H307" s="134">
        <v>500000</v>
      </c>
      <c r="I307" s="134">
        <v>60000</v>
      </c>
      <c r="J307" s="74">
        <v>45000</v>
      </c>
      <c r="K307" s="173">
        <v>45000</v>
      </c>
      <c r="L307" s="59"/>
    </row>
    <row r="308" spans="1:12" ht="25.5" x14ac:dyDescent="0.2">
      <c r="A308" s="159">
        <v>15</v>
      </c>
      <c r="B308" s="53" t="s">
        <v>386</v>
      </c>
      <c r="C308" s="135" t="s">
        <v>45</v>
      </c>
      <c r="D308" s="142" t="s">
        <v>723</v>
      </c>
      <c r="E308" s="131">
        <v>22844392</v>
      </c>
      <c r="F308" s="131">
        <v>288</v>
      </c>
      <c r="G308" s="135" t="s">
        <v>212</v>
      </c>
      <c r="H308" s="134">
        <v>1500000</v>
      </c>
      <c r="I308" s="134">
        <v>315000</v>
      </c>
      <c r="J308" s="74">
        <v>0</v>
      </c>
      <c r="K308" s="173">
        <v>0</v>
      </c>
      <c r="L308" s="59"/>
    </row>
    <row r="309" spans="1:12" x14ac:dyDescent="0.2">
      <c r="A309" s="159">
        <v>16</v>
      </c>
      <c r="B309" s="145" t="s">
        <v>386</v>
      </c>
      <c r="C309" s="135" t="s">
        <v>391</v>
      </c>
      <c r="D309" s="142" t="s">
        <v>24</v>
      </c>
      <c r="E309" s="131">
        <v>49558790</v>
      </c>
      <c r="F309" s="131">
        <v>84</v>
      </c>
      <c r="G309" s="135" t="s">
        <v>222</v>
      </c>
      <c r="H309" s="134">
        <v>200000</v>
      </c>
      <c r="I309" s="134">
        <v>30000</v>
      </c>
      <c r="J309" s="74">
        <v>15000</v>
      </c>
      <c r="K309" s="173">
        <v>15000</v>
      </c>
      <c r="L309" s="59"/>
    </row>
    <row r="310" spans="1:12" x14ac:dyDescent="0.2">
      <c r="A310" s="159">
        <v>17</v>
      </c>
      <c r="B310" s="145" t="s">
        <v>386</v>
      </c>
      <c r="C310" s="135" t="s">
        <v>391</v>
      </c>
      <c r="D310" s="142" t="s">
        <v>155</v>
      </c>
      <c r="E310" s="131">
        <v>47999152</v>
      </c>
      <c r="F310" s="131">
        <v>195</v>
      </c>
      <c r="G310" s="135" t="s">
        <v>256</v>
      </c>
      <c r="H310" s="134">
        <v>1050000</v>
      </c>
      <c r="I310" s="134">
        <v>250000</v>
      </c>
      <c r="J310" s="74">
        <v>40000</v>
      </c>
      <c r="K310" s="173">
        <v>40000</v>
      </c>
      <c r="L310" s="59"/>
    </row>
    <row r="311" spans="1:12" ht="25.5" x14ac:dyDescent="0.2">
      <c r="A311" s="159">
        <v>18</v>
      </c>
      <c r="B311" s="145" t="s">
        <v>386</v>
      </c>
      <c r="C311" s="135" t="s">
        <v>391</v>
      </c>
      <c r="D311" s="142" t="s">
        <v>43</v>
      </c>
      <c r="E311" s="131">
        <v>69604606</v>
      </c>
      <c r="F311" s="131">
        <v>76</v>
      </c>
      <c r="G311" s="135" t="s">
        <v>254</v>
      </c>
      <c r="H311" s="134">
        <v>150000</v>
      </c>
      <c r="I311" s="134">
        <v>50000</v>
      </c>
      <c r="J311" s="74">
        <v>10000</v>
      </c>
      <c r="K311" s="173">
        <v>10000</v>
      </c>
      <c r="L311" s="59"/>
    </row>
    <row r="312" spans="1:12" x14ac:dyDescent="0.2">
      <c r="A312" s="159">
        <v>19</v>
      </c>
      <c r="B312" s="145" t="s">
        <v>386</v>
      </c>
      <c r="C312" s="135" t="s">
        <v>74</v>
      </c>
      <c r="D312" s="161" t="s">
        <v>165</v>
      </c>
      <c r="E312" s="145">
        <v>70642117</v>
      </c>
      <c r="F312" s="145">
        <v>255</v>
      </c>
      <c r="G312" s="135" t="s">
        <v>203</v>
      </c>
      <c r="H312" s="134">
        <v>1458000</v>
      </c>
      <c r="I312" s="134">
        <v>115000</v>
      </c>
      <c r="J312" s="74">
        <v>40000</v>
      </c>
      <c r="K312" s="173">
        <v>40000</v>
      </c>
      <c r="L312" s="59"/>
    </row>
    <row r="313" spans="1:12" ht="22.5" x14ac:dyDescent="0.2">
      <c r="A313" s="159">
        <v>20</v>
      </c>
      <c r="B313" s="145" t="s">
        <v>386</v>
      </c>
      <c r="C313" s="135" t="s">
        <v>16</v>
      </c>
      <c r="D313" s="161" t="s">
        <v>376</v>
      </c>
      <c r="E313" s="145">
        <v>70259747</v>
      </c>
      <c r="F313" s="145">
        <v>260</v>
      </c>
      <c r="G313" s="135" t="s">
        <v>265</v>
      </c>
      <c r="H313" s="134">
        <v>11500000</v>
      </c>
      <c r="I313" s="134">
        <v>3500000</v>
      </c>
      <c r="J313" s="74">
        <v>450000</v>
      </c>
      <c r="K313" s="173">
        <v>450000</v>
      </c>
      <c r="L313" s="59"/>
    </row>
    <row r="314" spans="1:12" x14ac:dyDescent="0.2">
      <c r="A314" s="159">
        <v>21</v>
      </c>
      <c r="B314" s="53" t="s">
        <v>386</v>
      </c>
      <c r="C314" s="135" t="s">
        <v>651</v>
      </c>
      <c r="D314" s="161" t="s">
        <v>724</v>
      </c>
      <c r="E314" s="145"/>
      <c r="F314" s="145"/>
      <c r="G314" s="135"/>
      <c r="H314" s="134"/>
      <c r="I314" s="134"/>
      <c r="J314" s="74"/>
      <c r="K314" s="173">
        <v>0</v>
      </c>
      <c r="L314" s="59"/>
    </row>
    <row r="315" spans="1:12" ht="25.5" x14ac:dyDescent="0.2">
      <c r="A315" s="159">
        <v>22</v>
      </c>
      <c r="B315" s="145" t="s">
        <v>386</v>
      </c>
      <c r="C315" s="135" t="s">
        <v>21</v>
      </c>
      <c r="D315" s="142" t="s">
        <v>336</v>
      </c>
      <c r="E315" s="131">
        <v>27056023</v>
      </c>
      <c r="F315" s="131">
        <v>25</v>
      </c>
      <c r="G315" s="135" t="s">
        <v>725</v>
      </c>
      <c r="H315" s="134">
        <v>53000</v>
      </c>
      <c r="I315" s="134">
        <v>1520000</v>
      </c>
      <c r="J315" s="74">
        <v>0</v>
      </c>
      <c r="K315" s="173">
        <v>0</v>
      </c>
      <c r="L315" s="59"/>
    </row>
    <row r="316" spans="1:12" x14ac:dyDescent="0.2">
      <c r="A316" s="159">
        <v>23</v>
      </c>
      <c r="B316" s="145" t="s">
        <v>386</v>
      </c>
      <c r="C316" s="135" t="s">
        <v>125</v>
      </c>
      <c r="D316" s="142" t="s">
        <v>152</v>
      </c>
      <c r="E316" s="131">
        <v>70866040</v>
      </c>
      <c r="F316" s="131">
        <v>70</v>
      </c>
      <c r="G316" s="135" t="s">
        <v>279</v>
      </c>
      <c r="H316" s="134">
        <v>750000</v>
      </c>
      <c r="I316" s="134">
        <v>300000</v>
      </c>
      <c r="J316" s="74">
        <v>70000</v>
      </c>
      <c r="K316" s="173">
        <v>70000</v>
      </c>
      <c r="L316" s="59"/>
    </row>
    <row r="317" spans="1:12" ht="25.5" x14ac:dyDescent="0.2">
      <c r="A317" s="159">
        <v>24</v>
      </c>
      <c r="B317" s="145" t="s">
        <v>386</v>
      </c>
      <c r="C317" s="135" t="s">
        <v>125</v>
      </c>
      <c r="D317" s="142" t="s">
        <v>95</v>
      </c>
      <c r="E317" s="131">
        <v>26624745</v>
      </c>
      <c r="F317" s="131">
        <v>110</v>
      </c>
      <c r="G317" s="135" t="s">
        <v>278</v>
      </c>
      <c r="H317" s="134">
        <v>300000</v>
      </c>
      <c r="I317" s="134">
        <v>100000</v>
      </c>
      <c r="J317" s="74">
        <v>30000</v>
      </c>
      <c r="K317" s="173">
        <v>30000</v>
      </c>
      <c r="L317" s="59"/>
    </row>
    <row r="318" spans="1:12" x14ac:dyDescent="0.2">
      <c r="A318" s="159">
        <v>25</v>
      </c>
      <c r="B318" s="145" t="s">
        <v>386</v>
      </c>
      <c r="C318" s="135" t="s">
        <v>62</v>
      </c>
      <c r="D318" s="142" t="s">
        <v>370</v>
      </c>
      <c r="E318" s="131">
        <v>44940327</v>
      </c>
      <c r="F318" s="131">
        <v>204</v>
      </c>
      <c r="G318" s="2" t="s">
        <v>726</v>
      </c>
      <c r="H318" s="134">
        <v>1000000</v>
      </c>
      <c r="I318" s="134">
        <v>70000</v>
      </c>
      <c r="J318" s="74">
        <v>30000</v>
      </c>
      <c r="K318" s="173">
        <v>30000</v>
      </c>
      <c r="L318" s="59"/>
    </row>
    <row r="319" spans="1:12" x14ac:dyDescent="0.2">
      <c r="A319" s="159">
        <v>26</v>
      </c>
      <c r="B319" s="145" t="s">
        <v>386</v>
      </c>
      <c r="C319" s="135" t="s">
        <v>28</v>
      </c>
      <c r="D319" s="142" t="s">
        <v>185</v>
      </c>
      <c r="E319" s="131">
        <v>64989089</v>
      </c>
      <c r="F319" s="131">
        <v>150</v>
      </c>
      <c r="G319" s="135" t="s">
        <v>258</v>
      </c>
      <c r="H319" s="134">
        <v>200000</v>
      </c>
      <c r="I319" s="134">
        <v>100000</v>
      </c>
      <c r="J319" s="74">
        <v>25000</v>
      </c>
      <c r="K319" s="173">
        <v>20000</v>
      </c>
      <c r="L319" s="59"/>
    </row>
    <row r="320" spans="1:12" x14ac:dyDescent="0.2">
      <c r="A320" s="159">
        <v>27</v>
      </c>
      <c r="B320" s="53" t="s">
        <v>386</v>
      </c>
      <c r="C320" s="135" t="s">
        <v>199</v>
      </c>
      <c r="D320" s="142" t="s">
        <v>554</v>
      </c>
      <c r="E320" s="131">
        <v>70868549</v>
      </c>
      <c r="F320" s="131">
        <v>90</v>
      </c>
      <c r="G320" s="135" t="s">
        <v>555</v>
      </c>
      <c r="H320" s="134">
        <v>700000</v>
      </c>
      <c r="I320" s="134">
        <v>100000</v>
      </c>
      <c r="J320" s="74">
        <v>20000</v>
      </c>
      <c r="K320" s="173">
        <v>30000</v>
      </c>
      <c r="L320" s="59"/>
    </row>
    <row r="321" spans="1:12" ht="25.5" x14ac:dyDescent="0.2">
      <c r="A321" s="159">
        <v>28</v>
      </c>
      <c r="B321" s="53" t="s">
        <v>386</v>
      </c>
      <c r="C321" s="135" t="s">
        <v>556</v>
      </c>
      <c r="D321" s="142" t="s">
        <v>557</v>
      </c>
      <c r="E321" s="131">
        <v>22873724</v>
      </c>
      <c r="F321" s="131">
        <v>29</v>
      </c>
      <c r="G321" s="135" t="s">
        <v>558</v>
      </c>
      <c r="H321" s="134">
        <v>118000</v>
      </c>
      <c r="I321" s="134">
        <v>30000</v>
      </c>
      <c r="J321" s="74">
        <v>0</v>
      </c>
      <c r="K321" s="173">
        <v>10000</v>
      </c>
      <c r="L321" s="59"/>
    </row>
    <row r="322" spans="1:12" ht="25.5" x14ac:dyDescent="0.2">
      <c r="A322" s="159">
        <v>29</v>
      </c>
      <c r="B322" s="145" t="s">
        <v>386</v>
      </c>
      <c r="C322" s="135" t="s">
        <v>181</v>
      </c>
      <c r="D322" s="161" t="s">
        <v>355</v>
      </c>
      <c r="E322" s="145">
        <v>71205365</v>
      </c>
      <c r="F322" s="145">
        <v>55</v>
      </c>
      <c r="G322" s="135" t="s">
        <v>281</v>
      </c>
      <c r="H322" s="134">
        <v>160000</v>
      </c>
      <c r="I322" s="134">
        <v>60000</v>
      </c>
      <c r="J322" s="74">
        <v>30000</v>
      </c>
      <c r="K322" s="173">
        <v>25000</v>
      </c>
      <c r="L322" s="59"/>
    </row>
    <row r="323" spans="1:12" ht="22.5" x14ac:dyDescent="0.2">
      <c r="A323" s="159">
        <v>30</v>
      </c>
      <c r="B323" s="145" t="s">
        <v>386</v>
      </c>
      <c r="C323" s="2" t="s">
        <v>727</v>
      </c>
      <c r="D323" s="142" t="s">
        <v>191</v>
      </c>
      <c r="E323" s="131">
        <v>61985660</v>
      </c>
      <c r="F323" s="131">
        <v>92</v>
      </c>
      <c r="G323" s="135" t="s">
        <v>369</v>
      </c>
      <c r="H323" s="134">
        <v>595000</v>
      </c>
      <c r="I323" s="134">
        <v>375000</v>
      </c>
      <c r="J323" s="74">
        <v>10000</v>
      </c>
      <c r="K323" s="173">
        <v>10000</v>
      </c>
      <c r="L323" s="59"/>
    </row>
    <row r="324" spans="1:12" x14ac:dyDescent="0.2">
      <c r="A324" s="159">
        <v>31</v>
      </c>
      <c r="B324" s="145" t="s">
        <v>386</v>
      </c>
      <c r="C324" s="135" t="s">
        <v>469</v>
      </c>
      <c r="D324" s="142" t="s">
        <v>470</v>
      </c>
      <c r="E324" s="131">
        <v>66743613</v>
      </c>
      <c r="F324" s="131">
        <v>55</v>
      </c>
      <c r="G324" s="135" t="s">
        <v>264</v>
      </c>
      <c r="H324" s="134">
        <v>295000</v>
      </c>
      <c r="I324" s="134">
        <v>60000</v>
      </c>
      <c r="J324" s="74">
        <v>35000</v>
      </c>
      <c r="K324" s="173">
        <v>35000</v>
      </c>
      <c r="L324" s="71"/>
    </row>
    <row r="325" spans="1:12" ht="22.5" x14ac:dyDescent="0.2">
      <c r="A325" s="159">
        <v>32</v>
      </c>
      <c r="B325" s="145" t="s">
        <v>386</v>
      </c>
      <c r="C325" s="135" t="s">
        <v>16</v>
      </c>
      <c r="D325" s="142" t="s">
        <v>728</v>
      </c>
      <c r="E325" s="131">
        <v>26995859</v>
      </c>
      <c r="F325" s="131">
        <v>46</v>
      </c>
      <c r="G325" s="135" t="s">
        <v>729</v>
      </c>
      <c r="H325" s="144">
        <v>180000</v>
      </c>
      <c r="I325" s="144">
        <v>60000</v>
      </c>
      <c r="J325" s="174">
        <v>0</v>
      </c>
      <c r="K325" s="174">
        <v>0</v>
      </c>
      <c r="L325" s="71"/>
    </row>
    <row r="326" spans="1:12" ht="25.5" x14ac:dyDescent="0.2">
      <c r="A326" s="159">
        <v>33</v>
      </c>
      <c r="B326" s="6" t="s">
        <v>386</v>
      </c>
      <c r="C326" s="135" t="s">
        <v>209</v>
      </c>
      <c r="D326" s="4" t="s">
        <v>559</v>
      </c>
      <c r="E326" s="131">
        <v>26556316</v>
      </c>
      <c r="F326" s="131">
        <v>88</v>
      </c>
      <c r="G326" s="135" t="s">
        <v>369</v>
      </c>
      <c r="H326" s="134">
        <v>232000</v>
      </c>
      <c r="I326" s="134">
        <v>60000</v>
      </c>
      <c r="J326" s="74">
        <v>0</v>
      </c>
      <c r="K326" s="67" t="s">
        <v>822</v>
      </c>
      <c r="L326" s="59"/>
    </row>
    <row r="327" spans="1:12" ht="25.5" x14ac:dyDescent="0.2">
      <c r="A327" s="159">
        <v>34</v>
      </c>
      <c r="B327" s="6" t="s">
        <v>386</v>
      </c>
      <c r="C327" s="135" t="s">
        <v>209</v>
      </c>
      <c r="D327" s="4" t="s">
        <v>471</v>
      </c>
      <c r="E327" s="6">
        <v>22872841</v>
      </c>
      <c r="F327" s="131">
        <v>29</v>
      </c>
      <c r="G327" s="135" t="s">
        <v>419</v>
      </c>
      <c r="H327" s="134">
        <v>160000</v>
      </c>
      <c r="I327" s="134">
        <v>50000</v>
      </c>
      <c r="J327" s="74">
        <v>0</v>
      </c>
      <c r="K327" s="67" t="s">
        <v>822</v>
      </c>
      <c r="L327" s="59"/>
    </row>
    <row r="328" spans="1:12" x14ac:dyDescent="0.2">
      <c r="A328" s="159">
        <v>35</v>
      </c>
      <c r="B328" s="6" t="s">
        <v>386</v>
      </c>
      <c r="C328" s="2" t="s">
        <v>306</v>
      </c>
      <c r="D328" s="10" t="s">
        <v>730</v>
      </c>
      <c r="E328" s="6">
        <v>26678721</v>
      </c>
      <c r="F328" s="131">
        <v>42</v>
      </c>
      <c r="G328" s="135" t="s">
        <v>230</v>
      </c>
      <c r="H328" s="134">
        <v>800000</v>
      </c>
      <c r="I328" s="134">
        <v>240000</v>
      </c>
      <c r="J328" s="74">
        <v>0</v>
      </c>
      <c r="K328" s="173">
        <v>0</v>
      </c>
      <c r="L328" s="71"/>
    </row>
    <row r="329" spans="1:12" ht="25.5" x14ac:dyDescent="0.2">
      <c r="A329" s="159">
        <v>36</v>
      </c>
      <c r="B329" s="6" t="s">
        <v>386</v>
      </c>
      <c r="C329" s="135" t="s">
        <v>433</v>
      </c>
      <c r="D329" s="4" t="s">
        <v>731</v>
      </c>
      <c r="E329" s="6">
        <v>22866396</v>
      </c>
      <c r="F329" s="131">
        <v>130</v>
      </c>
      <c r="G329" s="135" t="s">
        <v>594</v>
      </c>
      <c r="H329" s="134">
        <v>300000</v>
      </c>
      <c r="I329" s="134">
        <v>60000</v>
      </c>
      <c r="J329" s="74">
        <v>0</v>
      </c>
      <c r="K329" s="173">
        <v>15000</v>
      </c>
      <c r="L329" s="59"/>
    </row>
    <row r="330" spans="1:12" ht="25.5" x14ac:dyDescent="0.2">
      <c r="A330" s="159">
        <v>37</v>
      </c>
      <c r="B330" s="6" t="s">
        <v>386</v>
      </c>
      <c r="C330" s="135" t="s">
        <v>651</v>
      </c>
      <c r="D330" s="4" t="s">
        <v>732</v>
      </c>
      <c r="E330" s="6">
        <v>22839747</v>
      </c>
      <c r="F330" s="131">
        <v>10</v>
      </c>
      <c r="G330" s="135" t="s">
        <v>348</v>
      </c>
      <c r="H330" s="134">
        <v>600000</v>
      </c>
      <c r="I330" s="134">
        <v>100000</v>
      </c>
      <c r="J330" s="74">
        <v>0</v>
      </c>
      <c r="K330" s="173">
        <v>0</v>
      </c>
      <c r="L330" s="59"/>
    </row>
    <row r="331" spans="1:12" ht="24.75" customHeight="1" x14ac:dyDescent="0.2">
      <c r="A331" s="159">
        <v>38</v>
      </c>
      <c r="B331" s="53" t="s">
        <v>386</v>
      </c>
      <c r="C331" s="135" t="s">
        <v>733</v>
      </c>
      <c r="D331" s="142" t="s">
        <v>560</v>
      </c>
      <c r="E331" s="131">
        <v>64989127</v>
      </c>
      <c r="F331" s="131">
        <v>148</v>
      </c>
      <c r="G331" s="135"/>
      <c r="H331" s="134">
        <v>850000</v>
      </c>
      <c r="I331" s="134">
        <v>400000</v>
      </c>
      <c r="J331" s="74">
        <v>80000</v>
      </c>
      <c r="K331" s="173">
        <v>40000</v>
      </c>
      <c r="L331" s="59"/>
    </row>
    <row r="332" spans="1:12" ht="25.5" x14ac:dyDescent="0.2">
      <c r="A332" s="159">
        <v>39</v>
      </c>
      <c r="B332" s="145" t="s">
        <v>386</v>
      </c>
      <c r="C332" s="135" t="s">
        <v>435</v>
      </c>
      <c r="D332" s="142" t="s">
        <v>561</v>
      </c>
      <c r="E332" s="131">
        <v>65920511</v>
      </c>
      <c r="F332" s="131">
        <v>140</v>
      </c>
      <c r="G332" s="135"/>
      <c r="H332" s="134">
        <v>160000</v>
      </c>
      <c r="I332" s="134">
        <v>100000</v>
      </c>
      <c r="J332" s="74">
        <v>0</v>
      </c>
      <c r="K332" s="173">
        <v>0</v>
      </c>
      <c r="L332" s="59"/>
    </row>
    <row r="333" spans="1:12" ht="25.5" x14ac:dyDescent="0.2">
      <c r="A333" s="159">
        <v>40</v>
      </c>
      <c r="B333" s="6" t="s">
        <v>386</v>
      </c>
      <c r="C333" s="135" t="s">
        <v>435</v>
      </c>
      <c r="D333" s="4" t="s">
        <v>562</v>
      </c>
      <c r="E333" s="6">
        <v>65920431</v>
      </c>
      <c r="F333" s="131">
        <v>86</v>
      </c>
      <c r="G333" s="135" t="s">
        <v>215</v>
      </c>
      <c r="H333" s="134">
        <v>107000</v>
      </c>
      <c r="I333" s="134">
        <v>90000</v>
      </c>
      <c r="J333" s="74">
        <v>0</v>
      </c>
      <c r="K333" s="173">
        <v>0</v>
      </c>
      <c r="L333" s="59"/>
    </row>
    <row r="334" spans="1:12" x14ac:dyDescent="0.2">
      <c r="A334" s="159">
        <v>41</v>
      </c>
      <c r="B334" s="145" t="s">
        <v>386</v>
      </c>
      <c r="C334" s="135" t="s">
        <v>143</v>
      </c>
      <c r="D334" s="139" t="s">
        <v>142</v>
      </c>
      <c r="E334" s="131">
        <v>49558218</v>
      </c>
      <c r="F334" s="131">
        <v>480</v>
      </c>
      <c r="G334" s="135" t="s">
        <v>734</v>
      </c>
      <c r="H334" s="134">
        <v>3500000</v>
      </c>
      <c r="I334" s="134">
        <v>500000</v>
      </c>
      <c r="J334" s="74">
        <v>80000</v>
      </c>
      <c r="K334" s="173">
        <v>80000</v>
      </c>
      <c r="L334" s="59"/>
    </row>
    <row r="335" spans="1:12" x14ac:dyDescent="0.2">
      <c r="A335" s="159">
        <v>42</v>
      </c>
      <c r="B335" s="3" t="s">
        <v>386</v>
      </c>
      <c r="C335" s="2" t="s">
        <v>140</v>
      </c>
      <c r="D335" s="10" t="s">
        <v>735</v>
      </c>
      <c r="E335" s="5">
        <v>28553241</v>
      </c>
      <c r="F335" s="5">
        <v>85</v>
      </c>
      <c r="G335" s="2" t="s">
        <v>427</v>
      </c>
      <c r="H335" s="88">
        <v>300000</v>
      </c>
      <c r="I335" s="88">
        <v>70000</v>
      </c>
      <c r="J335" s="75">
        <v>0</v>
      </c>
      <c r="K335" s="173">
        <v>0</v>
      </c>
      <c r="L335" s="59"/>
    </row>
    <row r="336" spans="1:12" ht="25.5" x14ac:dyDescent="0.2">
      <c r="A336" s="159">
        <v>43</v>
      </c>
      <c r="B336" s="145" t="s">
        <v>386</v>
      </c>
      <c r="C336" s="135" t="s">
        <v>391</v>
      </c>
      <c r="D336" s="139" t="s">
        <v>31</v>
      </c>
      <c r="E336" s="131">
        <v>44940289</v>
      </c>
      <c r="F336" s="131">
        <v>163</v>
      </c>
      <c r="G336" s="135" t="s">
        <v>493</v>
      </c>
      <c r="H336" s="134">
        <v>480000</v>
      </c>
      <c r="I336" s="134">
        <v>75000</v>
      </c>
      <c r="J336" s="74">
        <v>25000</v>
      </c>
      <c r="K336" s="173">
        <v>25000</v>
      </c>
      <c r="L336" s="59"/>
    </row>
    <row r="337" spans="1:12" ht="25.5" x14ac:dyDescent="0.2">
      <c r="A337" s="159">
        <v>44</v>
      </c>
      <c r="B337" s="145" t="s">
        <v>386</v>
      </c>
      <c r="C337" s="135" t="s">
        <v>39</v>
      </c>
      <c r="D337" s="139" t="s">
        <v>38</v>
      </c>
      <c r="E337" s="131">
        <v>65914121</v>
      </c>
      <c r="F337" s="131">
        <v>41</v>
      </c>
      <c r="G337" s="135" t="s">
        <v>736</v>
      </c>
      <c r="H337" s="134">
        <v>64000</v>
      </c>
      <c r="I337" s="134">
        <v>15000</v>
      </c>
      <c r="J337" s="74">
        <v>10000</v>
      </c>
      <c r="K337" s="173">
        <v>10000</v>
      </c>
      <c r="L337" s="59"/>
    </row>
    <row r="338" spans="1:12" ht="25.5" x14ac:dyDescent="0.2">
      <c r="A338" s="159">
        <v>45</v>
      </c>
      <c r="B338" s="145" t="s">
        <v>386</v>
      </c>
      <c r="C338" s="135" t="s">
        <v>499</v>
      </c>
      <c r="D338" s="139" t="s">
        <v>563</v>
      </c>
      <c r="E338" s="131">
        <v>62350391</v>
      </c>
      <c r="F338" s="131">
        <v>62</v>
      </c>
      <c r="G338" s="135" t="s">
        <v>264</v>
      </c>
      <c r="H338" s="134">
        <v>390000</v>
      </c>
      <c r="I338" s="134">
        <v>90000</v>
      </c>
      <c r="J338" s="74">
        <v>20000</v>
      </c>
      <c r="K338" s="173">
        <v>20000</v>
      </c>
      <c r="L338" s="59"/>
    </row>
    <row r="339" spans="1:12" ht="38.25" x14ac:dyDescent="0.2">
      <c r="A339" s="159">
        <v>46</v>
      </c>
      <c r="B339" s="1" t="s">
        <v>386</v>
      </c>
      <c r="C339" s="2" t="s">
        <v>556</v>
      </c>
      <c r="D339" s="10" t="s">
        <v>737</v>
      </c>
      <c r="E339" s="5">
        <v>1302451</v>
      </c>
      <c r="F339" s="131">
        <v>18</v>
      </c>
      <c r="G339" s="135" t="s">
        <v>439</v>
      </c>
      <c r="H339" s="134">
        <v>65000</v>
      </c>
      <c r="I339" s="134">
        <v>20000</v>
      </c>
      <c r="J339" s="74">
        <v>0</v>
      </c>
      <c r="K339" s="173">
        <v>10000</v>
      </c>
      <c r="L339" s="59"/>
    </row>
    <row r="340" spans="1:12" ht="33.75" x14ac:dyDescent="0.2">
      <c r="A340" s="159">
        <v>47</v>
      </c>
      <c r="B340" s="145" t="s">
        <v>386</v>
      </c>
      <c r="C340" s="135" t="s">
        <v>564</v>
      </c>
      <c r="D340" s="161" t="s">
        <v>346</v>
      </c>
      <c r="E340" s="145">
        <v>533963</v>
      </c>
      <c r="F340" s="145">
        <v>434</v>
      </c>
      <c r="G340" s="135" t="s">
        <v>473</v>
      </c>
      <c r="H340" s="134">
        <v>1545000</v>
      </c>
      <c r="I340" s="134">
        <v>195000</v>
      </c>
      <c r="J340" s="74">
        <v>45000</v>
      </c>
      <c r="K340" s="173">
        <v>50000</v>
      </c>
      <c r="L340" s="59"/>
    </row>
    <row r="341" spans="1:12" ht="25.5" x14ac:dyDescent="0.2">
      <c r="A341" s="159">
        <v>48</v>
      </c>
      <c r="B341" s="53" t="s">
        <v>386</v>
      </c>
      <c r="C341" s="135" t="s">
        <v>565</v>
      </c>
      <c r="D341" s="142" t="s">
        <v>566</v>
      </c>
      <c r="E341" s="131">
        <v>22868241</v>
      </c>
      <c r="F341" s="131">
        <v>60</v>
      </c>
      <c r="G341" s="135" t="s">
        <v>339</v>
      </c>
      <c r="H341" s="134">
        <v>145000</v>
      </c>
      <c r="I341" s="134">
        <v>100000</v>
      </c>
      <c r="J341" s="74">
        <v>0</v>
      </c>
      <c r="K341" s="173">
        <v>0</v>
      </c>
      <c r="L341" s="59"/>
    </row>
    <row r="342" spans="1:12" x14ac:dyDescent="0.2">
      <c r="A342" s="159">
        <v>49</v>
      </c>
      <c r="B342" s="145" t="s">
        <v>386</v>
      </c>
      <c r="C342" s="135" t="s">
        <v>78</v>
      </c>
      <c r="D342" s="142" t="s">
        <v>77</v>
      </c>
      <c r="E342" s="145">
        <v>45180521</v>
      </c>
      <c r="F342" s="145">
        <v>168</v>
      </c>
      <c r="G342" s="135" t="s">
        <v>738</v>
      </c>
      <c r="H342" s="134">
        <v>1730000</v>
      </c>
      <c r="I342" s="134">
        <v>300000</v>
      </c>
      <c r="J342" s="74">
        <v>25000</v>
      </c>
      <c r="K342" s="173">
        <v>15000</v>
      </c>
      <c r="L342" s="59"/>
    </row>
    <row r="343" spans="1:12" ht="38.25" x14ac:dyDescent="0.2">
      <c r="A343" s="159">
        <v>50</v>
      </c>
      <c r="B343" s="145" t="s">
        <v>386</v>
      </c>
      <c r="C343" s="135" t="s">
        <v>283</v>
      </c>
      <c r="D343" s="142" t="s">
        <v>284</v>
      </c>
      <c r="E343" s="145">
        <v>14616998</v>
      </c>
      <c r="F343" s="145">
        <v>101</v>
      </c>
      <c r="G343" s="135" t="s">
        <v>258</v>
      </c>
      <c r="H343" s="134">
        <v>350100</v>
      </c>
      <c r="I343" s="134">
        <v>205000</v>
      </c>
      <c r="J343" s="74">
        <v>25000</v>
      </c>
      <c r="K343" s="173">
        <v>20000</v>
      </c>
      <c r="L343" s="59"/>
    </row>
    <row r="344" spans="1:12" ht="25.5" x14ac:dyDescent="0.2">
      <c r="A344" s="159">
        <v>51</v>
      </c>
      <c r="B344" s="53" t="s">
        <v>386</v>
      </c>
      <c r="C344" s="135" t="s">
        <v>409</v>
      </c>
      <c r="D344" s="142" t="s">
        <v>739</v>
      </c>
      <c r="E344" s="145">
        <v>22853171</v>
      </c>
      <c r="F344" s="145">
        <v>169</v>
      </c>
      <c r="G344" s="135" t="s">
        <v>740</v>
      </c>
      <c r="H344" s="134">
        <v>826000</v>
      </c>
      <c r="I344" s="134">
        <v>626000</v>
      </c>
      <c r="J344" s="74">
        <v>0</v>
      </c>
      <c r="K344" s="173">
        <v>20000</v>
      </c>
      <c r="L344" s="59"/>
    </row>
    <row r="345" spans="1:12" ht="25.5" x14ac:dyDescent="0.2">
      <c r="A345" s="159">
        <v>52</v>
      </c>
      <c r="B345" s="145" t="s">
        <v>386</v>
      </c>
      <c r="C345" s="135" t="s">
        <v>409</v>
      </c>
      <c r="D345" s="142" t="s">
        <v>741</v>
      </c>
      <c r="E345" s="131">
        <v>64989003</v>
      </c>
      <c r="F345" s="145">
        <v>96</v>
      </c>
      <c r="G345" s="135" t="s">
        <v>742</v>
      </c>
      <c r="H345" s="134">
        <v>41472</v>
      </c>
      <c r="I345" s="134">
        <v>27990</v>
      </c>
      <c r="J345" s="173">
        <v>0</v>
      </c>
      <c r="K345" s="173">
        <v>0</v>
      </c>
      <c r="L345" s="59"/>
    </row>
    <row r="346" spans="1:12" ht="25.5" x14ac:dyDescent="0.2">
      <c r="A346" s="159">
        <v>53</v>
      </c>
      <c r="B346" s="145" t="s">
        <v>386</v>
      </c>
      <c r="C346" s="135" t="s">
        <v>743</v>
      </c>
      <c r="D346" s="142" t="s">
        <v>744</v>
      </c>
      <c r="E346" s="131">
        <v>70953490</v>
      </c>
      <c r="F346" s="131">
        <v>176</v>
      </c>
      <c r="G346" s="135" t="s">
        <v>745</v>
      </c>
      <c r="H346" s="134">
        <v>500000</v>
      </c>
      <c r="I346" s="134">
        <v>25000</v>
      </c>
      <c r="J346" s="173">
        <v>0</v>
      </c>
      <c r="K346" s="173">
        <v>0</v>
      </c>
      <c r="L346" s="59"/>
    </row>
    <row r="347" spans="1:12" ht="25.5" x14ac:dyDescent="0.2">
      <c r="A347" s="159">
        <v>54</v>
      </c>
      <c r="B347" s="3" t="s">
        <v>386</v>
      </c>
      <c r="C347" s="135" t="s">
        <v>321</v>
      </c>
      <c r="D347" s="4" t="s">
        <v>746</v>
      </c>
      <c r="E347" s="6">
        <v>61986364</v>
      </c>
      <c r="F347" s="145">
        <v>483</v>
      </c>
      <c r="G347" s="135" t="s">
        <v>747</v>
      </c>
      <c r="H347" s="134">
        <v>1300000</v>
      </c>
      <c r="I347" s="134">
        <v>200000</v>
      </c>
      <c r="J347" s="74">
        <v>0</v>
      </c>
      <c r="K347" s="173">
        <v>0</v>
      </c>
      <c r="L347" s="59"/>
    </row>
    <row r="348" spans="1:12" ht="25.5" x14ac:dyDescent="0.2">
      <c r="A348" s="159">
        <v>55</v>
      </c>
      <c r="B348" s="3" t="s">
        <v>386</v>
      </c>
      <c r="C348" s="135" t="s">
        <v>748</v>
      </c>
      <c r="D348" s="7" t="s">
        <v>474</v>
      </c>
      <c r="E348" s="1">
        <v>61985830</v>
      </c>
      <c r="F348" s="145">
        <v>50</v>
      </c>
      <c r="G348" s="135" t="s">
        <v>339</v>
      </c>
      <c r="H348" s="134">
        <v>50000</v>
      </c>
      <c r="I348" s="134">
        <v>30000</v>
      </c>
      <c r="J348" s="74">
        <v>15000</v>
      </c>
      <c r="K348" s="173">
        <v>0</v>
      </c>
      <c r="L348" s="59"/>
    </row>
    <row r="349" spans="1:12" ht="25.5" x14ac:dyDescent="0.2">
      <c r="A349" s="159">
        <v>56</v>
      </c>
      <c r="B349" s="145" t="s">
        <v>386</v>
      </c>
      <c r="C349" s="135" t="s">
        <v>475</v>
      </c>
      <c r="D349" s="142" t="s">
        <v>99</v>
      </c>
      <c r="E349" s="131">
        <v>533696</v>
      </c>
      <c r="F349" s="131">
        <v>74</v>
      </c>
      <c r="G349" s="135" t="s">
        <v>447</v>
      </c>
      <c r="H349" s="134">
        <v>450000</v>
      </c>
      <c r="I349" s="134">
        <v>230000</v>
      </c>
      <c r="J349" s="74">
        <v>20000</v>
      </c>
      <c r="K349" s="173">
        <v>20000</v>
      </c>
      <c r="L349" s="59"/>
    </row>
    <row r="350" spans="1:12" ht="25.5" x14ac:dyDescent="0.2">
      <c r="A350" s="159">
        <v>57</v>
      </c>
      <c r="B350" s="145" t="s">
        <v>386</v>
      </c>
      <c r="C350" s="135" t="s">
        <v>749</v>
      </c>
      <c r="D350" s="142" t="s">
        <v>347</v>
      </c>
      <c r="E350" s="131">
        <v>47998750</v>
      </c>
      <c r="F350" s="131">
        <v>270</v>
      </c>
      <c r="G350" s="135" t="s">
        <v>339</v>
      </c>
      <c r="H350" s="134">
        <v>1564000</v>
      </c>
      <c r="I350" s="134">
        <v>40000</v>
      </c>
      <c r="J350" s="74">
        <v>20000</v>
      </c>
      <c r="K350" s="173">
        <v>10000</v>
      </c>
      <c r="L350" s="59"/>
    </row>
    <row r="351" spans="1:12" ht="25.5" x14ac:dyDescent="0.2">
      <c r="A351" s="159">
        <v>58</v>
      </c>
      <c r="B351" s="145" t="s">
        <v>386</v>
      </c>
      <c r="C351" s="135" t="s">
        <v>476</v>
      </c>
      <c r="D351" s="142" t="s">
        <v>365</v>
      </c>
      <c r="E351" s="131">
        <v>49559087</v>
      </c>
      <c r="F351" s="131">
        <v>110</v>
      </c>
      <c r="G351" s="135" t="s">
        <v>262</v>
      </c>
      <c r="H351" s="134">
        <v>220000</v>
      </c>
      <c r="I351" s="134">
        <v>35000</v>
      </c>
      <c r="J351" s="74">
        <v>15000</v>
      </c>
      <c r="K351" s="173">
        <v>10000</v>
      </c>
      <c r="L351" s="59"/>
    </row>
    <row r="352" spans="1:12" ht="25.5" x14ac:dyDescent="0.2">
      <c r="A352" s="159">
        <v>59</v>
      </c>
      <c r="B352" s="145" t="s">
        <v>386</v>
      </c>
      <c r="C352" s="135" t="s">
        <v>391</v>
      </c>
      <c r="D352" s="142" t="s">
        <v>13</v>
      </c>
      <c r="E352" s="131">
        <v>43541674</v>
      </c>
      <c r="F352" s="131">
        <v>101</v>
      </c>
      <c r="G352" s="135" t="s">
        <v>267</v>
      </c>
      <c r="H352" s="134">
        <v>120000</v>
      </c>
      <c r="I352" s="134">
        <v>30000</v>
      </c>
      <c r="J352" s="74">
        <v>15000</v>
      </c>
      <c r="K352" s="173">
        <v>10000</v>
      </c>
      <c r="L352" s="59"/>
    </row>
    <row r="353" spans="1:12" ht="25.5" x14ac:dyDescent="0.2">
      <c r="A353" s="159">
        <v>60</v>
      </c>
      <c r="B353" s="3" t="s">
        <v>386</v>
      </c>
      <c r="C353" s="135" t="s">
        <v>396</v>
      </c>
      <c r="D353" s="4" t="s">
        <v>750</v>
      </c>
      <c r="E353" s="6">
        <v>43541658</v>
      </c>
      <c r="F353" s="6">
        <v>73</v>
      </c>
      <c r="G353" s="135" t="s">
        <v>272</v>
      </c>
      <c r="H353" s="9">
        <v>190000</v>
      </c>
      <c r="I353" s="9">
        <v>60000</v>
      </c>
      <c r="J353" s="74">
        <v>0</v>
      </c>
      <c r="K353" s="173">
        <v>15000</v>
      </c>
      <c r="L353" s="59"/>
    </row>
    <row r="354" spans="1:12" ht="25.5" x14ac:dyDescent="0.2">
      <c r="A354" s="159">
        <v>61</v>
      </c>
      <c r="B354" s="3" t="s">
        <v>386</v>
      </c>
      <c r="C354" s="135" t="s">
        <v>391</v>
      </c>
      <c r="D354" s="4" t="s">
        <v>477</v>
      </c>
      <c r="E354" s="6">
        <v>44940301</v>
      </c>
      <c r="F354" s="131">
        <v>129</v>
      </c>
      <c r="G354" s="135" t="s">
        <v>267</v>
      </c>
      <c r="H354" s="134">
        <v>30000</v>
      </c>
      <c r="I354" s="134">
        <v>20000</v>
      </c>
      <c r="J354" s="74">
        <v>10000</v>
      </c>
      <c r="K354" s="173">
        <v>10000</v>
      </c>
      <c r="L354" s="59"/>
    </row>
    <row r="355" spans="1:12" ht="25.5" x14ac:dyDescent="0.2">
      <c r="A355" s="159">
        <v>62</v>
      </c>
      <c r="B355" s="145" t="s">
        <v>386</v>
      </c>
      <c r="C355" s="135" t="s">
        <v>391</v>
      </c>
      <c r="D355" s="161" t="s">
        <v>12</v>
      </c>
      <c r="E355" s="145">
        <v>60782269</v>
      </c>
      <c r="F355" s="145">
        <v>256</v>
      </c>
      <c r="G355" s="135" t="s">
        <v>256</v>
      </c>
      <c r="H355" s="134">
        <v>400000</v>
      </c>
      <c r="I355" s="134">
        <v>180000</v>
      </c>
      <c r="J355" s="74">
        <v>25000</v>
      </c>
      <c r="K355" s="173">
        <v>30000</v>
      </c>
      <c r="L355" s="59"/>
    </row>
    <row r="356" spans="1:12" ht="25.5" x14ac:dyDescent="0.2">
      <c r="A356" s="159">
        <v>63</v>
      </c>
      <c r="B356" s="145" t="s">
        <v>386</v>
      </c>
      <c r="C356" s="135" t="s">
        <v>391</v>
      </c>
      <c r="D356" s="142" t="s">
        <v>315</v>
      </c>
      <c r="E356" s="145">
        <v>49558293</v>
      </c>
      <c r="F356" s="145">
        <v>154</v>
      </c>
      <c r="G356" s="135" t="s">
        <v>267</v>
      </c>
      <c r="H356" s="134">
        <v>155000</v>
      </c>
      <c r="I356" s="134">
        <v>25000</v>
      </c>
      <c r="J356" s="74">
        <v>15000</v>
      </c>
      <c r="K356" s="173">
        <v>10000</v>
      </c>
      <c r="L356" s="59"/>
    </row>
    <row r="357" spans="1:12" ht="25.5" x14ac:dyDescent="0.2">
      <c r="A357" s="159">
        <v>64</v>
      </c>
      <c r="B357" s="145" t="s">
        <v>386</v>
      </c>
      <c r="C357" s="135" t="s">
        <v>78</v>
      </c>
      <c r="D357" s="142" t="s">
        <v>478</v>
      </c>
      <c r="E357" s="145">
        <v>45180041</v>
      </c>
      <c r="F357" s="145">
        <v>164</v>
      </c>
      <c r="G357" s="135" t="s">
        <v>220</v>
      </c>
      <c r="H357" s="134">
        <v>465000</v>
      </c>
      <c r="I357" s="134">
        <v>25000</v>
      </c>
      <c r="J357" s="74">
        <v>10000</v>
      </c>
      <c r="K357" s="173">
        <v>10000</v>
      </c>
      <c r="L357" s="59"/>
    </row>
    <row r="358" spans="1:12" ht="33.75" x14ac:dyDescent="0.2">
      <c r="A358" s="159">
        <v>65</v>
      </c>
      <c r="B358" s="145" t="s">
        <v>386</v>
      </c>
      <c r="C358" s="135" t="s">
        <v>751</v>
      </c>
      <c r="D358" s="142" t="s">
        <v>351</v>
      </c>
      <c r="E358" s="131">
        <v>43541356</v>
      </c>
      <c r="F358" s="131">
        <v>649</v>
      </c>
      <c r="G358" s="135" t="s">
        <v>232</v>
      </c>
      <c r="H358" s="134">
        <v>3000000</v>
      </c>
      <c r="I358" s="134">
        <v>300000</v>
      </c>
      <c r="J358" s="74">
        <v>25000</v>
      </c>
      <c r="K358" s="173">
        <v>40000</v>
      </c>
      <c r="L358" s="59"/>
    </row>
    <row r="359" spans="1:12" ht="33.75" x14ac:dyDescent="0.2">
      <c r="A359" s="159">
        <v>66</v>
      </c>
      <c r="B359" s="1" t="s">
        <v>386</v>
      </c>
      <c r="C359" s="2" t="s">
        <v>752</v>
      </c>
      <c r="D359" s="4" t="s">
        <v>753</v>
      </c>
      <c r="E359" s="5">
        <v>43541224</v>
      </c>
      <c r="F359" s="5">
        <v>269</v>
      </c>
      <c r="G359" s="2" t="s">
        <v>348</v>
      </c>
      <c r="H359" s="9">
        <v>800000</v>
      </c>
      <c r="I359" s="9">
        <v>80000</v>
      </c>
      <c r="J359" s="74">
        <v>0</v>
      </c>
      <c r="K359" s="74">
        <v>0</v>
      </c>
      <c r="L359" s="59"/>
    </row>
    <row r="360" spans="1:12" ht="25.5" x14ac:dyDescent="0.2">
      <c r="A360" s="159">
        <v>67</v>
      </c>
      <c r="B360" s="145" t="s">
        <v>386</v>
      </c>
      <c r="C360" s="135" t="s">
        <v>391</v>
      </c>
      <c r="D360" s="139" t="s">
        <v>395</v>
      </c>
      <c r="E360" s="131">
        <v>47184256</v>
      </c>
      <c r="F360" s="131">
        <v>97</v>
      </c>
      <c r="G360" s="135" t="s">
        <v>256</v>
      </c>
      <c r="H360" s="134">
        <v>900000</v>
      </c>
      <c r="I360" s="134">
        <v>90000</v>
      </c>
      <c r="J360" s="74">
        <v>35000</v>
      </c>
      <c r="K360" s="173">
        <v>30000</v>
      </c>
      <c r="L360" s="59"/>
    </row>
    <row r="361" spans="1:12" ht="33.75" x14ac:dyDescent="0.2">
      <c r="A361" s="159">
        <v>68</v>
      </c>
      <c r="B361" s="145" t="s">
        <v>386</v>
      </c>
      <c r="C361" s="135" t="s">
        <v>266</v>
      </c>
      <c r="D361" s="142" t="s">
        <v>404</v>
      </c>
      <c r="E361" s="131">
        <v>62350269</v>
      </c>
      <c r="F361" s="131">
        <v>72</v>
      </c>
      <c r="G361" s="135" t="s">
        <v>267</v>
      </c>
      <c r="H361" s="134">
        <v>65000</v>
      </c>
      <c r="I361" s="134">
        <v>55000</v>
      </c>
      <c r="J361" s="74">
        <v>15000</v>
      </c>
      <c r="K361" s="173">
        <v>10000</v>
      </c>
      <c r="L361" s="59"/>
    </row>
    <row r="362" spans="1:12" ht="38.25" x14ac:dyDescent="0.2">
      <c r="A362" s="159">
        <v>69</v>
      </c>
      <c r="B362" s="145" t="s">
        <v>386</v>
      </c>
      <c r="C362" s="135" t="s">
        <v>409</v>
      </c>
      <c r="D362" s="142" t="s">
        <v>129</v>
      </c>
      <c r="E362" s="131">
        <v>45180342</v>
      </c>
      <c r="F362" s="131">
        <v>63</v>
      </c>
      <c r="G362" s="135" t="s">
        <v>263</v>
      </c>
      <c r="H362" s="134">
        <v>330000</v>
      </c>
      <c r="I362" s="134">
        <v>50000</v>
      </c>
      <c r="J362" s="74">
        <v>20000</v>
      </c>
      <c r="K362" s="173">
        <v>15000</v>
      </c>
      <c r="L362" s="59"/>
    </row>
    <row r="363" spans="1:12" ht="25.5" x14ac:dyDescent="0.2">
      <c r="A363" s="159">
        <v>70</v>
      </c>
      <c r="B363" s="145" t="s">
        <v>386</v>
      </c>
      <c r="C363" s="135" t="s">
        <v>373</v>
      </c>
      <c r="D363" s="142" t="s">
        <v>568</v>
      </c>
      <c r="E363" s="131">
        <v>44889062</v>
      </c>
      <c r="F363" s="131">
        <v>211</v>
      </c>
      <c r="G363" s="135" t="s">
        <v>262</v>
      </c>
      <c r="H363" s="134">
        <v>130000</v>
      </c>
      <c r="I363" s="134">
        <v>30000</v>
      </c>
      <c r="J363" s="74">
        <v>10000</v>
      </c>
      <c r="K363" s="173">
        <v>10000</v>
      </c>
      <c r="L363" s="59"/>
    </row>
    <row r="364" spans="1:12" ht="25.5" x14ac:dyDescent="0.2">
      <c r="A364" s="159">
        <v>71</v>
      </c>
      <c r="B364" s="1" t="s">
        <v>386</v>
      </c>
      <c r="C364" s="2" t="s">
        <v>391</v>
      </c>
      <c r="D364" s="4" t="s">
        <v>754</v>
      </c>
      <c r="E364" s="131">
        <v>45180466</v>
      </c>
      <c r="F364" s="131">
        <v>108</v>
      </c>
      <c r="G364" s="2" t="s">
        <v>493</v>
      </c>
      <c r="H364" s="134">
        <v>450000</v>
      </c>
      <c r="I364" s="134">
        <v>250000</v>
      </c>
      <c r="J364" s="74">
        <v>0</v>
      </c>
      <c r="K364" s="173">
        <v>30000</v>
      </c>
      <c r="L364" s="59"/>
    </row>
    <row r="365" spans="1:12" ht="25.5" x14ac:dyDescent="0.2">
      <c r="A365" s="159">
        <v>72</v>
      </c>
      <c r="B365" s="53" t="s">
        <v>386</v>
      </c>
      <c r="C365" s="135" t="s">
        <v>409</v>
      </c>
      <c r="D365" s="142" t="s">
        <v>755</v>
      </c>
      <c r="E365" s="131">
        <v>49559168</v>
      </c>
      <c r="F365" s="131">
        <v>134</v>
      </c>
      <c r="G365" s="135" t="s">
        <v>756</v>
      </c>
      <c r="H365" s="134">
        <v>544000</v>
      </c>
      <c r="I365" s="134">
        <v>80000</v>
      </c>
      <c r="J365" s="173">
        <v>0</v>
      </c>
      <c r="K365" s="173">
        <v>15000</v>
      </c>
      <c r="L365" s="59"/>
    </row>
    <row r="366" spans="1:12" x14ac:dyDescent="0.2">
      <c r="A366" s="159">
        <v>73</v>
      </c>
      <c r="B366" s="145" t="s">
        <v>386</v>
      </c>
      <c r="C366" s="135" t="s">
        <v>391</v>
      </c>
      <c r="D366" s="142" t="s">
        <v>352</v>
      </c>
      <c r="E366" s="145">
        <v>49558030</v>
      </c>
      <c r="F366" s="145">
        <v>299</v>
      </c>
      <c r="G366" s="135" t="s">
        <v>231</v>
      </c>
      <c r="H366" s="134">
        <v>497000</v>
      </c>
      <c r="I366" s="134">
        <v>90000</v>
      </c>
      <c r="J366" s="74">
        <v>25000</v>
      </c>
      <c r="K366" s="173">
        <v>25000</v>
      </c>
      <c r="L366" s="59"/>
    </row>
    <row r="367" spans="1:12" ht="33.75" x14ac:dyDescent="0.2">
      <c r="A367" s="159">
        <v>74</v>
      </c>
      <c r="B367" s="145" t="s">
        <v>386</v>
      </c>
      <c r="C367" s="135" t="s">
        <v>757</v>
      </c>
      <c r="D367" s="142" t="s">
        <v>479</v>
      </c>
      <c r="E367" s="145">
        <v>60781831</v>
      </c>
      <c r="F367" s="145">
        <v>88</v>
      </c>
      <c r="G367" s="135" t="s">
        <v>480</v>
      </c>
      <c r="H367" s="134">
        <v>170000</v>
      </c>
      <c r="I367" s="134">
        <v>15000</v>
      </c>
      <c r="J367" s="74">
        <v>10000</v>
      </c>
      <c r="K367" s="173">
        <v>0</v>
      </c>
      <c r="L367" s="59"/>
    </row>
    <row r="368" spans="1:12" x14ac:dyDescent="0.2">
      <c r="A368" s="159">
        <v>75</v>
      </c>
      <c r="B368" s="6" t="s">
        <v>386</v>
      </c>
      <c r="C368" s="135" t="s">
        <v>391</v>
      </c>
      <c r="D368" s="4" t="s">
        <v>481</v>
      </c>
      <c r="E368" s="6">
        <v>49559125</v>
      </c>
      <c r="F368" s="145">
        <v>170</v>
      </c>
      <c r="G368" s="135" t="s">
        <v>232</v>
      </c>
      <c r="H368" s="134">
        <v>225000</v>
      </c>
      <c r="I368" s="134">
        <v>30000</v>
      </c>
      <c r="J368" s="74">
        <v>25000</v>
      </c>
      <c r="K368" s="173">
        <v>25000</v>
      </c>
      <c r="L368" s="59"/>
    </row>
    <row r="369" spans="1:12" ht="25.5" x14ac:dyDescent="0.2">
      <c r="A369" s="159">
        <v>76</v>
      </c>
      <c r="B369" s="145" t="s">
        <v>386</v>
      </c>
      <c r="C369" s="135" t="s">
        <v>219</v>
      </c>
      <c r="D369" s="142" t="s">
        <v>14</v>
      </c>
      <c r="E369" s="131">
        <v>61985473</v>
      </c>
      <c r="F369" s="131">
        <v>206</v>
      </c>
      <c r="G369" s="135" t="s">
        <v>267</v>
      </c>
      <c r="H369" s="134">
        <v>516460</v>
      </c>
      <c r="I369" s="134">
        <v>50000</v>
      </c>
      <c r="J369" s="74">
        <v>35000</v>
      </c>
      <c r="K369" s="173">
        <v>25000</v>
      </c>
      <c r="L369" s="59"/>
    </row>
    <row r="370" spans="1:12" ht="22.5" x14ac:dyDescent="0.2">
      <c r="A370" s="159">
        <v>77</v>
      </c>
      <c r="B370" s="145" t="s">
        <v>386</v>
      </c>
      <c r="C370" s="135" t="s">
        <v>758</v>
      </c>
      <c r="D370" s="142" t="s">
        <v>759</v>
      </c>
      <c r="E370" s="131">
        <v>49558358</v>
      </c>
      <c r="F370" s="131">
        <v>218</v>
      </c>
      <c r="G370" s="135" t="s">
        <v>275</v>
      </c>
      <c r="H370" s="134">
        <v>120000</v>
      </c>
      <c r="I370" s="134">
        <v>45000</v>
      </c>
      <c r="J370" s="173">
        <v>0</v>
      </c>
      <c r="K370" s="173">
        <v>10000</v>
      </c>
      <c r="L370" s="59"/>
    </row>
    <row r="371" spans="1:12" x14ac:dyDescent="0.2">
      <c r="A371" s="159">
        <v>78</v>
      </c>
      <c r="B371" s="145" t="s">
        <v>386</v>
      </c>
      <c r="C371" s="135" t="s">
        <v>569</v>
      </c>
      <c r="D371" s="161" t="s">
        <v>126</v>
      </c>
      <c r="E371" s="145">
        <v>44940572</v>
      </c>
      <c r="F371" s="145">
        <v>186</v>
      </c>
      <c r="G371" s="135" t="s">
        <v>232</v>
      </c>
      <c r="H371" s="134">
        <v>565000</v>
      </c>
      <c r="I371" s="134">
        <v>20000</v>
      </c>
      <c r="J371" s="74">
        <v>15000</v>
      </c>
      <c r="K371" s="173">
        <v>15000</v>
      </c>
      <c r="L371" s="59"/>
    </row>
    <row r="372" spans="1:12" x14ac:dyDescent="0.2">
      <c r="A372" s="159">
        <v>79</v>
      </c>
      <c r="B372" s="3" t="s">
        <v>386</v>
      </c>
      <c r="C372" s="135" t="s">
        <v>760</v>
      </c>
      <c r="D372" s="4" t="s">
        <v>761</v>
      </c>
      <c r="E372" s="3">
        <v>61985856</v>
      </c>
      <c r="F372" s="145">
        <v>191</v>
      </c>
      <c r="G372" s="135" t="s">
        <v>254</v>
      </c>
      <c r="H372" s="134">
        <v>160000</v>
      </c>
      <c r="I372" s="134">
        <v>100000</v>
      </c>
      <c r="J372" s="173">
        <v>0</v>
      </c>
      <c r="K372" s="173">
        <v>0</v>
      </c>
      <c r="L372" s="59"/>
    </row>
    <row r="373" spans="1:12" ht="114.75" x14ac:dyDescent="0.2">
      <c r="A373" s="159">
        <v>80</v>
      </c>
      <c r="B373" s="131" t="s">
        <v>386</v>
      </c>
      <c r="C373" s="135" t="s">
        <v>482</v>
      </c>
      <c r="D373" s="142" t="s">
        <v>236</v>
      </c>
      <c r="E373" s="131">
        <v>534935</v>
      </c>
      <c r="F373" s="145">
        <v>760</v>
      </c>
      <c r="G373" s="135" t="s">
        <v>300</v>
      </c>
      <c r="H373" s="134">
        <v>2470000</v>
      </c>
      <c r="I373" s="134">
        <v>811000</v>
      </c>
      <c r="J373" s="74">
        <v>170000</v>
      </c>
      <c r="K373" s="173">
        <v>170000</v>
      </c>
      <c r="L373" s="190" t="s">
        <v>827</v>
      </c>
    </row>
    <row r="374" spans="1:12" ht="33.75" x14ac:dyDescent="0.2">
      <c r="A374" s="159">
        <v>81</v>
      </c>
      <c r="B374" s="145" t="s">
        <v>386</v>
      </c>
      <c r="C374" s="135" t="s">
        <v>762</v>
      </c>
      <c r="D374" s="142" t="s">
        <v>124</v>
      </c>
      <c r="E374" s="131">
        <v>61985261</v>
      </c>
      <c r="F374" s="131">
        <v>119</v>
      </c>
      <c r="G374" s="135" t="s">
        <v>339</v>
      </c>
      <c r="H374" s="134">
        <v>201000</v>
      </c>
      <c r="I374" s="134">
        <v>35000</v>
      </c>
      <c r="J374" s="74">
        <v>20000</v>
      </c>
      <c r="K374" s="173">
        <v>15000</v>
      </c>
      <c r="L374" s="190"/>
    </row>
    <row r="375" spans="1:12" ht="118.5" customHeight="1" x14ac:dyDescent="0.2">
      <c r="A375" s="159">
        <v>82</v>
      </c>
      <c r="B375" s="145" t="s">
        <v>386</v>
      </c>
      <c r="C375" s="135" t="s">
        <v>393</v>
      </c>
      <c r="D375" s="142" t="s">
        <v>763</v>
      </c>
      <c r="E375" s="131">
        <v>27019136</v>
      </c>
      <c r="F375" s="131">
        <v>23</v>
      </c>
      <c r="G375" s="135" t="s">
        <v>98</v>
      </c>
      <c r="H375" s="134">
        <v>700000</v>
      </c>
      <c r="I375" s="134">
        <v>150000</v>
      </c>
      <c r="J375" s="173">
        <v>0</v>
      </c>
      <c r="K375" s="173">
        <v>0</v>
      </c>
      <c r="L375" s="77"/>
    </row>
    <row r="376" spans="1:12" ht="25.5" x14ac:dyDescent="0.2">
      <c r="A376" s="159">
        <v>83</v>
      </c>
      <c r="B376" s="145" t="s">
        <v>386</v>
      </c>
      <c r="C376" s="135" t="s">
        <v>56</v>
      </c>
      <c r="D376" s="139" t="s">
        <v>55</v>
      </c>
      <c r="E376" s="131">
        <v>70959013</v>
      </c>
      <c r="F376" s="131">
        <v>6</v>
      </c>
      <c r="G376" s="135" t="s">
        <v>253</v>
      </c>
      <c r="H376" s="134">
        <v>295000</v>
      </c>
      <c r="I376" s="134">
        <v>70000</v>
      </c>
      <c r="J376" s="74">
        <v>10000</v>
      </c>
      <c r="K376" s="173">
        <v>10000</v>
      </c>
      <c r="L376" s="190"/>
    </row>
    <row r="377" spans="1:12" ht="19.5" customHeight="1" x14ac:dyDescent="0.2">
      <c r="A377" s="159">
        <v>84</v>
      </c>
      <c r="B377" s="145" t="s">
        <v>386</v>
      </c>
      <c r="C377" s="135" t="s">
        <v>11</v>
      </c>
      <c r="D377" s="139" t="s">
        <v>42</v>
      </c>
      <c r="E377" s="131">
        <v>64601749</v>
      </c>
      <c r="F377" s="131">
        <v>70</v>
      </c>
      <c r="G377" s="135" t="s">
        <v>258</v>
      </c>
      <c r="H377" s="134">
        <v>600000</v>
      </c>
      <c r="I377" s="134">
        <v>100000</v>
      </c>
      <c r="J377" s="74">
        <v>50000</v>
      </c>
      <c r="K377" s="173">
        <v>45000</v>
      </c>
      <c r="L377" s="59"/>
    </row>
    <row r="378" spans="1:12" ht="13.5" thickBot="1" x14ac:dyDescent="0.25">
      <c r="A378" s="167">
        <v>85</v>
      </c>
      <c r="B378" s="168" t="s">
        <v>386</v>
      </c>
      <c r="C378" s="169" t="s">
        <v>651</v>
      </c>
      <c r="D378" s="178" t="s">
        <v>764</v>
      </c>
      <c r="E378" s="171">
        <v>26577828</v>
      </c>
      <c r="F378" s="171">
        <v>29</v>
      </c>
      <c r="G378" s="169" t="s">
        <v>224</v>
      </c>
      <c r="H378" s="179">
        <v>395000</v>
      </c>
      <c r="I378" s="179">
        <v>70000</v>
      </c>
      <c r="J378" s="99">
        <v>0</v>
      </c>
      <c r="K378" s="180">
        <v>0</v>
      </c>
      <c r="L378" s="63"/>
    </row>
    <row r="379" spans="1:12" ht="16.5" thickBot="1" x14ac:dyDescent="0.3">
      <c r="A379" s="302" t="s">
        <v>246</v>
      </c>
      <c r="B379" s="303"/>
      <c r="C379" s="304"/>
      <c r="D379" s="43"/>
      <c r="E379" s="44"/>
      <c r="F379" s="44"/>
      <c r="G379" s="21"/>
      <c r="H379" s="38"/>
      <c r="I379" s="38"/>
      <c r="J379" s="45">
        <f>SUM(J294:J378)</f>
        <v>1995000</v>
      </c>
      <c r="K379" s="45">
        <f>SUM(K294:K378)</f>
        <v>1995000</v>
      </c>
      <c r="L379" s="45"/>
    </row>
    <row r="380" spans="1:12" x14ac:dyDescent="0.2">
      <c r="A380" s="108">
        <v>1</v>
      </c>
      <c r="B380" s="181" t="s">
        <v>387</v>
      </c>
      <c r="C380" s="182" t="s">
        <v>398</v>
      </c>
      <c r="D380" s="183" t="s">
        <v>765</v>
      </c>
      <c r="E380" s="181">
        <v>26675561</v>
      </c>
      <c r="F380" s="181">
        <v>45</v>
      </c>
      <c r="G380" s="182" t="s">
        <v>264</v>
      </c>
      <c r="H380" s="184">
        <v>232000</v>
      </c>
      <c r="I380" s="184">
        <v>30000</v>
      </c>
      <c r="J380" s="188">
        <v>0</v>
      </c>
      <c r="K380" s="188">
        <v>10000</v>
      </c>
      <c r="L380" s="64"/>
    </row>
    <row r="381" spans="1:12" ht="25.5" x14ac:dyDescent="0.2">
      <c r="A381" s="136">
        <v>2</v>
      </c>
      <c r="B381" s="131" t="s">
        <v>387</v>
      </c>
      <c r="C381" s="135" t="s">
        <v>200</v>
      </c>
      <c r="D381" s="142" t="s">
        <v>333</v>
      </c>
      <c r="E381" s="131">
        <v>535028</v>
      </c>
      <c r="F381" s="131">
        <v>94</v>
      </c>
      <c r="G381" s="135" t="s">
        <v>98</v>
      </c>
      <c r="H381" s="134">
        <v>2800000</v>
      </c>
      <c r="I381" s="134">
        <v>80000</v>
      </c>
      <c r="J381" s="67">
        <v>10000</v>
      </c>
      <c r="K381" s="120">
        <v>0</v>
      </c>
      <c r="L381" s="67"/>
    </row>
    <row r="382" spans="1:12" x14ac:dyDescent="0.2">
      <c r="A382" s="136">
        <v>3</v>
      </c>
      <c r="B382" s="131" t="s">
        <v>387</v>
      </c>
      <c r="C382" s="135" t="s">
        <v>164</v>
      </c>
      <c r="D382" s="142" t="s">
        <v>163</v>
      </c>
      <c r="E382" s="131">
        <v>26660245</v>
      </c>
      <c r="F382" s="131">
        <v>70</v>
      </c>
      <c r="G382" s="135" t="s">
        <v>312</v>
      </c>
      <c r="H382" s="134">
        <v>247000</v>
      </c>
      <c r="I382" s="134">
        <v>40000</v>
      </c>
      <c r="J382" s="67">
        <v>0</v>
      </c>
      <c r="K382" s="120">
        <v>0</v>
      </c>
      <c r="L382" s="67"/>
    </row>
    <row r="383" spans="1:12" x14ac:dyDescent="0.2">
      <c r="A383" s="136">
        <v>4</v>
      </c>
      <c r="B383" s="49" t="s">
        <v>387</v>
      </c>
      <c r="C383" s="135" t="s">
        <v>651</v>
      </c>
      <c r="D383" s="142" t="s">
        <v>766</v>
      </c>
      <c r="E383" s="131">
        <v>26605481</v>
      </c>
      <c r="F383" s="131">
        <v>11</v>
      </c>
      <c r="G383" s="135" t="s">
        <v>258</v>
      </c>
      <c r="H383" s="134">
        <v>500000</v>
      </c>
      <c r="I383" s="134">
        <v>100000</v>
      </c>
      <c r="J383" s="67">
        <v>0</v>
      </c>
      <c r="K383" s="120">
        <v>0</v>
      </c>
      <c r="L383" s="67"/>
    </row>
    <row r="384" spans="1:12" x14ac:dyDescent="0.2">
      <c r="A384" s="136">
        <v>5</v>
      </c>
      <c r="B384" s="131" t="s">
        <v>387</v>
      </c>
      <c r="C384" s="135" t="s">
        <v>128</v>
      </c>
      <c r="D384" s="142" t="s">
        <v>570</v>
      </c>
      <c r="E384" s="131">
        <v>27044432</v>
      </c>
      <c r="F384" s="131">
        <v>45</v>
      </c>
      <c r="G384" s="2" t="s">
        <v>253</v>
      </c>
      <c r="H384" s="134">
        <v>300000</v>
      </c>
      <c r="I384" s="134">
        <v>150000</v>
      </c>
      <c r="J384" s="67">
        <v>15000</v>
      </c>
      <c r="K384" s="120">
        <v>15000</v>
      </c>
      <c r="L384" s="67"/>
    </row>
    <row r="385" spans="1:12" x14ac:dyDescent="0.2">
      <c r="A385" s="136">
        <v>6</v>
      </c>
      <c r="B385" s="49" t="s">
        <v>387</v>
      </c>
      <c r="C385" s="135" t="s">
        <v>651</v>
      </c>
      <c r="D385" s="142" t="s">
        <v>767</v>
      </c>
      <c r="E385" s="131">
        <v>22840851</v>
      </c>
      <c r="F385" s="131">
        <v>11</v>
      </c>
      <c r="G385" s="2" t="s">
        <v>258</v>
      </c>
      <c r="H385" s="134">
        <v>800000</v>
      </c>
      <c r="I385" s="134">
        <v>200000</v>
      </c>
      <c r="J385" s="67">
        <v>0</v>
      </c>
      <c r="K385" s="120">
        <v>0</v>
      </c>
      <c r="L385" s="67"/>
    </row>
    <row r="386" spans="1:12" ht="22.5" x14ac:dyDescent="0.2">
      <c r="A386" s="136">
        <v>7</v>
      </c>
      <c r="B386" s="131" t="s">
        <v>387</v>
      </c>
      <c r="C386" s="135" t="s">
        <v>45</v>
      </c>
      <c r="D386" s="142" t="s">
        <v>571</v>
      </c>
      <c r="E386" s="131">
        <v>26550881</v>
      </c>
      <c r="F386" s="131">
        <v>172</v>
      </c>
      <c r="G386" s="135" t="s">
        <v>572</v>
      </c>
      <c r="H386" s="134">
        <v>646000</v>
      </c>
      <c r="I386" s="134">
        <v>100000</v>
      </c>
      <c r="J386" s="67">
        <v>15000</v>
      </c>
      <c r="K386" s="120">
        <v>20000</v>
      </c>
      <c r="L386" s="67"/>
    </row>
    <row r="387" spans="1:12" x14ac:dyDescent="0.2">
      <c r="A387" s="136">
        <v>8</v>
      </c>
      <c r="B387" s="49" t="s">
        <v>387</v>
      </c>
      <c r="C387" s="135" t="s">
        <v>45</v>
      </c>
      <c r="D387" s="142" t="s">
        <v>573</v>
      </c>
      <c r="E387" s="131">
        <v>22890785</v>
      </c>
      <c r="F387" s="131">
        <v>168</v>
      </c>
      <c r="G387" s="135" t="s">
        <v>254</v>
      </c>
      <c r="H387" s="134">
        <v>705000</v>
      </c>
      <c r="I387" s="134">
        <v>50000</v>
      </c>
      <c r="J387" s="67">
        <v>0</v>
      </c>
      <c r="K387" s="120">
        <v>10000</v>
      </c>
      <c r="L387" s="67"/>
    </row>
    <row r="388" spans="1:12" x14ac:dyDescent="0.2">
      <c r="A388" s="136">
        <v>9</v>
      </c>
      <c r="B388" s="49" t="s">
        <v>387</v>
      </c>
      <c r="C388" s="135" t="s">
        <v>391</v>
      </c>
      <c r="D388" s="142" t="s">
        <v>768</v>
      </c>
      <c r="E388" s="131">
        <v>42766753</v>
      </c>
      <c r="F388" s="131">
        <v>98</v>
      </c>
      <c r="G388" s="135" t="s">
        <v>267</v>
      </c>
      <c r="H388" s="134">
        <v>210000</v>
      </c>
      <c r="I388" s="134">
        <v>40000</v>
      </c>
      <c r="J388" s="67">
        <v>0</v>
      </c>
      <c r="K388" s="120">
        <v>10000</v>
      </c>
      <c r="L388" s="67"/>
    </row>
    <row r="389" spans="1:12" x14ac:dyDescent="0.2">
      <c r="A389" s="136">
        <v>10</v>
      </c>
      <c r="B389" s="131" t="s">
        <v>387</v>
      </c>
      <c r="C389" s="135" t="s">
        <v>391</v>
      </c>
      <c r="D389" s="142" t="s">
        <v>769</v>
      </c>
      <c r="E389" s="131">
        <v>60339543</v>
      </c>
      <c r="F389" s="131">
        <v>35</v>
      </c>
      <c r="G389" s="135" t="s">
        <v>770</v>
      </c>
      <c r="H389" s="134">
        <v>120000</v>
      </c>
      <c r="I389" s="134">
        <v>40000</v>
      </c>
      <c r="J389" s="120">
        <v>0</v>
      </c>
      <c r="K389" s="120">
        <v>0</v>
      </c>
      <c r="L389" s="67"/>
    </row>
    <row r="390" spans="1:12" x14ac:dyDescent="0.2">
      <c r="A390" s="136">
        <v>11</v>
      </c>
      <c r="B390" s="131" t="s">
        <v>387</v>
      </c>
      <c r="C390" s="135" t="s">
        <v>391</v>
      </c>
      <c r="D390" s="139" t="s">
        <v>483</v>
      </c>
      <c r="E390" s="131">
        <v>63696045</v>
      </c>
      <c r="F390" s="131">
        <v>232</v>
      </c>
      <c r="G390" s="135" t="s">
        <v>263</v>
      </c>
      <c r="H390" s="134">
        <v>2300000</v>
      </c>
      <c r="I390" s="134">
        <v>300000</v>
      </c>
      <c r="J390" s="67">
        <v>60000</v>
      </c>
      <c r="K390" s="120">
        <v>60000</v>
      </c>
      <c r="L390" s="67"/>
    </row>
    <row r="391" spans="1:12" x14ac:dyDescent="0.2">
      <c r="A391" s="136">
        <v>12</v>
      </c>
      <c r="B391" s="49" t="s">
        <v>387</v>
      </c>
      <c r="C391" s="135" t="s">
        <v>398</v>
      </c>
      <c r="D391" s="139" t="s">
        <v>771</v>
      </c>
      <c r="E391" s="131">
        <v>22770798</v>
      </c>
      <c r="F391" s="131">
        <v>34</v>
      </c>
      <c r="G391" s="135" t="s">
        <v>740</v>
      </c>
      <c r="H391" s="134">
        <v>50000</v>
      </c>
      <c r="I391" s="134">
        <v>40000</v>
      </c>
      <c r="J391" s="67">
        <v>0</v>
      </c>
      <c r="K391" s="120">
        <v>0</v>
      </c>
      <c r="L391" s="67"/>
    </row>
    <row r="392" spans="1:12" x14ac:dyDescent="0.2">
      <c r="A392" s="136">
        <v>13</v>
      </c>
      <c r="B392" s="5" t="s">
        <v>387</v>
      </c>
      <c r="C392" s="2" t="s">
        <v>391</v>
      </c>
      <c r="D392" s="10" t="s">
        <v>772</v>
      </c>
      <c r="E392" s="5">
        <v>26994666</v>
      </c>
      <c r="F392" s="5">
        <v>51</v>
      </c>
      <c r="G392" s="2" t="s">
        <v>175</v>
      </c>
      <c r="H392" s="9">
        <v>35000</v>
      </c>
      <c r="I392" s="9">
        <v>15000</v>
      </c>
      <c r="J392" s="67">
        <v>0</v>
      </c>
      <c r="K392" s="67">
        <v>0</v>
      </c>
      <c r="L392" s="67"/>
    </row>
    <row r="393" spans="1:12" ht="25.5" x14ac:dyDescent="0.2">
      <c r="A393" s="136">
        <v>14</v>
      </c>
      <c r="B393" s="131" t="s">
        <v>387</v>
      </c>
      <c r="C393" s="135" t="s">
        <v>574</v>
      </c>
      <c r="D393" s="139" t="s">
        <v>303</v>
      </c>
      <c r="E393" s="131">
        <v>26999501</v>
      </c>
      <c r="F393" s="131">
        <v>420</v>
      </c>
      <c r="G393" s="135" t="s">
        <v>337</v>
      </c>
      <c r="H393" s="134">
        <v>1974000</v>
      </c>
      <c r="I393" s="134">
        <v>400000</v>
      </c>
      <c r="J393" s="67">
        <v>50000</v>
      </c>
      <c r="K393" s="120">
        <v>50000</v>
      </c>
      <c r="L393" s="67"/>
    </row>
    <row r="394" spans="1:12" ht="25.5" x14ac:dyDescent="0.2">
      <c r="A394" s="136">
        <v>15</v>
      </c>
      <c r="B394" s="131" t="s">
        <v>387</v>
      </c>
      <c r="C394" s="135" t="s">
        <v>575</v>
      </c>
      <c r="D394" s="139" t="s">
        <v>576</v>
      </c>
      <c r="E394" s="131">
        <v>27847861</v>
      </c>
      <c r="F394" s="131">
        <v>0</v>
      </c>
      <c r="G394" s="135" t="s">
        <v>263</v>
      </c>
      <c r="H394" s="134">
        <v>1500000</v>
      </c>
      <c r="I394" s="134">
        <v>250000</v>
      </c>
      <c r="J394" s="67">
        <v>50000</v>
      </c>
      <c r="K394" s="120">
        <v>40000</v>
      </c>
      <c r="L394" s="67"/>
    </row>
    <row r="395" spans="1:12" x14ac:dyDescent="0.2">
      <c r="A395" s="136">
        <v>16</v>
      </c>
      <c r="B395" s="131" t="s">
        <v>387</v>
      </c>
      <c r="C395" s="135" t="s">
        <v>398</v>
      </c>
      <c r="D395" s="139" t="s">
        <v>313</v>
      </c>
      <c r="E395" s="131">
        <v>64986179</v>
      </c>
      <c r="F395" s="141">
        <v>690</v>
      </c>
      <c r="G395" s="135" t="s">
        <v>256</v>
      </c>
      <c r="H395" s="134">
        <v>430000</v>
      </c>
      <c r="I395" s="134">
        <v>100000</v>
      </c>
      <c r="J395" s="67">
        <v>10000</v>
      </c>
      <c r="K395" s="120">
        <v>10000</v>
      </c>
      <c r="L395" s="67"/>
    </row>
    <row r="396" spans="1:12" x14ac:dyDescent="0.2">
      <c r="A396" s="136">
        <v>17</v>
      </c>
      <c r="B396" s="5" t="s">
        <v>387</v>
      </c>
      <c r="C396" s="2" t="s">
        <v>181</v>
      </c>
      <c r="D396" s="10" t="s">
        <v>820</v>
      </c>
      <c r="E396" s="5">
        <v>70239886</v>
      </c>
      <c r="F396" s="5">
        <v>78</v>
      </c>
      <c r="G396" s="2" t="s">
        <v>258</v>
      </c>
      <c r="H396" s="9">
        <v>600500</v>
      </c>
      <c r="I396" s="9">
        <v>133000</v>
      </c>
      <c r="J396" s="67">
        <v>25000</v>
      </c>
      <c r="K396" s="67">
        <v>0</v>
      </c>
      <c r="L396" s="67"/>
    </row>
    <row r="397" spans="1:12" ht="25.5" x14ac:dyDescent="0.2">
      <c r="A397" s="136">
        <v>18</v>
      </c>
      <c r="B397" s="131" t="s">
        <v>387</v>
      </c>
      <c r="C397" s="135" t="s">
        <v>16</v>
      </c>
      <c r="D397" s="142" t="s">
        <v>577</v>
      </c>
      <c r="E397" s="131">
        <v>494917</v>
      </c>
      <c r="F397" s="131">
        <v>279</v>
      </c>
      <c r="G397" s="135" t="s">
        <v>578</v>
      </c>
      <c r="H397" s="134">
        <v>4445000</v>
      </c>
      <c r="I397" s="134">
        <v>500000</v>
      </c>
      <c r="J397" s="67">
        <v>60000</v>
      </c>
      <c r="K397" s="120">
        <v>45000</v>
      </c>
      <c r="L397" s="67"/>
    </row>
    <row r="398" spans="1:12" ht="25.5" x14ac:dyDescent="0.2">
      <c r="A398" s="136">
        <v>19</v>
      </c>
      <c r="B398" s="131" t="s">
        <v>387</v>
      </c>
      <c r="C398" s="135" t="s">
        <v>21</v>
      </c>
      <c r="D398" s="142" t="s">
        <v>54</v>
      </c>
      <c r="E398" s="131">
        <v>67341667</v>
      </c>
      <c r="F398" s="131">
        <v>40</v>
      </c>
      <c r="G398" s="135" t="s">
        <v>773</v>
      </c>
      <c r="H398" s="134">
        <v>580000</v>
      </c>
      <c r="I398" s="134">
        <v>80000</v>
      </c>
      <c r="J398" s="67">
        <v>15000</v>
      </c>
      <c r="K398" s="120">
        <v>0</v>
      </c>
      <c r="L398" s="67"/>
    </row>
    <row r="399" spans="1:12" ht="25.5" x14ac:dyDescent="0.2">
      <c r="A399" s="136">
        <v>20</v>
      </c>
      <c r="B399" s="131" t="s">
        <v>387</v>
      </c>
      <c r="C399" s="135" t="s">
        <v>357</v>
      </c>
      <c r="D399" s="139" t="s">
        <v>361</v>
      </c>
      <c r="E399" s="131">
        <v>49589202</v>
      </c>
      <c r="F399" s="131">
        <v>82</v>
      </c>
      <c r="G399" s="135" t="s">
        <v>362</v>
      </c>
      <c r="H399" s="134">
        <v>385000</v>
      </c>
      <c r="I399" s="134">
        <v>90000</v>
      </c>
      <c r="J399" s="67">
        <v>15000</v>
      </c>
      <c r="K399" s="120">
        <v>15000</v>
      </c>
      <c r="L399" s="67"/>
    </row>
    <row r="400" spans="1:12" x14ac:dyDescent="0.2">
      <c r="A400" s="136">
        <v>21</v>
      </c>
      <c r="B400" s="131" t="s">
        <v>387</v>
      </c>
      <c r="C400" s="135" t="s">
        <v>106</v>
      </c>
      <c r="D400" s="139" t="s">
        <v>105</v>
      </c>
      <c r="E400" s="131">
        <v>60045345</v>
      </c>
      <c r="F400" s="131">
        <v>61</v>
      </c>
      <c r="G400" s="135" t="s">
        <v>353</v>
      </c>
      <c r="H400" s="134">
        <v>450000</v>
      </c>
      <c r="I400" s="134">
        <v>150000</v>
      </c>
      <c r="J400" s="67">
        <v>15000</v>
      </c>
      <c r="K400" s="120">
        <v>15000</v>
      </c>
      <c r="L400" s="67"/>
    </row>
    <row r="401" spans="1:12" x14ac:dyDescent="0.2">
      <c r="A401" s="136">
        <v>22</v>
      </c>
      <c r="B401" s="131" t="s">
        <v>387</v>
      </c>
      <c r="C401" s="135" t="s">
        <v>8</v>
      </c>
      <c r="D401" s="139" t="s">
        <v>374</v>
      </c>
      <c r="E401" s="131">
        <v>26676214</v>
      </c>
      <c r="F401" s="131">
        <v>109</v>
      </c>
      <c r="G401" s="135" t="s">
        <v>447</v>
      </c>
      <c r="H401" s="134">
        <v>540000</v>
      </c>
      <c r="I401" s="134">
        <v>75000</v>
      </c>
      <c r="J401" s="67">
        <v>20000</v>
      </c>
      <c r="K401" s="120">
        <v>15000</v>
      </c>
      <c r="L401" s="67"/>
    </row>
    <row r="402" spans="1:12" ht="22.5" x14ac:dyDescent="0.2">
      <c r="A402" s="136">
        <v>23</v>
      </c>
      <c r="B402" s="49" t="s">
        <v>387</v>
      </c>
      <c r="C402" s="135" t="s">
        <v>774</v>
      </c>
      <c r="D402" s="139" t="s">
        <v>775</v>
      </c>
      <c r="E402" s="131">
        <v>28551290</v>
      </c>
      <c r="F402" s="131">
        <v>39</v>
      </c>
      <c r="G402" s="135" t="s">
        <v>776</v>
      </c>
      <c r="H402" s="134">
        <v>200000</v>
      </c>
      <c r="I402" s="134">
        <v>30000</v>
      </c>
      <c r="J402" s="67">
        <v>0</v>
      </c>
      <c r="K402" s="120">
        <v>0</v>
      </c>
      <c r="L402" s="67"/>
    </row>
    <row r="403" spans="1:12" x14ac:dyDescent="0.2">
      <c r="A403" s="136">
        <v>24</v>
      </c>
      <c r="B403" s="49" t="s">
        <v>387</v>
      </c>
      <c r="C403" s="135" t="s">
        <v>391</v>
      </c>
      <c r="D403" s="142" t="s">
        <v>777</v>
      </c>
      <c r="E403" s="131">
        <v>303127</v>
      </c>
      <c r="F403" s="131">
        <v>27</v>
      </c>
      <c r="G403" s="135" t="s">
        <v>175</v>
      </c>
      <c r="H403" s="134">
        <v>244000</v>
      </c>
      <c r="I403" s="134">
        <v>122000</v>
      </c>
      <c r="J403" s="67">
        <v>0</v>
      </c>
      <c r="K403" s="120">
        <v>0</v>
      </c>
      <c r="L403" s="67"/>
    </row>
    <row r="404" spans="1:12" ht="25.5" x14ac:dyDescent="0.2">
      <c r="A404" s="136">
        <v>25</v>
      </c>
      <c r="B404" s="131" t="s">
        <v>387</v>
      </c>
      <c r="C404" s="135" t="s">
        <v>391</v>
      </c>
      <c r="D404" s="142" t="s">
        <v>579</v>
      </c>
      <c r="E404" s="131">
        <v>22880429</v>
      </c>
      <c r="F404" s="131">
        <v>3510</v>
      </c>
      <c r="G404" s="135" t="s">
        <v>580</v>
      </c>
      <c r="H404" s="134">
        <v>100000</v>
      </c>
      <c r="I404" s="134">
        <v>50000</v>
      </c>
      <c r="J404" s="67">
        <v>10000</v>
      </c>
      <c r="K404" s="120">
        <v>0</v>
      </c>
      <c r="L404" s="67"/>
    </row>
    <row r="405" spans="1:12" ht="22.5" x14ac:dyDescent="0.2">
      <c r="A405" s="136">
        <v>26</v>
      </c>
      <c r="B405" s="131" t="s">
        <v>387</v>
      </c>
      <c r="C405" s="135" t="s">
        <v>344</v>
      </c>
      <c r="D405" s="142" t="s">
        <v>46</v>
      </c>
      <c r="E405" s="131">
        <v>64095185</v>
      </c>
      <c r="F405" s="131">
        <v>40</v>
      </c>
      <c r="G405" s="135" t="s">
        <v>312</v>
      </c>
      <c r="H405" s="134">
        <v>40000</v>
      </c>
      <c r="I405" s="134">
        <v>20000</v>
      </c>
      <c r="J405" s="67">
        <v>10000</v>
      </c>
      <c r="K405" s="120">
        <v>0</v>
      </c>
      <c r="L405" s="67"/>
    </row>
    <row r="406" spans="1:12" ht="33.75" x14ac:dyDescent="0.2">
      <c r="A406" s="136">
        <v>27</v>
      </c>
      <c r="B406" s="131" t="s">
        <v>387</v>
      </c>
      <c r="C406" s="135" t="s">
        <v>778</v>
      </c>
      <c r="D406" s="142" t="s">
        <v>779</v>
      </c>
      <c r="E406" s="131">
        <v>64986128</v>
      </c>
      <c r="F406" s="131">
        <v>74</v>
      </c>
      <c r="G406" s="135" t="s">
        <v>780</v>
      </c>
      <c r="H406" s="134">
        <v>190000</v>
      </c>
      <c r="I406" s="134">
        <v>35000</v>
      </c>
      <c r="J406" s="120">
        <v>0</v>
      </c>
      <c r="K406" s="120">
        <v>0</v>
      </c>
      <c r="L406" s="67"/>
    </row>
    <row r="407" spans="1:12" ht="22.5" x14ac:dyDescent="0.2">
      <c r="A407" s="136">
        <v>28</v>
      </c>
      <c r="B407" s="131" t="s">
        <v>387</v>
      </c>
      <c r="C407" s="135" t="s">
        <v>45</v>
      </c>
      <c r="D407" s="142" t="s">
        <v>44</v>
      </c>
      <c r="E407" s="131">
        <v>65496825</v>
      </c>
      <c r="F407" s="131">
        <v>46</v>
      </c>
      <c r="G407" s="135" t="s">
        <v>295</v>
      </c>
      <c r="H407" s="134">
        <v>40000</v>
      </c>
      <c r="I407" s="134">
        <v>20000</v>
      </c>
      <c r="J407" s="67">
        <v>10000</v>
      </c>
      <c r="K407" s="120">
        <v>0</v>
      </c>
      <c r="L407" s="67"/>
    </row>
    <row r="408" spans="1:12" ht="25.5" x14ac:dyDescent="0.2">
      <c r="A408" s="136">
        <v>29</v>
      </c>
      <c r="B408" s="109" t="s">
        <v>387</v>
      </c>
      <c r="C408" s="135" t="s">
        <v>781</v>
      </c>
      <c r="D408" s="142" t="s">
        <v>782</v>
      </c>
      <c r="E408" s="131">
        <v>63697173</v>
      </c>
      <c r="F408" s="131">
        <v>34</v>
      </c>
      <c r="G408" s="135" t="s">
        <v>781</v>
      </c>
      <c r="H408" s="134">
        <v>30000</v>
      </c>
      <c r="I408" s="134">
        <v>25000</v>
      </c>
      <c r="J408" s="67">
        <v>0</v>
      </c>
      <c r="K408" s="120">
        <v>0</v>
      </c>
      <c r="L408" s="67"/>
    </row>
    <row r="409" spans="1:12" ht="33.75" x14ac:dyDescent="0.2">
      <c r="A409" s="136">
        <v>30</v>
      </c>
      <c r="B409" s="185" t="s">
        <v>387</v>
      </c>
      <c r="C409" s="135" t="s">
        <v>228</v>
      </c>
      <c r="D409" s="142" t="s">
        <v>783</v>
      </c>
      <c r="E409" s="131">
        <v>65497058</v>
      </c>
      <c r="F409" s="131">
        <v>50</v>
      </c>
      <c r="G409" s="135" t="s">
        <v>784</v>
      </c>
      <c r="H409" s="134">
        <v>225000</v>
      </c>
      <c r="I409" s="134">
        <v>25000</v>
      </c>
      <c r="J409" s="67">
        <v>0</v>
      </c>
      <c r="K409" s="120">
        <v>0</v>
      </c>
      <c r="L409" s="67"/>
    </row>
    <row r="410" spans="1:12" ht="25.5" x14ac:dyDescent="0.2">
      <c r="A410" s="136">
        <v>31</v>
      </c>
      <c r="B410" s="49" t="s">
        <v>387</v>
      </c>
      <c r="C410" s="135" t="s">
        <v>391</v>
      </c>
      <c r="D410" s="142" t="s">
        <v>785</v>
      </c>
      <c r="E410" s="131">
        <v>22756094</v>
      </c>
      <c r="F410" s="141">
        <v>73</v>
      </c>
      <c r="G410" s="135" t="s">
        <v>262</v>
      </c>
      <c r="H410" s="134">
        <v>150000</v>
      </c>
      <c r="I410" s="134">
        <v>50000</v>
      </c>
      <c r="J410" s="67">
        <v>0</v>
      </c>
      <c r="K410" s="120">
        <v>10000</v>
      </c>
      <c r="L410" s="67"/>
    </row>
    <row r="411" spans="1:12" ht="25.5" x14ac:dyDescent="0.2">
      <c r="A411" s="136">
        <v>32</v>
      </c>
      <c r="B411" s="49" t="s">
        <v>387</v>
      </c>
      <c r="C411" s="135" t="s">
        <v>435</v>
      </c>
      <c r="D411" s="142" t="s">
        <v>786</v>
      </c>
      <c r="E411" s="131">
        <v>64094821</v>
      </c>
      <c r="F411" s="141">
        <v>54</v>
      </c>
      <c r="G411" s="135"/>
      <c r="H411" s="134">
        <v>70000</v>
      </c>
      <c r="I411" s="134">
        <v>30000</v>
      </c>
      <c r="J411" s="67">
        <v>0</v>
      </c>
      <c r="K411" s="120">
        <v>0</v>
      </c>
      <c r="L411" s="67"/>
    </row>
    <row r="412" spans="1:12" ht="25.5" x14ac:dyDescent="0.2">
      <c r="A412" s="136">
        <v>33</v>
      </c>
      <c r="B412" s="49" t="s">
        <v>387</v>
      </c>
      <c r="C412" s="135" t="s">
        <v>435</v>
      </c>
      <c r="D412" s="142" t="s">
        <v>787</v>
      </c>
      <c r="E412" s="131">
        <v>64094979</v>
      </c>
      <c r="F412" s="141">
        <v>73</v>
      </c>
      <c r="G412" s="135" t="s">
        <v>788</v>
      </c>
      <c r="H412" s="134">
        <v>100000</v>
      </c>
      <c r="I412" s="134">
        <v>30000</v>
      </c>
      <c r="J412" s="67">
        <v>0</v>
      </c>
      <c r="K412" s="120">
        <v>0</v>
      </c>
      <c r="L412" s="67"/>
    </row>
    <row r="413" spans="1:12" x14ac:dyDescent="0.2">
      <c r="A413" s="136">
        <v>34</v>
      </c>
      <c r="B413" s="131" t="s">
        <v>387</v>
      </c>
      <c r="C413" s="135" t="s">
        <v>41</v>
      </c>
      <c r="D413" s="139" t="s">
        <v>207</v>
      </c>
      <c r="E413" s="131">
        <v>43961738</v>
      </c>
      <c r="F413" s="131">
        <v>102</v>
      </c>
      <c r="G413" s="135" t="s">
        <v>312</v>
      </c>
      <c r="H413" s="134">
        <v>1450000</v>
      </c>
      <c r="I413" s="134">
        <v>200000</v>
      </c>
      <c r="J413" s="67">
        <v>15000</v>
      </c>
      <c r="K413" s="120">
        <v>0</v>
      </c>
      <c r="L413" s="67"/>
    </row>
    <row r="414" spans="1:12" x14ac:dyDescent="0.2">
      <c r="A414" s="136">
        <v>35</v>
      </c>
      <c r="B414" s="131" t="s">
        <v>387</v>
      </c>
      <c r="C414" s="135" t="s">
        <v>140</v>
      </c>
      <c r="D414" s="139" t="s">
        <v>484</v>
      </c>
      <c r="E414" s="131">
        <v>26613484</v>
      </c>
      <c r="F414" s="131">
        <v>8</v>
      </c>
      <c r="G414" s="135" t="s">
        <v>789</v>
      </c>
      <c r="H414" s="134">
        <v>800000</v>
      </c>
      <c r="I414" s="134">
        <v>100000</v>
      </c>
      <c r="J414" s="67">
        <v>15000</v>
      </c>
      <c r="K414" s="120">
        <v>10000</v>
      </c>
      <c r="L414" s="67"/>
    </row>
    <row r="415" spans="1:12" x14ac:dyDescent="0.2">
      <c r="A415" s="136">
        <v>36</v>
      </c>
      <c r="B415" s="49" t="s">
        <v>387</v>
      </c>
      <c r="C415" s="135" t="s">
        <v>391</v>
      </c>
      <c r="D415" s="142" t="s">
        <v>581</v>
      </c>
      <c r="E415" s="131">
        <v>45212643</v>
      </c>
      <c r="F415" s="131">
        <v>87</v>
      </c>
      <c r="G415" s="135" t="s">
        <v>267</v>
      </c>
      <c r="H415" s="134">
        <v>250000</v>
      </c>
      <c r="I415" s="134">
        <v>60000</v>
      </c>
      <c r="J415" s="67">
        <v>15000</v>
      </c>
      <c r="K415" s="120">
        <v>10000</v>
      </c>
      <c r="L415" s="67"/>
    </row>
    <row r="416" spans="1:12" ht="25.5" x14ac:dyDescent="0.2">
      <c r="A416" s="136">
        <v>37</v>
      </c>
      <c r="B416" s="5" t="s">
        <v>387</v>
      </c>
      <c r="C416" s="2" t="s">
        <v>790</v>
      </c>
      <c r="D416" s="10" t="s">
        <v>791</v>
      </c>
      <c r="E416" s="5">
        <v>13643266</v>
      </c>
      <c r="F416" s="5">
        <v>2065</v>
      </c>
      <c r="G416" s="2" t="s">
        <v>323</v>
      </c>
      <c r="H416" s="9">
        <v>2500000</v>
      </c>
      <c r="I416" s="9">
        <v>20000</v>
      </c>
      <c r="J416" s="67">
        <v>0</v>
      </c>
      <c r="K416" s="67">
        <v>0</v>
      </c>
      <c r="L416" s="67"/>
    </row>
    <row r="417" spans="1:12" x14ac:dyDescent="0.2">
      <c r="A417" s="136">
        <v>38</v>
      </c>
      <c r="B417" s="5" t="s">
        <v>387</v>
      </c>
      <c r="C417" s="2" t="s">
        <v>391</v>
      </c>
      <c r="D417" s="4" t="s">
        <v>792</v>
      </c>
      <c r="E417" s="131">
        <v>22740112</v>
      </c>
      <c r="F417" s="131">
        <v>116</v>
      </c>
      <c r="G417" s="2" t="s">
        <v>493</v>
      </c>
      <c r="H417" s="134">
        <v>400000</v>
      </c>
      <c r="I417" s="134">
        <v>50000</v>
      </c>
      <c r="J417" s="67">
        <v>0</v>
      </c>
      <c r="K417" s="120">
        <v>20000</v>
      </c>
      <c r="L417" s="67"/>
    </row>
    <row r="418" spans="1:12" ht="33.75" x14ac:dyDescent="0.2">
      <c r="A418" s="136">
        <v>39</v>
      </c>
      <c r="B418" s="131" t="s">
        <v>387</v>
      </c>
      <c r="C418" s="2" t="s">
        <v>793</v>
      </c>
      <c r="D418" s="139" t="s">
        <v>68</v>
      </c>
      <c r="E418" s="131">
        <v>64095363</v>
      </c>
      <c r="F418" s="131">
        <v>70</v>
      </c>
      <c r="G418" s="135" t="s">
        <v>312</v>
      </c>
      <c r="H418" s="134">
        <v>95000</v>
      </c>
      <c r="I418" s="134">
        <v>25000</v>
      </c>
      <c r="J418" s="67">
        <v>15000</v>
      </c>
      <c r="K418" s="120">
        <v>10000</v>
      </c>
      <c r="L418" s="67"/>
    </row>
    <row r="419" spans="1:12" ht="25.5" x14ac:dyDescent="0.2">
      <c r="A419" s="136">
        <v>40</v>
      </c>
      <c r="B419" s="131" t="s">
        <v>387</v>
      </c>
      <c r="C419" s="135" t="s">
        <v>357</v>
      </c>
      <c r="D419" s="142" t="s">
        <v>358</v>
      </c>
      <c r="E419" s="131">
        <v>63696592</v>
      </c>
      <c r="F419" s="131">
        <v>55</v>
      </c>
      <c r="G419" s="135" t="s">
        <v>359</v>
      </c>
      <c r="H419" s="134">
        <v>450000</v>
      </c>
      <c r="I419" s="134">
        <v>50000</v>
      </c>
      <c r="J419" s="67">
        <v>10000</v>
      </c>
      <c r="K419" s="120">
        <v>10000</v>
      </c>
      <c r="L419" s="67"/>
    </row>
    <row r="420" spans="1:12" ht="25.5" x14ac:dyDescent="0.2">
      <c r="A420" s="136">
        <v>41</v>
      </c>
      <c r="B420" s="49" t="s">
        <v>387</v>
      </c>
      <c r="C420" s="135" t="s">
        <v>391</v>
      </c>
      <c r="D420" s="139" t="s">
        <v>582</v>
      </c>
      <c r="E420" s="131">
        <v>60339403</v>
      </c>
      <c r="F420" s="131">
        <v>429</v>
      </c>
      <c r="G420" s="135" t="s">
        <v>289</v>
      </c>
      <c r="H420" s="134">
        <v>4000000</v>
      </c>
      <c r="I420" s="134">
        <v>120000</v>
      </c>
      <c r="J420" s="67">
        <v>120000</v>
      </c>
      <c r="K420" s="120">
        <v>120000</v>
      </c>
      <c r="L420" s="67"/>
    </row>
    <row r="421" spans="1:12" ht="22.5" x14ac:dyDescent="0.2">
      <c r="A421" s="136">
        <v>42</v>
      </c>
      <c r="B421" s="131" t="s">
        <v>387</v>
      </c>
      <c r="C421" s="135" t="s">
        <v>307</v>
      </c>
      <c r="D421" s="142" t="s">
        <v>308</v>
      </c>
      <c r="E421" s="131">
        <v>26618087</v>
      </c>
      <c r="F421" s="131">
        <v>594</v>
      </c>
      <c r="G421" s="2" t="s">
        <v>583</v>
      </c>
      <c r="H421" s="134">
        <v>1450000</v>
      </c>
      <c r="I421" s="134">
        <v>450000</v>
      </c>
      <c r="J421" s="67">
        <v>30000</v>
      </c>
      <c r="K421" s="120">
        <v>0</v>
      </c>
      <c r="L421" s="67"/>
    </row>
    <row r="422" spans="1:12" ht="33.75" x14ac:dyDescent="0.2">
      <c r="A422" s="136">
        <v>43</v>
      </c>
      <c r="B422" s="131" t="s">
        <v>387</v>
      </c>
      <c r="C422" s="2" t="s">
        <v>794</v>
      </c>
      <c r="D422" s="142" t="s">
        <v>67</v>
      </c>
      <c r="E422" s="131">
        <v>68318529</v>
      </c>
      <c r="F422" s="131">
        <v>71</v>
      </c>
      <c r="G422" s="2" t="s">
        <v>312</v>
      </c>
      <c r="H422" s="134">
        <v>100000</v>
      </c>
      <c r="I422" s="134">
        <v>25000</v>
      </c>
      <c r="J422" s="67">
        <v>10000</v>
      </c>
      <c r="K422" s="120">
        <v>0</v>
      </c>
      <c r="L422" s="67"/>
    </row>
    <row r="423" spans="1:12" x14ac:dyDescent="0.2">
      <c r="A423" s="136">
        <v>44</v>
      </c>
      <c r="B423" s="49" t="s">
        <v>387</v>
      </c>
      <c r="C423" s="2" t="s">
        <v>21</v>
      </c>
      <c r="D423" s="142" t="s">
        <v>795</v>
      </c>
      <c r="E423" s="131">
        <v>27055442</v>
      </c>
      <c r="F423" s="131">
        <v>26</v>
      </c>
      <c r="G423" s="2" t="s">
        <v>348</v>
      </c>
      <c r="H423" s="134">
        <v>161000</v>
      </c>
      <c r="I423" s="134">
        <v>113000</v>
      </c>
      <c r="J423" s="67">
        <v>0</v>
      </c>
      <c r="K423" s="120">
        <v>0</v>
      </c>
      <c r="L423" s="67"/>
    </row>
    <row r="424" spans="1:12" ht="25.5" x14ac:dyDescent="0.2">
      <c r="A424" s="136">
        <v>45</v>
      </c>
      <c r="B424" s="49" t="s">
        <v>387</v>
      </c>
      <c r="C424" s="2" t="s">
        <v>130</v>
      </c>
      <c r="D424" s="142" t="s">
        <v>796</v>
      </c>
      <c r="E424" s="131">
        <v>534056</v>
      </c>
      <c r="F424" s="131">
        <v>59</v>
      </c>
      <c r="G424" s="2" t="s">
        <v>312</v>
      </c>
      <c r="H424" s="134">
        <v>93000</v>
      </c>
      <c r="I424" s="134">
        <v>10000</v>
      </c>
      <c r="J424" s="67">
        <v>0</v>
      </c>
      <c r="K424" s="120">
        <v>0</v>
      </c>
      <c r="L424" s="67"/>
    </row>
    <row r="425" spans="1:12" ht="33.75" x14ac:dyDescent="0.2">
      <c r="A425" s="136">
        <v>46</v>
      </c>
      <c r="B425" s="131" t="s">
        <v>387</v>
      </c>
      <c r="C425" s="135" t="s">
        <v>208</v>
      </c>
      <c r="D425" s="142" t="s">
        <v>132</v>
      </c>
      <c r="E425" s="131">
        <v>49589369</v>
      </c>
      <c r="F425" s="131">
        <v>103</v>
      </c>
      <c r="G425" s="135" t="s">
        <v>323</v>
      </c>
      <c r="H425" s="134">
        <v>300000</v>
      </c>
      <c r="I425" s="134">
        <v>25000</v>
      </c>
      <c r="J425" s="67">
        <v>10000</v>
      </c>
      <c r="K425" s="120">
        <v>0</v>
      </c>
      <c r="L425" s="67"/>
    </row>
    <row r="426" spans="1:12" ht="56.25" x14ac:dyDescent="0.2">
      <c r="A426" s="136">
        <v>47</v>
      </c>
      <c r="B426" s="131" t="s">
        <v>387</v>
      </c>
      <c r="C426" s="135" t="s">
        <v>797</v>
      </c>
      <c r="D426" s="142" t="s">
        <v>101</v>
      </c>
      <c r="E426" s="131">
        <v>13643223</v>
      </c>
      <c r="F426" s="131">
        <v>254</v>
      </c>
      <c r="G426" s="135" t="s">
        <v>323</v>
      </c>
      <c r="H426" s="134">
        <v>380000</v>
      </c>
      <c r="I426" s="134">
        <v>40000</v>
      </c>
      <c r="J426" s="67">
        <v>20000</v>
      </c>
      <c r="K426" s="120">
        <v>10000</v>
      </c>
      <c r="L426" s="67"/>
    </row>
    <row r="427" spans="1:12" ht="56.25" x14ac:dyDescent="0.2">
      <c r="A427" s="136">
        <v>48</v>
      </c>
      <c r="B427" s="131" t="s">
        <v>387</v>
      </c>
      <c r="C427" s="135" t="s">
        <v>821</v>
      </c>
      <c r="D427" s="139" t="s">
        <v>32</v>
      </c>
      <c r="E427" s="131">
        <v>45212341</v>
      </c>
      <c r="F427" s="131">
        <v>410</v>
      </c>
      <c r="G427" s="135" t="s">
        <v>330</v>
      </c>
      <c r="H427" s="134">
        <v>1505000</v>
      </c>
      <c r="I427" s="134">
        <v>250000</v>
      </c>
      <c r="J427" s="67">
        <v>100000</v>
      </c>
      <c r="K427" s="120">
        <v>100000</v>
      </c>
      <c r="L427" s="67"/>
    </row>
    <row r="428" spans="1:12" ht="25.5" x14ac:dyDescent="0.2">
      <c r="A428" s="136">
        <v>49</v>
      </c>
      <c r="B428" s="131" t="s">
        <v>387</v>
      </c>
      <c r="C428" s="135" t="s">
        <v>321</v>
      </c>
      <c r="D428" s="139" t="s">
        <v>798</v>
      </c>
      <c r="E428" s="131">
        <v>42766656</v>
      </c>
      <c r="F428" s="131">
        <v>180</v>
      </c>
      <c r="G428" s="135" t="s">
        <v>323</v>
      </c>
      <c r="H428" s="134">
        <v>170000</v>
      </c>
      <c r="I428" s="134">
        <v>20000</v>
      </c>
      <c r="J428" s="120">
        <v>0</v>
      </c>
      <c r="K428" s="120">
        <v>0</v>
      </c>
      <c r="L428" s="67"/>
    </row>
    <row r="429" spans="1:12" ht="25.5" x14ac:dyDescent="0.2">
      <c r="A429" s="136">
        <v>50</v>
      </c>
      <c r="B429" s="131" t="s">
        <v>387</v>
      </c>
      <c r="C429" s="135" t="s">
        <v>485</v>
      </c>
      <c r="D429" s="139" t="s">
        <v>486</v>
      </c>
      <c r="E429" s="131">
        <v>13643240</v>
      </c>
      <c r="F429" s="131">
        <v>274</v>
      </c>
      <c r="G429" s="135" t="s">
        <v>314</v>
      </c>
      <c r="H429" s="134">
        <v>1800000</v>
      </c>
      <c r="I429" s="134">
        <v>180000</v>
      </c>
      <c r="J429" s="67">
        <v>10000</v>
      </c>
      <c r="K429" s="120">
        <v>0</v>
      </c>
      <c r="L429" s="67"/>
    </row>
    <row r="430" spans="1:12" ht="45" x14ac:dyDescent="0.2">
      <c r="A430" s="136">
        <v>51</v>
      </c>
      <c r="B430" s="131" t="s">
        <v>387</v>
      </c>
      <c r="C430" s="135" t="s">
        <v>584</v>
      </c>
      <c r="D430" s="142" t="s">
        <v>302</v>
      </c>
      <c r="E430" s="131">
        <v>13643258</v>
      </c>
      <c r="F430" s="131">
        <v>582</v>
      </c>
      <c r="G430" s="135" t="s">
        <v>328</v>
      </c>
      <c r="H430" s="134">
        <v>1340000</v>
      </c>
      <c r="I430" s="134">
        <v>40000</v>
      </c>
      <c r="J430" s="67">
        <v>20000</v>
      </c>
      <c r="K430" s="120">
        <v>0</v>
      </c>
      <c r="L430" s="67"/>
    </row>
    <row r="431" spans="1:12" ht="25.5" x14ac:dyDescent="0.2">
      <c r="A431" s="136">
        <v>52</v>
      </c>
      <c r="B431" s="131" t="s">
        <v>387</v>
      </c>
      <c r="C431" s="135" t="s">
        <v>391</v>
      </c>
      <c r="D431" s="37" t="s">
        <v>487</v>
      </c>
      <c r="E431" s="131">
        <v>43961410</v>
      </c>
      <c r="F431" s="131">
        <v>53</v>
      </c>
      <c r="G431" s="135" t="s">
        <v>232</v>
      </c>
      <c r="H431" s="134">
        <v>120000</v>
      </c>
      <c r="I431" s="134">
        <v>20000</v>
      </c>
      <c r="J431" s="67">
        <v>20000</v>
      </c>
      <c r="K431" s="120">
        <v>15000</v>
      </c>
      <c r="L431" s="67"/>
    </row>
    <row r="432" spans="1:12" ht="25.5" x14ac:dyDescent="0.2">
      <c r="A432" s="136">
        <v>53</v>
      </c>
      <c r="B432" s="131" t="s">
        <v>387</v>
      </c>
      <c r="C432" s="135" t="s">
        <v>391</v>
      </c>
      <c r="D432" s="142" t="s">
        <v>320</v>
      </c>
      <c r="E432" s="131">
        <v>14617498</v>
      </c>
      <c r="F432" s="131">
        <v>153</v>
      </c>
      <c r="G432" s="135" t="s">
        <v>232</v>
      </c>
      <c r="H432" s="134">
        <v>591000</v>
      </c>
      <c r="I432" s="134">
        <v>50000</v>
      </c>
      <c r="J432" s="67">
        <v>15000</v>
      </c>
      <c r="K432" s="120">
        <v>15000</v>
      </c>
      <c r="L432" s="67"/>
    </row>
    <row r="433" spans="1:12" ht="38.25" x14ac:dyDescent="0.2">
      <c r="A433" s="136">
        <v>54</v>
      </c>
      <c r="B433" s="5" t="s">
        <v>387</v>
      </c>
      <c r="C433" s="2" t="s">
        <v>391</v>
      </c>
      <c r="D433" s="10" t="s">
        <v>799</v>
      </c>
      <c r="E433" s="5">
        <v>22757201</v>
      </c>
      <c r="F433" s="131">
        <v>172</v>
      </c>
      <c r="G433" s="135" t="s">
        <v>222</v>
      </c>
      <c r="H433" s="134">
        <v>410000</v>
      </c>
      <c r="I433" s="134">
        <v>60000</v>
      </c>
      <c r="J433" s="67">
        <v>0</v>
      </c>
      <c r="K433" s="120">
        <v>20000</v>
      </c>
      <c r="L433" s="67"/>
    </row>
    <row r="434" spans="1:12" ht="25.5" x14ac:dyDescent="0.2">
      <c r="A434" s="136">
        <v>55</v>
      </c>
      <c r="B434" s="131" t="s">
        <v>387</v>
      </c>
      <c r="C434" s="135" t="s">
        <v>391</v>
      </c>
      <c r="D434" s="142" t="s">
        <v>318</v>
      </c>
      <c r="E434" s="131">
        <v>45211892</v>
      </c>
      <c r="F434" s="131">
        <v>220</v>
      </c>
      <c r="G434" s="135" t="s">
        <v>256</v>
      </c>
      <c r="H434" s="134">
        <v>770000</v>
      </c>
      <c r="I434" s="134">
        <v>150000</v>
      </c>
      <c r="J434" s="67">
        <v>35000</v>
      </c>
      <c r="K434" s="120">
        <v>30000</v>
      </c>
      <c r="L434" s="67"/>
    </row>
    <row r="435" spans="1:12" ht="25.5" x14ac:dyDescent="0.2">
      <c r="A435" s="136">
        <v>56</v>
      </c>
      <c r="B435" s="131" t="s">
        <v>387</v>
      </c>
      <c r="C435" s="135" t="s">
        <v>585</v>
      </c>
      <c r="D435" s="142" t="s">
        <v>23</v>
      </c>
      <c r="E435" s="131">
        <v>44939281</v>
      </c>
      <c r="F435" s="131">
        <v>362</v>
      </c>
      <c r="G435" s="135" t="s">
        <v>222</v>
      </c>
      <c r="H435" s="134">
        <v>605000</v>
      </c>
      <c r="I435" s="134">
        <v>100000</v>
      </c>
      <c r="J435" s="67">
        <v>30000</v>
      </c>
      <c r="K435" s="120">
        <v>20000</v>
      </c>
      <c r="L435" s="67"/>
    </row>
    <row r="436" spans="1:12" x14ac:dyDescent="0.2">
      <c r="A436" s="136">
        <v>57</v>
      </c>
      <c r="B436" s="131" t="s">
        <v>387</v>
      </c>
      <c r="C436" s="135" t="s">
        <v>391</v>
      </c>
      <c r="D436" s="142" t="s">
        <v>345</v>
      </c>
      <c r="E436" s="131">
        <v>44939370</v>
      </c>
      <c r="F436" s="131">
        <v>66</v>
      </c>
      <c r="G436" s="135" t="s">
        <v>222</v>
      </c>
      <c r="H436" s="134">
        <v>160000</v>
      </c>
      <c r="I436" s="134">
        <v>30000</v>
      </c>
      <c r="J436" s="67">
        <v>10000</v>
      </c>
      <c r="K436" s="120">
        <v>10000</v>
      </c>
      <c r="L436" s="67"/>
    </row>
    <row r="437" spans="1:12" ht="25.5" x14ac:dyDescent="0.2">
      <c r="A437" s="136">
        <v>58</v>
      </c>
      <c r="B437" s="131" t="s">
        <v>387</v>
      </c>
      <c r="C437" s="135" t="s">
        <v>391</v>
      </c>
      <c r="D437" s="142" t="s">
        <v>133</v>
      </c>
      <c r="E437" s="131">
        <v>48005461</v>
      </c>
      <c r="F437" s="49" t="s">
        <v>348</v>
      </c>
      <c r="G437" s="135" t="s">
        <v>232</v>
      </c>
      <c r="H437" s="110" t="s">
        <v>348</v>
      </c>
      <c r="I437" s="134">
        <v>80000</v>
      </c>
      <c r="J437" s="67">
        <v>15000</v>
      </c>
      <c r="K437" s="120">
        <v>10000</v>
      </c>
      <c r="L437" s="67"/>
    </row>
    <row r="438" spans="1:12" ht="45" x14ac:dyDescent="0.2">
      <c r="A438" s="136">
        <v>59</v>
      </c>
      <c r="B438" s="131" t="s">
        <v>387</v>
      </c>
      <c r="C438" s="135" t="s">
        <v>586</v>
      </c>
      <c r="D438" s="142" t="s">
        <v>311</v>
      </c>
      <c r="E438" s="131">
        <v>43961444</v>
      </c>
      <c r="F438" s="131">
        <v>389</v>
      </c>
      <c r="G438" s="135" t="s">
        <v>294</v>
      </c>
      <c r="H438" s="134">
        <v>281000</v>
      </c>
      <c r="I438" s="134">
        <v>30000</v>
      </c>
      <c r="J438" s="67">
        <v>20000</v>
      </c>
      <c r="K438" s="120">
        <v>20000</v>
      </c>
      <c r="L438" s="67"/>
    </row>
    <row r="439" spans="1:12" ht="25.5" x14ac:dyDescent="0.2">
      <c r="A439" s="136">
        <v>60</v>
      </c>
      <c r="B439" s="131" t="s">
        <v>387</v>
      </c>
      <c r="C439" s="135" t="s">
        <v>391</v>
      </c>
      <c r="D439" s="142" t="s">
        <v>800</v>
      </c>
      <c r="E439" s="131">
        <v>44939892</v>
      </c>
      <c r="F439" s="131">
        <v>141</v>
      </c>
      <c r="G439" s="135" t="s">
        <v>267</v>
      </c>
      <c r="H439" s="134">
        <v>250000</v>
      </c>
      <c r="I439" s="134">
        <v>15000</v>
      </c>
      <c r="J439" s="120">
        <v>0</v>
      </c>
      <c r="K439" s="120">
        <v>0</v>
      </c>
      <c r="L439" s="67"/>
    </row>
    <row r="440" spans="1:12" ht="33.75" x14ac:dyDescent="0.2">
      <c r="A440" s="136">
        <v>61</v>
      </c>
      <c r="B440" s="131" t="s">
        <v>387</v>
      </c>
      <c r="C440" s="135" t="s">
        <v>801</v>
      </c>
      <c r="D440" s="142" t="s">
        <v>151</v>
      </c>
      <c r="E440" s="131">
        <v>44939507</v>
      </c>
      <c r="F440" s="131">
        <v>135</v>
      </c>
      <c r="G440" s="135" t="s">
        <v>256</v>
      </c>
      <c r="H440" s="134">
        <v>350000</v>
      </c>
      <c r="I440" s="134">
        <v>100000</v>
      </c>
      <c r="J440" s="67">
        <v>20000</v>
      </c>
      <c r="K440" s="120">
        <v>0</v>
      </c>
      <c r="L440" s="67"/>
    </row>
    <row r="441" spans="1:12" ht="25.5" x14ac:dyDescent="0.2">
      <c r="A441" s="136">
        <v>62</v>
      </c>
      <c r="B441" s="131" t="s">
        <v>387</v>
      </c>
      <c r="C441" s="135" t="s">
        <v>488</v>
      </c>
      <c r="D441" s="142" t="s">
        <v>489</v>
      </c>
      <c r="E441" s="131">
        <v>42766761</v>
      </c>
      <c r="F441" s="131">
        <v>218</v>
      </c>
      <c r="G441" s="135" t="s">
        <v>472</v>
      </c>
      <c r="H441" s="134">
        <v>300000</v>
      </c>
      <c r="I441" s="134">
        <v>60000</v>
      </c>
      <c r="J441" s="67">
        <v>10000</v>
      </c>
      <c r="K441" s="120">
        <v>0</v>
      </c>
      <c r="L441" s="67"/>
    </row>
    <row r="442" spans="1:12" ht="34.5" customHeight="1" x14ac:dyDescent="0.2">
      <c r="A442" s="136">
        <v>63</v>
      </c>
      <c r="B442" s="131" t="s">
        <v>387</v>
      </c>
      <c r="C442" s="135" t="s">
        <v>587</v>
      </c>
      <c r="D442" s="142" t="s">
        <v>588</v>
      </c>
      <c r="E442" s="131">
        <v>44939256</v>
      </c>
      <c r="F442" s="131">
        <v>106</v>
      </c>
      <c r="G442" s="2" t="s">
        <v>175</v>
      </c>
      <c r="H442" s="134">
        <v>80000</v>
      </c>
      <c r="I442" s="134">
        <v>10000</v>
      </c>
      <c r="J442" s="67">
        <v>0</v>
      </c>
      <c r="K442" s="120">
        <v>10000</v>
      </c>
      <c r="L442" s="67"/>
    </row>
    <row r="443" spans="1:12" ht="25.5" x14ac:dyDescent="0.2">
      <c r="A443" s="136">
        <v>64</v>
      </c>
      <c r="B443" s="131" t="s">
        <v>387</v>
      </c>
      <c r="C443" s="135" t="s">
        <v>802</v>
      </c>
      <c r="D443" s="142" t="s">
        <v>803</v>
      </c>
      <c r="E443" s="131">
        <v>44940009</v>
      </c>
      <c r="F443" s="131">
        <v>121</v>
      </c>
      <c r="G443" s="135" t="s">
        <v>232</v>
      </c>
      <c r="H443" s="134">
        <v>390000</v>
      </c>
      <c r="I443" s="134">
        <v>94000</v>
      </c>
      <c r="J443" s="67">
        <v>0</v>
      </c>
      <c r="K443" s="120">
        <v>10000</v>
      </c>
      <c r="L443" s="67"/>
    </row>
    <row r="444" spans="1:12" ht="25.5" x14ac:dyDescent="0.2">
      <c r="A444" s="136">
        <v>65</v>
      </c>
      <c r="B444" s="131" t="s">
        <v>387</v>
      </c>
      <c r="C444" s="135" t="s">
        <v>391</v>
      </c>
      <c r="D444" s="142" t="s">
        <v>392</v>
      </c>
      <c r="E444" s="131">
        <v>44939302</v>
      </c>
      <c r="F444" s="131">
        <v>142</v>
      </c>
      <c r="G444" s="135" t="s">
        <v>232</v>
      </c>
      <c r="H444" s="134">
        <v>320000</v>
      </c>
      <c r="I444" s="134">
        <v>70000</v>
      </c>
      <c r="J444" s="67">
        <v>15000</v>
      </c>
      <c r="K444" s="120">
        <v>15000</v>
      </c>
      <c r="L444" s="67"/>
    </row>
    <row r="445" spans="1:12" ht="33.75" x14ac:dyDescent="0.2">
      <c r="A445" s="136">
        <v>66</v>
      </c>
      <c r="B445" s="131" t="s">
        <v>387</v>
      </c>
      <c r="C445" s="135" t="s">
        <v>221</v>
      </c>
      <c r="D445" s="142" t="s">
        <v>134</v>
      </c>
      <c r="E445" s="131">
        <v>43961339</v>
      </c>
      <c r="F445" s="131">
        <v>366</v>
      </c>
      <c r="G445" s="135" t="s">
        <v>231</v>
      </c>
      <c r="H445" s="134">
        <v>750000</v>
      </c>
      <c r="I445" s="134">
        <v>45000</v>
      </c>
      <c r="J445" s="67">
        <v>35000</v>
      </c>
      <c r="K445" s="120">
        <v>30000</v>
      </c>
      <c r="L445" s="67"/>
    </row>
    <row r="446" spans="1:12" ht="25.5" x14ac:dyDescent="0.2">
      <c r="A446" s="136">
        <v>67</v>
      </c>
      <c r="B446" s="5" t="s">
        <v>387</v>
      </c>
      <c r="C446" s="2" t="s">
        <v>396</v>
      </c>
      <c r="D446" s="4" t="s">
        <v>804</v>
      </c>
      <c r="E446" s="131">
        <v>48427918</v>
      </c>
      <c r="F446" s="131">
        <v>67</v>
      </c>
      <c r="G446" s="2" t="s">
        <v>567</v>
      </c>
      <c r="H446" s="134">
        <v>10000</v>
      </c>
      <c r="I446" s="134">
        <v>10000</v>
      </c>
      <c r="J446" s="67">
        <v>0</v>
      </c>
      <c r="K446" s="120">
        <v>0</v>
      </c>
      <c r="L446" s="67"/>
    </row>
    <row r="447" spans="1:12" ht="25.5" x14ac:dyDescent="0.2">
      <c r="A447" s="136">
        <v>68</v>
      </c>
      <c r="B447" s="131" t="s">
        <v>387</v>
      </c>
      <c r="C447" s="135" t="s">
        <v>19</v>
      </c>
      <c r="D447" s="139" t="s">
        <v>18</v>
      </c>
      <c r="E447" s="131">
        <v>43961363</v>
      </c>
      <c r="F447" s="131">
        <v>99</v>
      </c>
      <c r="G447" s="135" t="s">
        <v>267</v>
      </c>
      <c r="H447" s="134">
        <v>550000</v>
      </c>
      <c r="I447" s="134">
        <v>80000</v>
      </c>
      <c r="J447" s="67">
        <v>60000</v>
      </c>
      <c r="K447" s="120">
        <v>40000</v>
      </c>
      <c r="L447" s="67"/>
    </row>
    <row r="448" spans="1:12" ht="25.5" x14ac:dyDescent="0.2">
      <c r="A448" s="136">
        <v>69</v>
      </c>
      <c r="B448" s="131" t="s">
        <v>387</v>
      </c>
      <c r="C448" s="132" t="s">
        <v>805</v>
      </c>
      <c r="D448" s="133" t="s">
        <v>319</v>
      </c>
      <c r="E448" s="131">
        <v>49561219</v>
      </c>
      <c r="F448" s="131">
        <v>135</v>
      </c>
      <c r="G448" s="135" t="s">
        <v>493</v>
      </c>
      <c r="H448" s="134">
        <v>500000</v>
      </c>
      <c r="I448" s="134">
        <v>80000</v>
      </c>
      <c r="J448" s="67">
        <v>70000</v>
      </c>
      <c r="K448" s="120">
        <v>50000</v>
      </c>
      <c r="L448" s="67"/>
    </row>
    <row r="449" spans="1:12" ht="25.5" x14ac:dyDescent="0.2">
      <c r="A449" s="136">
        <v>70</v>
      </c>
      <c r="B449" s="131" t="s">
        <v>387</v>
      </c>
      <c r="C449" s="132" t="s">
        <v>391</v>
      </c>
      <c r="D449" s="133" t="s">
        <v>206</v>
      </c>
      <c r="E449" s="131">
        <v>19013302</v>
      </c>
      <c r="F449" s="131">
        <v>104</v>
      </c>
      <c r="G449" s="135" t="s">
        <v>267</v>
      </c>
      <c r="H449" s="134">
        <v>155000</v>
      </c>
      <c r="I449" s="134">
        <v>25000</v>
      </c>
      <c r="J449" s="67">
        <v>10000</v>
      </c>
      <c r="K449" s="120">
        <v>10000</v>
      </c>
      <c r="L449" s="67"/>
    </row>
    <row r="450" spans="1:12" ht="25.5" x14ac:dyDescent="0.2">
      <c r="A450" s="136">
        <v>71</v>
      </c>
      <c r="B450" s="131" t="s">
        <v>387</v>
      </c>
      <c r="C450" s="135" t="s">
        <v>391</v>
      </c>
      <c r="D450" s="142" t="s">
        <v>53</v>
      </c>
      <c r="E450" s="131">
        <v>14617455</v>
      </c>
      <c r="F450" s="131">
        <v>151</v>
      </c>
      <c r="G450" s="135" t="s">
        <v>267</v>
      </c>
      <c r="H450" s="134">
        <v>155000</v>
      </c>
      <c r="I450" s="134">
        <v>25000</v>
      </c>
      <c r="J450" s="67">
        <v>10000</v>
      </c>
      <c r="K450" s="120">
        <v>10000</v>
      </c>
      <c r="L450" s="67"/>
    </row>
    <row r="451" spans="1:12" ht="67.5" x14ac:dyDescent="0.2">
      <c r="A451" s="136">
        <v>72</v>
      </c>
      <c r="B451" s="131" t="s">
        <v>387</v>
      </c>
      <c r="C451" s="135" t="s">
        <v>806</v>
      </c>
      <c r="D451" s="139" t="s">
        <v>131</v>
      </c>
      <c r="E451" s="131">
        <v>43961258</v>
      </c>
      <c r="F451" s="131">
        <v>130</v>
      </c>
      <c r="G451" s="135" t="s">
        <v>348</v>
      </c>
      <c r="H451" s="134">
        <v>200000</v>
      </c>
      <c r="I451" s="134">
        <v>90000</v>
      </c>
      <c r="J451" s="67">
        <v>45000</v>
      </c>
      <c r="K451" s="120">
        <v>0</v>
      </c>
      <c r="L451" s="67"/>
    </row>
    <row r="452" spans="1:12" x14ac:dyDescent="0.2">
      <c r="A452" s="136">
        <v>73</v>
      </c>
      <c r="B452" s="131" t="s">
        <v>387</v>
      </c>
      <c r="C452" s="135" t="s">
        <v>21</v>
      </c>
      <c r="D452" s="139" t="s">
        <v>807</v>
      </c>
      <c r="E452" s="131">
        <v>27022277</v>
      </c>
      <c r="F452" s="131">
        <v>36</v>
      </c>
      <c r="G452" s="135" t="s">
        <v>808</v>
      </c>
      <c r="H452" s="134">
        <v>130000</v>
      </c>
      <c r="I452" s="134">
        <v>60000</v>
      </c>
      <c r="J452" s="120">
        <v>0</v>
      </c>
      <c r="K452" s="120">
        <v>0</v>
      </c>
      <c r="L452" s="67"/>
    </row>
    <row r="453" spans="1:12" x14ac:dyDescent="0.2">
      <c r="A453" s="136">
        <v>74</v>
      </c>
      <c r="B453" s="185" t="s">
        <v>387</v>
      </c>
      <c r="C453" s="135" t="s">
        <v>21</v>
      </c>
      <c r="D453" s="142" t="s">
        <v>809</v>
      </c>
      <c r="E453" s="131">
        <v>64094626</v>
      </c>
      <c r="F453" s="131">
        <v>39</v>
      </c>
      <c r="G453" s="135" t="s">
        <v>810</v>
      </c>
      <c r="H453" s="144">
        <v>200000</v>
      </c>
      <c r="I453" s="144"/>
      <c r="J453" s="121">
        <v>0</v>
      </c>
      <c r="K453" s="120">
        <v>0</v>
      </c>
      <c r="L453" s="67"/>
    </row>
    <row r="454" spans="1:12" x14ac:dyDescent="0.2">
      <c r="A454" s="136">
        <v>75</v>
      </c>
      <c r="B454" s="131" t="s">
        <v>387</v>
      </c>
      <c r="C454" s="135" t="s">
        <v>391</v>
      </c>
      <c r="D454" s="142" t="s">
        <v>0</v>
      </c>
      <c r="E454" s="131">
        <v>44939990</v>
      </c>
      <c r="F454" s="131">
        <v>101</v>
      </c>
      <c r="G454" s="135" t="s">
        <v>232</v>
      </c>
      <c r="H454" s="134">
        <v>400000</v>
      </c>
      <c r="I454" s="134">
        <v>20000</v>
      </c>
      <c r="J454" s="67">
        <v>10000</v>
      </c>
      <c r="K454" s="120">
        <v>0</v>
      </c>
      <c r="L454" s="67"/>
    </row>
    <row r="455" spans="1:12" x14ac:dyDescent="0.2">
      <c r="A455" s="136">
        <v>76</v>
      </c>
      <c r="B455" s="131" t="s">
        <v>387</v>
      </c>
      <c r="C455" s="135" t="s">
        <v>391</v>
      </c>
      <c r="D455" s="142" t="s">
        <v>1</v>
      </c>
      <c r="E455" s="131">
        <v>44940041</v>
      </c>
      <c r="F455" s="131">
        <v>70</v>
      </c>
      <c r="G455" s="135" t="s">
        <v>175</v>
      </c>
      <c r="H455" s="134">
        <v>150000</v>
      </c>
      <c r="I455" s="134">
        <v>20000</v>
      </c>
      <c r="J455" s="67">
        <v>10000</v>
      </c>
      <c r="K455" s="120">
        <v>0</v>
      </c>
      <c r="L455" s="67"/>
    </row>
    <row r="456" spans="1:12" ht="22.5" x14ac:dyDescent="0.2">
      <c r="A456" s="136">
        <v>77</v>
      </c>
      <c r="B456" s="131" t="s">
        <v>387</v>
      </c>
      <c r="C456" s="135" t="s">
        <v>366</v>
      </c>
      <c r="D456" s="142" t="s">
        <v>247</v>
      </c>
      <c r="E456" s="131">
        <v>43961207</v>
      </c>
      <c r="F456" s="131">
        <v>125</v>
      </c>
      <c r="G456" s="135" t="s">
        <v>339</v>
      </c>
      <c r="H456" s="134">
        <v>60000</v>
      </c>
      <c r="I456" s="134">
        <v>40000</v>
      </c>
      <c r="J456" s="67">
        <v>10000</v>
      </c>
      <c r="K456" s="120">
        <v>0</v>
      </c>
      <c r="L456" s="67"/>
    </row>
    <row r="457" spans="1:12" x14ac:dyDescent="0.2">
      <c r="A457" s="136">
        <v>78</v>
      </c>
      <c r="B457" s="49" t="s">
        <v>387</v>
      </c>
      <c r="C457" s="135" t="s">
        <v>59</v>
      </c>
      <c r="D457" s="142" t="s">
        <v>811</v>
      </c>
      <c r="E457" s="131">
        <v>47999390</v>
      </c>
      <c r="F457" s="131">
        <v>35</v>
      </c>
      <c r="G457" s="135" t="s">
        <v>175</v>
      </c>
      <c r="H457" s="134">
        <v>98000</v>
      </c>
      <c r="I457" s="134">
        <v>30000</v>
      </c>
      <c r="J457" s="67">
        <v>0</v>
      </c>
      <c r="K457" s="120">
        <v>15000</v>
      </c>
      <c r="L457" s="67"/>
    </row>
    <row r="458" spans="1:12" x14ac:dyDescent="0.2">
      <c r="A458" s="136">
        <v>79</v>
      </c>
      <c r="B458" s="131" t="s">
        <v>387</v>
      </c>
      <c r="C458" s="135" t="s">
        <v>2</v>
      </c>
      <c r="D458" s="142" t="s">
        <v>3</v>
      </c>
      <c r="E458" s="131">
        <v>45237981</v>
      </c>
      <c r="F458" s="131">
        <v>189</v>
      </c>
      <c r="G458" s="135" t="s">
        <v>256</v>
      </c>
      <c r="H458" s="134">
        <v>2760000</v>
      </c>
      <c r="I458" s="134">
        <v>750000</v>
      </c>
      <c r="J458" s="67">
        <v>30000</v>
      </c>
      <c r="K458" s="120">
        <v>30000</v>
      </c>
      <c r="L458" s="67"/>
    </row>
    <row r="459" spans="1:12" x14ac:dyDescent="0.2">
      <c r="A459" s="136">
        <v>80</v>
      </c>
      <c r="B459" s="131" t="s">
        <v>387</v>
      </c>
      <c r="C459" s="135" t="s">
        <v>391</v>
      </c>
      <c r="D459" s="142" t="s">
        <v>4</v>
      </c>
      <c r="E459" s="131">
        <v>43961282</v>
      </c>
      <c r="F459" s="131">
        <v>101</v>
      </c>
      <c r="G459" s="135" t="s">
        <v>232</v>
      </c>
      <c r="H459" s="134">
        <v>350000</v>
      </c>
      <c r="I459" s="134">
        <v>50000</v>
      </c>
      <c r="J459" s="67">
        <v>10000</v>
      </c>
      <c r="K459" s="120">
        <v>15000</v>
      </c>
      <c r="L459" s="67"/>
    </row>
    <row r="460" spans="1:12" ht="33.75" x14ac:dyDescent="0.2">
      <c r="A460" s="136">
        <v>81</v>
      </c>
      <c r="B460" s="5" t="s">
        <v>387</v>
      </c>
      <c r="C460" s="2" t="s">
        <v>812</v>
      </c>
      <c r="D460" s="4" t="s">
        <v>813</v>
      </c>
      <c r="E460" s="131">
        <v>16626672</v>
      </c>
      <c r="F460" s="131">
        <v>45</v>
      </c>
      <c r="G460" s="2" t="s">
        <v>329</v>
      </c>
      <c r="H460" s="134">
        <v>25500</v>
      </c>
      <c r="I460" s="134">
        <v>17000</v>
      </c>
      <c r="J460" s="67">
        <v>0</v>
      </c>
      <c r="K460" s="120">
        <v>0</v>
      </c>
      <c r="L460" s="67"/>
    </row>
    <row r="461" spans="1:12" ht="146.25" x14ac:dyDescent="0.2">
      <c r="A461" s="136">
        <v>82</v>
      </c>
      <c r="B461" s="131" t="s">
        <v>387</v>
      </c>
      <c r="C461" s="135" t="s">
        <v>5</v>
      </c>
      <c r="D461" s="142" t="s">
        <v>75</v>
      </c>
      <c r="E461" s="131">
        <v>14617790</v>
      </c>
      <c r="F461" s="141">
        <v>801</v>
      </c>
      <c r="G461" s="135" t="s">
        <v>589</v>
      </c>
      <c r="H461" s="134">
        <v>2850000</v>
      </c>
      <c r="I461" s="134">
        <v>300000</v>
      </c>
      <c r="J461" s="67">
        <v>100000</v>
      </c>
      <c r="K461" s="67">
        <v>90000</v>
      </c>
      <c r="L461" s="9" t="s">
        <v>828</v>
      </c>
    </row>
    <row r="462" spans="1:12" ht="33.75" x14ac:dyDescent="0.2">
      <c r="A462" s="136">
        <v>83</v>
      </c>
      <c r="B462" s="131" t="s">
        <v>387</v>
      </c>
      <c r="C462" s="135" t="s">
        <v>21</v>
      </c>
      <c r="D462" s="162" t="s">
        <v>136</v>
      </c>
      <c r="E462" s="186">
        <v>60339306</v>
      </c>
      <c r="F462" s="186">
        <v>38</v>
      </c>
      <c r="G462" s="164" t="s">
        <v>6</v>
      </c>
      <c r="H462" s="134">
        <v>100000</v>
      </c>
      <c r="I462" s="134">
        <v>25000</v>
      </c>
      <c r="J462" s="67">
        <v>10000</v>
      </c>
      <c r="K462" s="120">
        <v>0</v>
      </c>
      <c r="L462" s="67"/>
    </row>
    <row r="463" spans="1:12" ht="123.75" customHeight="1" x14ac:dyDescent="0.2">
      <c r="A463" s="136">
        <v>84</v>
      </c>
      <c r="B463" s="49" t="s">
        <v>387</v>
      </c>
      <c r="C463" s="135" t="s">
        <v>405</v>
      </c>
      <c r="D463" s="162" t="s">
        <v>814</v>
      </c>
      <c r="E463" s="186">
        <v>47999268</v>
      </c>
      <c r="F463" s="186">
        <v>33</v>
      </c>
      <c r="G463" s="164" t="s">
        <v>215</v>
      </c>
      <c r="H463" s="134">
        <v>60000</v>
      </c>
      <c r="I463" s="134">
        <v>20000</v>
      </c>
      <c r="J463" s="67">
        <v>0</v>
      </c>
      <c r="K463" s="120">
        <v>0</v>
      </c>
      <c r="L463" s="76"/>
    </row>
    <row r="464" spans="1:12" ht="22.5" x14ac:dyDescent="0.2">
      <c r="A464" s="136">
        <v>85</v>
      </c>
      <c r="B464" s="111" t="s">
        <v>387</v>
      </c>
      <c r="C464" s="143" t="s">
        <v>504</v>
      </c>
      <c r="D464" s="187" t="s">
        <v>815</v>
      </c>
      <c r="E464" s="166">
        <v>63696673</v>
      </c>
      <c r="F464" s="166">
        <v>12</v>
      </c>
      <c r="G464" s="143" t="s">
        <v>432</v>
      </c>
      <c r="H464" s="144">
        <v>900000</v>
      </c>
      <c r="I464" s="144">
        <v>150000</v>
      </c>
      <c r="J464" s="112">
        <v>0</v>
      </c>
      <c r="K464" s="189">
        <v>0</v>
      </c>
      <c r="L464" s="67"/>
    </row>
    <row r="465" spans="1:12" ht="13.5" thickBot="1" x14ac:dyDescent="0.25">
      <c r="A465" s="150">
        <v>86</v>
      </c>
      <c r="B465" s="54" t="s">
        <v>387</v>
      </c>
      <c r="C465" s="13" t="s">
        <v>590</v>
      </c>
      <c r="D465" s="55" t="s">
        <v>591</v>
      </c>
      <c r="E465" s="54">
        <v>26672944</v>
      </c>
      <c r="F465" s="151">
        <v>40</v>
      </c>
      <c r="G465" s="13" t="s">
        <v>816</v>
      </c>
      <c r="H465" s="155">
        <v>300000</v>
      </c>
      <c r="I465" s="155">
        <v>80000</v>
      </c>
      <c r="J465" s="69">
        <v>15000</v>
      </c>
      <c r="K465" s="122">
        <v>20000</v>
      </c>
      <c r="L465" s="67"/>
    </row>
    <row r="466" spans="1:12" x14ac:dyDescent="0.2">
      <c r="A466" s="56"/>
      <c r="B466" s="56"/>
      <c r="C466" s="56"/>
      <c r="D466" s="56"/>
      <c r="E466" s="56"/>
      <c r="F466" s="56"/>
      <c r="H466" s="56"/>
      <c r="I466" s="57"/>
      <c r="J466" s="45">
        <f>SUM(J380:J465)</f>
        <v>1395000</v>
      </c>
      <c r="K466" s="45">
        <f>SUM(K380:K465)</f>
        <v>1100000</v>
      </c>
      <c r="L466" s="45"/>
    </row>
    <row r="467" spans="1:12" x14ac:dyDescent="0.2">
      <c r="I467" s="29"/>
      <c r="J467" s="25"/>
      <c r="K467" s="22"/>
      <c r="L467" s="29"/>
    </row>
  </sheetData>
  <mergeCells count="8">
    <mergeCell ref="A1:L1"/>
    <mergeCell ref="A379:C379"/>
    <mergeCell ref="A11:L11"/>
    <mergeCell ref="A13:C13"/>
    <mergeCell ref="D13:L13"/>
    <mergeCell ref="A38:C38"/>
    <mergeCell ref="A219:C219"/>
    <mergeCell ref="A293:C293"/>
  </mergeCells>
  <pageMargins left="0.23622047244094491" right="0.23622047244094491" top="0.74803149606299213" bottom="0.74803149606299213" header="0.31496062992125984" footer="0.31496062992125984"/>
  <pageSetup paperSize="9" scale="89" firstPageNumber="2" fitToHeight="0" orientation="landscape" useFirstPageNumber="1" r:id="rId1"/>
  <headerFooter>
    <oddHeader>&amp;C&amp;"Arial,Kurzíva"&amp;12Příloha č. 1 - Tabulka navržených příspěvků v Programu I a v Programu II</oddHeader>
    <oddFooter>&amp;L&amp;"Arial,Kurzíva"Zastupitelstvo Olomouckého kraje 22. 2. 2013
12 - Příspěvky v oblasti sportu v roce 2013
Příloha č. 1 - Tabulka navržených příspěvků v Programu I a v Programu II&amp;R&amp;"Arial,Kurzíva"Stránka &amp;P (celkem &amp;[29)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view="pageLayout" topLeftCell="E22" zoomScaleNormal="100" workbookViewId="0">
      <selection activeCell="K179" sqref="K179"/>
    </sheetView>
  </sheetViews>
  <sheetFormatPr defaultRowHeight="12.75" x14ac:dyDescent="0.2"/>
  <cols>
    <col min="1" max="1" width="5.28515625" customWidth="1"/>
    <col min="2" max="2" width="7.140625" customWidth="1"/>
    <col min="3" max="3" width="13.5703125" customWidth="1"/>
    <col min="4" max="4" width="29.42578125" customWidth="1"/>
    <col min="5" max="5" width="10.5703125" customWidth="1"/>
    <col min="6" max="6" width="31.7109375" customWidth="1"/>
    <col min="7" max="7" width="11.140625" customWidth="1"/>
    <col min="8" max="8" width="10.42578125" customWidth="1"/>
    <col min="9" max="9" width="11.85546875" customWidth="1"/>
    <col min="10" max="10" width="12.140625" customWidth="1"/>
    <col min="11" max="12" width="14.28515625" customWidth="1"/>
  </cols>
  <sheetData>
    <row r="1" spans="1:12" s="23" customFormat="1" ht="18.75" thickBot="1" x14ac:dyDescent="0.25">
      <c r="A1" s="299" t="s">
        <v>1096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1"/>
    </row>
    <row r="2" spans="1:12" s="23" customFormat="1" ht="18.75" thickBot="1" x14ac:dyDescent="0.25">
      <c r="A2" s="294"/>
      <c r="B2" s="294"/>
      <c r="C2" s="294"/>
      <c r="D2" s="272"/>
      <c r="E2" s="272"/>
      <c r="F2" s="272"/>
      <c r="G2" s="272"/>
      <c r="H2" s="294"/>
      <c r="I2" s="294"/>
      <c r="J2" s="294"/>
      <c r="K2" s="294"/>
      <c r="L2" s="294"/>
    </row>
    <row r="3" spans="1:12" s="23" customFormat="1" ht="15.75" thickBot="1" x14ac:dyDescent="0.3">
      <c r="A3" s="27"/>
      <c r="B3" s="27"/>
      <c r="C3" s="27"/>
      <c r="D3" s="278" t="s">
        <v>632</v>
      </c>
      <c r="E3" s="279" t="s">
        <v>830</v>
      </c>
      <c r="F3" s="279" t="s">
        <v>831</v>
      </c>
      <c r="G3" s="280" t="s">
        <v>832</v>
      </c>
      <c r="H3" s="274"/>
      <c r="I3" s="275"/>
      <c r="J3" s="275"/>
      <c r="K3" s="291"/>
      <c r="L3" s="27"/>
    </row>
    <row r="4" spans="1:12" s="23" customFormat="1" ht="14.25" x14ac:dyDescent="0.2">
      <c r="A4" s="27"/>
      <c r="B4" s="27"/>
      <c r="C4" s="27"/>
      <c r="D4" s="281" t="s">
        <v>1091</v>
      </c>
      <c r="E4" s="273">
        <v>460000</v>
      </c>
      <c r="F4" s="191">
        <v>80000</v>
      </c>
      <c r="G4" s="192">
        <f>E4+F4</f>
        <v>540000</v>
      </c>
      <c r="H4" s="274"/>
      <c r="I4" s="275"/>
      <c r="J4" s="275"/>
      <c r="K4" s="291"/>
      <c r="L4" s="27"/>
    </row>
    <row r="5" spans="1:12" s="23" customFormat="1" ht="14.25" x14ac:dyDescent="0.2">
      <c r="A5" s="27"/>
      <c r="B5" s="27"/>
      <c r="C5" s="274"/>
      <c r="D5" s="282" t="s">
        <v>1092</v>
      </c>
      <c r="E5" s="273">
        <v>4355000</v>
      </c>
      <c r="F5" s="191">
        <v>650000</v>
      </c>
      <c r="G5" s="192">
        <f>E5+F5</f>
        <v>5005000</v>
      </c>
      <c r="H5" s="274"/>
      <c r="I5" s="275"/>
      <c r="J5" s="275"/>
      <c r="K5" s="291"/>
      <c r="L5" s="27"/>
    </row>
    <row r="6" spans="1:12" s="23" customFormat="1" ht="14.25" x14ac:dyDescent="0.2">
      <c r="A6" s="27"/>
      <c r="B6" s="27"/>
      <c r="C6" s="274"/>
      <c r="D6" s="282" t="s">
        <v>1093</v>
      </c>
      <c r="E6" s="273">
        <v>2050000</v>
      </c>
      <c r="F6" s="191">
        <v>205000</v>
      </c>
      <c r="G6" s="192">
        <f>E6+F6</f>
        <v>2255000</v>
      </c>
      <c r="H6" s="274"/>
      <c r="I6" s="275"/>
      <c r="J6" s="275"/>
      <c r="K6" s="291"/>
      <c r="L6" s="27"/>
    </row>
    <row r="7" spans="1:12" s="23" customFormat="1" ht="14.25" x14ac:dyDescent="0.2">
      <c r="A7" s="27"/>
      <c r="B7" s="27"/>
      <c r="C7" s="274"/>
      <c r="D7" s="282" t="s">
        <v>1094</v>
      </c>
      <c r="E7" s="273">
        <v>2005000</v>
      </c>
      <c r="F7" s="191">
        <v>380000</v>
      </c>
      <c r="G7" s="192">
        <f>E7+F7</f>
        <v>2385000</v>
      </c>
      <c r="H7" s="274"/>
      <c r="I7" s="292"/>
      <c r="J7" s="275"/>
      <c r="K7" s="291"/>
      <c r="L7" s="27"/>
    </row>
    <row r="8" spans="1:12" ht="15.75" thickBot="1" x14ac:dyDescent="0.3">
      <c r="A8" s="27"/>
      <c r="B8" s="27"/>
      <c r="C8" s="274"/>
      <c r="D8" s="283" t="s">
        <v>1095</v>
      </c>
      <c r="E8" s="288">
        <v>1080000</v>
      </c>
      <c r="F8" s="284">
        <v>250000</v>
      </c>
      <c r="G8" s="289">
        <f>E8+F8</f>
        <v>1330000</v>
      </c>
      <c r="H8" s="277"/>
      <c r="I8" s="293"/>
      <c r="J8" s="293"/>
      <c r="K8" s="276"/>
      <c r="L8" s="27"/>
    </row>
    <row r="9" spans="1:12" ht="15.75" thickBot="1" x14ac:dyDescent="0.3">
      <c r="A9" s="33"/>
      <c r="B9" s="33"/>
      <c r="C9" s="27"/>
      <c r="D9" s="285" t="s">
        <v>833</v>
      </c>
      <c r="E9" s="290">
        <v>9950000</v>
      </c>
      <c r="F9" s="286">
        <v>1565000</v>
      </c>
      <c r="G9" s="287">
        <f>G4+G5+G6+G7+G8</f>
        <v>11515000</v>
      </c>
      <c r="H9" s="27"/>
      <c r="I9" s="27"/>
      <c r="J9" s="27"/>
      <c r="K9" s="27"/>
      <c r="L9" s="27"/>
    </row>
    <row r="10" spans="1:12" ht="15.75" thickBot="1" x14ac:dyDescent="0.3">
      <c r="A10" s="33"/>
      <c r="B10" s="33"/>
      <c r="C10" s="27"/>
      <c r="D10" s="295"/>
      <c r="E10" s="296"/>
      <c r="F10" s="296"/>
      <c r="G10" s="297"/>
      <c r="H10" s="27"/>
      <c r="I10" s="27"/>
      <c r="J10" s="27"/>
      <c r="K10" s="27"/>
      <c r="L10" s="27"/>
    </row>
    <row r="11" spans="1:12" ht="18.75" thickBot="1" x14ac:dyDescent="0.25">
      <c r="A11" s="318" t="s">
        <v>834</v>
      </c>
      <c r="B11" s="319"/>
      <c r="C11" s="319"/>
      <c r="D11" s="319"/>
      <c r="E11" s="319"/>
      <c r="F11" s="319"/>
      <c r="G11" s="319"/>
      <c r="H11" s="319"/>
      <c r="I11" s="319"/>
      <c r="J11" s="319"/>
      <c r="K11" s="319"/>
      <c r="L11" s="320"/>
    </row>
    <row r="12" spans="1:12" ht="13.5" thickBot="1" x14ac:dyDescent="0.25">
      <c r="A12" s="313"/>
      <c r="B12" s="314"/>
      <c r="C12" s="314"/>
      <c r="D12" s="314"/>
      <c r="E12" s="314"/>
      <c r="F12" s="314"/>
      <c r="G12" s="314"/>
      <c r="H12" s="314"/>
      <c r="I12" s="314"/>
      <c r="J12" s="314"/>
      <c r="K12" s="314"/>
      <c r="L12" s="315"/>
    </row>
    <row r="13" spans="1:12" ht="26.25" thickBot="1" x14ac:dyDescent="0.25">
      <c r="A13" s="193" t="s">
        <v>379</v>
      </c>
      <c r="B13" s="194" t="s">
        <v>380</v>
      </c>
      <c r="C13" s="194" t="s">
        <v>381</v>
      </c>
      <c r="D13" s="194" t="s">
        <v>382</v>
      </c>
      <c r="E13" s="194" t="s">
        <v>383</v>
      </c>
      <c r="F13" s="194" t="s">
        <v>835</v>
      </c>
      <c r="G13" s="16" t="s">
        <v>836</v>
      </c>
      <c r="H13" s="16" t="s">
        <v>837</v>
      </c>
      <c r="I13" s="16" t="s">
        <v>237</v>
      </c>
      <c r="J13" s="16" t="s">
        <v>818</v>
      </c>
      <c r="K13" s="17" t="s">
        <v>1097</v>
      </c>
      <c r="L13" s="17" t="s">
        <v>829</v>
      </c>
    </row>
    <row r="14" spans="1:12" ht="16.5" thickBot="1" x14ac:dyDescent="0.3">
      <c r="A14" s="321" t="s">
        <v>238</v>
      </c>
      <c r="B14" s="322"/>
      <c r="C14" s="323"/>
      <c r="D14" s="324"/>
      <c r="E14" s="325"/>
      <c r="F14" s="325"/>
      <c r="G14" s="325"/>
      <c r="H14" s="325"/>
      <c r="I14" s="325"/>
      <c r="J14" s="325"/>
      <c r="K14" s="325"/>
      <c r="L14" s="325"/>
    </row>
    <row r="15" spans="1:12" x14ac:dyDescent="0.2">
      <c r="A15" s="78">
        <v>1</v>
      </c>
      <c r="B15" s="79" t="s">
        <v>384</v>
      </c>
      <c r="C15" s="12" t="s">
        <v>70</v>
      </c>
      <c r="D15" s="80" t="s">
        <v>838</v>
      </c>
      <c r="E15" s="48">
        <v>26618923</v>
      </c>
      <c r="F15" s="195" t="s">
        <v>839</v>
      </c>
      <c r="G15" s="81">
        <v>119000</v>
      </c>
      <c r="H15" s="196">
        <v>1000</v>
      </c>
      <c r="I15" s="197">
        <v>35000</v>
      </c>
      <c r="J15" s="198">
        <v>15000</v>
      </c>
      <c r="K15" s="198">
        <v>15000</v>
      </c>
      <c r="L15" s="199"/>
    </row>
    <row r="16" spans="1:12" ht="25.5" x14ac:dyDescent="0.2">
      <c r="A16" s="89">
        <v>2</v>
      </c>
      <c r="B16" s="41" t="s">
        <v>384</v>
      </c>
      <c r="C16" s="2" t="s">
        <v>619</v>
      </c>
      <c r="D16" s="10" t="s">
        <v>840</v>
      </c>
      <c r="E16" s="41">
        <v>27043941</v>
      </c>
      <c r="F16" s="200" t="s">
        <v>841</v>
      </c>
      <c r="G16" s="9">
        <v>98000</v>
      </c>
      <c r="H16" s="201">
        <v>100</v>
      </c>
      <c r="I16" s="202">
        <v>50000</v>
      </c>
      <c r="J16" s="67">
        <v>15000</v>
      </c>
      <c r="K16" s="67">
        <v>15000</v>
      </c>
      <c r="L16" s="203"/>
    </row>
    <row r="17" spans="1:12" ht="25.5" x14ac:dyDescent="0.2">
      <c r="A17" s="89">
        <v>3</v>
      </c>
      <c r="B17" s="1" t="s">
        <v>384</v>
      </c>
      <c r="C17" s="2" t="s">
        <v>391</v>
      </c>
      <c r="D17" s="4" t="s">
        <v>173</v>
      </c>
      <c r="E17" s="5">
        <v>68911955</v>
      </c>
      <c r="F17" s="200" t="s">
        <v>842</v>
      </c>
      <c r="G17" s="204">
        <v>95000</v>
      </c>
      <c r="H17" s="201">
        <v>80</v>
      </c>
      <c r="I17" s="202">
        <v>45000</v>
      </c>
      <c r="J17" s="67">
        <v>0</v>
      </c>
      <c r="K17" s="67">
        <v>0</v>
      </c>
      <c r="L17" s="205"/>
    </row>
    <row r="18" spans="1:12" ht="25.5" x14ac:dyDescent="0.2">
      <c r="A18" s="89">
        <v>4</v>
      </c>
      <c r="B18" s="41" t="s">
        <v>384</v>
      </c>
      <c r="C18" s="2" t="s">
        <v>28</v>
      </c>
      <c r="D18" s="10" t="s">
        <v>417</v>
      </c>
      <c r="E18" s="41">
        <v>22874542</v>
      </c>
      <c r="F18" s="200" t="s">
        <v>843</v>
      </c>
      <c r="G18" s="204">
        <v>105000</v>
      </c>
      <c r="H18" s="201">
        <v>250</v>
      </c>
      <c r="I18" s="202">
        <v>30000</v>
      </c>
      <c r="J18" s="67">
        <v>0</v>
      </c>
      <c r="K18" s="67">
        <v>20000</v>
      </c>
      <c r="L18" s="205"/>
    </row>
    <row r="19" spans="1:12" ht="25.5" x14ac:dyDescent="0.2">
      <c r="A19" s="89">
        <v>5</v>
      </c>
      <c r="B19" s="1" t="s">
        <v>384</v>
      </c>
      <c r="C19" s="2" t="s">
        <v>396</v>
      </c>
      <c r="D19" s="4" t="s">
        <v>844</v>
      </c>
      <c r="E19" s="5">
        <v>64095649</v>
      </c>
      <c r="F19" s="206" t="s">
        <v>845</v>
      </c>
      <c r="G19" s="204">
        <v>50000</v>
      </c>
      <c r="H19" s="88"/>
      <c r="I19" s="88">
        <v>20000</v>
      </c>
      <c r="J19" s="67">
        <v>0</v>
      </c>
      <c r="K19" s="67">
        <v>0</v>
      </c>
      <c r="L19" s="66"/>
    </row>
    <row r="20" spans="1:12" ht="25.5" x14ac:dyDescent="0.2">
      <c r="A20" s="89">
        <v>6</v>
      </c>
      <c r="B20" s="5" t="s">
        <v>384</v>
      </c>
      <c r="C20" s="2" t="s">
        <v>200</v>
      </c>
      <c r="D20" s="4" t="s">
        <v>846</v>
      </c>
      <c r="E20" s="5">
        <v>47999471</v>
      </c>
      <c r="F20" s="207" t="s">
        <v>847</v>
      </c>
      <c r="G20" s="9">
        <v>124000</v>
      </c>
      <c r="H20" s="76">
        <v>400</v>
      </c>
      <c r="I20" s="208">
        <v>30000</v>
      </c>
      <c r="J20" s="67">
        <v>0</v>
      </c>
      <c r="K20" s="67">
        <v>0</v>
      </c>
      <c r="L20" s="66"/>
    </row>
    <row r="21" spans="1:12" ht="25.5" x14ac:dyDescent="0.2">
      <c r="A21" s="89">
        <v>7</v>
      </c>
      <c r="B21" s="5" t="s">
        <v>384</v>
      </c>
      <c r="C21" s="2" t="s">
        <v>512</v>
      </c>
      <c r="D21" s="4" t="s">
        <v>848</v>
      </c>
      <c r="E21" s="5">
        <v>64631711</v>
      </c>
      <c r="F21" s="207" t="s">
        <v>849</v>
      </c>
      <c r="G21" s="9"/>
      <c r="H21" s="76">
        <v>200</v>
      </c>
      <c r="I21" s="208">
        <v>20000</v>
      </c>
      <c r="J21" s="67">
        <v>0</v>
      </c>
      <c r="K21" s="67">
        <v>0</v>
      </c>
      <c r="L21" s="209"/>
    </row>
    <row r="22" spans="1:12" ht="25.5" x14ac:dyDescent="0.2">
      <c r="A22" s="89">
        <v>8</v>
      </c>
      <c r="B22" s="5" t="s">
        <v>384</v>
      </c>
      <c r="C22" s="2" t="s">
        <v>512</v>
      </c>
      <c r="D22" s="4" t="s">
        <v>850</v>
      </c>
      <c r="E22" s="5">
        <v>64631559</v>
      </c>
      <c r="F22" s="207" t="s">
        <v>851</v>
      </c>
      <c r="G22" s="9">
        <v>38500</v>
      </c>
      <c r="H22" s="76">
        <v>300</v>
      </c>
      <c r="I22" s="208">
        <v>23500</v>
      </c>
      <c r="J22" s="67">
        <v>0</v>
      </c>
      <c r="K22" s="67">
        <v>0</v>
      </c>
      <c r="L22" s="209"/>
    </row>
    <row r="23" spans="1:12" ht="25.5" x14ac:dyDescent="0.2">
      <c r="A23" s="89">
        <v>9</v>
      </c>
      <c r="B23" s="5" t="s">
        <v>384</v>
      </c>
      <c r="C23" s="2" t="s">
        <v>852</v>
      </c>
      <c r="D23" s="4" t="s">
        <v>853</v>
      </c>
      <c r="E23" s="5">
        <v>26634309</v>
      </c>
      <c r="F23" s="207" t="s">
        <v>854</v>
      </c>
      <c r="G23" s="9">
        <v>14000</v>
      </c>
      <c r="H23" s="76">
        <v>160</v>
      </c>
      <c r="I23" s="208">
        <v>10000</v>
      </c>
      <c r="J23" s="67">
        <v>0</v>
      </c>
      <c r="K23" s="67">
        <v>0</v>
      </c>
      <c r="L23" s="209"/>
    </row>
    <row r="24" spans="1:12" x14ac:dyDescent="0.2">
      <c r="A24" s="82">
        <v>10</v>
      </c>
      <c r="B24" s="1" t="s">
        <v>384</v>
      </c>
      <c r="C24" s="2" t="s">
        <v>36</v>
      </c>
      <c r="D24" s="10" t="s">
        <v>35</v>
      </c>
      <c r="E24" s="5">
        <v>63696231</v>
      </c>
      <c r="F24" s="210" t="s">
        <v>855</v>
      </c>
      <c r="G24" s="9">
        <v>140000</v>
      </c>
      <c r="H24" s="211">
        <v>120</v>
      </c>
      <c r="I24" s="212">
        <v>60000</v>
      </c>
      <c r="J24" s="67">
        <v>20000</v>
      </c>
      <c r="K24" s="67">
        <v>20000</v>
      </c>
      <c r="L24" s="209"/>
    </row>
    <row r="25" spans="1:12" ht="25.5" x14ac:dyDescent="0.2">
      <c r="A25" s="82">
        <v>11</v>
      </c>
      <c r="B25" s="1" t="s">
        <v>384</v>
      </c>
      <c r="C25" s="2" t="s">
        <v>856</v>
      </c>
      <c r="D25" s="10" t="s">
        <v>338</v>
      </c>
      <c r="E25" s="5">
        <v>14617561</v>
      </c>
      <c r="F25" s="213" t="s">
        <v>857</v>
      </c>
      <c r="G25" s="9">
        <v>120000</v>
      </c>
      <c r="H25" s="76">
        <v>140</v>
      </c>
      <c r="I25" s="208">
        <v>20000</v>
      </c>
      <c r="J25" s="67">
        <v>0</v>
      </c>
      <c r="K25" s="67">
        <v>20000</v>
      </c>
      <c r="L25" s="209"/>
    </row>
    <row r="26" spans="1:12" ht="25.5" x14ac:dyDescent="0.2">
      <c r="A26" s="82">
        <v>12</v>
      </c>
      <c r="B26" s="1" t="s">
        <v>384</v>
      </c>
      <c r="C26" s="2" t="s">
        <v>357</v>
      </c>
      <c r="D26" s="4" t="s">
        <v>858</v>
      </c>
      <c r="E26" s="5">
        <v>47656981</v>
      </c>
      <c r="F26" s="213" t="s">
        <v>859</v>
      </c>
      <c r="G26" s="9">
        <v>200000</v>
      </c>
      <c r="H26" s="76">
        <v>600</v>
      </c>
      <c r="I26" s="208">
        <v>60000</v>
      </c>
      <c r="J26" s="67">
        <v>0</v>
      </c>
      <c r="K26" s="67">
        <v>10000</v>
      </c>
      <c r="L26" s="71"/>
    </row>
    <row r="27" spans="1:12" ht="13.5" thickBot="1" x14ac:dyDescent="0.25">
      <c r="A27" s="93">
        <v>13</v>
      </c>
      <c r="B27" s="94" t="s">
        <v>384</v>
      </c>
      <c r="C27" s="95" t="s">
        <v>409</v>
      </c>
      <c r="D27" s="214" t="s">
        <v>860</v>
      </c>
      <c r="E27" s="94">
        <v>27817181</v>
      </c>
      <c r="F27" s="215" t="s">
        <v>861</v>
      </c>
      <c r="G27" s="97">
        <v>54000</v>
      </c>
      <c r="H27" s="216">
        <v>30</v>
      </c>
      <c r="I27" s="217">
        <v>40000</v>
      </c>
      <c r="J27" s="218">
        <v>0</v>
      </c>
      <c r="K27" s="218">
        <v>0</v>
      </c>
      <c r="L27" s="219"/>
    </row>
    <row r="28" spans="1:12" ht="16.5" thickBot="1" x14ac:dyDescent="0.3">
      <c r="A28" s="326" t="s">
        <v>239</v>
      </c>
      <c r="B28" s="327"/>
      <c r="C28" s="328"/>
      <c r="D28" s="220"/>
      <c r="E28" s="221"/>
      <c r="F28" s="221"/>
      <c r="G28" s="221"/>
      <c r="H28" s="221"/>
      <c r="I28" s="222"/>
      <c r="J28" s="223">
        <f>SUM(J15:J27)</f>
        <v>50000</v>
      </c>
      <c r="K28" s="22">
        <f>SUM(K15:K27)</f>
        <v>100000</v>
      </c>
      <c r="L28" s="22"/>
    </row>
    <row r="29" spans="1:12" ht="25.5" x14ac:dyDescent="0.2">
      <c r="A29" s="224">
        <v>1</v>
      </c>
      <c r="B29" s="46" t="s">
        <v>388</v>
      </c>
      <c r="C29" s="12" t="s">
        <v>603</v>
      </c>
      <c r="D29" s="47" t="s">
        <v>423</v>
      </c>
      <c r="E29" s="48">
        <v>22845313</v>
      </c>
      <c r="F29" s="225" t="s">
        <v>862</v>
      </c>
      <c r="G29" s="226">
        <v>380000</v>
      </c>
      <c r="H29" s="227">
        <v>160</v>
      </c>
      <c r="I29" s="228">
        <v>200000</v>
      </c>
      <c r="J29" s="229">
        <v>0</v>
      </c>
      <c r="K29" s="229">
        <v>10000</v>
      </c>
      <c r="L29" s="230"/>
    </row>
    <row r="30" spans="1:12" ht="25.5" x14ac:dyDescent="0.2">
      <c r="A30" s="231">
        <v>2</v>
      </c>
      <c r="B30" s="5" t="s">
        <v>388</v>
      </c>
      <c r="C30" s="2" t="s">
        <v>424</v>
      </c>
      <c r="D30" s="10" t="s">
        <v>425</v>
      </c>
      <c r="E30" s="5">
        <v>64991172</v>
      </c>
      <c r="F30" s="207" t="s">
        <v>863</v>
      </c>
      <c r="G30" s="9">
        <v>500000</v>
      </c>
      <c r="H30" s="76">
        <v>5000</v>
      </c>
      <c r="I30" s="208">
        <v>20000</v>
      </c>
      <c r="J30" s="67">
        <v>10000</v>
      </c>
      <c r="K30" s="67">
        <v>0</v>
      </c>
      <c r="L30" s="62"/>
    </row>
    <row r="31" spans="1:12" ht="25.5" x14ac:dyDescent="0.2">
      <c r="A31" s="231">
        <v>3</v>
      </c>
      <c r="B31" s="49" t="s">
        <v>388</v>
      </c>
      <c r="C31" s="8" t="s">
        <v>89</v>
      </c>
      <c r="D31" s="11" t="s">
        <v>607</v>
      </c>
      <c r="E31" s="5">
        <v>22761471</v>
      </c>
      <c r="F31" s="232" t="s">
        <v>864</v>
      </c>
      <c r="G31" s="204">
        <v>47000</v>
      </c>
      <c r="H31" s="201">
        <v>400</v>
      </c>
      <c r="I31" s="202">
        <v>30000</v>
      </c>
      <c r="J31" s="105">
        <v>0</v>
      </c>
      <c r="K31" s="105">
        <v>0</v>
      </c>
      <c r="L31" s="62"/>
    </row>
    <row r="32" spans="1:12" ht="25.5" x14ac:dyDescent="0.2">
      <c r="A32" s="231">
        <v>4</v>
      </c>
      <c r="B32" s="5" t="s">
        <v>388</v>
      </c>
      <c r="C32" s="2" t="s">
        <v>89</v>
      </c>
      <c r="D32" s="10" t="s">
        <v>201</v>
      </c>
      <c r="E32" s="5">
        <v>41031369</v>
      </c>
      <c r="F32" s="207" t="s">
        <v>865</v>
      </c>
      <c r="G32" s="9">
        <v>1500000</v>
      </c>
      <c r="H32" s="76">
        <v>400</v>
      </c>
      <c r="I32" s="208">
        <v>150000</v>
      </c>
      <c r="J32" s="67">
        <v>150000</v>
      </c>
      <c r="K32" s="67">
        <v>80000</v>
      </c>
      <c r="L32" s="62"/>
    </row>
    <row r="33" spans="1:12" x14ac:dyDescent="0.2">
      <c r="A33" s="231">
        <v>5</v>
      </c>
      <c r="B33" s="5" t="s">
        <v>388</v>
      </c>
      <c r="C33" s="8" t="s">
        <v>89</v>
      </c>
      <c r="D33" s="11" t="s">
        <v>160</v>
      </c>
      <c r="E33" s="5">
        <v>26550580</v>
      </c>
      <c r="F33" s="207" t="s">
        <v>866</v>
      </c>
      <c r="G33" s="9">
        <v>75000</v>
      </c>
      <c r="H33" s="76">
        <v>400</v>
      </c>
      <c r="I33" s="208">
        <v>25000</v>
      </c>
      <c r="J33" s="67">
        <v>0</v>
      </c>
      <c r="K33" s="67">
        <v>0</v>
      </c>
      <c r="L33" s="62"/>
    </row>
    <row r="34" spans="1:12" ht="25.5" x14ac:dyDescent="0.2">
      <c r="A34" s="231">
        <v>6</v>
      </c>
      <c r="B34" s="5" t="s">
        <v>388</v>
      </c>
      <c r="C34" s="8" t="s">
        <v>89</v>
      </c>
      <c r="D34" s="11" t="s">
        <v>160</v>
      </c>
      <c r="E34" s="5">
        <v>26550580</v>
      </c>
      <c r="F34" s="207" t="s">
        <v>867</v>
      </c>
      <c r="G34" s="9">
        <v>150000</v>
      </c>
      <c r="H34" s="76">
        <v>200</v>
      </c>
      <c r="I34" s="208">
        <v>40000</v>
      </c>
      <c r="J34" s="67">
        <v>40000</v>
      </c>
      <c r="K34" s="67">
        <v>0</v>
      </c>
      <c r="L34" s="71"/>
    </row>
    <row r="35" spans="1:12" x14ac:dyDescent="0.2">
      <c r="A35" s="231">
        <v>7</v>
      </c>
      <c r="B35" s="5" t="s">
        <v>388</v>
      </c>
      <c r="C35" s="233" t="s">
        <v>26</v>
      </c>
      <c r="D35" s="11" t="s">
        <v>868</v>
      </c>
      <c r="E35" s="5">
        <v>25861654</v>
      </c>
      <c r="F35" s="213" t="s">
        <v>869</v>
      </c>
      <c r="G35" s="9">
        <v>170000</v>
      </c>
      <c r="H35" s="76">
        <v>250</v>
      </c>
      <c r="I35" s="208">
        <v>70000</v>
      </c>
      <c r="J35" s="67">
        <v>0</v>
      </c>
      <c r="K35" s="67">
        <v>30000</v>
      </c>
      <c r="L35" s="62"/>
    </row>
    <row r="36" spans="1:12" x14ac:dyDescent="0.2">
      <c r="A36" s="231">
        <v>8</v>
      </c>
      <c r="B36" s="49" t="s">
        <v>388</v>
      </c>
      <c r="C36" s="8" t="s">
        <v>408</v>
      </c>
      <c r="D36" s="11" t="s">
        <v>612</v>
      </c>
      <c r="E36" s="5">
        <v>26658194</v>
      </c>
      <c r="F36" s="207" t="s">
        <v>870</v>
      </c>
      <c r="G36" s="9">
        <v>50000</v>
      </c>
      <c r="H36" s="76">
        <v>80</v>
      </c>
      <c r="I36" s="208">
        <v>25000</v>
      </c>
      <c r="J36" s="67">
        <v>0</v>
      </c>
      <c r="K36" s="67">
        <v>0</v>
      </c>
      <c r="L36" s="62"/>
    </row>
    <row r="37" spans="1:12" x14ac:dyDescent="0.2">
      <c r="A37" s="231">
        <v>9</v>
      </c>
      <c r="B37" s="49" t="s">
        <v>388</v>
      </c>
      <c r="C37" s="8" t="s">
        <v>396</v>
      </c>
      <c r="D37" s="11" t="s">
        <v>609</v>
      </c>
      <c r="E37" s="5">
        <v>22758771</v>
      </c>
      <c r="F37" s="213" t="s">
        <v>871</v>
      </c>
      <c r="G37" s="9">
        <v>110000</v>
      </c>
      <c r="H37" s="76">
        <v>80</v>
      </c>
      <c r="I37" s="208">
        <v>40000</v>
      </c>
      <c r="J37" s="67">
        <v>0</v>
      </c>
      <c r="K37" s="67">
        <v>20000</v>
      </c>
      <c r="L37" s="62"/>
    </row>
    <row r="38" spans="1:12" x14ac:dyDescent="0.2">
      <c r="A38" s="231">
        <v>10</v>
      </c>
      <c r="B38" s="5" t="s">
        <v>388</v>
      </c>
      <c r="C38" s="233" t="s">
        <v>70</v>
      </c>
      <c r="D38" s="11" t="s">
        <v>872</v>
      </c>
      <c r="E38" s="5">
        <v>22753311</v>
      </c>
      <c r="F38" s="213" t="s">
        <v>873</v>
      </c>
      <c r="G38" s="9">
        <v>190000</v>
      </c>
      <c r="H38" s="76">
        <v>400</v>
      </c>
      <c r="I38" s="208">
        <v>45000</v>
      </c>
      <c r="J38" s="67">
        <v>0</v>
      </c>
      <c r="K38" s="67">
        <v>0</v>
      </c>
      <c r="L38" s="62"/>
    </row>
    <row r="39" spans="1:12" ht="25.5" x14ac:dyDescent="0.2">
      <c r="A39" s="231">
        <v>11</v>
      </c>
      <c r="B39" s="5" t="s">
        <v>388</v>
      </c>
      <c r="C39" s="233" t="s">
        <v>70</v>
      </c>
      <c r="D39" s="11" t="s">
        <v>874</v>
      </c>
      <c r="E39" s="5">
        <v>47654261</v>
      </c>
      <c r="F39" s="213" t="s">
        <v>875</v>
      </c>
      <c r="G39" s="9">
        <v>260000</v>
      </c>
      <c r="H39" s="76">
        <v>160</v>
      </c>
      <c r="I39" s="208">
        <v>65000</v>
      </c>
      <c r="J39" s="67">
        <v>0</v>
      </c>
      <c r="K39" s="67">
        <v>55000</v>
      </c>
      <c r="L39" s="62"/>
    </row>
    <row r="40" spans="1:12" ht="25.5" x14ac:dyDescent="0.2">
      <c r="A40" s="231">
        <v>12</v>
      </c>
      <c r="B40" s="5" t="s">
        <v>388</v>
      </c>
      <c r="C40" s="233" t="s">
        <v>876</v>
      </c>
      <c r="D40" s="11" t="s">
        <v>877</v>
      </c>
      <c r="E40" s="5">
        <v>22758763</v>
      </c>
      <c r="F40" s="213" t="s">
        <v>878</v>
      </c>
      <c r="G40" s="9">
        <v>74000</v>
      </c>
      <c r="H40" s="76">
        <v>300</v>
      </c>
      <c r="I40" s="208">
        <v>38000</v>
      </c>
      <c r="J40" s="67">
        <v>0</v>
      </c>
      <c r="K40" s="67">
        <v>0</v>
      </c>
      <c r="L40" s="62"/>
    </row>
    <row r="41" spans="1:12" ht="25.5" x14ac:dyDescent="0.2">
      <c r="A41" s="231">
        <v>13</v>
      </c>
      <c r="B41" s="49" t="s">
        <v>388</v>
      </c>
      <c r="C41" s="8" t="s">
        <v>26</v>
      </c>
      <c r="D41" s="11" t="s">
        <v>614</v>
      </c>
      <c r="E41" s="5">
        <v>22709720</v>
      </c>
      <c r="F41" s="213" t="s">
        <v>879</v>
      </c>
      <c r="G41" s="9">
        <v>60000</v>
      </c>
      <c r="H41" s="76">
        <v>100</v>
      </c>
      <c r="I41" s="208">
        <v>30000</v>
      </c>
      <c r="J41" s="67">
        <v>0</v>
      </c>
      <c r="K41" s="67">
        <v>0</v>
      </c>
      <c r="L41" s="62"/>
    </row>
    <row r="42" spans="1:12" ht="38.25" x14ac:dyDescent="0.2">
      <c r="A42" s="231">
        <v>14</v>
      </c>
      <c r="B42" s="5" t="s">
        <v>388</v>
      </c>
      <c r="C42" s="233" t="s">
        <v>297</v>
      </c>
      <c r="D42" s="11" t="s">
        <v>298</v>
      </c>
      <c r="E42" s="5">
        <v>18050352</v>
      </c>
      <c r="F42" s="213" t="s">
        <v>880</v>
      </c>
      <c r="G42" s="9">
        <v>120000</v>
      </c>
      <c r="H42" s="76">
        <v>180</v>
      </c>
      <c r="I42" s="208">
        <v>70000</v>
      </c>
      <c r="J42" s="67">
        <v>30000</v>
      </c>
      <c r="K42" s="67">
        <v>30000</v>
      </c>
      <c r="L42" s="62"/>
    </row>
    <row r="43" spans="1:12" ht="25.5" x14ac:dyDescent="0.2">
      <c r="A43" s="231">
        <v>15</v>
      </c>
      <c r="B43" s="5" t="s">
        <v>388</v>
      </c>
      <c r="C43" s="233" t="s">
        <v>881</v>
      </c>
      <c r="D43" s="11" t="s">
        <v>882</v>
      </c>
      <c r="E43" s="5">
        <v>64990974</v>
      </c>
      <c r="F43" s="213" t="s">
        <v>883</v>
      </c>
      <c r="G43" s="9">
        <v>65000</v>
      </c>
      <c r="H43" s="76">
        <v>200</v>
      </c>
      <c r="I43" s="208">
        <v>55000</v>
      </c>
      <c r="J43" s="67">
        <v>0</v>
      </c>
      <c r="K43" s="67">
        <v>0</v>
      </c>
      <c r="L43" s="62"/>
    </row>
    <row r="44" spans="1:12" ht="25.5" x14ac:dyDescent="0.2">
      <c r="A44" s="231">
        <v>16</v>
      </c>
      <c r="B44" s="5" t="s">
        <v>388</v>
      </c>
      <c r="C44" s="8" t="s">
        <v>21</v>
      </c>
      <c r="D44" s="11" t="s">
        <v>615</v>
      </c>
      <c r="E44" s="5">
        <v>22835474</v>
      </c>
      <c r="F44" s="213" t="s">
        <v>884</v>
      </c>
      <c r="G44" s="9">
        <v>200000</v>
      </c>
      <c r="H44" s="76">
        <v>1000</v>
      </c>
      <c r="I44" s="208">
        <v>50000</v>
      </c>
      <c r="J44" s="67">
        <v>0</v>
      </c>
      <c r="K44" s="67">
        <v>0</v>
      </c>
      <c r="L44" s="62"/>
    </row>
    <row r="45" spans="1:12" ht="38.25" x14ac:dyDescent="0.2">
      <c r="A45" s="231">
        <v>17</v>
      </c>
      <c r="B45" s="5" t="s">
        <v>388</v>
      </c>
      <c r="C45" s="233" t="s">
        <v>885</v>
      </c>
      <c r="D45" s="11" t="s">
        <v>886</v>
      </c>
      <c r="E45" s="5">
        <v>70918732</v>
      </c>
      <c r="F45" s="213" t="s">
        <v>887</v>
      </c>
      <c r="G45" s="9">
        <v>90000</v>
      </c>
      <c r="H45" s="76">
        <v>35</v>
      </c>
      <c r="I45" s="208">
        <v>70000</v>
      </c>
      <c r="J45" s="67">
        <v>0</v>
      </c>
      <c r="K45" s="67">
        <v>0</v>
      </c>
      <c r="L45" s="62"/>
    </row>
    <row r="46" spans="1:12" ht="25.5" x14ac:dyDescent="0.2">
      <c r="A46" s="231">
        <v>18</v>
      </c>
      <c r="B46" s="5" t="s">
        <v>388</v>
      </c>
      <c r="C46" s="233" t="s">
        <v>108</v>
      </c>
      <c r="D46" s="11" t="s">
        <v>888</v>
      </c>
      <c r="E46" s="5">
        <v>69601062</v>
      </c>
      <c r="F46" s="213" t="s">
        <v>889</v>
      </c>
      <c r="G46" s="9">
        <v>95000</v>
      </c>
      <c r="H46" s="76">
        <v>100</v>
      </c>
      <c r="I46" s="208">
        <v>30000</v>
      </c>
      <c r="J46" s="67">
        <v>0</v>
      </c>
      <c r="K46" s="67" t="s">
        <v>822</v>
      </c>
      <c r="L46" s="62"/>
    </row>
    <row r="47" spans="1:12" x14ac:dyDescent="0.2">
      <c r="A47" s="231">
        <v>19</v>
      </c>
      <c r="B47" s="5" t="s">
        <v>388</v>
      </c>
      <c r="C47" s="233" t="s">
        <v>70</v>
      </c>
      <c r="D47" s="11" t="s">
        <v>890</v>
      </c>
      <c r="E47" s="5">
        <v>24269573</v>
      </c>
      <c r="F47" s="213" t="s">
        <v>891</v>
      </c>
      <c r="G47" s="9">
        <v>450000</v>
      </c>
      <c r="H47" s="76">
        <v>400</v>
      </c>
      <c r="I47" s="208">
        <v>100000</v>
      </c>
      <c r="J47" s="67">
        <v>0</v>
      </c>
      <c r="K47" s="67">
        <v>0</v>
      </c>
      <c r="L47" s="62"/>
    </row>
    <row r="48" spans="1:12" ht="25.5" x14ac:dyDescent="0.2">
      <c r="A48" s="231">
        <v>20</v>
      </c>
      <c r="B48" s="5" t="s">
        <v>388</v>
      </c>
      <c r="C48" s="8" t="s">
        <v>45</v>
      </c>
      <c r="D48" s="11" t="s">
        <v>118</v>
      </c>
      <c r="E48" s="5">
        <v>26548798</v>
      </c>
      <c r="F48" s="213" t="s">
        <v>892</v>
      </c>
      <c r="G48" s="9">
        <v>50000</v>
      </c>
      <c r="H48" s="76">
        <v>300</v>
      </c>
      <c r="I48" s="208">
        <v>40000</v>
      </c>
      <c r="J48" s="67">
        <v>0</v>
      </c>
      <c r="K48" s="67">
        <v>0</v>
      </c>
      <c r="L48" s="62"/>
    </row>
    <row r="49" spans="1:12" x14ac:dyDescent="0.2">
      <c r="A49" s="231">
        <v>21</v>
      </c>
      <c r="B49" s="6" t="s">
        <v>388</v>
      </c>
      <c r="C49" s="8" t="s">
        <v>391</v>
      </c>
      <c r="D49" s="11" t="s">
        <v>616</v>
      </c>
      <c r="E49" s="6">
        <v>22730915</v>
      </c>
      <c r="F49" s="213" t="s">
        <v>893</v>
      </c>
      <c r="G49" s="9">
        <v>97000</v>
      </c>
      <c r="H49" s="76">
        <v>2300</v>
      </c>
      <c r="I49" s="208">
        <v>40000</v>
      </c>
      <c r="J49" s="67">
        <v>0</v>
      </c>
      <c r="K49" s="67">
        <v>0</v>
      </c>
      <c r="L49" s="62"/>
    </row>
    <row r="50" spans="1:12" ht="25.5" x14ac:dyDescent="0.2">
      <c r="A50" s="231">
        <v>22</v>
      </c>
      <c r="B50" s="5" t="s">
        <v>388</v>
      </c>
      <c r="C50" s="42" t="s">
        <v>154</v>
      </c>
      <c r="D50" s="4" t="s">
        <v>153</v>
      </c>
      <c r="E50" s="5">
        <v>22691031</v>
      </c>
      <c r="F50" s="207" t="s">
        <v>894</v>
      </c>
      <c r="G50" s="9">
        <v>500000</v>
      </c>
      <c r="H50" s="76">
        <v>250</v>
      </c>
      <c r="I50" s="208">
        <v>150000</v>
      </c>
      <c r="J50" s="67">
        <v>30000</v>
      </c>
      <c r="K50" s="67">
        <v>25000</v>
      </c>
      <c r="L50" s="62"/>
    </row>
    <row r="51" spans="1:12" x14ac:dyDescent="0.2">
      <c r="A51" s="231">
        <v>23</v>
      </c>
      <c r="B51" s="5" t="s">
        <v>388</v>
      </c>
      <c r="C51" s="233" t="s">
        <v>391</v>
      </c>
      <c r="D51" s="11" t="s">
        <v>115</v>
      </c>
      <c r="E51" s="5">
        <v>47657243</v>
      </c>
      <c r="F51" s="207" t="s">
        <v>895</v>
      </c>
      <c r="G51" s="9">
        <v>50000</v>
      </c>
      <c r="H51" s="76">
        <v>130</v>
      </c>
      <c r="I51" s="208">
        <v>20000</v>
      </c>
      <c r="J51" s="67">
        <v>0</v>
      </c>
      <c r="K51" s="67">
        <v>0</v>
      </c>
      <c r="L51" s="71"/>
    </row>
    <row r="52" spans="1:12" ht="25.5" x14ac:dyDescent="0.2">
      <c r="A52" s="231">
        <v>24</v>
      </c>
      <c r="B52" s="5" t="s">
        <v>388</v>
      </c>
      <c r="C52" s="233" t="s">
        <v>391</v>
      </c>
      <c r="D52" s="26" t="s">
        <v>82</v>
      </c>
      <c r="E52" s="5">
        <v>47997281</v>
      </c>
      <c r="F52" s="207" t="s">
        <v>896</v>
      </c>
      <c r="G52" s="9">
        <v>100000</v>
      </c>
      <c r="H52" s="76">
        <v>160</v>
      </c>
      <c r="I52" s="208">
        <v>60000</v>
      </c>
      <c r="J52" s="67">
        <v>40000</v>
      </c>
      <c r="K52" s="67">
        <v>20000</v>
      </c>
      <c r="L52" s="62"/>
    </row>
    <row r="53" spans="1:12" ht="38.25" x14ac:dyDescent="0.2">
      <c r="A53" s="231">
        <v>25</v>
      </c>
      <c r="B53" s="5" t="s">
        <v>388</v>
      </c>
      <c r="C53" s="233" t="s">
        <v>357</v>
      </c>
      <c r="D53" s="26" t="s">
        <v>897</v>
      </c>
      <c r="E53" s="5">
        <v>22717536</v>
      </c>
      <c r="F53" s="207" t="s">
        <v>898</v>
      </c>
      <c r="G53" s="9">
        <v>189000</v>
      </c>
      <c r="H53" s="76">
        <v>1000</v>
      </c>
      <c r="I53" s="208">
        <v>50000</v>
      </c>
      <c r="J53" s="67">
        <v>0</v>
      </c>
      <c r="K53" s="67">
        <v>15000</v>
      </c>
      <c r="L53" s="62"/>
    </row>
    <row r="54" spans="1:12" ht="25.5" x14ac:dyDescent="0.2">
      <c r="A54" s="231">
        <v>26</v>
      </c>
      <c r="B54" s="5" t="s">
        <v>388</v>
      </c>
      <c r="C54" s="8" t="s">
        <v>106</v>
      </c>
      <c r="D54" s="11" t="s">
        <v>429</v>
      </c>
      <c r="E54" s="5">
        <v>70238022</v>
      </c>
      <c r="F54" s="207" t="s">
        <v>899</v>
      </c>
      <c r="G54" s="9">
        <v>53000</v>
      </c>
      <c r="H54" s="76">
        <v>116</v>
      </c>
      <c r="I54" s="208">
        <v>25000</v>
      </c>
      <c r="J54" s="67">
        <v>25000</v>
      </c>
      <c r="K54" s="67">
        <v>20000</v>
      </c>
      <c r="L54" s="62"/>
    </row>
    <row r="55" spans="1:12" x14ac:dyDescent="0.2">
      <c r="A55" s="231">
        <v>27</v>
      </c>
      <c r="B55" s="49" t="s">
        <v>388</v>
      </c>
      <c r="C55" s="8" t="s">
        <v>622</v>
      </c>
      <c r="D55" s="11" t="s">
        <v>623</v>
      </c>
      <c r="E55" s="5">
        <v>22713379</v>
      </c>
      <c r="F55" s="207" t="s">
        <v>900</v>
      </c>
      <c r="G55" s="9">
        <v>35000</v>
      </c>
      <c r="H55" s="76">
        <v>70</v>
      </c>
      <c r="I55" s="208">
        <v>25000</v>
      </c>
      <c r="J55" s="67">
        <v>0</v>
      </c>
      <c r="K55" s="67">
        <v>0</v>
      </c>
      <c r="L55" s="62"/>
    </row>
    <row r="56" spans="1:12" x14ac:dyDescent="0.2">
      <c r="A56" s="231">
        <v>28</v>
      </c>
      <c r="B56" s="5" t="s">
        <v>388</v>
      </c>
      <c r="C56" s="233" t="s">
        <v>901</v>
      </c>
      <c r="D56" s="26" t="s">
        <v>902</v>
      </c>
      <c r="E56" s="5">
        <v>22764178</v>
      </c>
      <c r="F56" s="207" t="s">
        <v>903</v>
      </c>
      <c r="G56" s="9">
        <v>188000</v>
      </c>
      <c r="H56" s="76">
        <v>25</v>
      </c>
      <c r="I56" s="208">
        <v>130000</v>
      </c>
      <c r="J56" s="67">
        <v>0</v>
      </c>
      <c r="K56" s="67">
        <v>0</v>
      </c>
      <c r="L56" s="62"/>
    </row>
    <row r="57" spans="1:12" x14ac:dyDescent="0.2">
      <c r="A57" s="231">
        <v>29</v>
      </c>
      <c r="B57" s="5" t="s">
        <v>388</v>
      </c>
      <c r="C57" s="233" t="s">
        <v>391</v>
      </c>
      <c r="D57" s="26" t="s">
        <v>904</v>
      </c>
      <c r="E57" s="5">
        <v>28561392</v>
      </c>
      <c r="F57" s="207" t="s">
        <v>905</v>
      </c>
      <c r="G57" s="9">
        <v>750000</v>
      </c>
      <c r="H57" s="76">
        <v>160</v>
      </c>
      <c r="I57" s="208">
        <v>50000</v>
      </c>
      <c r="J57" s="67">
        <v>30000</v>
      </c>
      <c r="K57" s="67">
        <v>30000</v>
      </c>
      <c r="L57" s="62"/>
    </row>
    <row r="58" spans="1:12" ht="25.5" x14ac:dyDescent="0.2">
      <c r="A58" s="231">
        <v>30</v>
      </c>
      <c r="B58" s="5" t="s">
        <v>388</v>
      </c>
      <c r="C58" s="233" t="s">
        <v>89</v>
      </c>
      <c r="D58" s="26" t="s">
        <v>906</v>
      </c>
      <c r="E58" s="5">
        <v>22902147</v>
      </c>
      <c r="F58" s="207" t="s">
        <v>907</v>
      </c>
      <c r="G58" s="9">
        <v>80000</v>
      </c>
      <c r="H58" s="76">
        <v>350</v>
      </c>
      <c r="I58" s="208">
        <v>40000</v>
      </c>
      <c r="J58" s="67">
        <v>0</v>
      </c>
      <c r="K58" s="67">
        <v>0</v>
      </c>
      <c r="L58" s="62"/>
    </row>
    <row r="59" spans="1:12" ht="25.5" x14ac:dyDescent="0.2">
      <c r="A59" s="231">
        <v>31</v>
      </c>
      <c r="B59" s="5" t="s">
        <v>388</v>
      </c>
      <c r="C59" s="8" t="s">
        <v>62</v>
      </c>
      <c r="D59" s="26" t="s">
        <v>61</v>
      </c>
      <c r="E59" s="5">
        <v>45238677</v>
      </c>
      <c r="F59" s="207" t="s">
        <v>908</v>
      </c>
      <c r="G59" s="9">
        <v>155000</v>
      </c>
      <c r="H59" s="76">
        <v>250</v>
      </c>
      <c r="I59" s="208">
        <v>70000</v>
      </c>
      <c r="J59" s="67">
        <v>0</v>
      </c>
      <c r="K59" s="67">
        <v>0</v>
      </c>
      <c r="L59" s="62"/>
    </row>
    <row r="60" spans="1:12" ht="38.25" x14ac:dyDescent="0.2">
      <c r="A60" s="231">
        <v>32</v>
      </c>
      <c r="B60" s="6" t="s">
        <v>388</v>
      </c>
      <c r="C60" s="2" t="s">
        <v>424</v>
      </c>
      <c r="D60" s="4" t="s">
        <v>505</v>
      </c>
      <c r="E60" s="6">
        <v>26670704</v>
      </c>
      <c r="F60" s="207" t="s">
        <v>909</v>
      </c>
      <c r="G60" s="9">
        <v>280000</v>
      </c>
      <c r="H60" s="76">
        <v>500</v>
      </c>
      <c r="I60" s="208">
        <v>110000</v>
      </c>
      <c r="J60" s="67">
        <v>25000</v>
      </c>
      <c r="K60" s="67">
        <v>30000</v>
      </c>
      <c r="L60" s="62"/>
    </row>
    <row r="61" spans="1:12" ht="25.5" x14ac:dyDescent="0.2">
      <c r="A61" s="231">
        <v>33</v>
      </c>
      <c r="B61" s="5" t="s">
        <v>388</v>
      </c>
      <c r="C61" s="8" t="s">
        <v>85</v>
      </c>
      <c r="D61" s="11" t="s">
        <v>196</v>
      </c>
      <c r="E61" s="5">
        <v>67339832</v>
      </c>
      <c r="F61" s="207" t="s">
        <v>910</v>
      </c>
      <c r="G61" s="9">
        <v>200000</v>
      </c>
      <c r="H61" s="76">
        <v>100</v>
      </c>
      <c r="I61" s="208">
        <v>60000</v>
      </c>
      <c r="J61" s="67">
        <v>20000</v>
      </c>
      <c r="K61" s="67">
        <v>25000</v>
      </c>
      <c r="L61" s="62"/>
    </row>
    <row r="62" spans="1:12" ht="25.5" x14ac:dyDescent="0.2">
      <c r="A62" s="231">
        <v>34</v>
      </c>
      <c r="B62" s="5" t="s">
        <v>388</v>
      </c>
      <c r="C62" s="8" t="s">
        <v>334</v>
      </c>
      <c r="D62" s="11" t="s">
        <v>633</v>
      </c>
      <c r="E62" s="5">
        <v>22815937</v>
      </c>
      <c r="F62" s="207" t="s">
        <v>911</v>
      </c>
      <c r="G62" s="9">
        <v>180000</v>
      </c>
      <c r="H62" s="76">
        <v>400</v>
      </c>
      <c r="I62" s="208">
        <v>50000</v>
      </c>
      <c r="J62" s="67">
        <v>0</v>
      </c>
      <c r="K62" s="67">
        <v>0</v>
      </c>
      <c r="L62" s="68"/>
    </row>
    <row r="63" spans="1:12" ht="25.5" x14ac:dyDescent="0.2">
      <c r="A63" s="231">
        <v>35</v>
      </c>
      <c r="B63" s="6" t="s">
        <v>388</v>
      </c>
      <c r="C63" s="8" t="s">
        <v>334</v>
      </c>
      <c r="D63" s="11" t="s">
        <v>635</v>
      </c>
      <c r="E63" s="6">
        <v>68918721</v>
      </c>
      <c r="F63" s="207" t="s">
        <v>912</v>
      </c>
      <c r="G63" s="9">
        <v>50000</v>
      </c>
      <c r="H63" s="76">
        <v>400</v>
      </c>
      <c r="I63" s="208">
        <v>25000</v>
      </c>
      <c r="J63" s="67">
        <v>0</v>
      </c>
      <c r="K63" s="67">
        <v>0</v>
      </c>
      <c r="L63" s="62"/>
    </row>
    <row r="64" spans="1:12" ht="17.25" customHeight="1" x14ac:dyDescent="0.2">
      <c r="A64" s="231">
        <v>36</v>
      </c>
      <c r="B64" s="5" t="s">
        <v>388</v>
      </c>
      <c r="C64" s="233" t="s">
        <v>624</v>
      </c>
      <c r="D64" s="11" t="s">
        <v>913</v>
      </c>
      <c r="E64" s="5">
        <v>25382543</v>
      </c>
      <c r="F64" s="207" t="s">
        <v>914</v>
      </c>
      <c r="G64" s="9">
        <v>410500</v>
      </c>
      <c r="H64" s="76">
        <v>500</v>
      </c>
      <c r="I64" s="208">
        <v>200000</v>
      </c>
      <c r="J64" s="67">
        <v>0</v>
      </c>
      <c r="K64" s="67">
        <v>0</v>
      </c>
      <c r="L64" s="62"/>
    </row>
    <row r="65" spans="1:12" ht="25.5" x14ac:dyDescent="0.2">
      <c r="A65" s="231">
        <v>37</v>
      </c>
      <c r="B65" s="234" t="s">
        <v>388</v>
      </c>
      <c r="C65" s="233" t="s">
        <v>915</v>
      </c>
      <c r="D65" s="11" t="s">
        <v>916</v>
      </c>
      <c r="E65" s="5">
        <v>26657716</v>
      </c>
      <c r="F65" s="207" t="s">
        <v>917</v>
      </c>
      <c r="G65" s="9">
        <v>220000</v>
      </c>
      <c r="H65" s="76">
        <v>290</v>
      </c>
      <c r="I65" s="208">
        <v>110000</v>
      </c>
      <c r="J65" s="67">
        <v>0</v>
      </c>
      <c r="K65" s="67">
        <v>0</v>
      </c>
      <c r="L65" s="62"/>
    </row>
    <row r="66" spans="1:12" ht="25.5" x14ac:dyDescent="0.2">
      <c r="A66" s="231">
        <v>38</v>
      </c>
      <c r="B66" s="5" t="s">
        <v>388</v>
      </c>
      <c r="C66" s="235" t="s">
        <v>435</v>
      </c>
      <c r="D66" s="10" t="s">
        <v>918</v>
      </c>
      <c r="E66" s="5">
        <v>65890132</v>
      </c>
      <c r="F66" s="207" t="s">
        <v>919</v>
      </c>
      <c r="G66" s="9">
        <v>200000</v>
      </c>
      <c r="H66" s="76">
        <v>400</v>
      </c>
      <c r="I66" s="208">
        <v>100000</v>
      </c>
      <c r="J66" s="67">
        <v>80000</v>
      </c>
      <c r="K66" s="67">
        <v>70000</v>
      </c>
      <c r="L66" s="62"/>
    </row>
    <row r="67" spans="1:12" ht="25.5" x14ac:dyDescent="0.2">
      <c r="A67" s="231">
        <v>39</v>
      </c>
      <c r="B67" s="49" t="s">
        <v>388</v>
      </c>
      <c r="C67" s="8" t="s">
        <v>393</v>
      </c>
      <c r="D67" s="26" t="s">
        <v>920</v>
      </c>
      <c r="E67" s="5">
        <v>562866</v>
      </c>
      <c r="F67" s="207" t="s">
        <v>921</v>
      </c>
      <c r="G67" s="9">
        <v>35000</v>
      </c>
      <c r="H67" s="76"/>
      <c r="I67" s="208">
        <v>25000</v>
      </c>
      <c r="J67" s="67">
        <v>0</v>
      </c>
      <c r="K67" s="67">
        <v>0</v>
      </c>
      <c r="L67" s="62"/>
    </row>
    <row r="68" spans="1:12" x14ac:dyDescent="0.2">
      <c r="A68" s="231">
        <v>40</v>
      </c>
      <c r="B68" s="5" t="s">
        <v>388</v>
      </c>
      <c r="C68" s="8" t="s">
        <v>85</v>
      </c>
      <c r="D68" s="26" t="s">
        <v>92</v>
      </c>
      <c r="E68" s="5">
        <v>70970688</v>
      </c>
      <c r="F68" s="207" t="s">
        <v>922</v>
      </c>
      <c r="G68" s="9">
        <v>45000</v>
      </c>
      <c r="H68" s="76">
        <v>80</v>
      </c>
      <c r="I68" s="208">
        <v>30000</v>
      </c>
      <c r="J68" s="67">
        <v>0</v>
      </c>
      <c r="K68" s="67">
        <v>15000</v>
      </c>
      <c r="L68" s="62"/>
    </row>
    <row r="69" spans="1:12" ht="25.5" x14ac:dyDescent="0.2">
      <c r="A69" s="231">
        <v>41</v>
      </c>
      <c r="B69" s="49" t="s">
        <v>388</v>
      </c>
      <c r="C69" s="8" t="s">
        <v>409</v>
      </c>
      <c r="D69" s="11" t="s">
        <v>637</v>
      </c>
      <c r="E69" s="5">
        <v>26673827</v>
      </c>
      <c r="F69" s="207" t="s">
        <v>923</v>
      </c>
      <c r="G69" s="9">
        <v>80000</v>
      </c>
      <c r="H69" s="76">
        <v>50</v>
      </c>
      <c r="I69" s="208">
        <v>45000</v>
      </c>
      <c r="J69" s="67">
        <v>0</v>
      </c>
      <c r="K69" s="67" t="s">
        <v>822</v>
      </c>
      <c r="L69" s="62"/>
    </row>
    <row r="70" spans="1:12" ht="25.5" x14ac:dyDescent="0.2">
      <c r="A70" s="231">
        <v>42</v>
      </c>
      <c r="B70" s="5" t="s">
        <v>388</v>
      </c>
      <c r="C70" s="42" t="s">
        <v>391</v>
      </c>
      <c r="D70" s="4" t="s">
        <v>924</v>
      </c>
      <c r="E70" s="5">
        <v>22883100</v>
      </c>
      <c r="F70" s="207" t="s">
        <v>925</v>
      </c>
      <c r="G70" s="9">
        <v>85000</v>
      </c>
      <c r="H70" s="76">
        <v>210</v>
      </c>
      <c r="I70" s="208">
        <v>40000</v>
      </c>
      <c r="J70" s="67">
        <v>40000</v>
      </c>
      <c r="K70" s="67">
        <v>40000</v>
      </c>
      <c r="L70" s="62"/>
    </row>
    <row r="71" spans="1:12" ht="25.5" x14ac:dyDescent="0.2">
      <c r="A71" s="231">
        <v>43</v>
      </c>
      <c r="B71" s="5" t="s">
        <v>388</v>
      </c>
      <c r="C71" s="42" t="s">
        <v>926</v>
      </c>
      <c r="D71" s="90" t="s">
        <v>927</v>
      </c>
      <c r="E71" s="5">
        <v>22897992</v>
      </c>
      <c r="F71" s="207" t="s">
        <v>928</v>
      </c>
      <c r="G71" s="9">
        <v>350000</v>
      </c>
      <c r="H71" s="76">
        <v>80</v>
      </c>
      <c r="I71" s="208">
        <v>30000</v>
      </c>
      <c r="J71" s="67">
        <v>50000</v>
      </c>
      <c r="K71" s="67" t="s">
        <v>822</v>
      </c>
      <c r="L71" s="62"/>
    </row>
    <row r="72" spans="1:12" ht="16.5" customHeight="1" x14ac:dyDescent="0.2">
      <c r="A72" s="231">
        <v>44</v>
      </c>
      <c r="B72" s="49" t="s">
        <v>388</v>
      </c>
      <c r="C72" s="233" t="s">
        <v>396</v>
      </c>
      <c r="D72" s="11" t="s">
        <v>508</v>
      </c>
      <c r="E72" s="5">
        <v>22768050</v>
      </c>
      <c r="F72" s="207" t="s">
        <v>929</v>
      </c>
      <c r="G72" s="9">
        <v>43000</v>
      </c>
      <c r="H72" s="76">
        <v>150</v>
      </c>
      <c r="I72" s="208">
        <v>25000</v>
      </c>
      <c r="J72" s="67">
        <v>0</v>
      </c>
      <c r="K72" s="67">
        <v>0</v>
      </c>
      <c r="L72" s="62"/>
    </row>
    <row r="73" spans="1:12" ht="25.5" x14ac:dyDescent="0.2">
      <c r="A73" s="231">
        <v>45</v>
      </c>
      <c r="B73" s="5" t="s">
        <v>388</v>
      </c>
      <c r="C73" s="233" t="s">
        <v>8</v>
      </c>
      <c r="D73" s="11" t="s">
        <v>930</v>
      </c>
      <c r="E73" s="5">
        <v>27028798</v>
      </c>
      <c r="F73" s="207" t="s">
        <v>931</v>
      </c>
      <c r="G73" s="9">
        <v>620000</v>
      </c>
      <c r="H73" s="76">
        <v>220</v>
      </c>
      <c r="I73" s="208">
        <v>60000</v>
      </c>
      <c r="J73" s="67">
        <v>0</v>
      </c>
      <c r="K73" s="67">
        <v>0</v>
      </c>
      <c r="L73" s="62"/>
    </row>
    <row r="74" spans="1:12" ht="17.25" customHeight="1" x14ac:dyDescent="0.2">
      <c r="A74" s="231">
        <v>46</v>
      </c>
      <c r="B74" s="5" t="s">
        <v>388</v>
      </c>
      <c r="C74" s="233" t="s">
        <v>391</v>
      </c>
      <c r="D74" s="26" t="s">
        <v>111</v>
      </c>
      <c r="E74" s="5">
        <v>64631273</v>
      </c>
      <c r="F74" s="207" t="s">
        <v>932</v>
      </c>
      <c r="G74" s="9">
        <v>120000</v>
      </c>
      <c r="H74" s="76">
        <v>600</v>
      </c>
      <c r="I74" s="208">
        <v>60000</v>
      </c>
      <c r="J74" s="67">
        <v>30000</v>
      </c>
      <c r="K74" s="67">
        <v>25000</v>
      </c>
      <c r="L74" s="62"/>
    </row>
    <row r="75" spans="1:12" ht="25.5" x14ac:dyDescent="0.2">
      <c r="A75" s="231">
        <v>47</v>
      </c>
      <c r="B75" s="5" t="s">
        <v>388</v>
      </c>
      <c r="C75" s="233" t="s">
        <v>933</v>
      </c>
      <c r="D75" s="26" t="s">
        <v>271</v>
      </c>
      <c r="E75" s="5">
        <v>47997052</v>
      </c>
      <c r="F75" s="207" t="s">
        <v>934</v>
      </c>
      <c r="G75" s="9">
        <v>55000</v>
      </c>
      <c r="H75" s="76">
        <v>350</v>
      </c>
      <c r="I75" s="208">
        <v>30000</v>
      </c>
      <c r="J75" s="67">
        <v>20000</v>
      </c>
      <c r="K75" s="67">
        <v>15000</v>
      </c>
      <c r="L75" s="62"/>
    </row>
    <row r="76" spans="1:12" ht="25.5" x14ac:dyDescent="0.2">
      <c r="A76" s="231">
        <v>48</v>
      </c>
      <c r="B76" s="5" t="s">
        <v>388</v>
      </c>
      <c r="C76" s="233" t="s">
        <v>199</v>
      </c>
      <c r="D76" s="26" t="s">
        <v>135</v>
      </c>
      <c r="E76" s="5">
        <v>69576807</v>
      </c>
      <c r="F76" s="207" t="s">
        <v>935</v>
      </c>
      <c r="G76" s="9">
        <v>180000</v>
      </c>
      <c r="H76" s="76">
        <v>500</v>
      </c>
      <c r="I76" s="208">
        <v>90000</v>
      </c>
      <c r="J76" s="67">
        <v>150000</v>
      </c>
      <c r="K76" s="67">
        <v>60000</v>
      </c>
      <c r="L76" s="62"/>
    </row>
    <row r="77" spans="1:12" ht="24" customHeight="1" x14ac:dyDescent="0.2">
      <c r="A77" s="231">
        <v>49</v>
      </c>
      <c r="B77" s="5" t="s">
        <v>388</v>
      </c>
      <c r="C77" s="8" t="s">
        <v>391</v>
      </c>
      <c r="D77" s="11" t="s">
        <v>442</v>
      </c>
      <c r="E77" s="5">
        <v>60800577</v>
      </c>
      <c r="F77" s="207" t="s">
        <v>936</v>
      </c>
      <c r="G77" s="9">
        <v>200000</v>
      </c>
      <c r="H77" s="76">
        <v>140</v>
      </c>
      <c r="I77" s="208">
        <v>100000</v>
      </c>
      <c r="J77" s="67">
        <v>0</v>
      </c>
      <c r="K77" s="67">
        <v>0</v>
      </c>
      <c r="L77" s="62"/>
    </row>
    <row r="78" spans="1:12" x14ac:dyDescent="0.2">
      <c r="A78" s="231">
        <v>50</v>
      </c>
      <c r="B78" s="5" t="s">
        <v>388</v>
      </c>
      <c r="C78" s="8" t="s">
        <v>391</v>
      </c>
      <c r="D78" s="26" t="s">
        <v>65</v>
      </c>
      <c r="E78" s="5">
        <v>48770311</v>
      </c>
      <c r="F78" s="207" t="s">
        <v>937</v>
      </c>
      <c r="G78" s="9">
        <v>120000</v>
      </c>
      <c r="H78" s="76">
        <v>1200</v>
      </c>
      <c r="I78" s="208">
        <v>35000</v>
      </c>
      <c r="J78" s="67">
        <v>0</v>
      </c>
      <c r="K78" s="67">
        <v>0</v>
      </c>
      <c r="L78" s="62"/>
    </row>
    <row r="79" spans="1:12" x14ac:dyDescent="0.2">
      <c r="A79" s="231">
        <v>51</v>
      </c>
      <c r="B79" s="5" t="s">
        <v>388</v>
      </c>
      <c r="C79" s="233" t="s">
        <v>125</v>
      </c>
      <c r="D79" s="11" t="s">
        <v>441</v>
      </c>
      <c r="E79" s="5">
        <v>22854380</v>
      </c>
      <c r="F79" s="207" t="s">
        <v>938</v>
      </c>
      <c r="G79" s="9">
        <v>150000</v>
      </c>
      <c r="H79" s="76">
        <v>500</v>
      </c>
      <c r="I79" s="208">
        <v>40000</v>
      </c>
      <c r="J79" s="67">
        <v>0</v>
      </c>
      <c r="K79" s="67">
        <v>0</v>
      </c>
      <c r="L79" s="62"/>
    </row>
    <row r="80" spans="1:12" x14ac:dyDescent="0.2">
      <c r="A80" s="231">
        <v>52</v>
      </c>
      <c r="B80" s="5" t="s">
        <v>388</v>
      </c>
      <c r="C80" s="8" t="s">
        <v>391</v>
      </c>
      <c r="D80" s="11" t="s">
        <v>84</v>
      </c>
      <c r="E80" s="5">
        <v>45238413</v>
      </c>
      <c r="F80" s="207" t="s">
        <v>939</v>
      </c>
      <c r="G80" s="9">
        <v>50000</v>
      </c>
      <c r="H80" s="76"/>
      <c r="I80" s="208">
        <v>30000</v>
      </c>
      <c r="J80" s="67">
        <v>0</v>
      </c>
      <c r="K80" s="67">
        <v>0</v>
      </c>
      <c r="L80" s="62"/>
    </row>
    <row r="81" spans="1:12" ht="25.5" x14ac:dyDescent="0.2">
      <c r="A81" s="231">
        <v>53</v>
      </c>
      <c r="B81" s="5" t="s">
        <v>388</v>
      </c>
      <c r="C81" s="8" t="s">
        <v>657</v>
      </c>
      <c r="D81" s="11" t="s">
        <v>658</v>
      </c>
      <c r="E81" s="5">
        <v>26543966</v>
      </c>
      <c r="F81" s="207" t="s">
        <v>940</v>
      </c>
      <c r="G81" s="9">
        <v>60000</v>
      </c>
      <c r="H81" s="76">
        <v>100</v>
      </c>
      <c r="I81" s="208">
        <v>50000</v>
      </c>
      <c r="J81" s="67">
        <v>0</v>
      </c>
      <c r="K81" s="67">
        <v>0</v>
      </c>
      <c r="L81" s="62"/>
    </row>
    <row r="82" spans="1:12" ht="25.5" x14ac:dyDescent="0.2">
      <c r="A82" s="231">
        <v>54</v>
      </c>
      <c r="B82" s="5" t="s">
        <v>388</v>
      </c>
      <c r="C82" s="8" t="s">
        <v>62</v>
      </c>
      <c r="D82" s="236" t="s">
        <v>327</v>
      </c>
      <c r="E82" s="5">
        <v>562335</v>
      </c>
      <c r="F82" s="207" t="s">
        <v>941</v>
      </c>
      <c r="G82" s="9">
        <v>225000</v>
      </c>
      <c r="H82" s="76"/>
      <c r="I82" s="208">
        <v>80000</v>
      </c>
      <c r="J82" s="67">
        <v>0</v>
      </c>
      <c r="K82" s="67" t="s">
        <v>822</v>
      </c>
      <c r="L82" s="62"/>
    </row>
    <row r="83" spans="1:12" ht="25.5" x14ac:dyDescent="0.2">
      <c r="A83" s="231">
        <v>55</v>
      </c>
      <c r="B83" s="5" t="s">
        <v>388</v>
      </c>
      <c r="C83" s="8" t="s">
        <v>942</v>
      </c>
      <c r="D83" s="236" t="s">
        <v>327</v>
      </c>
      <c r="E83" s="5">
        <v>562335</v>
      </c>
      <c r="F83" s="207" t="s">
        <v>943</v>
      </c>
      <c r="G83" s="9">
        <v>90000</v>
      </c>
      <c r="H83" s="76">
        <v>180</v>
      </c>
      <c r="I83" s="208">
        <v>30000</v>
      </c>
      <c r="J83" s="67">
        <v>0</v>
      </c>
      <c r="K83" s="67" t="s">
        <v>822</v>
      </c>
      <c r="L83" s="62"/>
    </row>
    <row r="84" spans="1:12" ht="25.5" x14ac:dyDescent="0.2">
      <c r="A84" s="231">
        <v>56</v>
      </c>
      <c r="B84" s="5" t="s">
        <v>388</v>
      </c>
      <c r="C84" s="8" t="s">
        <v>944</v>
      </c>
      <c r="D84" s="236" t="s">
        <v>327</v>
      </c>
      <c r="E84" s="5">
        <v>562335</v>
      </c>
      <c r="F84" s="207" t="s">
        <v>945</v>
      </c>
      <c r="G84" s="9">
        <v>40000</v>
      </c>
      <c r="H84" s="76">
        <v>200</v>
      </c>
      <c r="I84" s="208">
        <v>20000</v>
      </c>
      <c r="J84" s="67">
        <v>0</v>
      </c>
      <c r="K84" s="67">
        <v>0</v>
      </c>
      <c r="L84" s="62"/>
    </row>
    <row r="85" spans="1:12" ht="18" customHeight="1" x14ac:dyDescent="0.2">
      <c r="A85" s="231">
        <v>57</v>
      </c>
      <c r="B85" s="5" t="s">
        <v>388</v>
      </c>
      <c r="C85" s="8" t="s">
        <v>21</v>
      </c>
      <c r="D85" s="11" t="s">
        <v>415</v>
      </c>
      <c r="E85" s="5">
        <v>26582015</v>
      </c>
      <c r="F85" s="207" t="s">
        <v>946</v>
      </c>
      <c r="G85" s="9">
        <v>20000</v>
      </c>
      <c r="H85" s="76" t="s">
        <v>348</v>
      </c>
      <c r="I85" s="208">
        <v>10000</v>
      </c>
      <c r="J85" s="67">
        <v>0</v>
      </c>
      <c r="K85" s="67">
        <v>0</v>
      </c>
      <c r="L85" s="62"/>
    </row>
    <row r="86" spans="1:12" ht="25.5" x14ac:dyDescent="0.2">
      <c r="A86" s="231">
        <v>58</v>
      </c>
      <c r="B86" s="5" t="s">
        <v>388</v>
      </c>
      <c r="C86" s="42" t="s">
        <v>396</v>
      </c>
      <c r="D86" s="4" t="s">
        <v>947</v>
      </c>
      <c r="E86" s="5">
        <v>27377342</v>
      </c>
      <c r="F86" s="207" t="s">
        <v>948</v>
      </c>
      <c r="G86" s="9">
        <v>100000</v>
      </c>
      <c r="H86" s="76">
        <v>250</v>
      </c>
      <c r="I86" s="208">
        <v>30000</v>
      </c>
      <c r="J86" s="67">
        <v>30000</v>
      </c>
      <c r="K86" s="67">
        <v>30000</v>
      </c>
      <c r="L86" s="62"/>
    </row>
    <row r="87" spans="1:12" ht="25.5" x14ac:dyDescent="0.2">
      <c r="A87" s="231">
        <v>59</v>
      </c>
      <c r="B87" s="49" t="s">
        <v>388</v>
      </c>
      <c r="C87" s="233" t="s">
        <v>663</v>
      </c>
      <c r="D87" s="11" t="s">
        <v>664</v>
      </c>
      <c r="E87" s="5">
        <v>1223470</v>
      </c>
      <c r="F87" s="207" t="s">
        <v>949</v>
      </c>
      <c r="G87" s="9">
        <v>25000</v>
      </c>
      <c r="H87" s="76">
        <v>30</v>
      </c>
      <c r="I87" s="208">
        <v>15000</v>
      </c>
      <c r="J87" s="67">
        <v>0</v>
      </c>
      <c r="K87" s="67">
        <v>0</v>
      </c>
      <c r="L87" s="62"/>
    </row>
    <row r="88" spans="1:12" x14ac:dyDescent="0.2">
      <c r="A88" s="231">
        <v>60</v>
      </c>
      <c r="B88" s="5" t="s">
        <v>388</v>
      </c>
      <c r="C88" s="42" t="s">
        <v>190</v>
      </c>
      <c r="D88" s="4" t="s">
        <v>666</v>
      </c>
      <c r="E88" s="5">
        <v>68347286</v>
      </c>
      <c r="F88" s="207" t="s">
        <v>950</v>
      </c>
      <c r="G88" s="9">
        <v>236000</v>
      </c>
      <c r="H88" s="76">
        <v>450</v>
      </c>
      <c r="I88" s="208">
        <v>38000</v>
      </c>
      <c r="J88" s="67">
        <v>0</v>
      </c>
      <c r="K88" s="67">
        <v>0</v>
      </c>
      <c r="L88" s="62"/>
    </row>
    <row r="89" spans="1:12" ht="24" customHeight="1" x14ac:dyDescent="0.2">
      <c r="A89" s="231">
        <v>61</v>
      </c>
      <c r="B89" s="5" t="s">
        <v>388</v>
      </c>
      <c r="C89" s="42" t="s">
        <v>951</v>
      </c>
      <c r="D89" s="4" t="s">
        <v>952</v>
      </c>
      <c r="E89" s="5">
        <v>25107615</v>
      </c>
      <c r="F89" s="207" t="s">
        <v>953</v>
      </c>
      <c r="G89" s="9">
        <v>5500000</v>
      </c>
      <c r="H89" s="76">
        <v>5000</v>
      </c>
      <c r="I89" s="208">
        <v>100000</v>
      </c>
      <c r="J89" s="67">
        <v>0</v>
      </c>
      <c r="K89" s="67" t="s">
        <v>954</v>
      </c>
      <c r="L89" s="62"/>
    </row>
    <row r="90" spans="1:12" ht="25.5" x14ac:dyDescent="0.2">
      <c r="A90" s="231">
        <v>62</v>
      </c>
      <c r="B90" s="5" t="s">
        <v>388</v>
      </c>
      <c r="C90" s="8" t="s">
        <v>409</v>
      </c>
      <c r="D90" s="11" t="s">
        <v>445</v>
      </c>
      <c r="E90" s="5">
        <v>62360159</v>
      </c>
      <c r="F90" s="207" t="s">
        <v>955</v>
      </c>
      <c r="G90" s="9">
        <v>100000</v>
      </c>
      <c r="H90" s="76">
        <v>100</v>
      </c>
      <c r="I90" s="208">
        <v>50000</v>
      </c>
      <c r="J90" s="67">
        <v>0</v>
      </c>
      <c r="K90" s="67" t="s">
        <v>822</v>
      </c>
      <c r="L90" s="62"/>
    </row>
    <row r="91" spans="1:12" ht="25.5" x14ac:dyDescent="0.2">
      <c r="A91" s="231">
        <v>63</v>
      </c>
      <c r="B91" s="49" t="s">
        <v>388</v>
      </c>
      <c r="C91" s="8" t="s">
        <v>409</v>
      </c>
      <c r="D91" s="11" t="s">
        <v>956</v>
      </c>
      <c r="E91" s="5">
        <v>26630346</v>
      </c>
      <c r="F91" s="207" t="s">
        <v>957</v>
      </c>
      <c r="G91" s="9">
        <v>250000</v>
      </c>
      <c r="H91" s="76">
        <v>80</v>
      </c>
      <c r="I91" s="208">
        <v>25000</v>
      </c>
      <c r="J91" s="67">
        <v>0</v>
      </c>
      <c r="K91" s="67">
        <v>0</v>
      </c>
      <c r="L91" s="62"/>
    </row>
    <row r="92" spans="1:12" ht="25.5" x14ac:dyDescent="0.2">
      <c r="A92" s="231">
        <v>64</v>
      </c>
      <c r="B92" s="234" t="s">
        <v>388</v>
      </c>
      <c r="C92" s="8" t="s">
        <v>409</v>
      </c>
      <c r="D92" s="11" t="s">
        <v>515</v>
      </c>
      <c r="E92" s="5">
        <v>64990923</v>
      </c>
      <c r="F92" s="207" t="s">
        <v>958</v>
      </c>
      <c r="G92" s="9">
        <v>20000</v>
      </c>
      <c r="H92" s="76">
        <v>60</v>
      </c>
      <c r="I92" s="208">
        <v>10000</v>
      </c>
      <c r="J92" s="67">
        <v>0</v>
      </c>
      <c r="K92" s="67">
        <v>0</v>
      </c>
      <c r="L92" s="62"/>
    </row>
    <row r="93" spans="1:12" x14ac:dyDescent="0.2">
      <c r="A93" s="231">
        <v>65</v>
      </c>
      <c r="B93" s="49" t="s">
        <v>388</v>
      </c>
      <c r="C93" s="8" t="s">
        <v>409</v>
      </c>
      <c r="D93" s="11" t="s">
        <v>516</v>
      </c>
      <c r="E93" s="5">
        <v>47657383</v>
      </c>
      <c r="F93" s="207" t="s">
        <v>959</v>
      </c>
      <c r="G93" s="9">
        <v>80000</v>
      </c>
      <c r="H93" s="76">
        <v>35</v>
      </c>
      <c r="I93" s="208">
        <v>50000</v>
      </c>
      <c r="J93" s="67">
        <v>0</v>
      </c>
      <c r="K93" s="67">
        <v>0</v>
      </c>
      <c r="L93" s="62"/>
    </row>
    <row r="94" spans="1:12" ht="25.5" x14ac:dyDescent="0.2">
      <c r="A94" s="231">
        <v>66</v>
      </c>
      <c r="B94" s="49" t="s">
        <v>388</v>
      </c>
      <c r="C94" s="8" t="s">
        <v>59</v>
      </c>
      <c r="D94" s="11" t="s">
        <v>677</v>
      </c>
      <c r="E94" s="5">
        <v>60803061</v>
      </c>
      <c r="F94" s="207" t="s">
        <v>960</v>
      </c>
      <c r="G94" s="9">
        <v>6000</v>
      </c>
      <c r="H94" s="76">
        <v>60</v>
      </c>
      <c r="I94" s="208">
        <v>4500</v>
      </c>
      <c r="J94" s="67">
        <v>0</v>
      </c>
      <c r="K94" s="67">
        <v>0</v>
      </c>
      <c r="L94" s="62"/>
    </row>
    <row r="95" spans="1:12" ht="25.5" x14ac:dyDescent="0.2">
      <c r="A95" s="231">
        <v>67</v>
      </c>
      <c r="B95" s="5" t="s">
        <v>388</v>
      </c>
      <c r="C95" s="8" t="s">
        <v>391</v>
      </c>
      <c r="D95" s="11" t="s">
        <v>34</v>
      </c>
      <c r="E95" s="5">
        <v>45237590</v>
      </c>
      <c r="F95" s="207" t="s">
        <v>961</v>
      </c>
      <c r="G95" s="9">
        <v>50000</v>
      </c>
      <c r="H95" s="76">
        <v>250</v>
      </c>
      <c r="I95" s="208">
        <v>25000</v>
      </c>
      <c r="J95" s="67">
        <v>0</v>
      </c>
      <c r="K95" s="67">
        <v>0</v>
      </c>
      <c r="L95" s="62"/>
    </row>
    <row r="96" spans="1:12" ht="25.5" x14ac:dyDescent="0.2">
      <c r="A96" s="231">
        <v>68</v>
      </c>
      <c r="B96" s="6" t="s">
        <v>388</v>
      </c>
      <c r="C96" s="8" t="s">
        <v>962</v>
      </c>
      <c r="D96" s="10" t="s">
        <v>963</v>
      </c>
      <c r="E96" s="6">
        <v>45237484</v>
      </c>
      <c r="F96" s="237" t="s">
        <v>964</v>
      </c>
      <c r="G96" s="9">
        <v>135000</v>
      </c>
      <c r="H96" s="76">
        <v>15000</v>
      </c>
      <c r="I96" s="208">
        <v>60000</v>
      </c>
      <c r="J96" s="67">
        <v>0</v>
      </c>
      <c r="K96" s="67">
        <v>0</v>
      </c>
      <c r="L96" s="62"/>
    </row>
    <row r="97" spans="1:12" ht="25.5" x14ac:dyDescent="0.2">
      <c r="A97" s="231">
        <v>69</v>
      </c>
      <c r="B97" s="5" t="s">
        <v>388</v>
      </c>
      <c r="C97" s="233" t="s">
        <v>965</v>
      </c>
      <c r="D97" s="26" t="s">
        <v>171</v>
      </c>
      <c r="E97" s="5">
        <v>14615126</v>
      </c>
      <c r="F97" s="207" t="s">
        <v>966</v>
      </c>
      <c r="G97" s="9">
        <v>37000</v>
      </c>
      <c r="H97" s="76">
        <v>60</v>
      </c>
      <c r="I97" s="208">
        <v>25000</v>
      </c>
      <c r="J97" s="67">
        <v>10000</v>
      </c>
      <c r="K97" s="67">
        <v>10000</v>
      </c>
      <c r="L97" s="62"/>
    </row>
    <row r="98" spans="1:12" ht="25.5" x14ac:dyDescent="0.2">
      <c r="A98" s="231">
        <v>70</v>
      </c>
      <c r="B98" s="5" t="s">
        <v>388</v>
      </c>
      <c r="C98" s="8" t="s">
        <v>967</v>
      </c>
      <c r="D98" s="11" t="s">
        <v>684</v>
      </c>
      <c r="E98" s="5">
        <v>49593269</v>
      </c>
      <c r="F98" s="207" t="s">
        <v>968</v>
      </c>
      <c r="G98" s="9">
        <v>155000</v>
      </c>
      <c r="H98" s="76">
        <v>800</v>
      </c>
      <c r="I98" s="208">
        <v>75000</v>
      </c>
      <c r="J98" s="67">
        <v>0</v>
      </c>
      <c r="K98" s="67">
        <v>0</v>
      </c>
      <c r="L98" s="62"/>
    </row>
    <row r="99" spans="1:12" ht="25.5" x14ac:dyDescent="0.2">
      <c r="A99" s="231">
        <v>71</v>
      </c>
      <c r="B99" s="5" t="s">
        <v>388</v>
      </c>
      <c r="C99" s="8" t="s">
        <v>391</v>
      </c>
      <c r="D99" s="11" t="s">
        <v>406</v>
      </c>
      <c r="E99" s="5">
        <v>49593340</v>
      </c>
      <c r="F99" s="207" t="s">
        <v>969</v>
      </c>
      <c r="G99" s="9">
        <v>38000</v>
      </c>
      <c r="H99" s="76">
        <v>100</v>
      </c>
      <c r="I99" s="208">
        <v>25000</v>
      </c>
      <c r="J99" s="67">
        <v>10000</v>
      </c>
      <c r="K99" s="67">
        <v>0</v>
      </c>
      <c r="L99" s="62"/>
    </row>
    <row r="100" spans="1:12" ht="25.5" x14ac:dyDescent="0.2">
      <c r="A100" s="231">
        <v>72</v>
      </c>
      <c r="B100" s="5" t="s">
        <v>388</v>
      </c>
      <c r="C100" s="8" t="s">
        <v>108</v>
      </c>
      <c r="D100" s="26" t="s">
        <v>448</v>
      </c>
      <c r="E100" s="5">
        <v>45237565</v>
      </c>
      <c r="F100" s="207" t="s">
        <v>970</v>
      </c>
      <c r="G100" s="9">
        <v>100000</v>
      </c>
      <c r="H100" s="76">
        <v>300</v>
      </c>
      <c r="I100" s="208">
        <v>30000</v>
      </c>
      <c r="J100" s="67">
        <v>0</v>
      </c>
      <c r="K100" s="67">
        <v>0</v>
      </c>
      <c r="L100" s="62"/>
    </row>
    <row r="101" spans="1:12" ht="25.5" x14ac:dyDescent="0.2">
      <c r="A101" s="231">
        <v>73</v>
      </c>
      <c r="B101" s="5" t="s">
        <v>388</v>
      </c>
      <c r="C101" s="8" t="s">
        <v>143</v>
      </c>
      <c r="D101" s="11" t="s">
        <v>40</v>
      </c>
      <c r="E101" s="5">
        <v>45238715</v>
      </c>
      <c r="F101" s="207" t="s">
        <v>971</v>
      </c>
      <c r="G101" s="9">
        <v>65000</v>
      </c>
      <c r="H101" s="76">
        <v>250</v>
      </c>
      <c r="I101" s="208">
        <v>30000</v>
      </c>
      <c r="J101" s="67">
        <v>0</v>
      </c>
      <c r="K101" s="67">
        <v>0</v>
      </c>
      <c r="L101" s="62"/>
    </row>
    <row r="102" spans="1:12" ht="25.5" x14ac:dyDescent="0.2">
      <c r="A102" s="231">
        <v>74</v>
      </c>
      <c r="B102" s="5" t="s">
        <v>388</v>
      </c>
      <c r="C102" s="8" t="s">
        <v>391</v>
      </c>
      <c r="D102" s="11" t="s">
        <v>356</v>
      </c>
      <c r="E102" s="5">
        <v>45238391</v>
      </c>
      <c r="F102" s="207" t="s">
        <v>972</v>
      </c>
      <c r="G102" s="9">
        <v>25000</v>
      </c>
      <c r="H102" s="76">
        <v>80</v>
      </c>
      <c r="I102" s="208">
        <v>15000</v>
      </c>
      <c r="J102" s="67">
        <v>0</v>
      </c>
      <c r="K102" s="67">
        <v>0</v>
      </c>
      <c r="L102" s="62"/>
    </row>
    <row r="103" spans="1:12" ht="25.5" x14ac:dyDescent="0.2">
      <c r="A103" s="231">
        <v>75</v>
      </c>
      <c r="B103" s="5" t="s">
        <v>388</v>
      </c>
      <c r="C103" s="8" t="s">
        <v>108</v>
      </c>
      <c r="D103" s="26" t="s">
        <v>141</v>
      </c>
      <c r="E103" s="5">
        <v>14615371</v>
      </c>
      <c r="F103" s="207" t="s">
        <v>973</v>
      </c>
      <c r="G103" s="9">
        <v>150000</v>
      </c>
      <c r="H103" s="76">
        <v>500000</v>
      </c>
      <c r="I103" s="208">
        <v>30000</v>
      </c>
      <c r="J103" s="67">
        <v>0</v>
      </c>
      <c r="K103" s="67">
        <v>0</v>
      </c>
      <c r="L103" s="62"/>
    </row>
    <row r="104" spans="1:12" ht="25.5" x14ac:dyDescent="0.2">
      <c r="A104" s="231">
        <v>76</v>
      </c>
      <c r="B104" s="5" t="s">
        <v>388</v>
      </c>
      <c r="C104" s="8" t="s">
        <v>62</v>
      </c>
      <c r="D104" s="11" t="s">
        <v>317</v>
      </c>
      <c r="E104" s="5">
        <v>45238359</v>
      </c>
      <c r="F104" s="207" t="s">
        <v>974</v>
      </c>
      <c r="G104" s="9">
        <v>65000</v>
      </c>
      <c r="H104" s="76">
        <v>120</v>
      </c>
      <c r="I104" s="208">
        <v>30000</v>
      </c>
      <c r="J104" s="67">
        <v>0</v>
      </c>
      <c r="K104" s="67">
        <v>10000</v>
      </c>
      <c r="L104" s="62"/>
    </row>
    <row r="105" spans="1:12" x14ac:dyDescent="0.2">
      <c r="A105" s="231">
        <v>77</v>
      </c>
      <c r="B105" s="49" t="s">
        <v>388</v>
      </c>
      <c r="C105" s="8" t="s">
        <v>391</v>
      </c>
      <c r="D105" s="26" t="s">
        <v>688</v>
      </c>
      <c r="E105" s="5">
        <v>45237492</v>
      </c>
      <c r="F105" s="207" t="s">
        <v>975</v>
      </c>
      <c r="G105" s="9">
        <v>25000</v>
      </c>
      <c r="H105" s="76">
        <v>80</v>
      </c>
      <c r="I105" s="208">
        <v>20000</v>
      </c>
      <c r="J105" s="67">
        <v>0</v>
      </c>
      <c r="K105" s="67">
        <v>0</v>
      </c>
      <c r="L105" s="62"/>
    </row>
    <row r="106" spans="1:12" x14ac:dyDescent="0.2">
      <c r="A106" s="231">
        <v>78</v>
      </c>
      <c r="B106" s="49" t="s">
        <v>388</v>
      </c>
      <c r="C106" s="233" t="s">
        <v>59</v>
      </c>
      <c r="D106" s="11" t="s">
        <v>976</v>
      </c>
      <c r="E106" s="5"/>
      <c r="F106" s="207"/>
      <c r="G106" s="9"/>
      <c r="H106" s="76"/>
      <c r="I106" s="208"/>
      <c r="J106" s="67"/>
      <c r="K106" s="67">
        <v>0</v>
      </c>
      <c r="L106" s="62"/>
    </row>
    <row r="107" spans="1:12" ht="25.5" x14ac:dyDescent="0.2">
      <c r="A107" s="231">
        <v>79</v>
      </c>
      <c r="B107" s="238" t="s">
        <v>388</v>
      </c>
      <c r="C107" s="239" t="s">
        <v>70</v>
      </c>
      <c r="D107" s="240" t="s">
        <v>452</v>
      </c>
      <c r="E107" s="238">
        <v>75095581</v>
      </c>
      <c r="F107" s="210" t="s">
        <v>977</v>
      </c>
      <c r="G107" s="88">
        <v>60000</v>
      </c>
      <c r="H107" s="211">
        <v>120</v>
      </c>
      <c r="I107" s="212">
        <v>20000</v>
      </c>
      <c r="J107" s="67">
        <v>10000</v>
      </c>
      <c r="K107" s="67">
        <v>0</v>
      </c>
      <c r="L107" s="62"/>
    </row>
    <row r="108" spans="1:12" ht="13.5" thickBot="1" x14ac:dyDescent="0.25">
      <c r="A108" s="241">
        <v>80</v>
      </c>
      <c r="B108" s="54" t="s">
        <v>388</v>
      </c>
      <c r="C108" s="242" t="s">
        <v>393</v>
      </c>
      <c r="D108" s="243" t="s">
        <v>296</v>
      </c>
      <c r="E108" s="54">
        <v>26988208</v>
      </c>
      <c r="F108" s="244" t="s">
        <v>978</v>
      </c>
      <c r="G108" s="245">
        <v>50000</v>
      </c>
      <c r="H108" s="246">
        <v>100</v>
      </c>
      <c r="I108" s="247">
        <v>20000</v>
      </c>
      <c r="J108" s="69">
        <v>0</v>
      </c>
      <c r="K108" s="69">
        <v>0</v>
      </c>
      <c r="L108" s="62"/>
    </row>
    <row r="109" spans="1:12" ht="16.5" thickBot="1" x14ac:dyDescent="0.3">
      <c r="A109" s="316" t="s">
        <v>243</v>
      </c>
      <c r="B109" s="317"/>
      <c r="C109" s="317"/>
      <c r="D109" s="220"/>
      <c r="E109" s="221"/>
      <c r="F109" s="221"/>
      <c r="G109" s="22"/>
      <c r="H109" s="223"/>
      <c r="I109" s="222"/>
      <c r="J109" s="223">
        <f>SUM(J29:J108)</f>
        <v>830000</v>
      </c>
      <c r="K109" s="22">
        <f>SUM(K29:K108)</f>
        <v>665000</v>
      </c>
      <c r="L109" s="22"/>
    </row>
    <row r="110" spans="1:12" ht="25.5" x14ac:dyDescent="0.2">
      <c r="A110" s="248">
        <v>1</v>
      </c>
      <c r="B110" s="48" t="s">
        <v>385</v>
      </c>
      <c r="C110" s="12" t="s">
        <v>89</v>
      </c>
      <c r="D110" s="80" t="s">
        <v>183</v>
      </c>
      <c r="E110" s="48">
        <v>47920866</v>
      </c>
      <c r="F110" s="249" t="s">
        <v>979</v>
      </c>
      <c r="G110" s="81">
        <v>65000</v>
      </c>
      <c r="H110" s="196">
        <v>320</v>
      </c>
      <c r="I110" s="197">
        <v>30000</v>
      </c>
      <c r="J110" s="64">
        <v>15000</v>
      </c>
      <c r="K110" s="64">
        <v>15000</v>
      </c>
      <c r="L110" s="230"/>
    </row>
    <row r="111" spans="1:12" ht="25.5" x14ac:dyDescent="0.2">
      <c r="A111" s="250">
        <v>2</v>
      </c>
      <c r="B111" s="1" t="s">
        <v>385</v>
      </c>
      <c r="C111" s="2" t="s">
        <v>526</v>
      </c>
      <c r="D111" s="90" t="s">
        <v>690</v>
      </c>
      <c r="E111" s="5">
        <v>26566133</v>
      </c>
      <c r="F111" s="232" t="s">
        <v>980</v>
      </c>
      <c r="G111" s="204">
        <v>30000</v>
      </c>
      <c r="H111" s="201">
        <v>40</v>
      </c>
      <c r="I111" s="202">
        <v>10000</v>
      </c>
      <c r="J111" s="105">
        <v>0</v>
      </c>
      <c r="K111" s="105">
        <v>0</v>
      </c>
      <c r="L111" s="62"/>
    </row>
    <row r="112" spans="1:12" x14ac:dyDescent="0.2">
      <c r="A112" s="231">
        <v>3</v>
      </c>
      <c r="B112" s="53" t="s">
        <v>385</v>
      </c>
      <c r="C112" s="2" t="s">
        <v>391</v>
      </c>
      <c r="D112" s="90" t="s">
        <v>528</v>
      </c>
      <c r="E112" s="5">
        <v>44159901</v>
      </c>
      <c r="F112" s="207" t="s">
        <v>981</v>
      </c>
      <c r="G112" s="9"/>
      <c r="H112" s="76">
        <v>120</v>
      </c>
      <c r="I112" s="208">
        <v>30000</v>
      </c>
      <c r="J112" s="67">
        <v>0</v>
      </c>
      <c r="K112" s="67">
        <v>0</v>
      </c>
      <c r="L112" s="62"/>
    </row>
    <row r="113" spans="1:12" ht="25.5" x14ac:dyDescent="0.2">
      <c r="A113" s="231">
        <v>4</v>
      </c>
      <c r="B113" s="1" t="s">
        <v>385</v>
      </c>
      <c r="C113" s="2" t="s">
        <v>391</v>
      </c>
      <c r="D113" s="10" t="s">
        <v>693</v>
      </c>
      <c r="E113" s="5">
        <v>47921862</v>
      </c>
      <c r="F113" s="207" t="s">
        <v>982</v>
      </c>
      <c r="G113" s="9">
        <v>40000</v>
      </c>
      <c r="H113" s="76">
        <v>250</v>
      </c>
      <c r="I113" s="208">
        <v>15000</v>
      </c>
      <c r="J113" s="67">
        <v>0</v>
      </c>
      <c r="K113" s="67">
        <v>10000</v>
      </c>
      <c r="L113" s="62"/>
    </row>
    <row r="114" spans="1:12" ht="25.5" x14ac:dyDescent="0.2">
      <c r="A114" s="231">
        <v>5</v>
      </c>
      <c r="B114" s="53" t="s">
        <v>385</v>
      </c>
      <c r="C114" s="2" t="s">
        <v>21</v>
      </c>
      <c r="D114" s="10" t="s">
        <v>695</v>
      </c>
      <c r="E114" s="5">
        <v>67006817</v>
      </c>
      <c r="F114" s="207" t="s">
        <v>983</v>
      </c>
      <c r="G114" s="9">
        <v>75000</v>
      </c>
      <c r="H114" s="76">
        <v>350</v>
      </c>
      <c r="I114" s="208">
        <v>45000</v>
      </c>
      <c r="J114" s="67">
        <v>0</v>
      </c>
      <c r="K114" s="67" t="s">
        <v>822</v>
      </c>
      <c r="L114" s="62"/>
    </row>
    <row r="115" spans="1:12" x14ac:dyDescent="0.2">
      <c r="A115" s="231">
        <v>6</v>
      </c>
      <c r="B115" s="5" t="s">
        <v>385</v>
      </c>
      <c r="C115" s="2" t="s">
        <v>881</v>
      </c>
      <c r="D115" s="10" t="s">
        <v>984</v>
      </c>
      <c r="E115" s="5">
        <v>44053436</v>
      </c>
      <c r="F115" s="208" t="s">
        <v>985</v>
      </c>
      <c r="G115" s="9">
        <v>52000</v>
      </c>
      <c r="H115" s="76">
        <v>180</v>
      </c>
      <c r="I115" s="208">
        <v>25000</v>
      </c>
      <c r="J115" s="67">
        <v>15000</v>
      </c>
      <c r="K115" s="67">
        <v>10000</v>
      </c>
      <c r="L115" s="62"/>
    </row>
    <row r="116" spans="1:12" ht="38.25" x14ac:dyDescent="0.2">
      <c r="A116" s="231">
        <v>7</v>
      </c>
      <c r="B116" s="1" t="s">
        <v>385</v>
      </c>
      <c r="C116" s="2" t="s">
        <v>334</v>
      </c>
      <c r="D116" s="4" t="s">
        <v>696</v>
      </c>
      <c r="E116" s="5">
        <v>65763181</v>
      </c>
      <c r="F116" s="208" t="s">
        <v>986</v>
      </c>
      <c r="G116" s="9">
        <v>60600</v>
      </c>
      <c r="H116" s="76">
        <v>100</v>
      </c>
      <c r="I116" s="208">
        <v>30000</v>
      </c>
      <c r="J116" s="67">
        <v>0</v>
      </c>
      <c r="K116" s="67">
        <v>0</v>
      </c>
      <c r="L116" s="62"/>
    </row>
    <row r="117" spans="1:12" ht="25.5" x14ac:dyDescent="0.2">
      <c r="A117" s="231">
        <v>8</v>
      </c>
      <c r="B117" s="1" t="s">
        <v>385</v>
      </c>
      <c r="C117" s="2" t="s">
        <v>8</v>
      </c>
      <c r="D117" s="4" t="s">
        <v>538</v>
      </c>
      <c r="E117" s="5">
        <v>22897488</v>
      </c>
      <c r="F117" s="208" t="s">
        <v>987</v>
      </c>
      <c r="G117" s="9">
        <v>490000</v>
      </c>
      <c r="H117" s="76">
        <v>3500</v>
      </c>
      <c r="I117" s="208">
        <v>120000</v>
      </c>
      <c r="J117" s="67">
        <v>20000</v>
      </c>
      <c r="K117" s="67">
        <v>0</v>
      </c>
      <c r="L117" s="62"/>
    </row>
    <row r="118" spans="1:12" ht="25.5" x14ac:dyDescent="0.2">
      <c r="A118" s="231">
        <v>9</v>
      </c>
      <c r="B118" s="1" t="s">
        <v>385</v>
      </c>
      <c r="C118" s="2" t="s">
        <v>36</v>
      </c>
      <c r="D118" s="4" t="s">
        <v>537</v>
      </c>
      <c r="E118" s="5">
        <v>22897496</v>
      </c>
      <c r="F118" s="208" t="s">
        <v>988</v>
      </c>
      <c r="G118" s="9">
        <v>50000</v>
      </c>
      <c r="H118" s="76">
        <v>55</v>
      </c>
      <c r="I118" s="208">
        <v>10000</v>
      </c>
      <c r="J118" s="67">
        <v>10000</v>
      </c>
      <c r="K118" s="67">
        <v>10000</v>
      </c>
      <c r="L118" s="62"/>
    </row>
    <row r="119" spans="1:12" ht="25.5" x14ac:dyDescent="0.2">
      <c r="A119" s="231">
        <v>10</v>
      </c>
      <c r="B119" s="1" t="s">
        <v>385</v>
      </c>
      <c r="C119" s="2" t="s">
        <v>391</v>
      </c>
      <c r="D119" s="4" t="s">
        <v>698</v>
      </c>
      <c r="E119" s="5">
        <v>22824260</v>
      </c>
      <c r="F119" s="208" t="s">
        <v>989</v>
      </c>
      <c r="G119" s="9">
        <v>120000</v>
      </c>
      <c r="H119" s="76">
        <v>45</v>
      </c>
      <c r="I119" s="208">
        <v>30000</v>
      </c>
      <c r="J119" s="67">
        <v>0</v>
      </c>
      <c r="K119" s="67">
        <v>0</v>
      </c>
      <c r="L119" s="62"/>
    </row>
    <row r="120" spans="1:12" ht="38.25" x14ac:dyDescent="0.2">
      <c r="A120" s="231">
        <v>11</v>
      </c>
      <c r="B120" s="5" t="s">
        <v>385</v>
      </c>
      <c r="C120" s="2" t="s">
        <v>70</v>
      </c>
      <c r="D120" s="10" t="s">
        <v>539</v>
      </c>
      <c r="E120" s="5">
        <v>63468191</v>
      </c>
      <c r="F120" s="208" t="s">
        <v>990</v>
      </c>
      <c r="G120" s="9">
        <v>200000</v>
      </c>
      <c r="H120" s="76">
        <v>200</v>
      </c>
      <c r="I120" s="208">
        <v>100000</v>
      </c>
      <c r="J120" s="67">
        <v>70000</v>
      </c>
      <c r="K120" s="67">
        <v>80000</v>
      </c>
      <c r="L120" s="62"/>
    </row>
    <row r="121" spans="1:12" ht="25.5" x14ac:dyDescent="0.2">
      <c r="A121" s="231">
        <v>12</v>
      </c>
      <c r="B121" s="5" t="s">
        <v>385</v>
      </c>
      <c r="C121" s="2" t="s">
        <v>435</v>
      </c>
      <c r="D121" s="10" t="s">
        <v>991</v>
      </c>
      <c r="E121" s="5">
        <v>62860691</v>
      </c>
      <c r="F121" s="208" t="s">
        <v>992</v>
      </c>
      <c r="G121" s="9">
        <v>14000</v>
      </c>
      <c r="H121" s="76"/>
      <c r="I121" s="208">
        <v>10000</v>
      </c>
      <c r="J121" s="67">
        <v>0</v>
      </c>
      <c r="K121" s="67">
        <v>0</v>
      </c>
      <c r="L121" s="62"/>
    </row>
    <row r="122" spans="1:12" x14ac:dyDescent="0.2">
      <c r="A122" s="231">
        <v>13</v>
      </c>
      <c r="B122" s="6" t="s">
        <v>385</v>
      </c>
      <c r="C122" s="2" t="s">
        <v>701</v>
      </c>
      <c r="D122" s="10" t="s">
        <v>702</v>
      </c>
      <c r="E122" s="5">
        <v>65763076</v>
      </c>
      <c r="F122" s="251" t="s">
        <v>993</v>
      </c>
      <c r="G122" s="9">
        <v>80000</v>
      </c>
      <c r="H122" s="76">
        <v>40</v>
      </c>
      <c r="I122" s="208">
        <v>30000</v>
      </c>
      <c r="J122" s="67">
        <v>0</v>
      </c>
      <c r="K122" s="67">
        <v>15000</v>
      </c>
      <c r="L122" s="62"/>
    </row>
    <row r="123" spans="1:12" ht="38.25" x14ac:dyDescent="0.2">
      <c r="A123" s="231">
        <v>14</v>
      </c>
      <c r="B123" s="1" t="s">
        <v>385</v>
      </c>
      <c r="C123" s="2" t="s">
        <v>70</v>
      </c>
      <c r="D123" s="7" t="s">
        <v>69</v>
      </c>
      <c r="E123" s="1">
        <v>15527395</v>
      </c>
      <c r="F123" s="252" t="s">
        <v>994</v>
      </c>
      <c r="G123" s="9">
        <v>180000</v>
      </c>
      <c r="H123" s="76">
        <v>200</v>
      </c>
      <c r="I123" s="208">
        <v>90000</v>
      </c>
      <c r="J123" s="67">
        <v>55000</v>
      </c>
      <c r="K123" s="67">
        <v>55000</v>
      </c>
      <c r="L123" s="62"/>
    </row>
    <row r="124" spans="1:12" ht="27" customHeight="1" x14ac:dyDescent="0.2">
      <c r="A124" s="231">
        <v>15</v>
      </c>
      <c r="B124" s="1" t="s">
        <v>385</v>
      </c>
      <c r="C124" s="2" t="s">
        <v>995</v>
      </c>
      <c r="D124" s="90" t="s">
        <v>137</v>
      </c>
      <c r="E124" s="5">
        <v>15526151</v>
      </c>
      <c r="F124" s="252" t="s">
        <v>996</v>
      </c>
      <c r="G124" s="9">
        <v>90000</v>
      </c>
      <c r="H124" s="76">
        <v>200</v>
      </c>
      <c r="I124" s="208">
        <v>20000</v>
      </c>
      <c r="J124" s="67">
        <v>20000</v>
      </c>
      <c r="K124" s="67">
        <v>20000</v>
      </c>
      <c r="L124" s="62"/>
    </row>
    <row r="125" spans="1:12" ht="25.5" x14ac:dyDescent="0.2">
      <c r="A125" s="231">
        <v>16</v>
      </c>
      <c r="B125" s="1" t="s">
        <v>385</v>
      </c>
      <c r="C125" s="2" t="s">
        <v>108</v>
      </c>
      <c r="D125" s="90" t="s">
        <v>819</v>
      </c>
      <c r="E125" s="5">
        <v>47920653</v>
      </c>
      <c r="F125" s="252" t="s">
        <v>997</v>
      </c>
      <c r="G125" s="9">
        <v>1650000</v>
      </c>
      <c r="H125" s="76">
        <v>75</v>
      </c>
      <c r="I125" s="208">
        <v>150000</v>
      </c>
      <c r="J125" s="67">
        <v>0</v>
      </c>
      <c r="K125" s="67">
        <v>0</v>
      </c>
      <c r="L125" s="62"/>
    </row>
    <row r="126" spans="1:12" ht="25.5" x14ac:dyDescent="0.2">
      <c r="A126" s="231">
        <v>17</v>
      </c>
      <c r="B126" s="1" t="s">
        <v>385</v>
      </c>
      <c r="C126" s="2" t="s">
        <v>461</v>
      </c>
      <c r="D126" s="4" t="s">
        <v>462</v>
      </c>
      <c r="E126" s="5">
        <v>47919540</v>
      </c>
      <c r="F126" s="252" t="s">
        <v>998</v>
      </c>
      <c r="G126" s="9">
        <v>70000</v>
      </c>
      <c r="H126" s="76">
        <v>200</v>
      </c>
      <c r="I126" s="208">
        <v>30000</v>
      </c>
      <c r="J126" s="67">
        <v>0</v>
      </c>
      <c r="K126" s="67">
        <v>0</v>
      </c>
      <c r="L126" s="62"/>
    </row>
    <row r="127" spans="1:12" ht="25.5" x14ac:dyDescent="0.2">
      <c r="A127" s="231">
        <v>18</v>
      </c>
      <c r="B127" s="1" t="s">
        <v>385</v>
      </c>
      <c r="C127" s="2" t="s">
        <v>999</v>
      </c>
      <c r="D127" s="4" t="s">
        <v>464</v>
      </c>
      <c r="E127" s="5">
        <v>44053703</v>
      </c>
      <c r="F127" s="252" t="s">
        <v>1000</v>
      </c>
      <c r="G127" s="9">
        <v>35000</v>
      </c>
      <c r="H127" s="76">
        <v>350</v>
      </c>
      <c r="I127" s="208">
        <v>25000</v>
      </c>
      <c r="J127" s="67">
        <v>0</v>
      </c>
      <c r="K127" s="67">
        <v>0</v>
      </c>
      <c r="L127" s="62"/>
    </row>
    <row r="128" spans="1:12" ht="25.5" x14ac:dyDescent="0.2">
      <c r="A128" s="231">
        <v>19</v>
      </c>
      <c r="B128" s="5" t="s">
        <v>385</v>
      </c>
      <c r="C128" s="2" t="s">
        <v>59</v>
      </c>
      <c r="D128" s="10" t="s">
        <v>1001</v>
      </c>
      <c r="E128" s="5">
        <v>44159986</v>
      </c>
      <c r="F128" s="207" t="s">
        <v>1002</v>
      </c>
      <c r="G128" s="9">
        <v>90000</v>
      </c>
      <c r="H128" s="76">
        <v>800</v>
      </c>
      <c r="I128" s="208">
        <v>50000</v>
      </c>
      <c r="J128" s="67">
        <v>0</v>
      </c>
      <c r="K128" s="67" t="s">
        <v>822</v>
      </c>
      <c r="L128" s="62"/>
    </row>
    <row r="129" spans="1:12" x14ac:dyDescent="0.2">
      <c r="A129" s="231">
        <v>20</v>
      </c>
      <c r="B129" s="1" t="s">
        <v>385</v>
      </c>
      <c r="C129" s="2" t="s">
        <v>391</v>
      </c>
      <c r="D129" s="7" t="s">
        <v>550</v>
      </c>
      <c r="E129" s="1">
        <v>44160453</v>
      </c>
      <c r="F129" s="252" t="s">
        <v>1003</v>
      </c>
      <c r="G129" s="9">
        <v>25000</v>
      </c>
      <c r="H129" s="76">
        <v>80</v>
      </c>
      <c r="I129" s="208">
        <v>10000</v>
      </c>
      <c r="J129" s="67">
        <v>0</v>
      </c>
      <c r="K129" s="67">
        <v>0</v>
      </c>
      <c r="L129" s="62"/>
    </row>
    <row r="130" spans="1:12" ht="26.25" thickBot="1" x14ac:dyDescent="0.25">
      <c r="A130" s="241">
        <v>21</v>
      </c>
      <c r="B130" s="253" t="s">
        <v>385</v>
      </c>
      <c r="C130" s="13" t="s">
        <v>435</v>
      </c>
      <c r="D130" s="254" t="s">
        <v>1004</v>
      </c>
      <c r="E130" s="54">
        <v>22818111</v>
      </c>
      <c r="F130" s="255" t="s">
        <v>1004</v>
      </c>
      <c r="G130" s="245">
        <v>45000</v>
      </c>
      <c r="H130" s="246">
        <v>200</v>
      </c>
      <c r="I130" s="247">
        <v>25000</v>
      </c>
      <c r="J130" s="69">
        <v>0</v>
      </c>
      <c r="K130" s="69">
        <v>0</v>
      </c>
      <c r="L130" s="256"/>
    </row>
    <row r="131" spans="1:12" ht="16.5" thickBot="1" x14ac:dyDescent="0.3">
      <c r="A131" s="316" t="s">
        <v>245</v>
      </c>
      <c r="B131" s="317"/>
      <c r="C131" s="317"/>
      <c r="D131" s="220"/>
      <c r="E131" s="221"/>
      <c r="F131" s="221"/>
      <c r="G131" s="22"/>
      <c r="H131" s="223"/>
      <c r="I131" s="222"/>
      <c r="J131" s="223">
        <f>SUM(J110:J130)</f>
        <v>205000</v>
      </c>
      <c r="K131" s="22">
        <f>SUM(K110:K129)</f>
        <v>215000</v>
      </c>
      <c r="L131" s="22"/>
    </row>
    <row r="132" spans="1:12" ht="26.25" customHeight="1" x14ac:dyDescent="0.2">
      <c r="A132" s="78">
        <v>1</v>
      </c>
      <c r="B132" s="79" t="s">
        <v>386</v>
      </c>
      <c r="C132" s="12" t="s">
        <v>391</v>
      </c>
      <c r="D132" s="80" t="s">
        <v>552</v>
      </c>
      <c r="E132" s="48">
        <v>66743338</v>
      </c>
      <c r="F132" s="249" t="s">
        <v>1005</v>
      </c>
      <c r="G132" s="81">
        <v>320000</v>
      </c>
      <c r="H132" s="196">
        <v>320</v>
      </c>
      <c r="I132" s="197">
        <v>90000</v>
      </c>
      <c r="J132" s="64">
        <v>0</v>
      </c>
      <c r="K132" s="64">
        <v>10000</v>
      </c>
      <c r="L132" s="70"/>
    </row>
    <row r="133" spans="1:12" ht="25.5" x14ac:dyDescent="0.2">
      <c r="A133" s="82">
        <v>2</v>
      </c>
      <c r="B133" s="1" t="s">
        <v>386</v>
      </c>
      <c r="C133" s="2" t="s">
        <v>128</v>
      </c>
      <c r="D133" s="10" t="s">
        <v>127</v>
      </c>
      <c r="E133" s="5">
        <v>577421</v>
      </c>
      <c r="F133" s="207" t="s">
        <v>1006</v>
      </c>
      <c r="G133" s="9">
        <v>95000</v>
      </c>
      <c r="H133" s="76">
        <v>140</v>
      </c>
      <c r="I133" s="208">
        <v>60000</v>
      </c>
      <c r="J133" s="65">
        <v>15000</v>
      </c>
      <c r="K133" s="65">
        <v>10000</v>
      </c>
      <c r="L133" s="66"/>
    </row>
    <row r="134" spans="1:12" ht="25.5" x14ac:dyDescent="0.2">
      <c r="A134" s="82">
        <v>3</v>
      </c>
      <c r="B134" s="53" t="s">
        <v>386</v>
      </c>
      <c r="C134" s="2" t="s">
        <v>718</v>
      </c>
      <c r="D134" s="10" t="s">
        <v>719</v>
      </c>
      <c r="E134" s="5">
        <v>533751</v>
      </c>
      <c r="F134" s="207" t="s">
        <v>1007</v>
      </c>
      <c r="G134" s="9">
        <v>1300000</v>
      </c>
      <c r="H134" s="76">
        <v>250</v>
      </c>
      <c r="I134" s="208">
        <v>400000</v>
      </c>
      <c r="J134" s="65">
        <v>0</v>
      </c>
      <c r="K134" s="67" t="s">
        <v>954</v>
      </c>
      <c r="L134" s="66"/>
    </row>
    <row r="135" spans="1:12" x14ac:dyDescent="0.2">
      <c r="A135" s="82">
        <v>4</v>
      </c>
      <c r="B135" s="1" t="s">
        <v>386</v>
      </c>
      <c r="C135" s="2" t="s">
        <v>70</v>
      </c>
      <c r="D135" s="10" t="s">
        <v>1008</v>
      </c>
      <c r="E135" s="5">
        <v>65914163</v>
      </c>
      <c r="F135" s="207" t="s">
        <v>1009</v>
      </c>
      <c r="G135" s="9">
        <v>325000</v>
      </c>
      <c r="H135" s="76">
        <v>1000</v>
      </c>
      <c r="I135" s="208">
        <v>70000</v>
      </c>
      <c r="J135" s="65">
        <v>20000</v>
      </c>
      <c r="K135" s="65">
        <v>20000</v>
      </c>
      <c r="L135" s="66"/>
    </row>
    <row r="136" spans="1:12" x14ac:dyDescent="0.2">
      <c r="A136" s="82">
        <v>5</v>
      </c>
      <c r="B136" s="49" t="s">
        <v>386</v>
      </c>
      <c r="C136" s="8" t="s">
        <v>45</v>
      </c>
      <c r="D136" s="11" t="s">
        <v>722</v>
      </c>
      <c r="E136" s="5">
        <v>26570181</v>
      </c>
      <c r="F136" s="213" t="s">
        <v>1010</v>
      </c>
      <c r="G136" s="9">
        <v>60000</v>
      </c>
      <c r="H136" s="76">
        <v>150</v>
      </c>
      <c r="I136" s="208">
        <v>30000</v>
      </c>
      <c r="J136" s="67">
        <v>0</v>
      </c>
      <c r="K136" s="67">
        <v>0</v>
      </c>
      <c r="L136" s="66"/>
    </row>
    <row r="137" spans="1:12" x14ac:dyDescent="0.2">
      <c r="A137" s="82">
        <v>6</v>
      </c>
      <c r="B137" s="5" t="s">
        <v>386</v>
      </c>
      <c r="C137" s="8" t="s">
        <v>391</v>
      </c>
      <c r="D137" s="11" t="s">
        <v>817</v>
      </c>
      <c r="E137" s="5">
        <v>44940793</v>
      </c>
      <c r="F137" s="213" t="s">
        <v>1011</v>
      </c>
      <c r="G137" s="9">
        <v>15000</v>
      </c>
      <c r="H137" s="76">
        <v>200</v>
      </c>
      <c r="I137" s="208">
        <v>5000</v>
      </c>
      <c r="J137" s="67">
        <v>0</v>
      </c>
      <c r="K137" s="67">
        <v>0</v>
      </c>
      <c r="L137" s="66"/>
    </row>
    <row r="138" spans="1:12" ht="25.5" x14ac:dyDescent="0.2">
      <c r="A138" s="82">
        <v>7</v>
      </c>
      <c r="B138" s="53" t="s">
        <v>386</v>
      </c>
      <c r="C138" s="2" t="s">
        <v>45</v>
      </c>
      <c r="D138" s="4" t="s">
        <v>723</v>
      </c>
      <c r="E138" s="5">
        <v>22844392</v>
      </c>
      <c r="F138" s="207" t="s">
        <v>1012</v>
      </c>
      <c r="G138" s="9">
        <v>235000</v>
      </c>
      <c r="H138" s="76">
        <v>80</v>
      </c>
      <c r="I138" s="208">
        <v>65000</v>
      </c>
      <c r="J138" s="65">
        <v>0</v>
      </c>
      <c r="K138" s="65">
        <v>0</v>
      </c>
      <c r="L138" s="66"/>
    </row>
    <row r="139" spans="1:12" ht="25.5" x14ac:dyDescent="0.2">
      <c r="A139" s="82">
        <v>8</v>
      </c>
      <c r="B139" s="53" t="s">
        <v>386</v>
      </c>
      <c r="C139" s="2" t="s">
        <v>45</v>
      </c>
      <c r="D139" s="4" t="s">
        <v>723</v>
      </c>
      <c r="E139" s="5">
        <v>22844392</v>
      </c>
      <c r="F139" s="207" t="s">
        <v>1013</v>
      </c>
      <c r="G139" s="9">
        <v>560000</v>
      </c>
      <c r="H139" s="76">
        <v>1500</v>
      </c>
      <c r="I139" s="208">
        <v>150000</v>
      </c>
      <c r="J139" s="65">
        <v>0</v>
      </c>
      <c r="K139" s="65">
        <v>0</v>
      </c>
      <c r="L139" s="66"/>
    </row>
    <row r="140" spans="1:12" ht="25.5" x14ac:dyDescent="0.2">
      <c r="A140" s="82">
        <v>9</v>
      </c>
      <c r="B140" s="1" t="s">
        <v>386</v>
      </c>
      <c r="C140" s="2" t="s">
        <v>391</v>
      </c>
      <c r="D140" s="4" t="s">
        <v>155</v>
      </c>
      <c r="E140" s="5">
        <v>47999152</v>
      </c>
      <c r="F140" s="207" t="s">
        <v>1014</v>
      </c>
      <c r="G140" s="9">
        <v>60000</v>
      </c>
      <c r="H140" s="76">
        <v>220</v>
      </c>
      <c r="I140" s="208">
        <v>30000</v>
      </c>
      <c r="J140" s="65">
        <v>20000</v>
      </c>
      <c r="K140" s="65">
        <v>20000</v>
      </c>
      <c r="L140" s="66"/>
    </row>
    <row r="141" spans="1:12" ht="25.5" x14ac:dyDescent="0.2">
      <c r="A141" s="82">
        <v>10</v>
      </c>
      <c r="B141" s="1" t="s">
        <v>386</v>
      </c>
      <c r="C141" s="2" t="s">
        <v>21</v>
      </c>
      <c r="D141" s="4" t="s">
        <v>336</v>
      </c>
      <c r="E141" s="5">
        <v>27056023</v>
      </c>
      <c r="F141" s="207" t="s">
        <v>1015</v>
      </c>
      <c r="G141" s="9">
        <v>342000</v>
      </c>
      <c r="H141" s="76">
        <v>700</v>
      </c>
      <c r="I141" s="208">
        <v>192000</v>
      </c>
      <c r="J141" s="65">
        <v>0</v>
      </c>
      <c r="K141" s="65">
        <v>0</v>
      </c>
      <c r="L141" s="71"/>
    </row>
    <row r="142" spans="1:12" x14ac:dyDescent="0.2">
      <c r="A142" s="82">
        <v>11</v>
      </c>
      <c r="B142" s="1" t="s">
        <v>386</v>
      </c>
      <c r="C142" s="2" t="s">
        <v>125</v>
      </c>
      <c r="D142" s="4" t="s">
        <v>152</v>
      </c>
      <c r="E142" s="5">
        <v>70866040</v>
      </c>
      <c r="F142" s="207" t="s">
        <v>1016</v>
      </c>
      <c r="G142" s="9">
        <v>200000</v>
      </c>
      <c r="H142" s="76">
        <v>100</v>
      </c>
      <c r="I142" s="208">
        <v>100000</v>
      </c>
      <c r="J142" s="65">
        <v>0</v>
      </c>
      <c r="K142" s="65">
        <v>0</v>
      </c>
      <c r="L142" s="66"/>
    </row>
    <row r="143" spans="1:12" x14ac:dyDescent="0.2">
      <c r="A143" s="82">
        <v>12</v>
      </c>
      <c r="B143" s="5" t="s">
        <v>386</v>
      </c>
      <c r="C143" s="2" t="s">
        <v>11</v>
      </c>
      <c r="D143" s="4" t="s">
        <v>191</v>
      </c>
      <c r="E143" s="5">
        <v>61985660</v>
      </c>
      <c r="F143" s="207" t="s">
        <v>1017</v>
      </c>
      <c r="G143" s="9">
        <v>180000</v>
      </c>
      <c r="H143" s="76">
        <v>1000</v>
      </c>
      <c r="I143" s="208">
        <v>50000</v>
      </c>
      <c r="J143" s="65">
        <v>0</v>
      </c>
      <c r="K143" s="65">
        <v>0</v>
      </c>
      <c r="L143" s="66"/>
    </row>
    <row r="144" spans="1:12" ht="25.5" x14ac:dyDescent="0.2">
      <c r="A144" s="82">
        <v>13</v>
      </c>
      <c r="B144" s="5" t="s">
        <v>386</v>
      </c>
      <c r="C144" s="2" t="s">
        <v>209</v>
      </c>
      <c r="D144" s="4" t="s">
        <v>471</v>
      </c>
      <c r="E144" s="5">
        <v>22872841</v>
      </c>
      <c r="F144" s="207" t="s">
        <v>1018</v>
      </c>
      <c r="G144" s="9">
        <v>90000</v>
      </c>
      <c r="H144" s="76"/>
      <c r="I144" s="208">
        <v>45000</v>
      </c>
      <c r="J144" s="65">
        <v>0</v>
      </c>
      <c r="K144" s="65">
        <v>0</v>
      </c>
      <c r="L144" s="71"/>
    </row>
    <row r="145" spans="1:12" x14ac:dyDescent="0.2">
      <c r="A145" s="82">
        <v>14</v>
      </c>
      <c r="B145" s="6" t="s">
        <v>386</v>
      </c>
      <c r="C145" s="2" t="s">
        <v>306</v>
      </c>
      <c r="D145" s="10" t="s">
        <v>730</v>
      </c>
      <c r="E145" s="6">
        <v>26678721</v>
      </c>
      <c r="F145" s="237" t="s">
        <v>1017</v>
      </c>
      <c r="G145" s="9">
        <v>580000</v>
      </c>
      <c r="H145" s="76">
        <v>5000</v>
      </c>
      <c r="I145" s="208">
        <v>280000</v>
      </c>
      <c r="J145" s="65">
        <v>0</v>
      </c>
      <c r="K145" s="67">
        <v>20000</v>
      </c>
      <c r="L145" s="66"/>
    </row>
    <row r="146" spans="1:12" x14ac:dyDescent="0.2">
      <c r="A146" s="82">
        <v>15</v>
      </c>
      <c r="B146" s="53" t="s">
        <v>386</v>
      </c>
      <c r="C146" s="2" t="s">
        <v>306</v>
      </c>
      <c r="D146" s="4" t="s">
        <v>560</v>
      </c>
      <c r="E146" s="5">
        <v>64989127</v>
      </c>
      <c r="F146" s="207" t="s">
        <v>1019</v>
      </c>
      <c r="G146" s="9">
        <v>250000</v>
      </c>
      <c r="H146" s="76">
        <v>500</v>
      </c>
      <c r="I146" s="208">
        <v>100000</v>
      </c>
      <c r="J146" s="65">
        <v>0</v>
      </c>
      <c r="K146" s="65">
        <v>40000</v>
      </c>
      <c r="L146" s="62"/>
    </row>
    <row r="147" spans="1:12" ht="25.5" x14ac:dyDescent="0.2">
      <c r="A147" s="82">
        <v>16</v>
      </c>
      <c r="B147" s="5" t="s">
        <v>386</v>
      </c>
      <c r="C147" s="2" t="s">
        <v>435</v>
      </c>
      <c r="D147" s="4" t="s">
        <v>1020</v>
      </c>
      <c r="E147" s="5">
        <v>65920601</v>
      </c>
      <c r="F147" s="207" t="s">
        <v>1021</v>
      </c>
      <c r="G147" s="9">
        <v>45000</v>
      </c>
      <c r="H147" s="76">
        <v>200</v>
      </c>
      <c r="I147" s="208">
        <v>30000</v>
      </c>
      <c r="J147" s="65">
        <v>0</v>
      </c>
      <c r="K147" s="65">
        <v>0</v>
      </c>
      <c r="L147" s="71"/>
    </row>
    <row r="148" spans="1:12" ht="25.5" x14ac:dyDescent="0.2">
      <c r="A148" s="82">
        <v>17</v>
      </c>
      <c r="B148" s="5" t="s">
        <v>386</v>
      </c>
      <c r="C148" s="2" t="s">
        <v>435</v>
      </c>
      <c r="D148" s="4" t="s">
        <v>1022</v>
      </c>
      <c r="E148" s="5">
        <v>64601471</v>
      </c>
      <c r="F148" s="207" t="s">
        <v>1023</v>
      </c>
      <c r="G148" s="9">
        <v>13000</v>
      </c>
      <c r="H148" s="76">
        <v>100</v>
      </c>
      <c r="I148" s="208">
        <v>10000</v>
      </c>
      <c r="J148" s="65">
        <v>0</v>
      </c>
      <c r="K148" s="65">
        <v>0</v>
      </c>
      <c r="L148" s="71"/>
    </row>
    <row r="149" spans="1:12" ht="25.5" x14ac:dyDescent="0.2">
      <c r="A149" s="82">
        <v>18</v>
      </c>
      <c r="B149" s="5" t="s">
        <v>386</v>
      </c>
      <c r="C149" s="2" t="s">
        <v>435</v>
      </c>
      <c r="D149" s="4" t="s">
        <v>1024</v>
      </c>
      <c r="E149" s="5">
        <v>65914287</v>
      </c>
      <c r="F149" s="207" t="s">
        <v>1025</v>
      </c>
      <c r="G149" s="9">
        <v>73000</v>
      </c>
      <c r="H149" s="76">
        <v>280</v>
      </c>
      <c r="I149" s="208">
        <v>30000</v>
      </c>
      <c r="J149" s="65">
        <v>0</v>
      </c>
      <c r="K149" s="65">
        <v>0</v>
      </c>
      <c r="L149" s="71"/>
    </row>
    <row r="150" spans="1:12" x14ac:dyDescent="0.2">
      <c r="A150" s="82">
        <v>19</v>
      </c>
      <c r="B150" s="1" t="s">
        <v>386</v>
      </c>
      <c r="C150" s="2" t="s">
        <v>89</v>
      </c>
      <c r="D150" s="10" t="s">
        <v>142</v>
      </c>
      <c r="E150" s="5">
        <v>49558218</v>
      </c>
      <c r="F150" s="207" t="s">
        <v>1026</v>
      </c>
      <c r="G150" s="9">
        <v>71000</v>
      </c>
      <c r="H150" s="76">
        <v>322</v>
      </c>
      <c r="I150" s="208">
        <v>30000</v>
      </c>
      <c r="J150" s="65">
        <v>0</v>
      </c>
      <c r="K150" s="65">
        <v>0</v>
      </c>
      <c r="L150" s="71"/>
    </row>
    <row r="151" spans="1:12" x14ac:dyDescent="0.2">
      <c r="A151" s="82">
        <v>20</v>
      </c>
      <c r="B151" s="3" t="s">
        <v>386</v>
      </c>
      <c r="C151" s="2" t="s">
        <v>140</v>
      </c>
      <c r="D151" s="10" t="s">
        <v>735</v>
      </c>
      <c r="E151" s="5">
        <v>28553241</v>
      </c>
      <c r="F151" s="207" t="s">
        <v>1027</v>
      </c>
      <c r="G151" s="9">
        <v>30000</v>
      </c>
      <c r="H151" s="76">
        <v>70</v>
      </c>
      <c r="I151" s="208">
        <v>20000</v>
      </c>
      <c r="J151" s="65">
        <v>0</v>
      </c>
      <c r="K151" s="65">
        <v>0</v>
      </c>
      <c r="L151" s="71"/>
    </row>
    <row r="152" spans="1:12" ht="25.5" x14ac:dyDescent="0.2">
      <c r="A152" s="82">
        <v>21</v>
      </c>
      <c r="B152" s="1" t="s">
        <v>386</v>
      </c>
      <c r="C152" s="2" t="s">
        <v>409</v>
      </c>
      <c r="D152" s="10" t="s">
        <v>1028</v>
      </c>
      <c r="E152" s="5">
        <v>61944068</v>
      </c>
      <c r="F152" s="207" t="s">
        <v>1029</v>
      </c>
      <c r="G152" s="9">
        <v>800000</v>
      </c>
      <c r="H152" s="76">
        <v>200</v>
      </c>
      <c r="I152" s="208">
        <v>300000</v>
      </c>
      <c r="J152" s="65">
        <v>80000</v>
      </c>
      <c r="K152" s="65">
        <v>80000</v>
      </c>
      <c r="L152" s="71"/>
    </row>
    <row r="153" spans="1:12" x14ac:dyDescent="0.2">
      <c r="A153" s="82">
        <v>22</v>
      </c>
      <c r="B153" s="1" t="s">
        <v>386</v>
      </c>
      <c r="C153" s="2" t="s">
        <v>409</v>
      </c>
      <c r="D153" s="10" t="s">
        <v>1030</v>
      </c>
      <c r="E153" s="5">
        <v>28621352</v>
      </c>
      <c r="F153" s="207" t="s">
        <v>1031</v>
      </c>
      <c r="G153" s="9">
        <v>60000</v>
      </c>
      <c r="H153" s="76">
        <v>28</v>
      </c>
      <c r="I153" s="208">
        <v>25000</v>
      </c>
      <c r="J153" s="65">
        <v>0</v>
      </c>
      <c r="K153" s="67">
        <v>20000</v>
      </c>
      <c r="L153" s="71"/>
    </row>
    <row r="154" spans="1:12" ht="38.25" x14ac:dyDescent="0.2">
      <c r="A154" s="82">
        <v>23</v>
      </c>
      <c r="B154" s="1" t="s">
        <v>386</v>
      </c>
      <c r="C154" s="2" t="s">
        <v>556</v>
      </c>
      <c r="D154" s="10" t="s">
        <v>737</v>
      </c>
      <c r="E154" s="5">
        <v>1302451</v>
      </c>
      <c r="F154" s="207" t="s">
        <v>1032</v>
      </c>
      <c r="G154" s="9">
        <v>15000</v>
      </c>
      <c r="H154" s="76">
        <v>100</v>
      </c>
      <c r="I154" s="208">
        <v>7500</v>
      </c>
      <c r="J154" s="65">
        <v>0</v>
      </c>
      <c r="K154" s="67">
        <v>0</v>
      </c>
      <c r="L154" s="71"/>
    </row>
    <row r="155" spans="1:12" x14ac:dyDescent="0.2">
      <c r="A155" s="82">
        <v>24</v>
      </c>
      <c r="B155" s="1" t="s">
        <v>386</v>
      </c>
      <c r="C155" s="2" t="s">
        <v>1033</v>
      </c>
      <c r="D155" s="10" t="s">
        <v>1034</v>
      </c>
      <c r="E155" s="5">
        <v>26662833</v>
      </c>
      <c r="F155" s="207" t="s">
        <v>1035</v>
      </c>
      <c r="G155" s="9">
        <v>100000</v>
      </c>
      <c r="H155" s="76">
        <v>300</v>
      </c>
      <c r="I155" s="208">
        <v>50000</v>
      </c>
      <c r="J155" s="65">
        <v>0</v>
      </c>
      <c r="K155" s="65">
        <v>0</v>
      </c>
      <c r="L155" s="66"/>
    </row>
    <row r="156" spans="1:12" ht="15" customHeight="1" x14ac:dyDescent="0.2">
      <c r="A156" s="82">
        <v>25</v>
      </c>
      <c r="B156" s="1" t="s">
        <v>386</v>
      </c>
      <c r="C156" s="2" t="s">
        <v>89</v>
      </c>
      <c r="D156" s="7" t="s">
        <v>346</v>
      </c>
      <c r="E156" s="1">
        <v>533963</v>
      </c>
      <c r="F156" s="207" t="s">
        <v>1036</v>
      </c>
      <c r="G156" s="9">
        <v>139000</v>
      </c>
      <c r="H156" s="76">
        <v>370</v>
      </c>
      <c r="I156" s="208">
        <v>50000</v>
      </c>
      <c r="J156" s="65">
        <v>0</v>
      </c>
      <c r="K156" s="65">
        <v>15000</v>
      </c>
      <c r="L156" s="66"/>
    </row>
    <row r="157" spans="1:12" ht="25.5" x14ac:dyDescent="0.2">
      <c r="A157" s="82">
        <v>26</v>
      </c>
      <c r="B157" s="1" t="s">
        <v>386</v>
      </c>
      <c r="C157" s="2" t="s">
        <v>70</v>
      </c>
      <c r="D157" s="4" t="s">
        <v>99</v>
      </c>
      <c r="E157" s="5">
        <v>533696</v>
      </c>
      <c r="F157" s="207" t="s">
        <v>1037</v>
      </c>
      <c r="G157" s="9">
        <v>40000</v>
      </c>
      <c r="H157" s="76">
        <v>150</v>
      </c>
      <c r="I157" s="208">
        <v>20000</v>
      </c>
      <c r="J157" s="65">
        <v>0</v>
      </c>
      <c r="K157" s="65">
        <v>0</v>
      </c>
      <c r="L157" s="66"/>
    </row>
    <row r="158" spans="1:12" ht="25.5" x14ac:dyDescent="0.2">
      <c r="A158" s="82">
        <v>27</v>
      </c>
      <c r="B158" s="3" t="s">
        <v>386</v>
      </c>
      <c r="C158" s="2" t="s">
        <v>396</v>
      </c>
      <c r="D158" s="4" t="s">
        <v>750</v>
      </c>
      <c r="E158" s="6">
        <v>43541658</v>
      </c>
      <c r="F158" s="207" t="s">
        <v>1038</v>
      </c>
      <c r="G158" s="9">
        <v>80000</v>
      </c>
      <c r="H158" s="76">
        <v>450</v>
      </c>
      <c r="I158" s="208">
        <v>60000</v>
      </c>
      <c r="J158" s="65">
        <v>0</v>
      </c>
      <c r="K158" s="65">
        <v>40000</v>
      </c>
      <c r="L158" s="71"/>
    </row>
    <row r="159" spans="1:12" ht="25.5" x14ac:dyDescent="0.2">
      <c r="A159" s="82">
        <v>28</v>
      </c>
      <c r="B159" s="1" t="s">
        <v>386</v>
      </c>
      <c r="C159" s="2" t="s">
        <v>89</v>
      </c>
      <c r="D159" s="7" t="s">
        <v>12</v>
      </c>
      <c r="E159" s="1">
        <v>60782269</v>
      </c>
      <c r="F159" s="207" t="s">
        <v>1039</v>
      </c>
      <c r="G159" s="9">
        <v>30000</v>
      </c>
      <c r="H159" s="76">
        <v>100</v>
      </c>
      <c r="I159" s="208">
        <v>20000</v>
      </c>
      <c r="J159" s="65">
        <v>0</v>
      </c>
      <c r="K159" s="65">
        <v>0</v>
      </c>
      <c r="L159" s="71"/>
    </row>
    <row r="160" spans="1:12" ht="25.5" x14ac:dyDescent="0.2">
      <c r="A160" s="82">
        <v>29</v>
      </c>
      <c r="B160" s="1" t="s">
        <v>386</v>
      </c>
      <c r="C160" s="2" t="s">
        <v>391</v>
      </c>
      <c r="D160" s="4" t="s">
        <v>315</v>
      </c>
      <c r="E160" s="1">
        <v>49558293</v>
      </c>
      <c r="F160" s="207" t="s">
        <v>1040</v>
      </c>
      <c r="G160" s="9">
        <v>45000</v>
      </c>
      <c r="H160" s="76">
        <v>140</v>
      </c>
      <c r="I160" s="208">
        <v>20000</v>
      </c>
      <c r="J160" s="65">
        <v>10000</v>
      </c>
      <c r="K160" s="65">
        <v>0</v>
      </c>
      <c r="L160" s="66"/>
    </row>
    <row r="161" spans="1:12" ht="25.5" x14ac:dyDescent="0.2">
      <c r="A161" s="82">
        <v>30</v>
      </c>
      <c r="B161" s="1" t="s">
        <v>386</v>
      </c>
      <c r="C161" s="2" t="s">
        <v>1041</v>
      </c>
      <c r="D161" s="4" t="s">
        <v>351</v>
      </c>
      <c r="E161" s="5">
        <v>43541356</v>
      </c>
      <c r="F161" s="251" t="s">
        <v>1042</v>
      </c>
      <c r="G161" s="9">
        <v>60000</v>
      </c>
      <c r="H161" s="76"/>
      <c r="I161" s="208">
        <v>30000</v>
      </c>
      <c r="J161" s="65">
        <v>0</v>
      </c>
      <c r="K161" s="65">
        <v>20000</v>
      </c>
      <c r="L161" s="66"/>
    </row>
    <row r="162" spans="1:12" ht="25.5" x14ac:dyDescent="0.2">
      <c r="A162" s="82">
        <v>31</v>
      </c>
      <c r="B162" s="1" t="s">
        <v>386</v>
      </c>
      <c r="C162" s="2" t="s">
        <v>21</v>
      </c>
      <c r="D162" s="4" t="s">
        <v>753</v>
      </c>
      <c r="E162" s="5">
        <v>43541224</v>
      </c>
      <c r="F162" s="251" t="s">
        <v>1043</v>
      </c>
      <c r="G162" s="9">
        <v>50000</v>
      </c>
      <c r="H162" s="76">
        <v>240</v>
      </c>
      <c r="I162" s="208">
        <v>20000</v>
      </c>
      <c r="J162" s="65">
        <v>0</v>
      </c>
      <c r="K162" s="65">
        <v>0</v>
      </c>
      <c r="L162" s="66"/>
    </row>
    <row r="163" spans="1:12" ht="25.5" x14ac:dyDescent="0.2">
      <c r="A163" s="82">
        <v>32</v>
      </c>
      <c r="B163" s="5" t="s">
        <v>386</v>
      </c>
      <c r="C163" s="2" t="s">
        <v>1044</v>
      </c>
      <c r="D163" s="4" t="s">
        <v>404</v>
      </c>
      <c r="E163" s="5">
        <v>62350269</v>
      </c>
      <c r="F163" s="207" t="s">
        <v>1045</v>
      </c>
      <c r="G163" s="9">
        <v>65000</v>
      </c>
      <c r="H163" s="76">
        <v>300</v>
      </c>
      <c r="I163" s="208">
        <v>55000</v>
      </c>
      <c r="J163" s="65">
        <v>0</v>
      </c>
      <c r="K163" s="65">
        <v>0</v>
      </c>
      <c r="L163" s="66"/>
    </row>
    <row r="164" spans="1:12" ht="25.5" x14ac:dyDescent="0.2">
      <c r="A164" s="82">
        <v>33</v>
      </c>
      <c r="B164" s="53" t="s">
        <v>386</v>
      </c>
      <c r="C164" s="2" t="s">
        <v>409</v>
      </c>
      <c r="D164" s="4" t="s">
        <v>755</v>
      </c>
      <c r="E164" s="5">
        <v>49559168</v>
      </c>
      <c r="F164" s="207" t="s">
        <v>1046</v>
      </c>
      <c r="G164" s="9">
        <v>37500</v>
      </c>
      <c r="H164" s="76">
        <v>25</v>
      </c>
      <c r="I164" s="9">
        <v>25000</v>
      </c>
      <c r="J164" s="74">
        <v>0</v>
      </c>
      <c r="K164" s="67" t="s">
        <v>822</v>
      </c>
      <c r="L164" s="66"/>
    </row>
    <row r="165" spans="1:12" ht="22.5" x14ac:dyDescent="0.2">
      <c r="A165" s="82">
        <v>34</v>
      </c>
      <c r="B165" s="1" t="s">
        <v>386</v>
      </c>
      <c r="C165" s="2" t="s">
        <v>1047</v>
      </c>
      <c r="D165" s="4" t="s">
        <v>479</v>
      </c>
      <c r="E165" s="1">
        <v>60781831</v>
      </c>
      <c r="F165" s="207" t="s">
        <v>1048</v>
      </c>
      <c r="G165" s="9">
        <v>60000</v>
      </c>
      <c r="H165" s="76">
        <v>160</v>
      </c>
      <c r="I165" s="208">
        <v>15000</v>
      </c>
      <c r="J165" s="65">
        <v>0</v>
      </c>
      <c r="K165" s="65">
        <v>0</v>
      </c>
      <c r="L165" s="66"/>
    </row>
    <row r="166" spans="1:12" x14ac:dyDescent="0.2">
      <c r="A166" s="82">
        <v>35</v>
      </c>
      <c r="B166" s="5" t="s">
        <v>386</v>
      </c>
      <c r="C166" s="2" t="s">
        <v>391</v>
      </c>
      <c r="D166" s="4" t="s">
        <v>481</v>
      </c>
      <c r="E166" s="5">
        <v>49559125</v>
      </c>
      <c r="F166" s="207" t="s">
        <v>1049</v>
      </c>
      <c r="G166" s="9">
        <v>16000</v>
      </c>
      <c r="H166" s="76">
        <v>16</v>
      </c>
      <c r="I166" s="208">
        <v>12000</v>
      </c>
      <c r="J166" s="65">
        <v>0</v>
      </c>
      <c r="K166" s="65">
        <v>0</v>
      </c>
      <c r="L166" s="66"/>
    </row>
    <row r="167" spans="1:12" ht="22.5" x14ac:dyDescent="0.2">
      <c r="A167" s="82">
        <v>36</v>
      </c>
      <c r="B167" s="1" t="s">
        <v>386</v>
      </c>
      <c r="C167" s="2" t="s">
        <v>758</v>
      </c>
      <c r="D167" s="4" t="s">
        <v>759</v>
      </c>
      <c r="E167" s="5">
        <v>49558358</v>
      </c>
      <c r="F167" s="207" t="s">
        <v>1050</v>
      </c>
      <c r="G167" s="9">
        <v>50000</v>
      </c>
      <c r="H167" s="76">
        <v>250</v>
      </c>
      <c r="I167" s="208">
        <v>30000</v>
      </c>
      <c r="J167" s="65">
        <v>0</v>
      </c>
      <c r="K167" s="65">
        <v>0</v>
      </c>
      <c r="L167" s="66"/>
    </row>
    <row r="168" spans="1:12" ht="25.5" x14ac:dyDescent="0.2">
      <c r="A168" s="82">
        <v>37</v>
      </c>
      <c r="B168" s="3" t="s">
        <v>386</v>
      </c>
      <c r="C168" s="2" t="s">
        <v>760</v>
      </c>
      <c r="D168" s="4" t="s">
        <v>761</v>
      </c>
      <c r="E168" s="3">
        <v>61985856</v>
      </c>
      <c r="F168" s="207" t="s">
        <v>1051</v>
      </c>
      <c r="G168" s="9">
        <v>53000</v>
      </c>
      <c r="H168" s="76">
        <v>160</v>
      </c>
      <c r="I168" s="208">
        <v>20000</v>
      </c>
      <c r="J168" s="65">
        <v>0</v>
      </c>
      <c r="K168" s="65">
        <v>0</v>
      </c>
      <c r="L168" s="66"/>
    </row>
    <row r="169" spans="1:12" ht="65.25" customHeight="1" x14ac:dyDescent="0.2">
      <c r="A169" s="82">
        <v>38</v>
      </c>
      <c r="B169" s="5" t="s">
        <v>386</v>
      </c>
      <c r="C169" s="2" t="s">
        <v>1052</v>
      </c>
      <c r="D169" s="4" t="s">
        <v>236</v>
      </c>
      <c r="E169" s="5">
        <v>534935</v>
      </c>
      <c r="F169" s="207" t="s">
        <v>1053</v>
      </c>
      <c r="G169" s="9">
        <v>391000</v>
      </c>
      <c r="H169" s="76">
        <v>790</v>
      </c>
      <c r="I169" s="208">
        <v>120000</v>
      </c>
      <c r="J169" s="65">
        <v>80000</v>
      </c>
      <c r="K169" s="65">
        <v>85000</v>
      </c>
      <c r="L169" s="66"/>
    </row>
    <row r="170" spans="1:12" ht="26.25" thickBot="1" x14ac:dyDescent="0.25">
      <c r="A170" s="257">
        <v>39</v>
      </c>
      <c r="B170" s="258" t="s">
        <v>386</v>
      </c>
      <c r="C170" s="13" t="s">
        <v>11</v>
      </c>
      <c r="D170" s="254" t="s">
        <v>42</v>
      </c>
      <c r="E170" s="54">
        <v>64601749</v>
      </c>
      <c r="F170" s="244" t="s">
        <v>1054</v>
      </c>
      <c r="G170" s="245">
        <v>40000</v>
      </c>
      <c r="H170" s="246">
        <v>200</v>
      </c>
      <c r="I170" s="247">
        <v>10000</v>
      </c>
      <c r="J170" s="298">
        <v>0</v>
      </c>
      <c r="K170" s="298">
        <v>10000</v>
      </c>
      <c r="L170" s="259"/>
    </row>
    <row r="171" spans="1:12" ht="16.5" thickBot="1" x14ac:dyDescent="0.3">
      <c r="A171" s="316" t="s">
        <v>246</v>
      </c>
      <c r="B171" s="317"/>
      <c r="C171" s="317"/>
      <c r="D171" s="220"/>
      <c r="E171" s="221"/>
      <c r="F171" s="221"/>
      <c r="G171" s="22"/>
      <c r="H171" s="223"/>
      <c r="I171" s="222"/>
      <c r="J171" s="223">
        <f>SUM(J132:J170)</f>
        <v>225000</v>
      </c>
      <c r="K171" s="22">
        <f>SUM(K132:K170)</f>
        <v>390000</v>
      </c>
      <c r="L171" s="22"/>
    </row>
    <row r="172" spans="1:12" ht="38.25" x14ac:dyDescent="0.2">
      <c r="A172" s="248">
        <v>1</v>
      </c>
      <c r="B172" s="260" t="s">
        <v>387</v>
      </c>
      <c r="C172" s="12" t="s">
        <v>70</v>
      </c>
      <c r="D172" s="80" t="s">
        <v>1055</v>
      </c>
      <c r="E172" s="48">
        <v>26597039</v>
      </c>
      <c r="F172" s="261" t="s">
        <v>1056</v>
      </c>
      <c r="G172" s="81">
        <v>150000</v>
      </c>
      <c r="H172" s="196">
        <v>450</v>
      </c>
      <c r="I172" s="197">
        <v>100000</v>
      </c>
      <c r="J172" s="198">
        <v>0</v>
      </c>
      <c r="K172" s="198">
        <v>0</v>
      </c>
      <c r="L172" s="199"/>
    </row>
    <row r="173" spans="1:12" ht="25.5" x14ac:dyDescent="0.2">
      <c r="A173" s="231">
        <v>2</v>
      </c>
      <c r="B173" s="262" t="s">
        <v>387</v>
      </c>
      <c r="C173" s="263" t="s">
        <v>36</v>
      </c>
      <c r="D173" s="264" t="s">
        <v>1057</v>
      </c>
      <c r="E173" s="41">
        <v>27059901</v>
      </c>
      <c r="F173" s="265" t="s">
        <v>1058</v>
      </c>
      <c r="G173" s="204">
        <v>25000</v>
      </c>
      <c r="H173" s="201">
        <v>80</v>
      </c>
      <c r="I173" s="202">
        <v>12000</v>
      </c>
      <c r="J173" s="266">
        <v>0</v>
      </c>
      <c r="K173" s="266">
        <v>10000</v>
      </c>
      <c r="L173" s="66"/>
    </row>
    <row r="174" spans="1:12" ht="25.5" x14ac:dyDescent="0.2">
      <c r="A174" s="231">
        <v>3</v>
      </c>
      <c r="B174" s="5" t="s">
        <v>387</v>
      </c>
      <c r="C174" s="2" t="s">
        <v>391</v>
      </c>
      <c r="D174" s="10" t="s">
        <v>303</v>
      </c>
      <c r="E174" s="5">
        <v>26999501</v>
      </c>
      <c r="F174" s="265" t="s">
        <v>1059</v>
      </c>
      <c r="G174" s="204">
        <v>15000</v>
      </c>
      <c r="H174" s="201">
        <v>2000</v>
      </c>
      <c r="I174" s="208">
        <v>30000</v>
      </c>
      <c r="J174" s="65">
        <v>15000</v>
      </c>
      <c r="K174" s="65">
        <v>10000</v>
      </c>
      <c r="L174" s="267"/>
    </row>
    <row r="175" spans="1:12" x14ac:dyDescent="0.2">
      <c r="A175" s="231">
        <v>4</v>
      </c>
      <c r="B175" s="5" t="s">
        <v>387</v>
      </c>
      <c r="C175" s="2" t="s">
        <v>391</v>
      </c>
      <c r="D175" s="10" t="s">
        <v>1060</v>
      </c>
      <c r="E175" s="5">
        <v>47999411</v>
      </c>
      <c r="F175" s="265" t="s">
        <v>1061</v>
      </c>
      <c r="G175" s="204">
        <v>100000</v>
      </c>
      <c r="H175" s="201">
        <v>80</v>
      </c>
      <c r="I175" s="208">
        <v>10000</v>
      </c>
      <c r="J175" s="65">
        <v>0</v>
      </c>
      <c r="K175" s="65">
        <v>0</v>
      </c>
      <c r="L175" s="267"/>
    </row>
    <row r="176" spans="1:12" ht="25.5" x14ac:dyDescent="0.2">
      <c r="A176" s="231">
        <v>5</v>
      </c>
      <c r="B176" s="5" t="s">
        <v>387</v>
      </c>
      <c r="C176" s="2" t="s">
        <v>398</v>
      </c>
      <c r="D176" s="10" t="s">
        <v>771</v>
      </c>
      <c r="E176" s="5">
        <v>22770798</v>
      </c>
      <c r="F176" s="265" t="s">
        <v>1062</v>
      </c>
      <c r="G176" s="204">
        <v>25000</v>
      </c>
      <c r="H176" s="201">
        <v>150</v>
      </c>
      <c r="I176" s="208">
        <v>20000</v>
      </c>
      <c r="J176" s="65">
        <v>0</v>
      </c>
      <c r="K176" s="65">
        <v>0</v>
      </c>
      <c r="L176" s="66"/>
    </row>
    <row r="177" spans="1:12" ht="25.5" x14ac:dyDescent="0.2">
      <c r="A177" s="268">
        <v>6</v>
      </c>
      <c r="B177" s="5" t="s">
        <v>387</v>
      </c>
      <c r="C177" s="2" t="s">
        <v>357</v>
      </c>
      <c r="D177" s="4" t="s">
        <v>361</v>
      </c>
      <c r="E177" s="5">
        <v>49589202</v>
      </c>
      <c r="F177" s="207" t="s">
        <v>1063</v>
      </c>
      <c r="G177" s="9">
        <v>185000</v>
      </c>
      <c r="H177" s="76">
        <v>900</v>
      </c>
      <c r="I177" s="208">
        <v>45000</v>
      </c>
      <c r="J177" s="65">
        <v>0</v>
      </c>
      <c r="K177" s="65">
        <v>0</v>
      </c>
      <c r="L177" s="66"/>
    </row>
    <row r="178" spans="1:12" x14ac:dyDescent="0.2">
      <c r="A178" s="268">
        <v>7</v>
      </c>
      <c r="B178" s="5" t="s">
        <v>387</v>
      </c>
      <c r="C178" s="2" t="s">
        <v>106</v>
      </c>
      <c r="D178" s="10" t="s">
        <v>105</v>
      </c>
      <c r="E178" s="5">
        <v>60045345</v>
      </c>
      <c r="F178" s="232" t="s">
        <v>1064</v>
      </c>
      <c r="G178" s="204">
        <v>400000</v>
      </c>
      <c r="H178" s="201">
        <v>32</v>
      </c>
      <c r="I178" s="208">
        <v>20000</v>
      </c>
      <c r="J178" s="65">
        <v>0</v>
      </c>
      <c r="K178" s="65">
        <v>0</v>
      </c>
      <c r="L178" s="66"/>
    </row>
    <row r="179" spans="1:12" ht="25.5" x14ac:dyDescent="0.2">
      <c r="A179" s="268">
        <v>8</v>
      </c>
      <c r="B179" s="5" t="s">
        <v>387</v>
      </c>
      <c r="C179" s="2" t="s">
        <v>106</v>
      </c>
      <c r="D179" s="10" t="s">
        <v>105</v>
      </c>
      <c r="E179" s="5">
        <v>60045345</v>
      </c>
      <c r="F179" s="232" t="s">
        <v>1065</v>
      </c>
      <c r="G179" s="204">
        <v>60000</v>
      </c>
      <c r="H179" s="201">
        <v>48</v>
      </c>
      <c r="I179" s="208">
        <v>30000</v>
      </c>
      <c r="J179" s="65">
        <v>0</v>
      </c>
      <c r="K179" s="67" t="s">
        <v>822</v>
      </c>
      <c r="L179" s="66"/>
    </row>
    <row r="180" spans="1:12" x14ac:dyDescent="0.2">
      <c r="A180" s="268">
        <v>9</v>
      </c>
      <c r="B180" s="5" t="s">
        <v>387</v>
      </c>
      <c r="C180" s="2" t="s">
        <v>8</v>
      </c>
      <c r="D180" s="10" t="s">
        <v>374</v>
      </c>
      <c r="E180" s="5">
        <v>26676214</v>
      </c>
      <c r="F180" s="232" t="s">
        <v>1066</v>
      </c>
      <c r="G180" s="204">
        <v>395000</v>
      </c>
      <c r="H180" s="201">
        <v>1200</v>
      </c>
      <c r="I180" s="208">
        <v>60000</v>
      </c>
      <c r="J180" s="65">
        <v>15000</v>
      </c>
      <c r="K180" s="65">
        <v>20000</v>
      </c>
      <c r="L180" s="66"/>
    </row>
    <row r="181" spans="1:12" ht="25.5" x14ac:dyDescent="0.2">
      <c r="A181" s="268">
        <v>10</v>
      </c>
      <c r="B181" s="6" t="s">
        <v>387</v>
      </c>
      <c r="C181" s="2" t="s">
        <v>435</v>
      </c>
      <c r="D181" s="10" t="s">
        <v>1067</v>
      </c>
      <c r="E181" s="5">
        <v>64094456</v>
      </c>
      <c r="F181" s="213" t="s">
        <v>1068</v>
      </c>
      <c r="G181" s="204">
        <v>25000</v>
      </c>
      <c r="H181" s="201">
        <v>200</v>
      </c>
      <c r="I181" s="208">
        <v>18000</v>
      </c>
      <c r="J181" s="65">
        <v>0</v>
      </c>
      <c r="K181" s="65">
        <v>0</v>
      </c>
      <c r="L181" s="66"/>
    </row>
    <row r="182" spans="1:12" x14ac:dyDescent="0.2">
      <c r="A182" s="268">
        <v>11</v>
      </c>
      <c r="B182" s="5" t="s">
        <v>387</v>
      </c>
      <c r="C182" s="2" t="s">
        <v>1069</v>
      </c>
      <c r="D182" s="10" t="s">
        <v>1070</v>
      </c>
      <c r="E182" s="5">
        <v>67341446</v>
      </c>
      <c r="F182" s="213" t="s">
        <v>1071</v>
      </c>
      <c r="G182" s="204">
        <v>380000</v>
      </c>
      <c r="H182" s="201">
        <v>2500</v>
      </c>
      <c r="I182" s="208">
        <v>30000</v>
      </c>
      <c r="J182" s="65">
        <v>15000</v>
      </c>
      <c r="K182" s="65">
        <v>10000</v>
      </c>
      <c r="L182" s="66"/>
    </row>
    <row r="183" spans="1:12" ht="25.5" x14ac:dyDescent="0.2">
      <c r="A183" s="268">
        <v>12</v>
      </c>
      <c r="B183" s="5" t="s">
        <v>387</v>
      </c>
      <c r="C183" s="2" t="s">
        <v>357</v>
      </c>
      <c r="D183" s="4" t="s">
        <v>358</v>
      </c>
      <c r="E183" s="5">
        <v>63696592</v>
      </c>
      <c r="F183" s="265" t="s">
        <v>1072</v>
      </c>
      <c r="G183" s="204">
        <v>280000</v>
      </c>
      <c r="H183" s="201">
        <v>800</v>
      </c>
      <c r="I183" s="208">
        <v>50000</v>
      </c>
      <c r="J183" s="65">
        <v>0</v>
      </c>
      <c r="K183" s="65">
        <v>0</v>
      </c>
      <c r="L183" s="66"/>
    </row>
    <row r="184" spans="1:12" ht="25.5" x14ac:dyDescent="0.2">
      <c r="A184" s="268">
        <v>13</v>
      </c>
      <c r="B184" s="49" t="s">
        <v>387</v>
      </c>
      <c r="C184" s="2" t="s">
        <v>130</v>
      </c>
      <c r="D184" s="4" t="s">
        <v>796</v>
      </c>
      <c r="E184" s="5">
        <v>534056</v>
      </c>
      <c r="F184" s="232" t="s">
        <v>1073</v>
      </c>
      <c r="G184" s="204">
        <v>17000</v>
      </c>
      <c r="H184" s="201">
        <v>130</v>
      </c>
      <c r="I184" s="208">
        <v>5000</v>
      </c>
      <c r="J184" s="67">
        <v>0</v>
      </c>
      <c r="K184" s="67">
        <v>0</v>
      </c>
      <c r="L184" s="66"/>
    </row>
    <row r="185" spans="1:12" ht="25.5" x14ac:dyDescent="0.2">
      <c r="A185" s="268">
        <v>14</v>
      </c>
      <c r="B185" s="5" t="s">
        <v>387</v>
      </c>
      <c r="C185" s="2" t="s">
        <v>125</v>
      </c>
      <c r="D185" s="10" t="s">
        <v>32</v>
      </c>
      <c r="E185" s="5">
        <v>45212341</v>
      </c>
      <c r="F185" s="232" t="s">
        <v>1074</v>
      </c>
      <c r="G185" s="204">
        <v>55000</v>
      </c>
      <c r="H185" s="201">
        <v>200</v>
      </c>
      <c r="I185" s="208">
        <v>30000</v>
      </c>
      <c r="J185" s="67">
        <v>10000</v>
      </c>
      <c r="K185" s="67">
        <v>15000</v>
      </c>
      <c r="L185" s="66"/>
    </row>
    <row r="186" spans="1:12" ht="25.5" x14ac:dyDescent="0.2">
      <c r="A186" s="268">
        <v>15</v>
      </c>
      <c r="B186" s="5" t="s">
        <v>387</v>
      </c>
      <c r="C186" s="2" t="s">
        <v>391</v>
      </c>
      <c r="D186" s="10" t="s">
        <v>320</v>
      </c>
      <c r="E186" s="5">
        <v>14617498</v>
      </c>
      <c r="F186" s="265" t="s">
        <v>1075</v>
      </c>
      <c r="G186" s="204">
        <v>12000</v>
      </c>
      <c r="H186" s="201">
        <v>96</v>
      </c>
      <c r="I186" s="208">
        <v>5000</v>
      </c>
      <c r="J186" s="67">
        <v>0</v>
      </c>
      <c r="K186" s="67">
        <v>0</v>
      </c>
      <c r="L186" s="66"/>
    </row>
    <row r="187" spans="1:12" ht="38.25" x14ac:dyDescent="0.2">
      <c r="A187" s="268">
        <v>16</v>
      </c>
      <c r="B187" s="5" t="s">
        <v>387</v>
      </c>
      <c r="C187" s="2" t="s">
        <v>391</v>
      </c>
      <c r="D187" s="10" t="s">
        <v>799</v>
      </c>
      <c r="E187" s="5">
        <v>22757201</v>
      </c>
      <c r="F187" s="265" t="s">
        <v>1076</v>
      </c>
      <c r="G187" s="204">
        <v>50000</v>
      </c>
      <c r="H187" s="201">
        <v>20</v>
      </c>
      <c r="I187" s="208">
        <v>25000</v>
      </c>
      <c r="J187" s="67">
        <v>0</v>
      </c>
      <c r="K187" s="67">
        <v>0</v>
      </c>
      <c r="L187" s="62"/>
    </row>
    <row r="188" spans="1:12" ht="25.5" x14ac:dyDescent="0.2">
      <c r="A188" s="268">
        <v>17</v>
      </c>
      <c r="B188" s="6" t="s">
        <v>387</v>
      </c>
      <c r="C188" s="2" t="s">
        <v>1077</v>
      </c>
      <c r="D188" s="10" t="s">
        <v>1078</v>
      </c>
      <c r="E188" s="5">
        <v>45211884</v>
      </c>
      <c r="F188" s="213" t="s">
        <v>1079</v>
      </c>
      <c r="G188" s="9">
        <v>55000</v>
      </c>
      <c r="H188" s="76">
        <v>100</v>
      </c>
      <c r="I188" s="208">
        <v>25000</v>
      </c>
      <c r="J188" s="67">
        <v>0</v>
      </c>
      <c r="K188" s="67">
        <v>25000</v>
      </c>
      <c r="L188" s="203"/>
    </row>
    <row r="189" spans="1:12" ht="25.5" x14ac:dyDescent="0.2">
      <c r="A189" s="268">
        <v>18</v>
      </c>
      <c r="B189" s="5" t="s">
        <v>387</v>
      </c>
      <c r="C189" s="8" t="s">
        <v>391</v>
      </c>
      <c r="D189" s="26" t="s">
        <v>319</v>
      </c>
      <c r="E189" s="5">
        <v>49561219</v>
      </c>
      <c r="F189" s="265" t="s">
        <v>1080</v>
      </c>
      <c r="G189" s="204">
        <v>100000</v>
      </c>
      <c r="H189" s="201">
        <v>2000</v>
      </c>
      <c r="I189" s="208">
        <v>60000</v>
      </c>
      <c r="J189" s="67">
        <v>0</v>
      </c>
      <c r="K189" s="67">
        <v>40000</v>
      </c>
      <c r="L189" s="203"/>
    </row>
    <row r="190" spans="1:12" ht="25.5" x14ac:dyDescent="0.2">
      <c r="A190" s="268">
        <v>19</v>
      </c>
      <c r="B190" s="5" t="s">
        <v>387</v>
      </c>
      <c r="C190" s="2" t="s">
        <v>391</v>
      </c>
      <c r="D190" s="4" t="s">
        <v>800</v>
      </c>
      <c r="E190" s="5">
        <v>44939892</v>
      </c>
      <c r="F190" s="265" t="s">
        <v>1081</v>
      </c>
      <c r="G190" s="204">
        <v>15000</v>
      </c>
      <c r="H190" s="201">
        <v>24</v>
      </c>
      <c r="I190" s="208">
        <v>5000</v>
      </c>
      <c r="J190" s="67">
        <v>0</v>
      </c>
      <c r="K190" s="67">
        <v>0</v>
      </c>
      <c r="L190" s="203"/>
    </row>
    <row r="191" spans="1:12" ht="25.5" x14ac:dyDescent="0.2">
      <c r="A191" s="268">
        <v>20</v>
      </c>
      <c r="B191" s="5" t="s">
        <v>387</v>
      </c>
      <c r="C191" s="2" t="s">
        <v>1082</v>
      </c>
      <c r="D191" s="10" t="s">
        <v>131</v>
      </c>
      <c r="E191" s="5">
        <v>43961258</v>
      </c>
      <c r="F191" s="265" t="s">
        <v>1083</v>
      </c>
      <c r="G191" s="204">
        <v>40000</v>
      </c>
      <c r="H191" s="201">
        <v>54</v>
      </c>
      <c r="I191" s="208">
        <v>30000</v>
      </c>
      <c r="J191" s="67">
        <v>0</v>
      </c>
      <c r="K191" s="67">
        <v>0</v>
      </c>
      <c r="L191" s="203"/>
    </row>
    <row r="192" spans="1:12" ht="25.5" x14ac:dyDescent="0.2">
      <c r="A192" s="268">
        <v>21</v>
      </c>
      <c r="B192" s="5" t="s">
        <v>387</v>
      </c>
      <c r="C192" s="2" t="s">
        <v>140</v>
      </c>
      <c r="D192" s="10" t="s">
        <v>1084</v>
      </c>
      <c r="E192" s="5">
        <v>27055680</v>
      </c>
      <c r="F192" s="265" t="s">
        <v>1085</v>
      </c>
      <c r="G192" s="204">
        <v>190000</v>
      </c>
      <c r="H192" s="201">
        <v>100</v>
      </c>
      <c r="I192" s="208">
        <v>90000</v>
      </c>
      <c r="J192" s="67">
        <v>50000</v>
      </c>
      <c r="K192" s="67" t="s">
        <v>822</v>
      </c>
      <c r="L192" s="203"/>
    </row>
    <row r="193" spans="1:12" x14ac:dyDescent="0.2">
      <c r="A193" s="268">
        <v>22</v>
      </c>
      <c r="B193" s="5" t="s">
        <v>387</v>
      </c>
      <c r="C193" s="2" t="s">
        <v>62</v>
      </c>
      <c r="D193" s="10" t="s">
        <v>1086</v>
      </c>
      <c r="E193" s="5">
        <v>22763465</v>
      </c>
      <c r="F193" s="265" t="s">
        <v>1087</v>
      </c>
      <c r="G193" s="204">
        <v>47000</v>
      </c>
      <c r="H193" s="201">
        <v>130</v>
      </c>
      <c r="I193" s="208">
        <v>30000</v>
      </c>
      <c r="J193" s="67">
        <v>0</v>
      </c>
      <c r="K193" s="67">
        <v>0</v>
      </c>
      <c r="L193" s="203"/>
    </row>
    <row r="194" spans="1:12" ht="25.5" x14ac:dyDescent="0.2">
      <c r="A194" s="268">
        <v>23</v>
      </c>
      <c r="B194" s="5" t="s">
        <v>387</v>
      </c>
      <c r="C194" s="2" t="s">
        <v>396</v>
      </c>
      <c r="D194" s="4" t="s">
        <v>1088</v>
      </c>
      <c r="E194" s="5">
        <v>67341900</v>
      </c>
      <c r="F194" s="207" t="s">
        <v>1089</v>
      </c>
      <c r="G194" s="9">
        <v>40000</v>
      </c>
      <c r="H194" s="76">
        <v>120</v>
      </c>
      <c r="I194" s="208">
        <v>15000</v>
      </c>
      <c r="J194" s="67">
        <v>0</v>
      </c>
      <c r="K194" s="67">
        <v>0</v>
      </c>
      <c r="L194" s="62"/>
    </row>
    <row r="195" spans="1:12" ht="13.5" thickBot="1" x14ac:dyDescent="0.25">
      <c r="A195" s="257">
        <v>24</v>
      </c>
      <c r="B195" s="269" t="s">
        <v>387</v>
      </c>
      <c r="C195" s="13" t="s">
        <v>590</v>
      </c>
      <c r="D195" s="55" t="s">
        <v>591</v>
      </c>
      <c r="E195" s="269">
        <v>26672944</v>
      </c>
      <c r="F195" s="215" t="s">
        <v>1090</v>
      </c>
      <c r="G195" s="97">
        <v>500000</v>
      </c>
      <c r="H195" s="216">
        <v>800</v>
      </c>
      <c r="I195" s="217">
        <v>200000</v>
      </c>
      <c r="J195" s="69">
        <v>75000</v>
      </c>
      <c r="K195" s="69">
        <v>120000</v>
      </c>
      <c r="L195" s="270"/>
    </row>
    <row r="196" spans="1:12" x14ac:dyDescent="0.2">
      <c r="A196" s="271"/>
      <c r="B196" s="271"/>
      <c r="C196" s="271"/>
      <c r="D196" s="271"/>
      <c r="E196" s="271"/>
      <c r="F196" s="271"/>
      <c r="G196" s="271"/>
      <c r="H196" s="221"/>
      <c r="I196" s="222"/>
      <c r="J196" s="222">
        <f>SUM(J172:J195)</f>
        <v>180000</v>
      </c>
      <c r="K196" s="222">
        <f>SUM(K172:K195)</f>
        <v>250000</v>
      </c>
      <c r="L196" s="222"/>
    </row>
  </sheetData>
  <mergeCells count="9">
    <mergeCell ref="A1:L1"/>
    <mergeCell ref="A12:L12"/>
    <mergeCell ref="A171:C171"/>
    <mergeCell ref="A11:L11"/>
    <mergeCell ref="A14:C14"/>
    <mergeCell ref="D14:L14"/>
    <mergeCell ref="A28:C28"/>
    <mergeCell ref="A109:C109"/>
    <mergeCell ref="A131:C131"/>
  </mergeCells>
  <pageMargins left="0.70866141732283472" right="0.70866141732283472" top="0.78740157480314965" bottom="0.78740157480314965" header="0.31496062992125984" footer="0.31496062992125984"/>
  <pageSetup paperSize="9" scale="77" firstPageNumber="23" fitToHeight="0" orientation="landscape" useFirstPageNumber="1" r:id="rId1"/>
  <headerFooter>
    <oddHeader>&amp;C&amp;"Arial,Kurzíva"&amp;12Příloha č. 1 - Tabulka navržených příspěvků v Programu I a v Programu II</oddHeader>
    <oddFooter>&amp;L&amp;"Arial,Kurzíva"Zastupitelstvo Olomouckého kraje 22. 2. 2013
12 - Příspěvky v oblasti sportu v roce 2013
Příloha č. 1 - Tabulka navržených příspěvků v Programu I a v Programu II&amp;R&amp;"Arial,Kurzíva"Stránka &amp;P (celkem &amp;[29)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Program I</vt:lpstr>
      <vt:lpstr>Program II</vt:lpstr>
      <vt:lpstr>'Program I'!Názvy_tisku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Miloslav Machálek</dc:creator>
  <cp:lastModifiedBy>Skopalová Danuše</cp:lastModifiedBy>
  <cp:lastPrinted>2013-02-15T06:16:36Z</cp:lastPrinted>
  <dcterms:created xsi:type="dcterms:W3CDTF">2008-01-21T13:37:40Z</dcterms:created>
  <dcterms:modified xsi:type="dcterms:W3CDTF">2013-02-15T06:34:57Z</dcterms:modified>
</cp:coreProperties>
</file>