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R\Individuální dotace 2020\ZOK 21.12.2020\"/>
    </mc:Choice>
  </mc:AlternateContent>
  <bookViews>
    <workbookView xWindow="480" yWindow="195" windowWidth="18195" windowHeight="11700" activeTab="1"/>
  </bookViews>
  <sheets>
    <sheet name="List1" sheetId="1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  <definedName name="_xlnm.Print_Area" localSheetId="0">List1!$B:$X</definedName>
  </definedNames>
  <calcPr calcId="162913"/>
</workbook>
</file>

<file path=xl/calcChain.xml><?xml version="1.0" encoding="utf-8"?>
<calcChain xmlns="http://schemas.openxmlformats.org/spreadsheetml/2006/main">
  <c r="W11" i="1" l="1"/>
  <c r="B4" i="2"/>
  <c r="C5" i="2" s="1"/>
  <c r="A6" i="2"/>
  <c r="B7" i="2" s="1"/>
  <c r="H7" i="2" s="1"/>
  <c r="A9" i="2"/>
  <c r="B10" i="2" s="1"/>
  <c r="A12" i="2"/>
  <c r="F4" i="2" l="1"/>
  <c r="D11" i="2"/>
  <c r="J10" i="2"/>
  <c r="E10" i="2"/>
  <c r="D6" i="2"/>
  <c r="C11" i="2"/>
  <c r="E4" i="2"/>
  <c r="D12" i="2"/>
  <c r="D5" i="2"/>
  <c r="D10" i="2"/>
  <c r="F12" i="2"/>
  <c r="C6" i="2"/>
  <c r="H10" i="2"/>
  <c r="C10" i="2"/>
  <c r="F10" i="2"/>
  <c r="D4" i="2"/>
  <c r="F6" i="2"/>
  <c r="J4" i="2"/>
  <c r="C4" i="2"/>
  <c r="G10" i="2"/>
  <c r="C12" i="2"/>
  <c r="G4" i="2"/>
  <c r="H4" i="2"/>
  <c r="C8" i="2"/>
  <c r="D7" i="2"/>
  <c r="D9" i="2"/>
  <c r="C9" i="2"/>
  <c r="D8" i="2"/>
  <c r="G7" i="2"/>
  <c r="J7" i="2"/>
  <c r="E7" i="2"/>
  <c r="F7" i="2"/>
  <c r="F9" i="2"/>
  <c r="C7" i="2"/>
</calcChain>
</file>

<file path=xl/sharedStrings.xml><?xml version="1.0" encoding="utf-8"?>
<sst xmlns="http://schemas.openxmlformats.org/spreadsheetml/2006/main" count="61" uniqueCount="53">
  <si>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</si>
  <si>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</si>
  <si>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</si>
  <si>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</si>
  <si>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</si>
  <si>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</si>
  <si>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</si>
  <si>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</si>
  <si>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</si>
  <si>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</si>
  <si>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</si>
  <si>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</si>
  <si>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</si>
  <si>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</si>
  <si>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</si>
  <si>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</si>
  <si>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</si>
  <si>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</si>
  <si>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</si>
  <si>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</si>
  <si>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</si>
  <si>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</si>
  <si>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</si>
  <si>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</si>
  <si>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</si>
  <si>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</si>
  <si>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</si>
  <si>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</si>
  <si>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</si>
  <si>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</si>
  <si>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</si>
  <si>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</si>
  <si>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</si>
  <si>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</si>
  <si>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</si>
  <si>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Obec, městská část hlavního města Prahy</t>
  </si>
  <si>
    <t>11/2020</t>
  </si>
  <si>
    <t>Podkladový materiál pro jednání Rady Olomouckého kraje dne: 14.09.2020</t>
  </si>
  <si>
    <t>Individuální žádosti v oblasti strategického rozvoje kraje 2020</t>
  </si>
  <si>
    <t>individuální dotace</t>
  </si>
  <si>
    <t>1</t>
  </si>
  <si>
    <t>de minimis</t>
  </si>
  <si>
    <t>Obec Dlouhá Loučka</t>
  </si>
  <si>
    <t>1. máje 116</t>
  </si>
  <si>
    <t>Dlouhá Loučka</t>
  </si>
  <si>
    <t>78386</t>
  </si>
  <si>
    <t>00298794</t>
  </si>
  <si>
    <t>1801711309/0800</t>
  </si>
  <si>
    <t>Vybavení prodejny smíšeného zboží v Plinkoutu.</t>
  </si>
  <si>
    <t>Vybavení prodejny v Plinkoutu.</t>
  </si>
  <si>
    <t>Z dotace bude hrazeno vybavení prodejny - pulty, regály, chladící vitríny.</t>
  </si>
  <si>
    <t>9/2020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</si>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</sst>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Continuous" vertical="top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Continuous" vertical="center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wrapText="1"/>
    </xf>
    <xf numFmtId="0" fontId="3" fillId="0" borderId="15" xfId="0" applyFont="1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3" fontId="3" fillId="0" borderId="19" xfId="0" applyNumberFormat="1" applyFont="1" applyBorder="1" applyAlignment="1">
      <alignment horizontal="right" vertical="top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5" xfId="0" applyFont="1" applyBorder="1"/>
    <xf numFmtId="165" fontId="4" fillId="0" borderId="5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center"/>
    </xf>
    <xf numFmtId="0" fontId="0" fillId="0" borderId="5" xfId="0" applyBorder="1" applyAlignment="1"/>
    <xf numFmtId="49" fontId="3" fillId="0" borderId="7" xfId="0" applyNumberFormat="1" applyFont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14" fontId="3" fillId="0" borderId="7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1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</cellXfs>
  <cellStyles count="1">
    <cellStyle name="Normální" xfId="0" builtinId="0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view="pageLayout" topLeftCell="A175" zoomScale="60" zoomScaleNormal="62" zoomScalePageLayoutView="60" workbookViewId="0">
      <selection activeCell="E28" sqref="E28"/>
    </sheetView>
  </sheetViews>
  <sheetFormatPr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3" max="23" width="19.7109375" customWidth="1"/>
  </cols>
  <sheetData>
    <row r="1" spans="1:24" s="18" customFormat="1" ht="10.5" customHeight="1" x14ac:dyDescent="0.15"/>
    <row r="2" spans="1:24" s="18" customFormat="1" ht="10.5" customHeight="1" x14ac:dyDescent="0.15"/>
    <row r="3" spans="1:24" s="18" customFormat="1" ht="10.5" customHeight="1" x14ac:dyDescent="0.15"/>
    <row r="4" spans="1:24" s="18" customFormat="1" ht="10.5" customHeight="1" x14ac:dyDescent="0.15"/>
    <row r="5" spans="1:24" s="18" customFormat="1" ht="10.5" customHeight="1" x14ac:dyDescent="0.15"/>
    <row r="6" spans="1:24" s="18" customFormat="1" ht="10.5" customHeight="1" x14ac:dyDescent="0.15"/>
    <row r="7" spans="1:24" s="18" customFormat="1" ht="10.5" customHeight="1" thickBot="1" x14ac:dyDescent="0.2"/>
    <row r="8" spans="1:24" s="22" customFormat="1" ht="53.25" customHeight="1" thickBot="1" x14ac:dyDescent="0.2">
      <c r="B8" s="14" t="s">
        <v>0</v>
      </c>
      <c r="C8" s="60" t="s">
        <v>1</v>
      </c>
      <c r="D8" s="19"/>
      <c r="E8" s="19"/>
      <c r="F8" s="19"/>
      <c r="G8" s="19"/>
      <c r="H8" s="19"/>
      <c r="I8" s="19"/>
      <c r="J8" s="19"/>
      <c r="K8" s="20"/>
      <c r="L8" s="16" t="s">
        <v>30</v>
      </c>
      <c r="M8" s="21" t="s">
        <v>33</v>
      </c>
      <c r="N8" s="16" t="s">
        <v>2</v>
      </c>
      <c r="O8" s="12" t="s">
        <v>3</v>
      </c>
      <c r="P8" s="17" t="s">
        <v>4</v>
      </c>
      <c r="Q8" s="21"/>
      <c r="R8" s="17" t="s">
        <v>5</v>
      </c>
      <c r="S8" s="11" t="s">
        <v>6</v>
      </c>
      <c r="T8" s="48" t="s">
        <v>7</v>
      </c>
      <c r="U8" s="49"/>
      <c r="V8" s="49"/>
      <c r="W8" s="47"/>
      <c r="X8" s="16" t="s">
        <v>8</v>
      </c>
    </row>
    <row r="9" spans="1:24" s="22" customFormat="1" ht="13.5" customHeight="1" x14ac:dyDescent="0.2">
      <c r="B9" s="15"/>
      <c r="C9" s="61" t="s">
        <v>9</v>
      </c>
      <c r="D9" s="23"/>
      <c r="E9" s="23"/>
      <c r="F9" s="23"/>
      <c r="G9" s="53"/>
      <c r="H9" s="52"/>
      <c r="I9" s="24"/>
      <c r="J9" s="24"/>
      <c r="K9" s="62"/>
      <c r="L9" s="13"/>
      <c r="M9" s="25"/>
      <c r="N9" s="13"/>
      <c r="O9" s="13"/>
      <c r="P9" s="26"/>
      <c r="Q9" s="27"/>
      <c r="R9" s="26"/>
      <c r="S9" s="46"/>
      <c r="T9" s="28" t="s">
        <v>10</v>
      </c>
      <c r="U9" s="28" t="s">
        <v>11</v>
      </c>
      <c r="V9" s="29" t="s">
        <v>12</v>
      </c>
      <c r="W9" s="12" t="s">
        <v>13</v>
      </c>
      <c r="X9" s="13"/>
    </row>
    <row r="10" spans="1:24" s="22" customFormat="1" ht="13.5" thickBot="1" x14ac:dyDescent="0.25">
      <c r="B10" s="30"/>
      <c r="C10" s="63" t="s">
        <v>14</v>
      </c>
      <c r="D10" s="64" t="s">
        <v>15</v>
      </c>
      <c r="E10" s="64" t="s">
        <v>16</v>
      </c>
      <c r="F10" s="64" t="s">
        <v>17</v>
      </c>
      <c r="G10" s="65" t="s">
        <v>18</v>
      </c>
      <c r="H10" s="66" t="s">
        <v>19</v>
      </c>
      <c r="I10" s="67" t="s">
        <v>20</v>
      </c>
      <c r="J10" s="67" t="s">
        <v>21</v>
      </c>
      <c r="K10" s="68" t="s">
        <v>22</v>
      </c>
      <c r="L10" s="31"/>
      <c r="M10" s="32"/>
      <c r="N10" s="31"/>
      <c r="O10" s="31"/>
      <c r="P10" s="33" t="s">
        <v>23</v>
      </c>
      <c r="Q10" s="34" t="s">
        <v>24</v>
      </c>
      <c r="R10" s="33"/>
      <c r="S10" s="35"/>
      <c r="T10" s="34"/>
      <c r="U10" s="34"/>
      <c r="V10" s="36" t="s">
        <v>25</v>
      </c>
      <c r="W10" s="31"/>
      <c r="X10" s="31"/>
    </row>
    <row r="11" spans="1:24" s="39" customFormat="1" ht="12.75" customHeight="1" thickBot="1" x14ac:dyDescent="0.3">
      <c r="B11" s="37">
        <v>1</v>
      </c>
      <c r="C11" s="73" t="s">
        <v>42</v>
      </c>
      <c r="D11" s="73" t="s">
        <v>43</v>
      </c>
      <c r="E11" s="74" t="s">
        <v>44</v>
      </c>
      <c r="F11" s="75" t="s">
        <v>45</v>
      </c>
      <c r="G11" s="73"/>
      <c r="H11" s="73" t="s">
        <v>35</v>
      </c>
      <c r="I11" s="75" t="s">
        <v>46</v>
      </c>
      <c r="J11" s="75" t="s">
        <v>47</v>
      </c>
      <c r="K11" s="75"/>
      <c r="L11" s="38" t="s">
        <v>48</v>
      </c>
      <c r="M11" s="38" t="s">
        <v>49</v>
      </c>
      <c r="N11" s="38" t="s">
        <v>50</v>
      </c>
      <c r="O11" s="77">
        <v>287000</v>
      </c>
      <c r="P11" s="76" t="s">
        <v>51</v>
      </c>
      <c r="Q11" s="76" t="s">
        <v>36</v>
      </c>
      <c r="R11" s="77">
        <v>190000</v>
      </c>
      <c r="S11" s="82">
        <v>44196</v>
      </c>
      <c r="T11" s="77"/>
      <c r="U11" s="77"/>
      <c r="V11" s="77"/>
      <c r="W11" s="77">
        <f>SUM(T11:V11)</f>
        <v>0</v>
      </c>
      <c r="X11" s="59">
        <v>0</v>
      </c>
    </row>
    <row r="12" spans="1:24" s="51" customFormat="1" x14ac:dyDescent="0.25">
      <c r="A12" s="5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  <c r="O12" s="71"/>
      <c r="P12" s="71"/>
      <c r="Q12" s="70"/>
      <c r="R12" s="72"/>
      <c r="S12" s="72"/>
      <c r="T12" s="72"/>
      <c r="U12" s="72"/>
      <c r="V12" s="69"/>
      <c r="W12" s="70"/>
      <c r="X12" s="69"/>
    </row>
    <row r="13" spans="1:24" s="40" customFormat="1" ht="10.5" x14ac:dyDescent="0.15"/>
    <row r="14" spans="1:24" s="40" customFormat="1" x14ac:dyDescent="0.25">
      <c r="A14" s="41" t="s">
        <v>37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T14" s="42"/>
      <c r="U14"/>
    </row>
    <row r="15" spans="1:24" s="40" customFormat="1" ht="10.5" x14ac:dyDescent="0.15">
      <c r="A15" s="41" t="s">
        <v>26</v>
      </c>
      <c r="B15" s="41"/>
      <c r="C15" s="41"/>
      <c r="D15" s="41"/>
      <c r="E15" s="41"/>
      <c r="F15" s="41"/>
      <c r="G15" s="41"/>
      <c r="H15" s="41"/>
      <c r="I15" s="41"/>
      <c r="J15" s="41"/>
      <c r="K15" s="43" t="s">
        <v>38</v>
      </c>
      <c r="L15" s="43"/>
      <c r="M15" s="43"/>
    </row>
    <row r="16" spans="1:24" s="40" customFormat="1" ht="10.5" x14ac:dyDescent="0.15">
      <c r="A16" s="41" t="s">
        <v>27</v>
      </c>
      <c r="B16" s="41"/>
      <c r="C16" s="41"/>
      <c r="D16" s="41"/>
      <c r="E16" s="41"/>
      <c r="F16" s="41"/>
      <c r="G16" s="41"/>
      <c r="H16" s="41"/>
      <c r="I16" s="41"/>
      <c r="J16" s="41"/>
      <c r="K16" s="43" t="s">
        <v>39</v>
      </c>
      <c r="L16" s="43"/>
      <c r="M16" s="43"/>
    </row>
    <row r="17" spans="20:23" s="40" customFormat="1" ht="10.5" x14ac:dyDescent="0.15"/>
    <row r="18" spans="20:23" s="40" customFormat="1" ht="10.5" x14ac:dyDescent="0.15"/>
    <row r="19" spans="20:23" s="40" customFormat="1" ht="10.5" x14ac:dyDescent="0.15">
      <c r="T19" s="44" t="s">
        <v>28</v>
      </c>
      <c r="U19" s="45" t="s">
        <v>40</v>
      </c>
      <c r="V19" s="44" t="s">
        <v>29</v>
      </c>
      <c r="W19" s="45" t="s">
        <v>40</v>
      </c>
    </row>
  </sheetData>
  <pageMargins left="0.7" right="0.7" top="0.78740157499999996" bottom="0.78740157499999996" header="0.3" footer="0.3"/>
  <pageSetup paperSize="9" scale="26" fitToHeight="0" orientation="portrait" r:id="rId1"/>
  <headerFooter alignWithMargins="0">
    <oddFooter>&amp;L&amp;"Arial,Kurzíva"&amp;10Zastupitelstvo Olomouckého kraje 21. 12. 2020
62. – Individuální dotace v oblasti strategického rozvoje – žádost o dotaci a změny poskytnutých dotací
Příloha č. 1 – Žádost o poskytnutí individulání dotace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Layout" zoomScaleNormal="100" workbookViewId="0">
      <selection activeCell="H18" sqref="H18"/>
    </sheetView>
  </sheetViews>
  <sheetFormatPr defaultRowHeight="15" x14ac:dyDescent="0.25"/>
  <cols>
    <col min="1" max="1" width="4.140625" style="58" customWidth="1"/>
    <col min="2" max="2" width="5.28515625" style="2" customWidth="1"/>
    <col min="3" max="3" width="22.140625" style="4" customWidth="1"/>
    <col min="4" max="4" width="37.5703125" style="6" customWidth="1"/>
    <col min="5" max="5" width="17.7109375" style="10" customWidth="1"/>
    <col min="6" max="6" width="12.140625" style="57" customWidth="1"/>
    <col min="7" max="7" width="19.140625" style="8" customWidth="1"/>
    <col min="8" max="9" width="10" customWidth="1"/>
    <col min="10" max="10" width="13.42578125" style="8" customWidth="1"/>
  </cols>
  <sheetData>
    <row r="1" spans="1:10" ht="15.75" customHeight="1" thickBot="1" x14ac:dyDescent="0.3">
      <c r="B1" s="14" t="s">
        <v>0</v>
      </c>
      <c r="C1" s="14" t="s">
        <v>1</v>
      </c>
      <c r="D1" s="1" t="s">
        <v>30</v>
      </c>
      <c r="E1" s="93" t="s">
        <v>31</v>
      </c>
      <c r="F1" s="96" t="s">
        <v>32</v>
      </c>
      <c r="G1" s="93" t="s">
        <v>5</v>
      </c>
      <c r="H1" s="96" t="s">
        <v>6</v>
      </c>
      <c r="I1" s="96" t="s">
        <v>41</v>
      </c>
      <c r="J1" s="93" t="s">
        <v>8</v>
      </c>
    </row>
    <row r="2" spans="1:10" ht="15.75" thickBot="1" x14ac:dyDescent="0.3">
      <c r="B2" s="15"/>
      <c r="C2" s="15"/>
      <c r="D2" s="1" t="s">
        <v>33</v>
      </c>
      <c r="E2" s="94"/>
      <c r="F2" s="97"/>
      <c r="G2" s="94"/>
      <c r="H2" s="97"/>
      <c r="I2" s="97"/>
      <c r="J2" s="94"/>
    </row>
    <row r="3" spans="1:10" ht="21.75" thickBot="1" x14ac:dyDescent="0.3">
      <c r="B3" s="30"/>
      <c r="C3" s="30"/>
      <c r="D3" s="1" t="s">
        <v>34</v>
      </c>
      <c r="E3" s="95"/>
      <c r="F3" s="98"/>
      <c r="G3" s="95"/>
      <c r="H3" s="98"/>
      <c r="I3" s="98"/>
      <c r="J3" s="95"/>
    </row>
    <row r="4" spans="1:10" ht="75" customHeight="1" x14ac:dyDescent="0.25">
      <c r="A4" s="78"/>
      <c r="B4" s="83">
        <f ca="1">IF(OFFSET(List1!B$11,tisk!A3,0)&gt;0,OFFSET(List1!B$11,tisk!A3,0),"")</f>
        <v>1</v>
      </c>
      <c r="C4" s="3" t="str">
        <f ca="1">IF(B4="","",CONCATENATE(OFFSET(List1!C$11,tisk!A3,0),"
",OFFSET(List1!D$11,tisk!A3,0),"
",OFFSET(List1!E$11,tisk!A3,0),"
",OFFSET(List1!F$11,tisk!A3,0)))</f>
        <v>Obec Dlouhá Loučka
1. máje 116
Dlouhá Loučka
78386</v>
      </c>
      <c r="D4" s="79" t="str">
        <f ca="1">IF(B4="","",OFFSET(List1!L$11,tisk!A3,0))</f>
        <v>Vybavení prodejny smíšeného zboží v Plinkoutu.</v>
      </c>
      <c r="E4" s="84">
        <f ca="1">IF(B4="","",OFFSET(List1!O$11,tisk!A3,0))</f>
        <v>287000</v>
      </c>
      <c r="F4" s="55" t="str">
        <f ca="1">IF(B4="","",OFFSET(List1!P$11,tisk!A3,0))</f>
        <v>9/2020</v>
      </c>
      <c r="G4" s="87">
        <f ca="1">IF(B4="","",OFFSET(List1!R$11,tisk!A3,0))</f>
        <v>190000</v>
      </c>
      <c r="H4" s="90">
        <f ca="1">IF(B4="","",OFFSET(List1!S$11,tisk!A3,0))</f>
        <v>44196</v>
      </c>
      <c r="I4" s="87" t="s">
        <v>52</v>
      </c>
      <c r="J4" s="87">
        <f ca="1">IF(B4="","",OFFSET(List1!X$11,tisk!A3,0))</f>
        <v>0</v>
      </c>
    </row>
    <row r="5" spans="1:10" ht="95.25" customHeight="1" x14ac:dyDescent="0.25">
      <c r="A5" s="78"/>
      <c r="B5" s="83"/>
      <c r="C5" s="3" t="str">
        <f ca="1">IF(B4="","",CONCATENATE("Okres ",OFFSET(List1!G$11,tisk!A3,0),"
","Právní forma","
",OFFSET(List1!H$11,tisk!A3,0),"
","IČO ",OFFSET(List1!I$11,tisk!A3,0),"
 ","B.Ú. ",OFFSET(List1!J$11,tisk!A3,0)))</f>
        <v>Okres 
Právní forma
Obec, městská část hlavního města Prahy
IČO 00298794
 B.Ú. 1801711309/0800</v>
      </c>
      <c r="D5" s="5" t="str">
        <f ca="1">IF(B4="","",OFFSET(List1!M$11,tisk!A3,0))</f>
        <v>Vybavení prodejny v Plinkoutu.</v>
      </c>
      <c r="E5" s="84"/>
      <c r="F5" s="54"/>
      <c r="G5" s="88"/>
      <c r="H5" s="91"/>
      <c r="I5" s="88"/>
      <c r="J5" s="88"/>
    </row>
    <row r="6" spans="1:10" ht="120" customHeight="1" x14ac:dyDescent="0.25">
      <c r="A6" s="78">
        <f>ROW()/3-1</f>
        <v>1</v>
      </c>
      <c r="B6" s="83"/>
      <c r="C6" s="3" t="str">
        <f ca="1">IF(B4="","",CONCATENATE("Zástupce","
",OFFSET(List1!K$11,tisk!A3,0)))</f>
        <v xml:space="preserve">Zástupce
</v>
      </c>
      <c r="D6" s="80" t="str">
        <f ca="1">IF(B4="","",CONCATENATE("Dotace bude použita na:","
",OFFSET(List1!N$11,tisk!A3,0)))</f>
        <v>Dotace bude použita na:
Z dotace bude hrazeno vybavení prodejny - pulty, regály, chladící vitríny.</v>
      </c>
      <c r="E6" s="84"/>
      <c r="F6" s="55" t="str">
        <f ca="1">IF(B4="","",OFFSET(List1!Q$11,tisk!A3,0))</f>
        <v>11/2020</v>
      </c>
      <c r="G6" s="89"/>
      <c r="H6" s="92"/>
      <c r="I6" s="89"/>
      <c r="J6" s="89"/>
    </row>
    <row r="7" spans="1:10" x14ac:dyDescent="0.25">
      <c r="A7" s="78"/>
      <c r="B7" s="83" t="str">
        <f ca="1">IF(OFFSET(List1!B$11,tisk!A6,0)&gt;0,OFFSET(List1!B$11,tisk!A6,0),"")</f>
        <v/>
      </c>
      <c r="C7" s="3" t="str">
        <f ca="1">IF(B7="","",CONCATENATE(OFFSET(List1!C$11,tisk!A6,0),"
",OFFSET(List1!D$11,tisk!A6,0),"
",OFFSET(List1!E$11,tisk!A6,0),"
",OFFSET(List1!F$11,tisk!A6,0)))</f>
        <v/>
      </c>
      <c r="D7" s="79" t="str">
        <f ca="1">IF(B7="","",OFFSET(List1!L$11,tisk!A6,0))</f>
        <v/>
      </c>
      <c r="E7" s="84" t="str">
        <f ca="1">IF(B7="","",OFFSET(List1!O$11,tisk!A6,0))</f>
        <v/>
      </c>
      <c r="F7" s="55" t="str">
        <f ca="1">IF(B7="","",OFFSET(List1!P$11,tisk!A6,0))</f>
        <v/>
      </c>
      <c r="G7" s="85" t="str">
        <f ca="1">IF(B7="","",OFFSET(List1!R$11,tisk!A6,0))</f>
        <v/>
      </c>
      <c r="H7" s="86" t="str">
        <f ca="1">IF(B7="","",OFFSET(List1!S$11,tisk!A6,0))</f>
        <v/>
      </c>
      <c r="I7" s="81"/>
      <c r="J7" s="85" t="str">
        <f ca="1">IF(B7="","",OFFSET(List1!X$11,tisk!A6,0))</f>
        <v/>
      </c>
    </row>
    <row r="8" spans="1:10" x14ac:dyDescent="0.25">
      <c r="A8" s="78"/>
      <c r="B8" s="83"/>
      <c r="C8" s="3" t="str">
        <f ca="1">IF(B7="","",CONCATENATE("Okres ",OFFSET(List1!G$11,tisk!A6,0),"
","Právní forma","
",OFFSET(List1!H$11,tisk!A6,0),"
","IČO ",OFFSET(List1!I$11,tisk!A6,0),"
 ","B.Ú. ",OFFSET(List1!J$11,tisk!A6,0)))</f>
        <v/>
      </c>
      <c r="D8" s="5" t="str">
        <f ca="1">IF(B7="","",OFFSET(List1!M$11,tisk!A6,0))</f>
        <v/>
      </c>
      <c r="E8" s="84"/>
      <c r="F8" s="54"/>
      <c r="G8" s="85"/>
      <c r="H8" s="86"/>
      <c r="I8" s="81"/>
      <c r="J8" s="85"/>
    </row>
    <row r="9" spans="1:10" x14ac:dyDescent="0.25">
      <c r="A9" s="78">
        <f>ROW()/3-1</f>
        <v>2</v>
      </c>
      <c r="B9" s="83"/>
      <c r="C9" s="3" t="str">
        <f ca="1">IF(B7="","",CONCATENATE("Zástupce","
",OFFSET(List1!K$11,tisk!A6,0)))</f>
        <v/>
      </c>
      <c r="D9" s="5" t="str">
        <f ca="1">IF(B7="","",CONCATENATE("Dotace bude použita na:",OFFSET(List1!N$11,tisk!A6,0)))</f>
        <v/>
      </c>
      <c r="E9" s="84"/>
      <c r="F9" s="55" t="str">
        <f ca="1">IF(B7="","",OFFSET(List1!Q$11,tisk!A6,0))</f>
        <v/>
      </c>
      <c r="G9" s="85"/>
      <c r="H9" s="86"/>
      <c r="I9" s="81"/>
      <c r="J9" s="85"/>
    </row>
    <row r="10" spans="1:10" x14ac:dyDescent="0.25">
      <c r="A10" s="78"/>
      <c r="B10" s="83" t="str">
        <f ca="1">IF(OFFSET(List1!B$11,tisk!A9,0)&gt;0,OFFSET(List1!B$11,tisk!A9,0),"")</f>
        <v/>
      </c>
      <c r="C10" s="3" t="str">
        <f ca="1">IF(B10="","",CONCATENATE(OFFSET(List1!C$11,tisk!A9,0),"
",OFFSET(List1!D$11,tisk!A9,0),"
",OFFSET(List1!E$11,tisk!A9,0),"
",OFFSET(List1!F$11,tisk!A9,0)))</f>
        <v/>
      </c>
      <c r="D10" s="79" t="str">
        <f ca="1">IF(B10="","",OFFSET(List1!L$11,tisk!A9,0))</f>
        <v/>
      </c>
      <c r="E10" s="84" t="str">
        <f ca="1">IF(B10="","",OFFSET(List1!O$11,tisk!A9,0))</f>
        <v/>
      </c>
      <c r="F10" s="55" t="str">
        <f ca="1">IF(B10="","",OFFSET(List1!P$11,tisk!A9,0))</f>
        <v/>
      </c>
      <c r="G10" s="85" t="str">
        <f ca="1">IF(B10="","",OFFSET(List1!R$11,tisk!A9,0))</f>
        <v/>
      </c>
      <c r="H10" s="86" t="str">
        <f ca="1">IF(B10="","",OFFSET(List1!S$11,tisk!A9,0))</f>
        <v/>
      </c>
      <c r="I10" s="81"/>
      <c r="J10" s="85" t="str">
        <f ca="1">IF(B10="","",OFFSET(List1!X$11,tisk!A9,0))</f>
        <v/>
      </c>
    </row>
    <row r="11" spans="1:10" x14ac:dyDescent="0.25">
      <c r="A11" s="78"/>
      <c r="B11" s="83"/>
      <c r="C11" s="3" t="str">
        <f ca="1">IF(B10="","",CONCATENATE("Okres ",OFFSET(List1!G$11,tisk!A9,0),"
","Právní forma","
",OFFSET(List1!H$11,tisk!A9,0),"
","IČO ",OFFSET(List1!I$11,tisk!A9,0),"
 ","B.Ú. ",OFFSET(List1!J$11,tisk!A9,0)))</f>
        <v/>
      </c>
      <c r="D11" s="5" t="str">
        <f ca="1">IF(B10="","",OFFSET(List1!M$11,tisk!A9,0))</f>
        <v/>
      </c>
      <c r="E11" s="84"/>
      <c r="F11" s="54"/>
      <c r="G11" s="85"/>
      <c r="H11" s="86"/>
      <c r="I11" s="81"/>
      <c r="J11" s="85"/>
    </row>
    <row r="12" spans="1:10" x14ac:dyDescent="0.25">
      <c r="A12" s="78">
        <f>ROW()/3-1</f>
        <v>3</v>
      </c>
      <c r="B12" s="83"/>
      <c r="C12" s="3" t="str">
        <f ca="1">IF(B10="","",CONCATENATE("Zástupce","
",OFFSET(List1!K$11,tisk!A9,0)))</f>
        <v/>
      </c>
      <c r="D12" s="5" t="str">
        <f ca="1">IF(B10="","",CONCATENATE("Dotace bude použita na:",OFFSET(List1!N$11,tisk!A9,0)))</f>
        <v/>
      </c>
      <c r="E12" s="84"/>
      <c r="F12" s="55" t="str">
        <f ca="1">IF(B10="","",OFFSET(List1!Q$11,tisk!A9,0))</f>
        <v/>
      </c>
      <c r="G12" s="85"/>
      <c r="H12" s="86"/>
      <c r="I12" s="81"/>
      <c r="J12" s="85"/>
    </row>
    <row r="13" spans="1:10" x14ac:dyDescent="0.25">
      <c r="C13" s="3"/>
      <c r="D13" s="5"/>
      <c r="E13" s="9"/>
      <c r="F13" s="56"/>
      <c r="G13" s="7"/>
      <c r="H13" s="2"/>
      <c r="I13" s="2"/>
      <c r="J13" s="7"/>
    </row>
    <row r="14" spans="1:10" x14ac:dyDescent="0.25">
      <c r="C14" s="3"/>
      <c r="D14" s="5"/>
      <c r="E14" s="9"/>
      <c r="F14" s="56"/>
      <c r="G14" s="7"/>
      <c r="H14" s="2"/>
      <c r="I14" s="2"/>
      <c r="J14" s="7"/>
    </row>
    <row r="15" spans="1:10" x14ac:dyDescent="0.25">
      <c r="C15" s="3"/>
      <c r="D15" s="5"/>
      <c r="E15" s="9"/>
      <c r="F15" s="56"/>
      <c r="G15" s="7"/>
      <c r="H15" s="2"/>
      <c r="I15" s="2"/>
      <c r="J15" s="7"/>
    </row>
    <row r="16" spans="1:10" x14ac:dyDescent="0.25">
      <c r="C16" s="3"/>
      <c r="D16" s="5"/>
      <c r="E16" s="9"/>
      <c r="F16" s="56"/>
      <c r="G16" s="7"/>
      <c r="H16" s="2"/>
      <c r="I16" s="2"/>
      <c r="J16" s="7"/>
    </row>
    <row r="17" spans="3:10" x14ac:dyDescent="0.25">
      <c r="C17" s="3"/>
      <c r="D17" s="5"/>
      <c r="E17" s="9"/>
      <c r="F17" s="56"/>
      <c r="G17" s="7"/>
      <c r="H17" s="2"/>
      <c r="I17" s="2"/>
      <c r="J17" s="7"/>
    </row>
    <row r="18" spans="3:10" x14ac:dyDescent="0.25">
      <c r="C18" s="3"/>
      <c r="D18" s="5"/>
      <c r="E18" s="9"/>
      <c r="F18" s="56"/>
      <c r="G18" s="7"/>
      <c r="H18" s="2"/>
      <c r="I18" s="2"/>
      <c r="J18" s="7"/>
    </row>
    <row r="19" spans="3:10" x14ac:dyDescent="0.25">
      <c r="C19" s="3"/>
      <c r="D19" s="5"/>
      <c r="E19" s="9"/>
      <c r="F19" s="56"/>
      <c r="G19" s="7"/>
      <c r="H19" s="2"/>
      <c r="I19" s="2"/>
      <c r="J19" s="7"/>
    </row>
    <row r="20" spans="3:10" x14ac:dyDescent="0.25">
      <c r="C20" s="3"/>
      <c r="D20" s="5"/>
      <c r="E20" s="9"/>
      <c r="F20" s="56"/>
      <c r="G20" s="7"/>
      <c r="H20" s="2"/>
      <c r="I20" s="2"/>
      <c r="J20" s="7"/>
    </row>
  </sheetData>
  <mergeCells count="22">
    <mergeCell ref="E1:E3"/>
    <mergeCell ref="F1:F3"/>
    <mergeCell ref="G1:G3"/>
    <mergeCell ref="H1:H3"/>
    <mergeCell ref="I1:I3"/>
    <mergeCell ref="J1:J3"/>
    <mergeCell ref="B4:B6"/>
    <mergeCell ref="E4:E6"/>
    <mergeCell ref="G4:G6"/>
    <mergeCell ref="H4:H6"/>
    <mergeCell ref="I4:I6"/>
    <mergeCell ref="J7:J9"/>
    <mergeCell ref="B10:B12"/>
    <mergeCell ref="E10:E12"/>
    <mergeCell ref="G10:G12"/>
    <mergeCell ref="H10:H12"/>
    <mergeCell ref="J4:J6"/>
    <mergeCell ref="B7:B9"/>
    <mergeCell ref="E7:E9"/>
    <mergeCell ref="G7:G9"/>
    <mergeCell ref="H7:H9"/>
    <mergeCell ref="J10:J12"/>
  </mergeCells>
  <conditionalFormatting sqref="F6">
    <cfRule type="notContainsBlanks" dxfId="22" priority="37" stopIfTrue="1">
      <formula>LEN(TRIM(F6))&gt;0</formula>
    </cfRule>
  </conditionalFormatting>
  <conditionalFormatting sqref="D6">
    <cfRule type="notContainsBlanks" dxfId="21" priority="36" stopIfTrue="1">
      <formula>LEN(TRIM(D6))&gt;0</formula>
    </cfRule>
  </conditionalFormatting>
  <conditionalFormatting sqref="D5">
    <cfRule type="notContainsBlanks" dxfId="20" priority="35" stopIfTrue="1">
      <formula>LEN(TRIM(D5))&gt;0</formula>
    </cfRule>
  </conditionalFormatting>
  <conditionalFormatting sqref="C6">
    <cfRule type="notContainsBlanks" dxfId="19" priority="34" stopIfTrue="1">
      <formula>LEN(TRIM(C6))&gt;0</formula>
    </cfRule>
  </conditionalFormatting>
  <conditionalFormatting sqref="B4:B6">
    <cfRule type="notContainsBlanks" dxfId="18" priority="45" stopIfTrue="1">
      <formula>LEN(TRIM(B4))&gt;0</formula>
    </cfRule>
  </conditionalFormatting>
  <conditionalFormatting sqref="D4">
    <cfRule type="notContainsBlanks" dxfId="17" priority="28" stopIfTrue="1">
      <formula>LEN(TRIM(D4))&gt;0</formula>
    </cfRule>
  </conditionalFormatting>
  <conditionalFormatting sqref="C4">
    <cfRule type="notContainsBlanks" dxfId="16" priority="27" stopIfTrue="1">
      <formula>LEN(TRIM(C4))&gt;0</formula>
    </cfRule>
  </conditionalFormatting>
  <conditionalFormatting sqref="E4:E6">
    <cfRule type="notContainsBlanks" dxfId="15" priority="26" stopIfTrue="1">
      <formula>LEN(TRIM(E4))&gt;0</formula>
    </cfRule>
  </conditionalFormatting>
  <conditionalFormatting sqref="F4">
    <cfRule type="notContainsBlanks" dxfId="14" priority="25" stopIfTrue="1">
      <formula>LEN(TRIM(F4))&gt;0</formula>
    </cfRule>
  </conditionalFormatting>
  <conditionalFormatting sqref="G4:H6">
    <cfRule type="notContainsBlanks" dxfId="13" priority="44" stopIfTrue="1">
      <formula>LEN(TRIM(G4))&gt;0</formula>
    </cfRule>
  </conditionalFormatting>
  <conditionalFormatting sqref="J4:J6">
    <cfRule type="notContainsBlanks" dxfId="12" priority="24" stopIfTrue="1">
      <formula>LEN(TRIM(J4))&gt;0</formula>
    </cfRule>
  </conditionalFormatting>
  <conditionalFormatting sqref="F9 F12">
    <cfRule type="notContainsBlanks" dxfId="11" priority="10" stopIfTrue="1">
      <formula>LEN(TRIM(F9))&gt;0</formula>
    </cfRule>
  </conditionalFormatting>
  <conditionalFormatting sqref="D9 D12">
    <cfRule type="notContainsBlanks" dxfId="10" priority="9" stopIfTrue="1">
      <formula>LEN(TRIM(D9))&gt;0</formula>
    </cfRule>
  </conditionalFormatting>
  <conditionalFormatting sqref="D8 D11">
    <cfRule type="notContainsBlanks" dxfId="9" priority="8" stopIfTrue="1">
      <formula>LEN(TRIM(D8))&gt;0</formula>
    </cfRule>
  </conditionalFormatting>
  <conditionalFormatting sqref="C9 C12">
    <cfRule type="notContainsBlanks" dxfId="8" priority="7" stopIfTrue="1">
      <formula>LEN(TRIM(C9))&gt;0</formula>
    </cfRule>
  </conditionalFormatting>
  <conditionalFormatting sqref="B7:B12">
    <cfRule type="notContainsBlanks" dxfId="7" priority="12" stopIfTrue="1">
      <formula>LEN(TRIM(B7))&gt;0</formula>
    </cfRule>
  </conditionalFormatting>
  <conditionalFormatting sqref="D7 D10">
    <cfRule type="notContainsBlanks" dxfId="6" priority="6" stopIfTrue="1">
      <formula>LEN(TRIM(D7))&gt;0</formula>
    </cfRule>
  </conditionalFormatting>
  <conditionalFormatting sqref="C7 C10">
    <cfRule type="notContainsBlanks" dxfId="5" priority="5" stopIfTrue="1">
      <formula>LEN(TRIM(C7))&gt;0</formula>
    </cfRule>
  </conditionalFormatting>
  <conditionalFormatting sqref="E7:E12">
    <cfRule type="notContainsBlanks" dxfId="4" priority="4" stopIfTrue="1">
      <formula>LEN(TRIM(E7))&gt;0</formula>
    </cfRule>
  </conditionalFormatting>
  <conditionalFormatting sqref="F7 F10">
    <cfRule type="notContainsBlanks" dxfId="3" priority="3" stopIfTrue="1">
      <formula>LEN(TRIM(F7))&gt;0</formula>
    </cfRule>
  </conditionalFormatting>
  <conditionalFormatting sqref="G7:I12">
    <cfRule type="notContainsBlanks" dxfId="2" priority="11" stopIfTrue="1">
      <formula>LEN(TRIM(G7))&gt;0</formula>
    </cfRule>
  </conditionalFormatting>
  <conditionalFormatting sqref="J7:J12">
    <cfRule type="notContainsBlanks" dxfId="1" priority="2" stopIfTrue="1">
      <formula>LEN(TRIM(J7))&gt;0</formula>
    </cfRule>
  </conditionalFormatting>
  <conditionalFormatting sqref="I4:I6">
    <cfRule type="notContainsBlanks" dxfId="0" priority="1" stopIfTrue="1">
      <formula>LEN(TRIM(I4))&gt;0</formula>
    </cfRule>
  </conditionalFormatting>
  <pageMargins left="0.70866141732283472" right="0.70866141732283472" top="0.78740157480314965" bottom="0.78740157480314965" header="0.31496062992125984" footer="0.31496062992125984"/>
  <pageSetup paperSize="9" scale="86" fitToHeight="0" orientation="landscape" r:id="rId1"/>
  <headerFooter alignWithMargins="0">
    <oddHeader>&amp;L&amp;"Arial,Kurzíva"&amp;10Příloha č. 1 – Žádost o poskytnutí individulání dotace</oddHeader>
    <oddFooter>&amp;L&amp;"Arial,Kurzíva"&amp;10Zastupitelstvo Olomouckého kraje 21. 12. 2020
62. – Individuální dotace v oblasti strategického rozvoje – žádost o dotaci a změny poskytnutých dotací
Příloha č. 1 – Žádost o poskytnutí individulání dotace&amp;RStrana 1 (celkem 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tisk</vt:lpstr>
      <vt:lpstr>DZACATEK</vt:lpstr>
      <vt:lpstr>FZACATEK</vt:lpstr>
      <vt:lpstr>LZACATEK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Juránek Jiří</dc:creator>
  <cp:lastModifiedBy>Olivíková Jana</cp:lastModifiedBy>
  <cp:lastPrinted>2020-12-01T15:50:13Z</cp:lastPrinted>
  <dcterms:created xsi:type="dcterms:W3CDTF">2016-08-30T11:35:03Z</dcterms:created>
  <dcterms:modified xsi:type="dcterms:W3CDTF">2020-12-01T15:55:10Z</dcterms:modified>
</cp:coreProperties>
</file>