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5 - zasedání 21-06-21\24. - Fond VH infrastruktury-vyhodnocení-OŽPZ-Z-21-06-21\"/>
    </mc:Choice>
  </mc:AlternateContent>
  <bookViews>
    <workbookView xWindow="0" yWindow="0" windowWidth="28800" windowHeight="11700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List1!$9:$9</definedName>
  </definedNames>
  <calcPr calcId="162913"/>
</workbook>
</file>

<file path=xl/calcChain.xml><?xml version="1.0" encoding="utf-8"?>
<calcChain xmlns="http://schemas.openxmlformats.org/spreadsheetml/2006/main">
  <c r="G17" i="1" l="1"/>
  <c r="F17" i="1"/>
  <c r="D17" i="1"/>
</calcChain>
</file>

<file path=xl/sharedStrings.xml><?xml version="1.0" encoding="utf-8"?>
<sst xmlns="http://schemas.openxmlformats.org/spreadsheetml/2006/main" count="21" uniqueCount="21">
  <si>
    <t>Poř. číslo</t>
  </si>
  <si>
    <t>Žadatel</t>
  </si>
  <si>
    <t>Požadovaná částka z rozpočtu OK</t>
  </si>
  <si>
    <t>CELKEM:</t>
  </si>
  <si>
    <t>Název DT:</t>
  </si>
  <si>
    <t>Typ dotačního titulu:</t>
  </si>
  <si>
    <t>Důvod nehodnocení žádosti</t>
  </si>
  <si>
    <t>Obec Bohuňovice</t>
  </si>
  <si>
    <t>Úpravna vody Bohuňovice - výměna technologie</t>
  </si>
  <si>
    <t>04_01_02_Výstavba a dostavba vodovodů pro veřejnou potřebu a úpraven vody 2021</t>
  </si>
  <si>
    <t>krajský dotační titul</t>
  </si>
  <si>
    <t>Název akce</t>
  </si>
  <si>
    <t>Popis akce</t>
  </si>
  <si>
    <t>Účel použití dotace na akci a její cíl</t>
  </si>
  <si>
    <t>Termín realizace akce</t>
  </si>
  <si>
    <t>IČO: 00298697</t>
  </si>
  <si>
    <t>6. května 109, Bohuňovice</t>
  </si>
  <si>
    <t>V rámci této akce bude provedena výměna technologie na úpravně vody v Bohuňovicích</t>
  </si>
  <si>
    <t>Žádost byla administrátorem vyhodnocena jako neinvestiční, žadatel nedoložil stavební povolení nebo sdělení k ohlášení stavby vydané příslušným vodoprávním úřadem, což je povinná příloha k žádosti o dotaci dle čl. 8.4 bodu 15 schválených Pravidel.</t>
  </si>
  <si>
    <t>04_01_Fond na výstavbu a obnovu vodohospodářské infrastruktury na území Olomouckého kraje 2021</t>
  </si>
  <si>
    <t>Celkové výdaje realizované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</si>
</sst>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top" wrapText="1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 shrinkToFit="1"/>
    </xf>
    <xf numFmtId="49" fontId="1" fillId="0" borderId="8" xfId="0" applyNumberFormat="1" applyFont="1" applyBorder="1" applyAlignment="1">
      <alignment horizontal="center" vertical="center" wrapText="1" shrinkToFit="1"/>
    </xf>
    <xf numFmtId="49" fontId="1" fillId="0" borderId="9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Layout" zoomScaleNormal="100" workbookViewId="0">
      <selection activeCell="D8" sqref="D8:D10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9.7109375" customWidth="1"/>
    <col min="5" max="5" width="14.5703125" customWidth="1"/>
    <col min="6" max="6" width="19.7109375" customWidth="1"/>
    <col min="7" max="7" width="38.7109375" customWidth="1"/>
  </cols>
  <sheetData>
    <row r="1" spans="1:7" s="6" customFormat="1" ht="10.5" customHeight="1" x14ac:dyDescent="0.15"/>
    <row r="2" spans="1:7" s="6" customFormat="1" ht="10.5" customHeight="1" x14ac:dyDescent="0.15"/>
    <row r="3" spans="1:7" s="6" customFormat="1" ht="10.5" customHeight="1" x14ac:dyDescent="0.15">
      <c r="B3" s="19"/>
      <c r="C3" s="19"/>
    </row>
    <row r="4" spans="1:7" s="6" customFormat="1" ht="10.5" customHeight="1" x14ac:dyDescent="0.15"/>
    <row r="5" spans="1:7" s="6" customFormat="1" ht="10.5" customHeight="1" x14ac:dyDescent="0.15">
      <c r="B5" s="19" t="s">
        <v>19</v>
      </c>
      <c r="C5" s="19"/>
      <c r="D5" s="19"/>
      <c r="E5" s="19"/>
    </row>
    <row r="6" spans="1:7" s="6" customFormat="1" ht="10.5" customHeight="1" x14ac:dyDescent="0.15"/>
    <row r="7" spans="1:7" s="2" customFormat="1" ht="11.25" thickBot="1" x14ac:dyDescent="0.2"/>
    <row r="8" spans="1:7" s="3" customFormat="1" ht="53.25" customHeight="1" thickBot="1" x14ac:dyDescent="0.25">
      <c r="A8" s="16" t="s">
        <v>0</v>
      </c>
      <c r="B8" s="16" t="s">
        <v>1</v>
      </c>
      <c r="C8" s="8" t="s">
        <v>11</v>
      </c>
      <c r="D8" s="16" t="s">
        <v>20</v>
      </c>
      <c r="E8" s="16" t="s">
        <v>14</v>
      </c>
      <c r="F8" s="16" t="s">
        <v>2</v>
      </c>
      <c r="G8" s="16" t="s">
        <v>6</v>
      </c>
    </row>
    <row r="9" spans="1:7" s="3" customFormat="1" ht="13.5" customHeight="1" thickBot="1" x14ac:dyDescent="0.25">
      <c r="A9" s="17"/>
      <c r="B9" s="17"/>
      <c r="C9" s="8" t="s">
        <v>12</v>
      </c>
      <c r="D9" s="17"/>
      <c r="E9" s="17"/>
      <c r="F9" s="17"/>
      <c r="G9" s="17"/>
    </row>
    <row r="10" spans="1:7" s="3" customFormat="1" ht="11.25" thickBot="1" x14ac:dyDescent="0.25">
      <c r="A10" s="18"/>
      <c r="B10" s="18"/>
      <c r="C10" s="8" t="s">
        <v>13</v>
      </c>
      <c r="D10" s="18"/>
      <c r="E10" s="18"/>
      <c r="F10" s="18"/>
      <c r="G10" s="18"/>
    </row>
    <row r="11" spans="1:7" s="4" customFormat="1" ht="26.25" customHeight="1" x14ac:dyDescent="0.2">
      <c r="A11" s="23">
        <v>1</v>
      </c>
      <c r="B11" s="32" t="s">
        <v>7</v>
      </c>
      <c r="C11" s="13" t="s">
        <v>8</v>
      </c>
      <c r="D11" s="26">
        <v>3448000</v>
      </c>
      <c r="E11" s="29">
        <v>44561</v>
      </c>
      <c r="F11" s="26">
        <v>1700000</v>
      </c>
      <c r="G11" s="20" t="s">
        <v>18</v>
      </c>
    </row>
    <row r="12" spans="1:7" s="4" customFormat="1" ht="32.25" customHeight="1" x14ac:dyDescent="0.2">
      <c r="A12" s="24"/>
      <c r="B12" s="30"/>
      <c r="C12" s="33" t="s">
        <v>17</v>
      </c>
      <c r="D12" s="27"/>
      <c r="E12" s="24"/>
      <c r="F12" s="27"/>
      <c r="G12" s="21"/>
    </row>
    <row r="13" spans="1:7" s="4" customFormat="1" ht="10.5" x14ac:dyDescent="0.2">
      <c r="A13" s="24"/>
      <c r="B13" s="15" t="s">
        <v>15</v>
      </c>
      <c r="C13" s="33"/>
      <c r="D13" s="27"/>
      <c r="E13" s="24"/>
      <c r="F13" s="27"/>
      <c r="G13" s="21"/>
    </row>
    <row r="14" spans="1:7" s="4" customFormat="1" ht="10.5" x14ac:dyDescent="0.2">
      <c r="A14" s="24"/>
      <c r="B14" s="30" t="s">
        <v>16</v>
      </c>
      <c r="C14" s="33"/>
      <c r="D14" s="27"/>
      <c r="E14" s="24"/>
      <c r="F14" s="27"/>
      <c r="G14" s="21"/>
    </row>
    <row r="15" spans="1:7" s="4" customFormat="1" ht="10.5" x14ac:dyDescent="0.2">
      <c r="A15" s="24"/>
      <c r="B15" s="30"/>
      <c r="C15" s="33"/>
      <c r="D15" s="27"/>
      <c r="E15" s="24"/>
      <c r="F15" s="27"/>
      <c r="G15" s="21"/>
    </row>
    <row r="16" spans="1:7" s="4" customFormat="1" ht="11.25" thickBot="1" x14ac:dyDescent="0.25">
      <c r="A16" s="25"/>
      <c r="B16" s="31"/>
      <c r="C16" s="34"/>
      <c r="D16" s="28"/>
      <c r="E16" s="25"/>
      <c r="F16" s="28"/>
      <c r="G16" s="22"/>
    </row>
    <row r="17" spans="1:7" s="2" customFormat="1" ht="13.5" thickBot="1" x14ac:dyDescent="0.25">
      <c r="A17" s="9" t="s">
        <v>3</v>
      </c>
      <c r="B17" s="10"/>
      <c r="C17" s="10"/>
      <c r="D17" s="11">
        <f ca="1">SUM(OFFSET(DZACATEK,0,0,MATCH("Celkem:",A:A,0)-1,1))</f>
        <v>3448000</v>
      </c>
      <c r="E17" s="12"/>
      <c r="F17" s="11">
        <f ca="1">SUM(OFFSET(FZACATEK,0,0,MATCH("Celkem:",A:A,0)-1,1))</f>
        <v>1700000</v>
      </c>
      <c r="G17" s="14">
        <f ca="1">SUM(OFFSET(LZACATEK,0,0,MATCH("Celkem:",A:A,0)-1,1))</f>
        <v>0</v>
      </c>
    </row>
    <row r="18" spans="1:7" s="2" customFormat="1" ht="10.5" x14ac:dyDescent="0.15"/>
    <row r="19" spans="1:7" s="2" customFormat="1" ht="10.5" x14ac:dyDescent="0.15">
      <c r="A19" s="5"/>
      <c r="B19" s="5"/>
      <c r="C19" s="5"/>
    </row>
    <row r="20" spans="1:7" s="2" customFormat="1" ht="10.5" x14ac:dyDescent="0.15">
      <c r="A20" s="5" t="s">
        <v>4</v>
      </c>
      <c r="B20" s="5"/>
      <c r="C20" s="1" t="s">
        <v>9</v>
      </c>
    </row>
    <row r="21" spans="1:7" s="2" customFormat="1" ht="10.5" x14ac:dyDescent="0.15">
      <c r="A21" s="5" t="s">
        <v>5</v>
      </c>
      <c r="B21" s="5"/>
      <c r="C21" s="1" t="s">
        <v>10</v>
      </c>
    </row>
    <row r="22" spans="1:7" s="2" customFormat="1" ht="10.5" x14ac:dyDescent="0.15"/>
    <row r="23" spans="1:7" s="2" customFormat="1" ht="10.5" x14ac:dyDescent="0.15"/>
    <row r="24" spans="1:7" s="2" customFormat="1" ht="10.5" x14ac:dyDescent="0.15">
      <c r="G24" s="7"/>
    </row>
  </sheetData>
  <mergeCells count="16">
    <mergeCell ref="G8:G10"/>
    <mergeCell ref="B5:E5"/>
    <mergeCell ref="G11:G16"/>
    <mergeCell ref="B3:C3"/>
    <mergeCell ref="A11:A16"/>
    <mergeCell ref="D11:D16"/>
    <mergeCell ref="E11:E16"/>
    <mergeCell ref="F11:F16"/>
    <mergeCell ref="A8:A10"/>
    <mergeCell ref="B8:B10"/>
    <mergeCell ref="D8:D10"/>
    <mergeCell ref="E8:E10"/>
    <mergeCell ref="F8:F10"/>
    <mergeCell ref="B14:B16"/>
    <mergeCell ref="B11:B12"/>
    <mergeCell ref="C12:C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fitToHeight="20" orientation="landscape" r:id="rId1"/>
  <headerFooter alignWithMargins="0">
    <oddHeader>&amp;L&amp;"Arial,Kurzíva"Usnesení_příloha č. 4</oddHeader>
    <oddFooter>&amp;L&amp;"Arial,Kurzíva"Zastupitelstvo Olomouckého kraje dne 21. 06. 2021
24. - Fond na podporu výstavby a obnovy VH infrastruktury na území OK 2021 - vyhodnocení
Usnesení_příloha č. 4 - DT 2 - nehodnocené žádosti&amp;R&amp;"Arial,Kurzíva"strana 11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Kresáč Kubišová Vladimíra</dc:creator>
  <cp:lastModifiedBy>Veselský Josef</cp:lastModifiedBy>
  <cp:lastPrinted>2021-05-10T11:37:48Z</cp:lastPrinted>
  <dcterms:created xsi:type="dcterms:W3CDTF">2006-03-26T18:14:00Z</dcterms:created>
  <dcterms:modified xsi:type="dcterms:W3CDTF">2021-06-01T08:09:38Z</dcterms:modified>
</cp:coreProperties>
</file>