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01\users2\ok_zatl7932\Rekonstrukce 2021\Materiál ZOK 21. 6. 2021\"/>
    </mc:Choice>
  </mc:AlternateContent>
  <bookViews>
    <workbookView xWindow="480" yWindow="195" windowWidth="18195" windowHeight="11700"/>
  </bookViews>
  <sheets>
    <sheet name="List2" sheetId="3" r:id="rId1"/>
  </sheets>
  <definedNames>
    <definedName name="DZACATEK">#REF!</definedName>
    <definedName name="FZACATEK">#REF!</definedName>
    <definedName name="LZACATEK">#REF!</definedName>
    <definedName name="_xlnm.Print_Titles" localSheetId="0">List2!$1:$3</definedName>
    <definedName name="_xlnm.Print_Area" localSheetId="0">List2!$A$1:$N$189</definedName>
  </definedNames>
  <calcPr calcId="162913"/>
</workbook>
</file>

<file path=xl/calcChain.xml><?xml version="1.0" encoding="utf-8"?>
<calcChain xmlns="http://schemas.openxmlformats.org/spreadsheetml/2006/main">
  <c r="M187" i="3" l="1"/>
  <c r="L4" i="3" l="1"/>
  <c r="L7" i="3"/>
  <c r="L10" i="3"/>
  <c r="L13" i="3"/>
  <c r="L16" i="3"/>
  <c r="L19" i="3"/>
  <c r="L22" i="3"/>
  <c r="L25" i="3"/>
  <c r="L28" i="3"/>
  <c r="L31" i="3"/>
  <c r="L34" i="3"/>
  <c r="L37" i="3"/>
  <c r="L40" i="3"/>
  <c r="L43" i="3"/>
  <c r="L46" i="3"/>
  <c r="L49" i="3"/>
  <c r="L52" i="3"/>
  <c r="L55" i="3"/>
  <c r="L58" i="3"/>
  <c r="L61" i="3"/>
  <c r="L64" i="3"/>
  <c r="L67" i="3"/>
  <c r="L70" i="3"/>
  <c r="L73" i="3"/>
  <c r="L76" i="3"/>
  <c r="L79" i="3"/>
  <c r="L82" i="3"/>
  <c r="L85" i="3"/>
  <c r="L88" i="3"/>
  <c r="L91" i="3"/>
  <c r="L94" i="3"/>
  <c r="L97" i="3"/>
  <c r="L100" i="3"/>
  <c r="L103" i="3"/>
  <c r="L106" i="3"/>
  <c r="L109" i="3"/>
  <c r="L112" i="3"/>
  <c r="L115" i="3"/>
  <c r="L118" i="3"/>
  <c r="L121" i="3"/>
  <c r="L124" i="3"/>
  <c r="L127" i="3"/>
  <c r="L130" i="3"/>
  <c r="L133" i="3"/>
  <c r="L136" i="3"/>
  <c r="L139" i="3"/>
  <c r="L142" i="3"/>
  <c r="L145" i="3"/>
  <c r="L148" i="3"/>
  <c r="L151" i="3"/>
  <c r="L154" i="3"/>
  <c r="L157" i="3"/>
  <c r="L160" i="3"/>
  <c r="L163" i="3"/>
  <c r="L166" i="3"/>
  <c r="L169" i="3"/>
  <c r="L172" i="3"/>
  <c r="L175" i="3"/>
  <c r="L178" i="3"/>
  <c r="L181" i="3"/>
  <c r="L184" i="3"/>
</calcChain>
</file>

<file path=xl/sharedStrings.xml><?xml version="1.0" encoding="utf-8"?>
<sst xmlns="http://schemas.openxmlformats.org/spreadsheetml/2006/main" count="627" uniqueCount="390">
  <si>
    <t>Poř. číslo</t>
  </si>
  <si>
    <t>Žadatel</t>
  </si>
  <si>
    <t>Požadovaná částka z rozpočtu OK</t>
  </si>
  <si>
    <t>Termín vyúčtování dotace</t>
  </si>
  <si>
    <t>Bodové hodnocení</t>
  </si>
  <si>
    <t>A</t>
  </si>
  <si>
    <t>B</t>
  </si>
  <si>
    <t>C</t>
  </si>
  <si>
    <t>Celkem</t>
  </si>
  <si>
    <t>návrh</t>
  </si>
  <si>
    <t>Název akce/činnosti</t>
  </si>
  <si>
    <t>Stručný popis akce/činnosti</t>
  </si>
  <si>
    <t>Účel použití dotace na akci/činnost</t>
  </si>
  <si>
    <t>Celkové předpokládané výdaje realizované akce/činnosti</t>
  </si>
  <si>
    <t>Návrh dotace v Kč</t>
  </si>
  <si>
    <t>Termín akce/ realizace činnosti
OD - DO</t>
  </si>
  <si>
    <t>5/2021</t>
  </si>
  <si>
    <t>7/2021</t>
  </si>
  <si>
    <t>2</t>
  </si>
  <si>
    <t>Rekonstrukce areálu TJ Samotišky</t>
  </si>
  <si>
    <t>Rekonstrukce areálu TJ Samotišky, z.s. spočívající v rekonstrukci povrchu hřišť volejbalu, rekonstrukci oplocení u volejbalu a tenisu, rekonstrukci povrchu umělého hřiště, rekonstrukce tenisové stěny  a rekonstrukce šaten.</t>
  </si>
  <si>
    <t>1/2021</t>
  </si>
  <si>
    <t>8/2021</t>
  </si>
  <si>
    <t>3</t>
  </si>
  <si>
    <t>Rekonstrukce provozní budovy II. etapa</t>
  </si>
  <si>
    <t>Rekonstrukce provozní budovy letiště Hranice - II. etapa</t>
  </si>
  <si>
    <t>4/2021</t>
  </si>
  <si>
    <t>11/2021</t>
  </si>
  <si>
    <t>10/2021</t>
  </si>
  <si>
    <t>5</t>
  </si>
  <si>
    <t>Revitalizace šaten sportovního areálu Sokolovny - dokončení I. etapy</t>
  </si>
  <si>
    <t>Cílem projektu je dokončení I. etapy revitalizace šaten a zázemí pro sportovce sportovního areálu Sokolovny v Litovli.</t>
  </si>
  <si>
    <t>6/2021</t>
  </si>
  <si>
    <t>6</t>
  </si>
  <si>
    <t>Rekonstrukce kuželny HKK Olomouc - 3. etapa</t>
  </si>
  <si>
    <t>3. etapa rekonstrukce kuželny žadatele - dokončení rekonstrukce elektroinstalace, rekonstrukce chodeb a vstupu.</t>
  </si>
  <si>
    <t>12/2021</t>
  </si>
  <si>
    <t>9</t>
  </si>
  <si>
    <t>Rekonstrukce sociálního zařízení, klubovny a technického zázemí klubu</t>
  </si>
  <si>
    <t>11</t>
  </si>
  <si>
    <t>Rekonstrukce Turistické základny TJ Sokol II Prostějov - 2. ETAPA</t>
  </si>
  <si>
    <t>2. Etapa rekonstrukce PTD zahrnuje kompletní rekonstrukci rozvodu vody, vytápění a ohřevu TUV ve sprchách a sociálním zařízení areálu. Součástí je i rekonstrukce podlah a střech v chatách č. 8, 9 a také rekonstrukce hřiště v prostorách areálu.</t>
  </si>
  <si>
    <t>13</t>
  </si>
  <si>
    <t>Rekonstrukce oplocení sportovního areálu v Bochoři</t>
  </si>
  <si>
    <t>Rekonstrukce oplocení sportovního areálu, včetně vjezdové brány do sportovního areálu v Bochoři.</t>
  </si>
  <si>
    <t>14</t>
  </si>
  <si>
    <t>Rekonstrukce závlahového systému fotbalového hřiště</t>
  </si>
  <si>
    <t>rekonstrukce  závlahového systému fotbalového hřiště. Po rekonstrukcí bude automatický závlahový systém HUNTER</t>
  </si>
  <si>
    <t>17</t>
  </si>
  <si>
    <t>Rekonstrukce obvodového pláště sokolovny</t>
  </si>
  <si>
    <t>Předmětem akce je pokračování v rekonstrukci obvodového pláště sokolovny. Stav omítek je narušený, je také zapotřebí rekonstrukce oplechování.</t>
  </si>
  <si>
    <t>6/2022</t>
  </si>
  <si>
    <t>19</t>
  </si>
  <si>
    <t>Rekonstrukce víceúčelového asfaltového hřiště Příkazy</t>
  </si>
  <si>
    <t>Jedná se o rekonstrukci staršího asfaltového sportoviště, stavebními úpravami se zasahuje do jeho konstrukcí, mění se jeho celkový vzhled. Nynější asfaltové hřiště nevyhovuje současným potřebám (fotbal, volejbal).</t>
  </si>
  <si>
    <t>20</t>
  </si>
  <si>
    <t>Stavební úpravy objektu č.p. 119 - Velké Kunětice</t>
  </si>
  <si>
    <t>21</t>
  </si>
  <si>
    <t>rekonstrukce sokolvny TJ Sokol Olomouc 4.etapa</t>
  </si>
  <si>
    <t>22</t>
  </si>
  <si>
    <t>II. etapa rekonstrukce střechy haly Gymnastického klubu mládeže Olomouc, z.s. nad šatnami a sociálním zařízením</t>
  </si>
  <si>
    <t>II. etapa rekonstrukce střechy nad šatnami a sociálním zařízením, kterou nebylo možné z finančních důvodů realizovat v roce 2020 současně s rekonstrukcí střechy nad tělocvičnou.</t>
  </si>
  <si>
    <t>25</t>
  </si>
  <si>
    <t>Rekonstrukce víceúčelového hřiště v obci Slatinky.</t>
  </si>
  <si>
    <t>Rekonstrukce víceúčelového hřiště v obci Slatinky.  Současný stav povrchu je za 15 roků užívání pravidelné sportovní činnosti opotřebený, je na hranici bezpečnosti a funkčnosti. Cílem je zkvalitnění podmínek pro sportovní činnost v obci a v rámci OK.</t>
  </si>
  <si>
    <t>28</t>
  </si>
  <si>
    <t>Rekonstrukce šaten a správní budovy</t>
  </si>
  <si>
    <t>Rekonstrukce elektroinstalace , sociálek, vytápění a venkovního osvětlení v areálu TJ.</t>
  </si>
  <si>
    <t>29</t>
  </si>
  <si>
    <t>Rekonstrukce velké tělocvičny na ZŠ E. Valenty v Prostějově</t>
  </si>
  <si>
    <t>Předmětem projektu je rekonstrukce velké tělocvičny na ZŠ E. Valenty v Prostějově. Bude provedena modernizace jejího interiéru a zázemí bezprostředně přiléhajícího k tělocvičně, včetně veškerých technických a technologických prvků.</t>
  </si>
  <si>
    <t>30</t>
  </si>
  <si>
    <t>Rekonstrukce šaten a sociálního zařízení</t>
  </si>
  <si>
    <t>Rekonstrukce šaten a sociálního zařízení ve sklepních prostorách kulturního domu v Kolšově pro potřeby sportovců</t>
  </si>
  <si>
    <t>31</t>
  </si>
  <si>
    <t>Kompletní rekonstrukce ICT a síťové infrastruktury</t>
  </si>
  <si>
    <t>Rekonstrukce ICT (informační a komunikační technologie) a síťové infrastruktury v areálu TK Prostějov pro zkvalitnění podmínek a zázemí pro výchovu sportovních talentů a vrcholových sportovců.</t>
  </si>
  <si>
    <t>34</t>
  </si>
  <si>
    <t>Rekonstrukce Haly Věry Čáslavské - 2. etapa</t>
  </si>
  <si>
    <t>Projekt řeší částečnou rekonstrukci sportovní haly v areálu Tyršova stadionu v Šumperku.</t>
  </si>
  <si>
    <t>35</t>
  </si>
  <si>
    <t>Rekonstrukcí projde osvětlení, které nově bude odpovídat normám a bude vhodné pro sportoviště. Zároveň bude vymalován sál sokolovny.</t>
  </si>
  <si>
    <t>36</t>
  </si>
  <si>
    <t>Rekonstrukce kotvících systémů, jistících prvků a lanových překážek v Lanovém centru PROUD</t>
  </si>
  <si>
    <t>Rekonstrukce kotvících systémů, jistících prvků a lanových překážek v Lanovém centru PROUD v Olomouci, která udrží standard bezpečnosti při pohybu na vysokých lanových překážkách.</t>
  </si>
  <si>
    <t>3/2022</t>
  </si>
  <si>
    <t>39</t>
  </si>
  <si>
    <t>Rekonstrukce vytápění v badmintonové sportovní hale TJ Milo Olomouc</t>
  </si>
  <si>
    <t>Realizace nového vytápění v badmintonové sportovní hale v areálu TJ MIlo Olomouc.</t>
  </si>
  <si>
    <t>9/2021</t>
  </si>
  <si>
    <t>40</t>
  </si>
  <si>
    <t>Rekonstrukce tribuny</t>
  </si>
  <si>
    <t>Rekonstrukce tribuny fotbalového hřiště v Rudě nad Moravou.</t>
  </si>
  <si>
    <t>41</t>
  </si>
  <si>
    <t>Vypracování "Projektové dokumentace řešení komplexní modernizace s důrazem na nízkouhlíkový provoz zimního stadionu"</t>
  </si>
  <si>
    <t>Zpracování projektové dokumentace pro energeticky úsporná opatření s důrazem na nízkouhlíkový provoz stadionu</t>
  </si>
  <si>
    <t>9/2022</t>
  </si>
  <si>
    <t>42</t>
  </si>
  <si>
    <t>Rekonstrukce sokolovny ve Stražisku - III.etapa</t>
  </si>
  <si>
    <t>Rekonstrukce sokolovny ve Stražisku ve vlastnictví Tělocvičné jednoty Sokol Stražisko, prostřednictvím sanace zdiva, zateplením budovy a nové fasády</t>
  </si>
  <si>
    <t>43</t>
  </si>
  <si>
    <t>Rekonstrukce přírodní travnaté plochy fotbalového hřiště</t>
  </si>
  <si>
    <t>46</t>
  </si>
  <si>
    <t>Rekonstrukce travnatého hřiště v areálu TJ Jindřichov</t>
  </si>
  <si>
    <t>Záměrem projektu je rekonstrukce nejzatěžovanějších částí travnaté plochy fotbalového hřiště v areálu TJ Jindřichov v obci Jindřichov.</t>
  </si>
  <si>
    <t>47</t>
  </si>
  <si>
    <t>Rekonstrukce sportovního areálu SK Hranice</t>
  </si>
  <si>
    <t>Rekonstrukce a doplnění atletické dráhy na stadionu SK Hranice, z.s.</t>
  </si>
  <si>
    <t>49</t>
  </si>
  <si>
    <t>REKONSTRUKCE  ČÁSTI OPLOCENÍ  TENISOVÝCH KURTU V HAVARIJNÍM STAVU-ČÁST I.</t>
  </si>
  <si>
    <t>REKONSTRUKCE  ČÁSTI OPLOCENÍ TENISOVÝCH KURTU V HAVARIJNÍM STAVU-ČÁST I.</t>
  </si>
  <si>
    <t>51</t>
  </si>
  <si>
    <t>Renovace tělocvičny v ZŠ Těšetice</t>
  </si>
  <si>
    <t>kompletní rekonstrukce podlahy ZŠ Těšetice včetně rekonstrukce osvětlení, ventilátorů a částečné rekonstrukce otopného systému</t>
  </si>
  <si>
    <t>5/2022</t>
  </si>
  <si>
    <t>52</t>
  </si>
  <si>
    <t>Rekonstrukce sportovního areálu SK Šumvald - zavlažování hřiště</t>
  </si>
  <si>
    <t>Rekonstrukce fotbalového hřiště - automatický zavlažovací systém.</t>
  </si>
  <si>
    <t>53</t>
  </si>
  <si>
    <t>Případnou dotaci bychom využili na rekonstrukci fotbalových šaten, včetně sociálního zařízení, rekonstrukci odpadů a vybavení šaten- fáze 2 jako pokračování již částečné rekonstrukce.</t>
  </si>
  <si>
    <t>54</t>
  </si>
  <si>
    <t>Rekonstrukce sportovního areálu SK Šumvald_2021_tribuna a sedačky na hřišti</t>
  </si>
  <si>
    <t>Rekonstrukce tribuny a sedaček na hřišti.</t>
  </si>
  <si>
    <t>55</t>
  </si>
  <si>
    <t>Dokončení rekonstrukce soc. zařízení a zateplení skladu klubovny</t>
  </si>
  <si>
    <t>Dokončením rekonstrukce sociálního zařízení se zlepší hygienické podmínky a rozšíří kapacita. Rekonstrukce a zateplení příručního skladu sportovních potřeb.</t>
  </si>
  <si>
    <t>56</t>
  </si>
  <si>
    <t>Projekt"VIZE 2021-2025"-etapa VIII. rekonstrukce oplocení a záchytných konstrukcí UMT3G a dokončení umělého osvětlení části hlavní hrací plochy v areálu FK ŠTERNBERK, z.s.</t>
  </si>
  <si>
    <t>V období 2021-2022 je snahou dokončení záměru a to v relacích Projektu "VIZE 2021-2025" etapa VIII. rekonstrukce oplocení a záchytných konstrukcí UMT3G a dokončení umělého osvětlení části hlavní hrací plochy v areálu FK ŠTERNBERK,z.s.</t>
  </si>
  <si>
    <t>57</t>
  </si>
  <si>
    <t>Automatická závlaha hrací plochy hřiště TJ Sokol Lesnice</t>
  </si>
  <si>
    <t>Rekonstrukce hrací plochy vybudováním automatické závlahy hřiště, která nahradí manuální zavlažování.</t>
  </si>
  <si>
    <t>58</t>
  </si>
  <si>
    <t>Rekonstrukce šaten a zázemí včetně lezecké stěny v Prostějově</t>
  </si>
  <si>
    <t>Rekonstrukce šaten a zázemí v budově sportovního klubu včetně vnitřní lezecké stěny v Prostějově</t>
  </si>
  <si>
    <t>60</t>
  </si>
  <si>
    <t>Rekonstrukce sociálního zařízení a šaten pro sportovce</t>
  </si>
  <si>
    <t>Rekonstrukce vnitřních prostor sociálního zařízení a šaten pro sportovce sportovního klubu, aby vyhovovaly hygienickým, zdravotnickým a kapacitním potřebám sportovcům. Projekt je v souladu s "Koncepcí rozvoje tělovýchovy a sportu v OL kraji".</t>
  </si>
  <si>
    <t>62</t>
  </si>
  <si>
    <t>Rekonstrukce fotbalového hřiště včetně oplocení, chodníků a zázemí</t>
  </si>
  <si>
    <t>Rekonstrukce fotbalového hřiště včetně oplocení, chodníků a zázemí v Prostějově, Olympijské ulici</t>
  </si>
  <si>
    <t>63</t>
  </si>
  <si>
    <t>Dokončení rekonstrukce toalet v budově tělocvičny, toalety pro vozíčkáře</t>
  </si>
  <si>
    <t>Potřebujeme dokončit započatou rekonstrukci nevyhovujících toalet v budově Sokolovny, zbudování toalet pro vozíčkáře, připojit na nově zbudovanou kanalizaci v naší obci. Část toalet jsme již zrekonstruovali, k dokončení nám chybí finanční prostředky.</t>
  </si>
  <si>
    <t>65</t>
  </si>
  <si>
    <t>Rekonstrukce zavlažování fotbalového hřiště TJ Sokol Čekyně</t>
  </si>
  <si>
    <t>Chceme nahradit nevyhovující a zastaralé zavlažování fotbalového hřiště. Zavlažování bude zautomatizováno, což povede k úspoře vody a komfortnímu ovládání. Výrazně se zlepší kvalita trávníku a hrací plochy.</t>
  </si>
  <si>
    <t>66</t>
  </si>
  <si>
    <t>Rekonstrukce zázemí pro diváky TJ Sokol Konice</t>
  </si>
  <si>
    <t>Rekonstrukce zázemí pro diváky v areálu TJ Sokol Konice zejména WC pro ženy, rekonstrukce oken, střechy, fasády,</t>
  </si>
  <si>
    <t>67</t>
  </si>
  <si>
    <t>Rekonstrukce tréninkového hřiště Sokol Sudkov z.s.</t>
  </si>
  <si>
    <t>Rekonstrukce tréninkového hřiště</t>
  </si>
  <si>
    <t>68</t>
  </si>
  <si>
    <t>Dokončení rekonstrukce tréninkové trati oddílu kanoistiky SKUP na pozemcích Povodí Moravy s.p..</t>
  </si>
  <si>
    <t>69</t>
  </si>
  <si>
    <t>Rekonstrukce tělocvičny</t>
  </si>
  <si>
    <t>Rekonstrukce tělocvičny ve sportovním areálu FK Slavonín, ul. Jižní 30, Olomouc.</t>
  </si>
  <si>
    <t>70</t>
  </si>
  <si>
    <t>Rekonstrukce sociálního zázemí, skladovacích prostor a zázemí pro činovníky pro paddock B - druhá část</t>
  </si>
  <si>
    <t>Žadatel plánuje rekonstrukci obytných kontejnerů, jejímž seskladáním do sebe vznikne rozšíření stávajícího sociálního zařízení pro paddock B, skladovací prostory a zázemí pro delegované činovníky na sportovním podniku.</t>
  </si>
  <si>
    <t>71</t>
  </si>
  <si>
    <t>Rekonstrukce a inovace zabezpečení areálu CROSS Arena Přerov</t>
  </si>
  <si>
    <t>V rámci invetice žadatel plánuje zrekonstruovat stávající zabezpečení areálu a současně přidat další prvky elektronického zabezpečení.</t>
  </si>
  <si>
    <t>72</t>
  </si>
  <si>
    <t>Dokončení rekonstrukce hracích povrchů a další rekonstrukce v areálu minigolfového hřiště v centru Olomouce.</t>
  </si>
  <si>
    <t>Akce, na jejíž realizaci je žádána podpora, spočívá v dokončení projektu rekonstrukce hr. ploch a nutných rekonstrukcí minig. hřiště, kde žadatel poskytuje podporu vrcholových sportovcům Olomouckého kraje a pořádá soutěže na mezinárodní úrovni.</t>
  </si>
  <si>
    <t>73</t>
  </si>
  <si>
    <t>Rekonstrukce čističky odpadních vod</t>
  </si>
  <si>
    <t>V rámci akce má žadatel záměr zrekonstruovat čištění odpadních vod vzniklých z provozu závodiště</t>
  </si>
  <si>
    <t>75</t>
  </si>
  <si>
    <t>Rekonstrukce multifunkčního hřiště Bohuslavice</t>
  </si>
  <si>
    <t>76</t>
  </si>
  <si>
    <t>Rekonstrukce sportovního hřiště v obci Jestřebí</t>
  </si>
  <si>
    <t>Rekonstrukce sportovního hřiště a jeho úprava na víceúčelové poskytne občanům  Jestřebí větší sportovní vyžití venku v oblasti míčových sportů, které v obci chybí. Hřiště bude osvětleno a bude jej možné využívat i v zimě jako kluziště.</t>
  </si>
  <si>
    <t>78</t>
  </si>
  <si>
    <t>Rekonstrukce střechy na objektu šaten v areálu FC Želatovice z.s.</t>
  </si>
  <si>
    <t>Rekonstrukce a zateplení střechy na objektu šaten v areálu FC Želatovice z.s.</t>
  </si>
  <si>
    <t>79</t>
  </si>
  <si>
    <t>Rekonstrukce kotelny sokolovny</t>
  </si>
  <si>
    <t>Rekonstrukce kotelny sokolovny Tělocvičné jednoty Sokol Olšany u Prostějova - instalace nových zdrojů tepla, úprava rozvodů a automatické regulace vytápění objektu.</t>
  </si>
  <si>
    <t>80</t>
  </si>
  <si>
    <t>Obnova sportovního areálu v Rokytnici</t>
  </si>
  <si>
    <t>Obnova venkovních hřišť ve sportovním areálu v Rokytnici</t>
  </si>
  <si>
    <t>81</t>
  </si>
  <si>
    <t>Rekonstrukce sportovního areálu pro konání soutěží Olympiády dětí a mládeže v roce 2022</t>
  </si>
  <si>
    <t>Rekonstrukce sportovního areálu včetně kompletního zateplení atletické haly se sociálním zázemím. Dofinancování I.etapy rekonstrukce prováděné v letech 2021-2022 s ukončením před zahájením Olympiády dětí a mládeže v roce 2022.</t>
  </si>
  <si>
    <t>3/2021</t>
  </si>
  <si>
    <t>82</t>
  </si>
  <si>
    <t>Rekonstrukce vstupu a oplocení sportovního areálu z ulice Alšova</t>
  </si>
  <si>
    <t>Rekonstrukce vstupu a oplocení sportovního areálu z ulice Alšova.</t>
  </si>
  <si>
    <t>84</t>
  </si>
  <si>
    <t>Rekonstrukce zázemí pro sport (Výletiště)</t>
  </si>
  <si>
    <t>85</t>
  </si>
  <si>
    <t>Rekonstrukce sportovního areálu v Bohuňovicích</t>
  </si>
  <si>
    <t>Rekonstrukce sportovního areálu v Bohuňovicích, díky níž dojde ke zkvalitnění podmínek pro sportování nejen pro jednotlivé spolky, ale zejména dětí a mládeže navštěvující ZŠ a MŠ v obci i širokou veřejnost a další subjekty, jež areál využívají.</t>
  </si>
  <si>
    <t>87</t>
  </si>
  <si>
    <t>Rekonstrukce příjezdové komunikace a přírodní tribuny v areálu TJ SOKOL Opatovice, z.s.</t>
  </si>
  <si>
    <t>Rekonstrukce příjezdové cesty a prírodní tribuny v areálu TJ SOKOL Opatovice,z.s.</t>
  </si>
  <si>
    <t>88</t>
  </si>
  <si>
    <t>Obnova a modernizace sportovně-rekreačního areálu Kociánov</t>
  </si>
  <si>
    <t>Předmětem projektu je instalace jump parku - vzduchových trampolín pro vytvoření vhodné sportovní aktivity využitelné pro všechny věkové skupiny za účelem zkvalitnění podmínek pro sportovní činnost v obci i celém Olomouckém kraji.</t>
  </si>
  <si>
    <t>89</t>
  </si>
  <si>
    <t>Rekonstrukce sportovního zařízení v roce 2021</t>
  </si>
  <si>
    <t>Rekonstrukce stadionu Morava v Kojetíně - rekonstrukce schodiště tribuny, rekonstrukce střechy hlasatelny a rekonstrukce tribun</t>
  </si>
  <si>
    <t xml:space="preserve">Zástupce
</t>
  </si>
  <si>
    <t>TJ Samotišky, z.s.
Toveřská 22/54
Samotišky
77900</t>
  </si>
  <si>
    <t>Aeroklub Hranice, z.s.
B. Němcové II 573
Hranice
75361</t>
  </si>
  <si>
    <t>Město Litovel
Nám. Př. Otakara 778/1b
Litovel
78401</t>
  </si>
  <si>
    <t>Okres Olomouc
Právní forma
Obec, městská část hlavního města Prahy
IČO 00299138
 B.Ú. 9005-3727811/0100</t>
  </si>
  <si>
    <t>Hanácký kuželkářský klub Olomouc, spolek
U stadionu 1221/4
Olomouc
77900</t>
  </si>
  <si>
    <t>Okres Olomouc
Právní forma
Spolek
IČO 70238022
 B.Ú. 175617969/0300</t>
  </si>
  <si>
    <t>Fotbalový klub Výšovice, z.s.
Výšovice 184
Výšovice
79809</t>
  </si>
  <si>
    <t>Tělocvičná jednota Sokol II Prostějov
nám. U kalicha 2575/2
Prostějov
79601</t>
  </si>
  <si>
    <t>Okres Prostějov
Právní forma
Pobočný spolek
IČO 47920653
 B.Ú. 109410767/0300</t>
  </si>
  <si>
    <t>Obec Bochoř
Náves 202/41
Bochoř
75002</t>
  </si>
  <si>
    <t>TJ SK Zvole,z.s.
Zvole 248
Zvole
78901</t>
  </si>
  <si>
    <t>Okres Šumperk
Právní forma
Spolek
IČO 19013302
 B.Ú. 2109643690/2700</t>
  </si>
  <si>
    <t>Tělocvičná jednota Sokol Náklo
Náklo 90
Náklo
78332</t>
  </si>
  <si>
    <t>Okres Olomouc
Právní forma
Pobočný spolek
IČO 61989576
 B.Ú. 248859994/0300</t>
  </si>
  <si>
    <t>Obec Příkazy
Příkazy 125
Příkazy
78333</t>
  </si>
  <si>
    <t>Obec Velké Kunětice
Velké Kunětice 146
Velké Kunětice
79052</t>
  </si>
  <si>
    <t>Okres Jeseník
Právní forma
Obec, městská část hlavního města Prahy
IČO 00635952
 B.Ú. 94-311861/0710</t>
  </si>
  <si>
    <t>Tělocvičná jednota Sokol Olomouc
17. listopadu 788/1
Olomouc
77900</t>
  </si>
  <si>
    <t>Okres Olomouc
Právní forma
Spolek
IČO 60799650
 B.Ú. 176142694/0300</t>
  </si>
  <si>
    <t>Gymnastický klub mládeže Olomouc, z.s.
17. listopadu 1044/5
Olomouc
77900</t>
  </si>
  <si>
    <t>Okres Olomouc
Právní forma
Spolek
IČO 13642278
 B.Ú. 1805027379/0800</t>
  </si>
  <si>
    <t>Obec Slatinky
Slatinky 111
Slatinky
78342</t>
  </si>
  <si>
    <t>Okres Prostějov
Právní forma
Obec, městská část hlavního města Prahy
IČO 00288764
 B.Ú. 4200006114/6800</t>
  </si>
  <si>
    <t>Tělovýchovná jednota SOKOL Drahanovice z.s.
Drahanovice 36
Drahanovice
78344</t>
  </si>
  <si>
    <t>Okres Olomouc
Právní forma
Spolek
IČO 45238278
 B.Ú. 112075867/0300</t>
  </si>
  <si>
    <t>Statutární město Prostějov
nám. T. G. Masaryka 130/14
Prostějov
79601</t>
  </si>
  <si>
    <t>Okres Prostějov
Právní forma
Obec, městská část hlavního města Prahy
IČO 00288659
 B.Ú. 94-28228701/0710</t>
  </si>
  <si>
    <t>Obec Kolšov
Kolšov 160
Kolšov
78821</t>
  </si>
  <si>
    <t>Tenis klub Prostějov, a.s.
Za velodromem 4187/49a
Prostějov
79601</t>
  </si>
  <si>
    <t>Okres Prostějov
Právní forma
Akciová společnost
IČO 25331108
 B.Ú. 2105990118/2700</t>
  </si>
  <si>
    <t>TJ Šumperk, z.s.
Žerotínova 1691/55
Šumperk
787 01</t>
  </si>
  <si>
    <t>Okres Šumperk
Právní forma
Spolek
IČO 14617790
 B.Ú. 1900335329/0800</t>
  </si>
  <si>
    <t>TJ Sport Mikulovice z.s.
Sokolská 493
Mikulovice
79084</t>
  </si>
  <si>
    <t>Okres Jeseník
Právní forma
Spolek
IČO 01308335
 B.Ú. 257068641/0300</t>
  </si>
  <si>
    <t>Lanové centrum PROUD, z.s.
Na střelnici 343/48
Olomouc
77900</t>
  </si>
  <si>
    <t>Okres Olomouc
Právní forma
Spolek
IČO 70630763
 B.Ú. 761911001/5500</t>
  </si>
  <si>
    <t>TJ MILO Olomouc, z.s.
Střední novosadská 202/48
Olomouc
77900</t>
  </si>
  <si>
    <t>Okres Olomouc
Právní forma
Spolek
IČO 14615126
 B.Ú. 39738811/0100</t>
  </si>
  <si>
    <t>Tělovýchovná jednota Fotbalový klub Ruda nad Moravou z.s.
Sportovní 301
Ruda nad Moravou
78963</t>
  </si>
  <si>
    <t>Okres Šumperk
Právní forma
Spolek
IČO 22757201
 B.Ú. 251922720/0300</t>
  </si>
  <si>
    <t>Hokej Uničov s.r.o.
Pionýrů 1187
Uničov
78391</t>
  </si>
  <si>
    <t>Okres Olomouc
Právní forma
Společnost s ručením omezeným
IČO 25835181
 B.Ú. 173206429/0300</t>
  </si>
  <si>
    <t>Tělocvičná jednota Sokol Stražisko
Stražisko 28
Stražisko
79844</t>
  </si>
  <si>
    <t>Sportovní kluby Zábřeh, z.s.
Postřelmovská 2265/4
Zábřeh
78901</t>
  </si>
  <si>
    <t>TJ Jindřichov, z.s.
Jindřichov 62
Jindřichov
78823</t>
  </si>
  <si>
    <t>Okres Šumperk
Právní forma
Spolek
IČO 48005461
 B.Ú. 104604255/0300</t>
  </si>
  <si>
    <t>SK Hranice, z.s.
Žáčkova 1442
Hranice
75301</t>
  </si>
  <si>
    <t>Okres Přerov
Právní forma
Spolek
IČO 49558218
 B.Ú. 259287290/0300</t>
  </si>
  <si>
    <t>Tělocvičná jednota Sokol Šumperk
U tenisu 1106/4
Šumperk
78701</t>
  </si>
  <si>
    <t>Okres Šumperk
Právní forma
Pobočný spolek
IČO 13643240
 B.Ú. 1904388399/0800</t>
  </si>
  <si>
    <t>Obec Těšetice
Těšetice 75
Těšetice
78346</t>
  </si>
  <si>
    <t>Sportovní klub Šumvald, z.s.
Šumvald 17
Šumvald
78385</t>
  </si>
  <si>
    <t>Okres Olomouc
Právní forma
Spolek
IČO 60781050
 B.Ú. 239758307/0300</t>
  </si>
  <si>
    <t>FC Kralice na Hané, z. s.
Masarykovo nám. 41
Kralice na Hané
79812</t>
  </si>
  <si>
    <t>Okres Prostějov
Právní forma
Spolek
IČO 44053894
 B.Ú. 243929412/0300</t>
  </si>
  <si>
    <t>GOLF CLUB Radíkov, z.s.
Radíkov 48
Radíkov
753 01</t>
  </si>
  <si>
    <t>FOTBALOVÝ KLUB ŠTERNBERK, z.s.
Blahoslavova 1434/15
Šternberk
78501</t>
  </si>
  <si>
    <t>Okres Olomouc
Právní forma
Spolek
IČO 45237191
 B.Ú. 167699124/0300</t>
  </si>
  <si>
    <t>TJ Sokol Lesnice, z. s.
Lesnice 183
Lesnice
78901</t>
  </si>
  <si>
    <t>Okres Šumperk
Právní forma
Spolek
IČO 43961282
 B.Ú. 216119975/0600</t>
  </si>
  <si>
    <t>Sportovní klub Prostějov, z. s.
Sportovní 3924/1
Prostějov
79601</t>
  </si>
  <si>
    <t>Tělovýchovná jednota Haná Nezamyslice, z.s.
Tjabinova 111
Nezamyslice
79826</t>
  </si>
  <si>
    <t>Okres Prostějov
Právní forma
Spolek
IČO 47918322
 B.Ú. 237223499/0300</t>
  </si>
  <si>
    <t>1. SK Prostějov z.s.
Za Místním nádražím 4536
Prostějov
79601</t>
  </si>
  <si>
    <t>Okres Prostějov
Právní forma
Spolek
IČO 26621916
 B.Ú. 203252187/0600</t>
  </si>
  <si>
    <t>Tělovýchovná jednota Sokol Čekyně, z.s.
Pod Lipami 12/3
Přerov
75124</t>
  </si>
  <si>
    <t>Okres Přerov
Právní forma
Spolek
IČO 47998750
 B.Ú. 1882185389/0800</t>
  </si>
  <si>
    <t>Tělocvičná jednota Sokol Konice
Konice ev. 205
Konice
79852</t>
  </si>
  <si>
    <t>Okres Prostějov
Právní forma
Pobočný spolek
IČO 47919949
 B.Ú. 86-3260880247/0100</t>
  </si>
  <si>
    <t>Sokol Sudkov z.s.
Sudkov 96
Sudkov
78821</t>
  </si>
  <si>
    <t>Okres Šumperk
Právní forma
Spolek
IČO 44939302
 B.Ú. 163067576/0300</t>
  </si>
  <si>
    <t>SKUP Olomouc, z.s.
U sportovní haly 38/2
Olomouc
77900</t>
  </si>
  <si>
    <t>FK Slavonín, z.s.
Jižní 149/30
Olomouc
78301</t>
  </si>
  <si>
    <t>Okres Olomouc
Právní forma
Spolek
IČO 48807389
 B.Ú. 1804263329/0800</t>
  </si>
  <si>
    <t>AUTO KLUB PŘEROV-město v AČR
Dluhonská 1350/43
Přerov
75002</t>
  </si>
  <si>
    <t>Okres Přerov
Právní forma
Pobočný spolek
IČO 00533751
 B.Ú. 224560437/0600</t>
  </si>
  <si>
    <t>MGC Olomouc, z.s.
17. listopadu 1139/3
Olomouc
77900</t>
  </si>
  <si>
    <t>Okres Olomouc
Právní forma
Spolek
IČO 60800496
 B.Ú. 153391006/0100</t>
  </si>
  <si>
    <t>Obec Bohuslavice
Bohuslavice 25
Bohuslavice
79856</t>
  </si>
  <si>
    <t>Okres Prostějov
Právní forma
Obec, městská část hlavního města Prahy
IČO 00288039
 B.Ú. 3725701/0100</t>
  </si>
  <si>
    <t>Obec Jestřebí
Jestřebí 47
Jestřebí
78901</t>
  </si>
  <si>
    <t>Okres Šumperk
Právní forma
Obec, městská část hlavního města Prahy
IČO 00302732
 B.Ú. 3523495309/0800</t>
  </si>
  <si>
    <t>FC  Želatovice z.s.
Želatovice 221
Želatovice
75116</t>
  </si>
  <si>
    <t>Okres Přerov
Právní forma
Spolek
IČO 42866774
 B.Ú. 249304384/0300</t>
  </si>
  <si>
    <t>Tělocvičná jednota Sokol Olšany u Prostějova
Olšany u Prostějova 218
Olšany u Prostějova
79814</t>
  </si>
  <si>
    <t>Obec Rokytnice
Rokytnice 143
Rokytnice
75104</t>
  </si>
  <si>
    <t>Okres Přerov
Právní forma
Obec, městská část hlavního města Prahy
IČO 00301914
 B.Ú. 1882949369/0800</t>
  </si>
  <si>
    <t>TJ Lokomotiva Olomouc z.s.
17. listopadu 1139/3
Olomouc
77900</t>
  </si>
  <si>
    <t>Okres Olomouc
Právní forma
Spolek
IČO 45237476
 B.Ú. 594902/0300</t>
  </si>
  <si>
    <t>Sportovní klub Přerov 1908 z.s.
Petřivalského 584/1
Přerov
75002</t>
  </si>
  <si>
    <t>Obec Všechovice
Všechovice 17
Všechovice
75353</t>
  </si>
  <si>
    <t>Obec Bohuňovice
6. května 109
Bohuňovice
78314</t>
  </si>
  <si>
    <t>Okres Olomouc
Právní forma
Obec, městská část hlavního města Prahy
IČO 00298697
 B.Ú. 1800109359/0800</t>
  </si>
  <si>
    <t>TJ SOKOL Opatovice, z.s.
Sportovní 157
Opatovice
75356</t>
  </si>
  <si>
    <t>Okres Přerov
Právní forma
Spolek
IČO 60782269
 B.Ú. 1881799389/0800</t>
  </si>
  <si>
    <t>Obec Loučná nad Desnou
Loučná nad Desnou 57
Loučná nad Desnou
78811</t>
  </si>
  <si>
    <t>Okres Šumperk
Právní forma
Obec, městská část hlavního města Prahy
IČO 00302953
 B.Ú. 5820841/0100</t>
  </si>
  <si>
    <t>Fotbalový klub Slavoj Kojetín - Kovalovice, z.s.
Závodí 333
Kojetín
75201</t>
  </si>
  <si>
    <t>Okres Přerov
Právní forma
Spolek
IČO 45180466
 B.Ú. 1881052349/0800</t>
  </si>
  <si>
    <t>Veřejná podpora</t>
  </si>
  <si>
    <t>v režimu de minimis</t>
  </si>
  <si>
    <t>mimo režim de minimis</t>
  </si>
  <si>
    <t>Okres Olomouc
Právní forma
Spolek
IČO 45237514
 B.Ú. 1804135319/0800</t>
  </si>
  <si>
    <t>Okres Přerov
Právní forma
Spolek
IČO 00536041
 B.Ú. 35635831/0100</t>
  </si>
  <si>
    <t>Okres Prostějov
Právní forma
Spolek
IČO 44160500
 B.Ú. 153234318/0300</t>
  </si>
  <si>
    <t>Okres Přerov
Právní forma
Obec, městská část hlavního města Prahy
IČO 00301051
 B.Ú. 94-3318831/0710</t>
  </si>
  <si>
    <t>Okres Olomouc
Právní forma
Obec, městská část hlavního města Prahy
IČO 00228711
 B.Ú. 94-1019811/0710</t>
  </si>
  <si>
    <t>Okres Šumperk
Právní forma
Obec, městská část hlavního města Prahy
IČO 00302791
 B.Ú. 1905618379/0800</t>
  </si>
  <si>
    <t>Okres Prostějov
Právní forma
Pobočný spolek
IČO 47920645
 B.Ú. 100504468/0300</t>
  </si>
  <si>
    <t>Okres Šumperk
Právní forma
Spolek
IČO 26618087
 B.Ú. 86-7478440277/0100</t>
  </si>
  <si>
    <t>Okres Olomouc
Právní forma
Obec, městská část hlavního města Prahy
IČO 00299545
 B.Ú. 155813049/0300</t>
  </si>
  <si>
    <t>Okres Přerov
Právní forma
Spolek
IČO 70642117
 B.Ú. 167899011/0300</t>
  </si>
  <si>
    <t>Okres Prostějov
Právní forma
Spolek
IČO 00544264
 B.Ú. 158069091/0600</t>
  </si>
  <si>
    <t>Okres Olomouc
Právní forma
Spolek
IČO 00562335
 B.Ú. 1804576309/0800</t>
  </si>
  <si>
    <t>Okres Prostějov
Právní forma
Pobočný spolek
IČO 47920173
 B.Ú. 157047544/0300</t>
  </si>
  <si>
    <t>Okres Přerov
Právní forma
Spolek
IČO 00533963
 B.Ú. 21532831/0100</t>
  </si>
  <si>
    <t>Okres Přerov
Právní forma
Obec, městská část hlavního města Prahy
IČO 00302228
 B.Ú. 1883130339/0800</t>
  </si>
  <si>
    <t>Dotace bude použita na: Výdaje spojené s rekonstrukcí areálu TJ Samotišky, z.s.</t>
  </si>
  <si>
    <t>Dotace bude použita na: Rekonstrukce provozní budovy letiště Hranice II. etapa</t>
  </si>
  <si>
    <t>Dotace bude použita na: Dotace bude použita na výdaje spojené s dokončením I. etapy revitalizace zázemí a šaten pro sportovce v budově Sokolovny.</t>
  </si>
  <si>
    <t>Dotace bude použita na: Výdaje spojené s rekonstrukcí kuželny, tj. dokončení rekonstrukce elektroinstalace a rekonstrukce chodeb a vchodu do sportoviště.</t>
  </si>
  <si>
    <t>Dotace bude použita na: Rekonstrukci sociálního zařízení, klubovny a technického zázemí oddílu</t>
  </si>
  <si>
    <t>Dotace bude použita na: Rekonstrukce rozvodu vody, vytápění a TUV ve sprchách a sociálním zařízení, rekonstrukce střech a podlah v chatách 8 a 9, rekonstrukce stávajícího hřiště.</t>
  </si>
  <si>
    <t>Dotace bude použita na: Rekonstrukci oplocení sportovního areálu, včetně vjezdové brány do areálu v Bochoři.</t>
  </si>
  <si>
    <t>Dotace bude použita na: Automatický závlahový systém, elektroinstalace, ovládání jištění a spouštění, čerpací stanice montáž a zemní práce zhotovený firmou IRRIGA Nechanice.</t>
  </si>
  <si>
    <t>Dotace bude použita na: Rekonstrukce omítek, zámečnické a klempířské práce, hromosvodní soustava</t>
  </si>
  <si>
    <t>Dotace bude použita na: Jedná se o investiční dotaci. Výdaje budou použity na rekonstrukci víceúčelového asfaltového hřiště.</t>
  </si>
  <si>
    <t>Dotace bude použita na: Stavební úpravy objektu č.p. 119 - Velké Kunětice</t>
  </si>
  <si>
    <t>Dotace bude použita na: dotace bude použita na  rekonstrukce podlahy v box. tělocvičně, střešního pláště s odvodem dešťové vody ,centrálního otopného systému budovy s elektroinstalací</t>
  </si>
  <si>
    <t>Dotace bude použita na: II. etapa rekonstrukce střechy nad šatnami a sociálním zařízením haly Gymnastického klubu mládeže Olomouc, z. s.</t>
  </si>
  <si>
    <t>Dotace bude použita na: Výdaje spojené s rekonstrukcí povrchu víceúčelového hřiště v obci Slatinky.</t>
  </si>
  <si>
    <t>Dotace bude použita na: Výdaje spojené s  rekonstrukcí šaten, umývárek,  administrativní budovy a venkovního osvětlení.</t>
  </si>
  <si>
    <t>Dotace bude použita na: Rekonstrukce velké tělocvičny na ZŠ E. Valenty v Prostějově</t>
  </si>
  <si>
    <t>Dotace bude použita na: Rekonstrukce nevyužitých sklepních prostor na dvě šatny a sociálního zařízení.</t>
  </si>
  <si>
    <t>Dotace bude použita na: Dotace bude požita ke spolufinancování rekonstrukce sportovní haly Věry Čáslavské v Šumperku.</t>
  </si>
  <si>
    <t>Dotace bude použita na: Výdaje spojené s rekonstrukcí kotvících systémů, jistících prvků a lanových překážek v Lanovém centru PROUD v Olomouci.</t>
  </si>
  <si>
    <t>Dotace bude použita na: Rekonstrukce tribuny.</t>
  </si>
  <si>
    <t>Dotace bude použita na: Z dotace bude hrazen dokončení:
- sanace zdiva
- zateplení budovy
- nová fasáda</t>
  </si>
  <si>
    <t>Dotace bude použita na: Jedná se o rekonstrukci travnatého fotbalového hřiště.
Současný stav hřiště neodpovídá parametrům pro hru, zejména z důvodu nevhodného floristického složení vegetačního povrchu a z důvodu výskytu cca 3 cm silné vrstvy travní plsti.</t>
  </si>
  <si>
    <t>Dotace bude použita na: Z dotace budou hrazeny výdaje spojené s rekonstrukcí travnatého povrchu fotbalového hřiště.</t>
  </si>
  <si>
    <t>Dotace bude použita na: rozměření ploch,demontáž původního oplocení a jeho likvidace , instalace příček mezi sloupky oplocení,dodání,montáž nového oplocení v rámech do jednotlivých segmentů oplocení tenisových kurtů -1,2.3.4.5.</t>
  </si>
  <si>
    <t>Dotace bude použita na: výdaje spojené s kompletní rekonstrukcí podlahy ZŠ Těšetice včetně rekonstrukce osvětlení, ventilátorů a částečné rekonstrukce otopného systému</t>
  </si>
  <si>
    <t>Dotace bude použita na: Závlahový systém obsahující: soubor materiálu, dokumentaci, zemní práce, montáž zavlažovacího systému, elektroinstalaci, revizi, dopravu materiálu a osob.</t>
  </si>
  <si>
    <t>Dotace bude použita na: Dotace bude použita na výdaje související s rekonstrukcí tribuny a sedaček na hřišti.</t>
  </si>
  <si>
    <t>Dotace bude použita na: Výdaje spojené s rekonstrukcí sociálního zařízení a rekonstrukcí příručního skladu v klubovně jsou ve výši 894 600,- Kč. 70 % bude hrazeno z dotace 626 220,- Kč. Vlastní prostředky jsou z členských poplatků ve výši 30 %, tj. 238 380,- Kč.</t>
  </si>
  <si>
    <t>Dotace bude použita na: Rekonstrukce hrací plochy vybudováním automatické závlahy hřiště.</t>
  </si>
  <si>
    <t>Dotace bude použita na: Výdaje spojené s rekonstrukcí šaten, zázemí a lezecké stěny konkrétně na: rekonstrukci a vybavení šaten, zázemí (kuchyňka, klubovna) a vnitřní lezeckou stěnu včetně dopadiště.</t>
  </si>
  <si>
    <t>Dotace bude použita na: - podlahy s potřebnou hydroizolací
- elektroinstalace vč. osvětlení
- nové příčky
- ZTI a odpady
- zařizovací předměty
- obklady a dlažba
- omítky a štuky
- zárubně a dveře vč. kování
- bourací a stavební práce
- výmalba</t>
  </si>
  <si>
    <t>Dotace bude použita na: Dotace bude použita na rekonstrukci travnaté plochy (drenáže, vertikutace, zapískování, dosev), rekonstrukce příjezdové komunikace, rekonstrukce oplocení hřiště, rekonstrukce chodníků, rekonstrukce zázemí šaten (sprchy, WC), rekonstrukce zabezpečovacího a kamerového systému.</t>
  </si>
  <si>
    <t>Dotace bude použita na: Dokončení rekonstrukce toalet Sokolovny a příslušenství toalet, rekonstrukce toalet pro vozíčkáře, napojení na veřejnou kanalizaci. Materiál a práce související s rekonstrukcí.</t>
  </si>
  <si>
    <t>Dotace bude použita na: Výdaje spojené s rekonstrukcí zavlažování fotbalového hřiště. Materiál pro zavlažování, instalační práce, nádrž na vodu.</t>
  </si>
  <si>
    <t>Dotace bude použita na: Dotace bude použita na výdaje spojené s rekonstrukcí tréninkového hřiště - rekonstrukce oplocení, zavlažování, drenáží a povrchu travnaté plochy.</t>
  </si>
  <si>
    <t>Dotace bude použita na: rekonstrukci tělocvičny - rekonstrukce sportovní podlahové krytiny a rekonstrukce elektroinstalace a osvětlení</t>
  </si>
  <si>
    <t>Dotace bude použita na: plotové ohraničení, EZS, kamerový systém, osvětlení</t>
  </si>
  <si>
    <t>Dotace bude použita na: Stavební práce, služby a dodávky spojené s rekonstrukcí hracích drah hřiště a dalších prvků v areálu.</t>
  </si>
  <si>
    <t>Dotace bude použita na: čistička odpadních vod a související příslušenství</t>
  </si>
  <si>
    <t>Dotace bude použita na: výdaje spojené s rekonstrukcí multifunkčního hřiště Bohuslavice, včetně sportovního vybavení hřiště</t>
  </si>
  <si>
    <t>Dotace bude použita na: Rekonstrukce sportovního hřiště obce Jestřebí</t>
  </si>
  <si>
    <t>Dotace bude použita na: Výdaje spojené s rekonstrukcí a zateplením střechy na objektu šaten v areálu FC Želatovice z.s., zejména demontáž staré krytiny, latí, parozábrany, montáž nové fólie a zateplení, kontra latí a krytiny, latování, likvidace materiálu.</t>
  </si>
  <si>
    <t>Dotace bude použita na: instalace nových závěsných kondenzačních kotlů, nová technologická část kotelny, úprava komínového tělesa a instalace koaxiálního potrubí pro odvod spalin, napojení na přívod plynu , napojení na přívod vody, měření a regulace.</t>
  </si>
  <si>
    <t>Dotace bude použita na: obnova sportovního areálu obce Rokytnice</t>
  </si>
  <si>
    <t>Dotace bude použita na: Rekonstrukce zázemí pro sport (Výletiště)</t>
  </si>
  <si>
    <t>Dotace bude použita na: Rekonstrukce sportovního areálu Bohuňovice</t>
  </si>
  <si>
    <t>Dotace bude použita na: Výdaje spojené s rekonstrukcí příjezdové cesty a opěrné zídky a přírodní tribuny v areálu TJ SOKOL Opatovice</t>
  </si>
  <si>
    <t>Dotace bude použita na: - obnova a modernizace sportovně-rekreačního areálu Kociánov</t>
  </si>
  <si>
    <t>Dotace bude použita na: Rekonstrukce schodišť tribuny, rekonstrukce tribuny.</t>
  </si>
  <si>
    <t>Jedná o jediné sportovní zázemí v obci, dochází tímto k výrazné podpoře sportu u dětí a mládeže. Stavební úpravy spočívají v odstranění střešní krytiny, střešní konstrukce a podhledů, nadezdění obvodového zdiva do jedné úrovně a provede se železobetonový věnec, pak nová konstrukce krovu - střešní vazníky, plechová krytina, tepelná izolace a podhledy. Obec Velké Kunětice je zařazena v strukturálně postižených obcí do 1500 obyvatel (kategorie zařazení obce 4) dle Strategie rozvoje územního obvodu Olomouckého kraje.</t>
  </si>
  <si>
    <t>Rekonstrukce osvětlení a vymalování sálu sokolovny</t>
  </si>
  <si>
    <t xml:space="preserve">Dotace bude použita na: osvětlení -  LED světla 12 ks + 1 náhradní, nouzové světlo, montážní a instalační práce 
výmalba sálu sokolovny
výmalba a rekonstrukce zdiva a stropu. </t>
  </si>
  <si>
    <t>Rekonstrukce budovy sokolovny 4.etapa</t>
  </si>
  <si>
    <t>Rekonstrukce tréninkové trati oddílu kanoistiky SKUP - etapa 2</t>
  </si>
  <si>
    <t>Dotace bude použita na: Přivedení optické kabeláže k budově, rekonstrukce a konfigurace vnitřní síťové infrastruktury, osazení síťovými prvky, rekonstrukce bezdrátových sítí.</t>
  </si>
  <si>
    <t>Rekonstrukce fotbalových šaten včetně sociálního zařízení, odpadů a vybavení - fáze 2</t>
  </si>
  <si>
    <t>Dotace bude použita na: Rekonstrukce sociálního zázemí, skladovacích prostor a zázemí pro činovníky pro paddock B</t>
  </si>
  <si>
    <t>Žádost řeší rekonstrukci Výletiště, které bude sloužit jako zázemí pro sportovní areál. Celý sportovní areál se skládá z fotbalového hřiště, víceúčelového hřiště s umělým povrchem, basketbalové hřiště, tréninkové hřiště, budovy tribuny a šaten, a řešené budovy, která slouží jako další zázemí pro sport.</t>
  </si>
  <si>
    <t>Dotace bude použita na: Dotace bude pokrývat výdaje na rekontrukci a realizaci sálavého vytápění v badmintonové sportovní hale:
1) Infrazářiče Helios 4ks
2) Ovládání vytápění
3) Příslušenství (koaxiální komín vertikální, kondenzační nádoba ad.)
4) Montáž a instalace</t>
  </si>
  <si>
    <t>Dotace bude použita na: Zmapování stavu ; Dokumentace ; Obstaravatelská činnost ; Dokumentace pro provádění stavby  ; Soupis prací a dodávek.</t>
  </si>
  <si>
    <t>Dotace bude použita na: Výdaje na rekonstrukci fotbalových šaten, včetně sociálního zařízení, rekonstrukci odpadů a vybavení šaten.</t>
  </si>
  <si>
    <t xml:space="preserve">Dotace bude použita na: Projekt "VIZE 2021-2025"-etapa VIII. rekonstrukce oplocení a záchytných konstrukcí UMT3G a dokončení umělého osvětlení části
hlavní hrací plochy v areálu FK ŠTERNBERK,z.s. </t>
  </si>
  <si>
    <t>Dotace bude použita na: Rekonstrukce tréninkové tratě pro vodní slalom pro účely využívaní členů oddílu kanoistiky SKUP Olomouc.</t>
  </si>
  <si>
    <t>Dotace bude použita na: Uznatelné výdaje spojené s rekonstrukcí sportovního areálu.</t>
  </si>
  <si>
    <t>Dotace bude použita na: Nákup materiálu, zboží a veškerého příslušenství pro realizaci oplocení, úhrada mzdových výdajů a služeb souvisejících s rekonstrukcí oplocení.</t>
  </si>
  <si>
    <t>Dotace bude použita na: Výdaje spojené s rekonstrukcí a doplněním atletické dráhy na stadionu SK Hranice, z.s. Rovněž
výdaje na projektovou dokumentaci a přípravu soutěže.</t>
  </si>
  <si>
    <t>Dotace bude použita na: Výdaje spojené s Rekonstrukce zázemí pro diváky v areálu TJ Sokol Konice, zejména WC pro ženy, rekonstrukce oken, rekonstrukce střechy, fasády a související výdaje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</si>
</sst>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5" x14ac:knownFonts="1">
    <font>
      <sz val="11"/>
      <color theme="1"/>
      <name val="Calibri"/>
      <family val="2"/>
      <charset val="238"/>
      <scheme val="minor"/>
    </font>
    <font>
      <b/>
      <sz val="8"/>
      <name val="Tahoma"/>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1" fillId="0" borderId="1" xfId="0" applyFont="1"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vertical="top" wrapText="1"/>
    </xf>
    <xf numFmtId="0" fontId="1" fillId="0" borderId="2" xfId="0" applyFont="1" applyFill="1" applyBorder="1" applyAlignment="1">
      <alignment horizontal="centerContinuous"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vertical="center" wrapText="1"/>
    </xf>
    <xf numFmtId="0" fontId="1" fillId="0" borderId="4" xfId="0" applyFont="1" applyFill="1" applyBorder="1" applyAlignment="1">
      <alignment horizontal="center" wrapText="1"/>
    </xf>
    <xf numFmtId="0" fontId="1" fillId="0" borderId="5" xfId="0" applyFont="1" applyFill="1" applyBorder="1" applyAlignment="1">
      <alignment horizontal="centerContinuous" vertical="center" wrapText="1"/>
    </xf>
    <xf numFmtId="0" fontId="1" fillId="0" borderId="5" xfId="0" applyFont="1" applyFill="1" applyBorder="1" applyAlignment="1">
      <alignment horizontal="centerContinuous" wrapText="1"/>
    </xf>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8" xfId="0" applyFont="1" applyFill="1" applyBorder="1" applyAlignment="1">
      <alignment horizontal="centerContinuous" vertical="center" wrapText="1"/>
    </xf>
    <xf numFmtId="0" fontId="2" fillId="0" borderId="0" xfId="0" applyFont="1"/>
    <xf numFmtId="0" fontId="1" fillId="0" borderId="2" xfId="0" applyFont="1" applyFill="1" applyBorder="1" applyAlignment="1">
      <alignment horizontal="centerContinuous" vertical="top" wrapText="1"/>
    </xf>
    <xf numFmtId="0" fontId="1" fillId="0" borderId="5" xfId="0" applyFont="1" applyFill="1" applyBorder="1" applyAlignment="1">
      <alignment horizontal="centerContinuous" vertical="top" wrapText="1"/>
    </xf>
    <xf numFmtId="0" fontId="3" fillId="0" borderId="0" xfId="0" applyFont="1"/>
    <xf numFmtId="0" fontId="4" fillId="0" borderId="0" xfId="0" applyFont="1" applyBorder="1" applyAlignment="1">
      <alignment vertical="top" wrapText="1"/>
    </xf>
    <xf numFmtId="0" fontId="1" fillId="0" borderId="5" xfId="0" applyFont="1" applyFill="1" applyBorder="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2" fillId="2" borderId="0" xfId="0" applyFont="1" applyFill="1"/>
    <xf numFmtId="0" fontId="0" fillId="2" borderId="0" xfId="0" applyFill="1" applyBorder="1" applyAlignment="1">
      <alignment vertical="center" wrapText="1"/>
    </xf>
    <xf numFmtId="0" fontId="4" fillId="2" borderId="0" xfId="0" applyFont="1" applyFill="1" applyBorder="1" applyAlignment="1">
      <alignment vertical="top" wrapText="1"/>
    </xf>
    <xf numFmtId="14" fontId="0" fillId="2" borderId="0" xfId="0" applyNumberFormat="1" applyFill="1" applyBorder="1" applyAlignment="1">
      <alignment horizontal="center" vertical="center"/>
    </xf>
    <xf numFmtId="0" fontId="0" fillId="2" borderId="0" xfId="0" applyFill="1" applyBorder="1" applyAlignment="1">
      <alignment vertical="top" wrapText="1"/>
    </xf>
    <xf numFmtId="0" fontId="0" fillId="2" borderId="0" xfId="0" applyFill="1" applyBorder="1" applyAlignment="1">
      <alignment horizontal="center" vertical="center"/>
    </xf>
    <xf numFmtId="164" fontId="0" fillId="0" borderId="0" xfId="0" applyNumberFormat="1"/>
    <xf numFmtId="164" fontId="0" fillId="0" borderId="9" xfId="0" applyNumberFormat="1" applyBorder="1" applyAlignment="1">
      <alignment horizontal="center" vertical="center" wrapText="1"/>
    </xf>
    <xf numFmtId="164" fontId="0" fillId="2" borderId="9" xfId="0" applyNumberFormat="1" applyFill="1" applyBorder="1" applyAlignment="1">
      <alignment horizontal="center" vertical="center" wrapText="1"/>
    </xf>
    <xf numFmtId="164" fontId="1" fillId="0" borderId="3" xfId="0" applyNumberFormat="1" applyFont="1" applyFill="1" applyBorder="1" applyAlignment="1">
      <alignment horizontal="center" wrapText="1"/>
    </xf>
    <xf numFmtId="164" fontId="1" fillId="0" borderId="2" xfId="0" applyNumberFormat="1" applyFont="1" applyFill="1" applyBorder="1" applyAlignment="1">
      <alignment horizontal="center" wrapText="1"/>
    </xf>
    <xf numFmtId="0" fontId="0" fillId="0" borderId="0" xfId="0" applyBorder="1" applyAlignment="1">
      <alignment horizontal="center" vertical="center"/>
    </xf>
    <xf numFmtId="0" fontId="0" fillId="2" borderId="0" xfId="0" applyFill="1" applyBorder="1" applyAlignment="1">
      <alignment horizontal="center" vertical="center"/>
    </xf>
    <xf numFmtId="164" fontId="0" fillId="2" borderId="0" xfId="0" applyNumberFormat="1" applyFill="1"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164" fontId="0" fillId="2" borderId="0" xfId="0" applyNumberFormat="1" applyFill="1" applyBorder="1" applyAlignment="1">
      <alignment horizontal="center" vertical="center" wrapText="1"/>
    </xf>
    <xf numFmtId="14" fontId="0" fillId="2" borderId="0" xfId="0" applyNumberFormat="1" applyFill="1" applyBorder="1" applyAlignment="1">
      <alignment horizontal="center" vertical="center"/>
    </xf>
    <xf numFmtId="164" fontId="1" fillId="0" borderId="5" xfId="0" applyNumberFormat="1" applyFont="1" applyFill="1" applyBorder="1" applyAlignment="1">
      <alignment horizontal="center" wrapText="1"/>
    </xf>
    <xf numFmtId="0" fontId="1" fillId="0" borderId="3" xfId="0" applyFont="1" applyFill="1" applyBorder="1" applyAlignment="1">
      <alignment horizontal="center" wrapText="1"/>
    </xf>
    <xf numFmtId="0" fontId="1" fillId="0" borderId="2" xfId="0" applyFont="1" applyFill="1" applyBorder="1" applyAlignment="1">
      <alignment horizontal="center" wrapText="1"/>
    </xf>
    <xf numFmtId="0" fontId="1" fillId="0" borderId="5" xfId="0" applyFont="1" applyFill="1" applyBorder="1" applyAlignment="1">
      <alignment horizontal="center" wrapText="1"/>
    </xf>
  </cellXfs>
  <cellStyles count="1">
    <cellStyle name="Normální" xfId="0" builtinId="0"/>
  </cellStyles>
  <dxfs count="8">
    <dxf>
      <border>
        <left style="thin">
          <color indexed="64"/>
        </left>
        <right style="thin">
          <color indexed="64"/>
        </right>
        <top style="thin">
          <color indexed="64"/>
        </top>
      </border>
    </dxf>
    <dxf>
      <border>
        <left style="thin">
          <color indexed="64"/>
        </left>
        <right style="thin">
          <color indexed="64"/>
        </right>
        <top style="thin">
          <color indexed="64"/>
        </top>
      </border>
    </dxf>
    <dxf>
      <border>
        <right style="thin">
          <color indexed="64"/>
        </right>
        <top style="thin">
          <color indexed="64"/>
        </top>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7"/>
  <sheetViews>
    <sheetView tabSelected="1" view="pageLayout" topLeftCell="A16" zoomScaleNormal="100" workbookViewId="0">
      <selection activeCell="D188" sqref="D188:D189"/>
    </sheetView>
  </sheetViews>
  <sheetFormatPr defaultRowHeight="15" x14ac:dyDescent="0.25"/>
  <cols>
    <col min="1" max="1" width="4.140625" customWidth="1"/>
    <col min="2" max="2" width="5.28515625" customWidth="1"/>
    <col min="3" max="3" width="22.140625" customWidth="1"/>
    <col min="4" max="4" width="37.5703125" customWidth="1"/>
    <col min="5" max="5" width="17.7109375" customWidth="1"/>
    <col min="6" max="6" width="12.140625" customWidth="1"/>
    <col min="7" max="7" width="19.140625" customWidth="1"/>
    <col min="8" max="8" width="13.5703125" customWidth="1"/>
    <col min="13" max="13" width="16" customWidth="1"/>
  </cols>
  <sheetData>
    <row r="1" spans="1:14" ht="21.75" thickBot="1" x14ac:dyDescent="0.3">
      <c r="A1" s="13"/>
      <c r="B1" s="5" t="s">
        <v>0</v>
      </c>
      <c r="C1" s="5" t="s">
        <v>1</v>
      </c>
      <c r="D1" s="1" t="s">
        <v>10</v>
      </c>
      <c r="E1" s="30" t="s">
        <v>13</v>
      </c>
      <c r="F1" s="41" t="s">
        <v>15</v>
      </c>
      <c r="G1" s="30" t="s">
        <v>2</v>
      </c>
      <c r="H1" s="41" t="s">
        <v>3</v>
      </c>
      <c r="I1" s="11" t="s">
        <v>4</v>
      </c>
      <c r="J1" s="12"/>
      <c r="K1" s="12"/>
      <c r="L1" s="10"/>
      <c r="M1" s="30" t="s">
        <v>14</v>
      </c>
      <c r="N1" s="30" t="s">
        <v>305</v>
      </c>
    </row>
    <row r="2" spans="1:14" ht="15.75" thickBot="1" x14ac:dyDescent="0.3">
      <c r="A2" s="13"/>
      <c r="B2" s="6"/>
      <c r="C2" s="6"/>
      <c r="D2" s="1" t="s">
        <v>11</v>
      </c>
      <c r="E2" s="31"/>
      <c r="F2" s="42"/>
      <c r="G2" s="31"/>
      <c r="H2" s="42"/>
      <c r="I2" s="14" t="s">
        <v>5</v>
      </c>
      <c r="J2" s="14" t="s">
        <v>6</v>
      </c>
      <c r="K2" s="7" t="s">
        <v>7</v>
      </c>
      <c r="L2" s="4" t="s">
        <v>8</v>
      </c>
      <c r="M2" s="31"/>
      <c r="N2" s="31"/>
    </row>
    <row r="3" spans="1:14" ht="15.75" thickBot="1" x14ac:dyDescent="0.3">
      <c r="A3" s="13"/>
      <c r="B3" s="8"/>
      <c r="C3" s="8"/>
      <c r="D3" s="1" t="s">
        <v>12</v>
      </c>
      <c r="E3" s="40"/>
      <c r="F3" s="43"/>
      <c r="G3" s="40"/>
      <c r="H3" s="43"/>
      <c r="I3" s="15"/>
      <c r="J3" s="15"/>
      <c r="K3" s="18" t="s">
        <v>9</v>
      </c>
      <c r="L3" s="9"/>
      <c r="M3" s="31"/>
      <c r="N3" s="31"/>
    </row>
    <row r="4" spans="1:14" ht="60" x14ac:dyDescent="0.25">
      <c r="A4" s="16"/>
      <c r="B4" s="32" t="s">
        <v>18</v>
      </c>
      <c r="C4" s="2" t="s">
        <v>206</v>
      </c>
      <c r="D4" s="17" t="s">
        <v>19</v>
      </c>
      <c r="E4" s="35">
        <v>300000</v>
      </c>
      <c r="F4" s="20" t="s">
        <v>21</v>
      </c>
      <c r="G4" s="36">
        <v>210000</v>
      </c>
      <c r="H4" s="37">
        <v>44771</v>
      </c>
      <c r="I4" s="32">
        <v>140</v>
      </c>
      <c r="J4" s="32">
        <v>150</v>
      </c>
      <c r="K4" s="32">
        <v>60</v>
      </c>
      <c r="L4" s="33">
        <f>K4+J4+I4</f>
        <v>350</v>
      </c>
      <c r="M4" s="34">
        <v>158500</v>
      </c>
      <c r="N4" s="28" t="s">
        <v>307</v>
      </c>
    </row>
    <row r="5" spans="1:14" ht="90" x14ac:dyDescent="0.25">
      <c r="A5" s="16"/>
      <c r="B5" s="32"/>
      <c r="C5" s="2" t="s">
        <v>308</v>
      </c>
      <c r="D5" s="3" t="s">
        <v>20</v>
      </c>
      <c r="E5" s="35"/>
      <c r="F5" s="19"/>
      <c r="G5" s="36"/>
      <c r="H5" s="37"/>
      <c r="I5" s="32"/>
      <c r="J5" s="32"/>
      <c r="K5" s="32"/>
      <c r="L5" s="33"/>
      <c r="M5" s="34"/>
      <c r="N5" s="28"/>
    </row>
    <row r="6" spans="1:14" ht="30" x14ac:dyDescent="0.25">
      <c r="A6" s="16">
        <v>2</v>
      </c>
      <c r="B6" s="32"/>
      <c r="C6" s="2" t="s">
        <v>205</v>
      </c>
      <c r="D6" s="3" t="s">
        <v>323</v>
      </c>
      <c r="E6" s="35"/>
      <c r="F6" s="20" t="s">
        <v>22</v>
      </c>
      <c r="G6" s="36"/>
      <c r="H6" s="37"/>
      <c r="I6" s="32"/>
      <c r="J6" s="32"/>
      <c r="K6" s="32"/>
      <c r="L6" s="33"/>
      <c r="M6" s="34"/>
      <c r="N6" s="28"/>
    </row>
    <row r="7" spans="1:14" ht="60" x14ac:dyDescent="0.25">
      <c r="A7" s="16"/>
      <c r="B7" s="32" t="s">
        <v>23</v>
      </c>
      <c r="C7" s="2" t="s">
        <v>207</v>
      </c>
      <c r="D7" s="17" t="s">
        <v>24</v>
      </c>
      <c r="E7" s="35">
        <v>1036000</v>
      </c>
      <c r="F7" s="20" t="s">
        <v>26</v>
      </c>
      <c r="G7" s="36">
        <v>725000</v>
      </c>
      <c r="H7" s="37">
        <v>44771</v>
      </c>
      <c r="I7" s="32">
        <v>120</v>
      </c>
      <c r="J7" s="32">
        <v>170</v>
      </c>
      <c r="K7" s="32">
        <v>60</v>
      </c>
      <c r="L7" s="33">
        <f>K7+J7+I7</f>
        <v>350</v>
      </c>
      <c r="M7" s="34">
        <v>547000</v>
      </c>
      <c r="N7" s="28" t="s">
        <v>306</v>
      </c>
    </row>
    <row r="8" spans="1:14" ht="75" x14ac:dyDescent="0.25">
      <c r="A8" s="16"/>
      <c r="B8" s="32"/>
      <c r="C8" s="2" t="s">
        <v>309</v>
      </c>
      <c r="D8" s="3" t="s">
        <v>25</v>
      </c>
      <c r="E8" s="35"/>
      <c r="F8" s="19"/>
      <c r="G8" s="36"/>
      <c r="H8" s="37"/>
      <c r="I8" s="32"/>
      <c r="J8" s="32"/>
      <c r="K8" s="32"/>
      <c r="L8" s="33"/>
      <c r="M8" s="34"/>
      <c r="N8" s="28"/>
    </row>
    <row r="9" spans="1:14" ht="30" x14ac:dyDescent="0.25">
      <c r="A9" s="16">
        <v>3</v>
      </c>
      <c r="B9" s="32"/>
      <c r="C9" s="2" t="s">
        <v>205</v>
      </c>
      <c r="D9" s="3" t="s">
        <v>324</v>
      </c>
      <c r="E9" s="35"/>
      <c r="F9" s="20" t="s">
        <v>27</v>
      </c>
      <c r="G9" s="36"/>
      <c r="H9" s="37"/>
      <c r="I9" s="32"/>
      <c r="J9" s="32"/>
      <c r="K9" s="32"/>
      <c r="L9" s="33"/>
      <c r="M9" s="34"/>
      <c r="N9" s="28"/>
    </row>
    <row r="10" spans="1:14" ht="75" x14ac:dyDescent="0.25">
      <c r="A10" s="13"/>
      <c r="B10" s="32" t="s">
        <v>29</v>
      </c>
      <c r="C10" s="2" t="s">
        <v>208</v>
      </c>
      <c r="D10" s="17" t="s">
        <v>30</v>
      </c>
      <c r="E10" s="35">
        <v>11381187</v>
      </c>
      <c r="F10" s="20" t="s">
        <v>21</v>
      </c>
      <c r="G10" s="36">
        <v>1000000</v>
      </c>
      <c r="H10" s="37">
        <v>44771</v>
      </c>
      <c r="I10" s="32">
        <v>175</v>
      </c>
      <c r="J10" s="32">
        <v>175</v>
      </c>
      <c r="K10" s="32">
        <v>10</v>
      </c>
      <c r="L10" s="33">
        <f>K10+J10+I10</f>
        <v>360</v>
      </c>
      <c r="M10" s="34">
        <v>759500</v>
      </c>
      <c r="N10" s="28" t="s">
        <v>307</v>
      </c>
    </row>
    <row r="11" spans="1:14" ht="105" x14ac:dyDescent="0.25">
      <c r="A11" s="13"/>
      <c r="B11" s="32"/>
      <c r="C11" s="2" t="s">
        <v>209</v>
      </c>
      <c r="D11" s="3" t="s">
        <v>31</v>
      </c>
      <c r="E11" s="35"/>
      <c r="F11" s="19"/>
      <c r="G11" s="36"/>
      <c r="H11" s="37"/>
      <c r="I11" s="32"/>
      <c r="J11" s="32"/>
      <c r="K11" s="32"/>
      <c r="L11" s="33"/>
      <c r="M11" s="34"/>
      <c r="N11" s="28"/>
    </row>
    <row r="12" spans="1:14" ht="60" x14ac:dyDescent="0.25">
      <c r="A12" s="13">
        <v>5</v>
      </c>
      <c r="B12" s="32"/>
      <c r="C12" s="2" t="s">
        <v>205</v>
      </c>
      <c r="D12" s="3" t="s">
        <v>325</v>
      </c>
      <c r="E12" s="35"/>
      <c r="F12" s="20" t="s">
        <v>32</v>
      </c>
      <c r="G12" s="36"/>
      <c r="H12" s="37"/>
      <c r="I12" s="32"/>
      <c r="J12" s="32"/>
      <c r="K12" s="32"/>
      <c r="L12" s="33"/>
      <c r="M12" s="34"/>
      <c r="N12" s="28"/>
    </row>
    <row r="13" spans="1:14" ht="75" x14ac:dyDescent="0.25">
      <c r="A13" s="13"/>
      <c r="B13" s="32" t="s">
        <v>33</v>
      </c>
      <c r="C13" s="2" t="s">
        <v>210</v>
      </c>
      <c r="D13" s="17" t="s">
        <v>34</v>
      </c>
      <c r="E13" s="35">
        <v>430000</v>
      </c>
      <c r="F13" s="20" t="s">
        <v>26</v>
      </c>
      <c r="G13" s="36">
        <v>300000</v>
      </c>
      <c r="H13" s="37">
        <v>44771</v>
      </c>
      <c r="I13" s="32">
        <v>135</v>
      </c>
      <c r="J13" s="32">
        <v>170</v>
      </c>
      <c r="K13" s="32">
        <v>45</v>
      </c>
      <c r="L13" s="33">
        <f>K13+J13+I13</f>
        <v>350</v>
      </c>
      <c r="M13" s="34">
        <v>226000</v>
      </c>
      <c r="N13" s="28" t="s">
        <v>306</v>
      </c>
    </row>
    <row r="14" spans="1:14" ht="75" x14ac:dyDescent="0.25">
      <c r="A14" s="13"/>
      <c r="B14" s="32"/>
      <c r="C14" s="2" t="s">
        <v>211</v>
      </c>
      <c r="D14" s="3" t="s">
        <v>35</v>
      </c>
      <c r="E14" s="35"/>
      <c r="F14" s="19"/>
      <c r="G14" s="36"/>
      <c r="H14" s="37"/>
      <c r="I14" s="32"/>
      <c r="J14" s="32"/>
      <c r="K14" s="32"/>
      <c r="L14" s="33"/>
      <c r="M14" s="34"/>
      <c r="N14" s="28"/>
    </row>
    <row r="15" spans="1:14" ht="75" x14ac:dyDescent="0.25">
      <c r="A15" s="13">
        <v>6</v>
      </c>
      <c r="B15" s="32"/>
      <c r="C15" s="2" t="s">
        <v>205</v>
      </c>
      <c r="D15" s="3" t="s">
        <v>326</v>
      </c>
      <c r="E15" s="35"/>
      <c r="F15" s="20" t="s">
        <v>22</v>
      </c>
      <c r="G15" s="36"/>
      <c r="H15" s="37"/>
      <c r="I15" s="32"/>
      <c r="J15" s="32"/>
      <c r="K15" s="32"/>
      <c r="L15" s="33"/>
      <c r="M15" s="34"/>
      <c r="N15" s="28"/>
    </row>
    <row r="16" spans="1:14" ht="75" x14ac:dyDescent="0.25">
      <c r="A16" s="13"/>
      <c r="B16" s="32" t="s">
        <v>37</v>
      </c>
      <c r="C16" s="2" t="s">
        <v>212</v>
      </c>
      <c r="D16" s="17" t="s">
        <v>38</v>
      </c>
      <c r="E16" s="35">
        <v>500000</v>
      </c>
      <c r="F16" s="20" t="s">
        <v>21</v>
      </c>
      <c r="G16" s="36">
        <v>350000</v>
      </c>
      <c r="H16" s="37">
        <v>44771</v>
      </c>
      <c r="I16" s="32">
        <v>45</v>
      </c>
      <c r="J16" s="32">
        <v>95</v>
      </c>
      <c r="K16" s="32">
        <v>200</v>
      </c>
      <c r="L16" s="33">
        <f>K16+J16+I16</f>
        <v>340</v>
      </c>
      <c r="M16" s="34">
        <v>260500</v>
      </c>
      <c r="N16" s="28" t="s">
        <v>307</v>
      </c>
    </row>
    <row r="17" spans="1:14" ht="75" x14ac:dyDescent="0.25">
      <c r="A17" s="13"/>
      <c r="B17" s="32"/>
      <c r="C17" s="2" t="s">
        <v>310</v>
      </c>
      <c r="D17" s="3" t="s">
        <v>38</v>
      </c>
      <c r="E17" s="35"/>
      <c r="F17" s="19"/>
      <c r="G17" s="36"/>
      <c r="H17" s="37"/>
      <c r="I17" s="32"/>
      <c r="J17" s="32"/>
      <c r="K17" s="32"/>
      <c r="L17" s="33"/>
      <c r="M17" s="34"/>
      <c r="N17" s="28"/>
    </row>
    <row r="18" spans="1:14" ht="45" x14ac:dyDescent="0.25">
      <c r="A18" s="13">
        <v>9</v>
      </c>
      <c r="B18" s="32"/>
      <c r="C18" s="2" t="s">
        <v>205</v>
      </c>
      <c r="D18" s="3" t="s">
        <v>327</v>
      </c>
      <c r="E18" s="35"/>
      <c r="F18" s="20" t="s">
        <v>28</v>
      </c>
      <c r="G18" s="36"/>
      <c r="H18" s="37"/>
      <c r="I18" s="32"/>
      <c r="J18" s="32"/>
      <c r="K18" s="32"/>
      <c r="L18" s="33"/>
      <c r="M18" s="34"/>
      <c r="N18" s="28"/>
    </row>
    <row r="19" spans="1:14" ht="75" x14ac:dyDescent="0.25">
      <c r="A19" s="13"/>
      <c r="B19" s="32" t="s">
        <v>39</v>
      </c>
      <c r="C19" s="2" t="s">
        <v>213</v>
      </c>
      <c r="D19" s="17" t="s">
        <v>40</v>
      </c>
      <c r="E19" s="35">
        <v>430000</v>
      </c>
      <c r="F19" s="20" t="s">
        <v>21</v>
      </c>
      <c r="G19" s="36">
        <v>300000</v>
      </c>
      <c r="H19" s="37">
        <v>44771</v>
      </c>
      <c r="I19" s="32">
        <v>120</v>
      </c>
      <c r="J19" s="32">
        <v>180</v>
      </c>
      <c r="K19" s="32">
        <v>50</v>
      </c>
      <c r="L19" s="33">
        <f>K19+J19+I19</f>
        <v>350</v>
      </c>
      <c r="M19" s="34">
        <v>226000</v>
      </c>
      <c r="N19" s="28" t="s">
        <v>307</v>
      </c>
    </row>
    <row r="20" spans="1:14" ht="105" x14ac:dyDescent="0.25">
      <c r="A20" s="13"/>
      <c r="B20" s="32"/>
      <c r="C20" s="2" t="s">
        <v>214</v>
      </c>
      <c r="D20" s="3" t="s">
        <v>41</v>
      </c>
      <c r="E20" s="35"/>
      <c r="F20" s="19"/>
      <c r="G20" s="36"/>
      <c r="H20" s="37"/>
      <c r="I20" s="32"/>
      <c r="J20" s="32"/>
      <c r="K20" s="32"/>
      <c r="L20" s="33"/>
      <c r="M20" s="34"/>
      <c r="N20" s="28"/>
    </row>
    <row r="21" spans="1:14" ht="75" x14ac:dyDescent="0.25">
      <c r="A21" s="13">
        <v>10</v>
      </c>
      <c r="B21" s="32"/>
      <c r="C21" s="2" t="s">
        <v>205</v>
      </c>
      <c r="D21" s="3" t="s">
        <v>328</v>
      </c>
      <c r="E21" s="35"/>
      <c r="F21" s="20" t="s">
        <v>36</v>
      </c>
      <c r="G21" s="36"/>
      <c r="H21" s="37"/>
      <c r="I21" s="32"/>
      <c r="J21" s="32"/>
      <c r="K21" s="32"/>
      <c r="L21" s="33"/>
      <c r="M21" s="34"/>
      <c r="N21" s="28"/>
    </row>
    <row r="22" spans="1:14" ht="60" x14ac:dyDescent="0.25">
      <c r="A22" s="13"/>
      <c r="B22" s="32" t="s">
        <v>42</v>
      </c>
      <c r="C22" s="2" t="s">
        <v>215</v>
      </c>
      <c r="D22" s="17" t="s">
        <v>43</v>
      </c>
      <c r="E22" s="35">
        <v>900000</v>
      </c>
      <c r="F22" s="20" t="s">
        <v>22</v>
      </c>
      <c r="G22" s="36">
        <v>450000</v>
      </c>
      <c r="H22" s="37">
        <v>44771</v>
      </c>
      <c r="I22" s="32">
        <v>70</v>
      </c>
      <c r="J22" s="32">
        <v>120</v>
      </c>
      <c r="K22" s="32">
        <v>160</v>
      </c>
      <c r="L22" s="33">
        <f>K22+J22+I22</f>
        <v>350</v>
      </c>
      <c r="M22" s="34">
        <v>339500</v>
      </c>
      <c r="N22" s="28" t="s">
        <v>307</v>
      </c>
    </row>
    <row r="23" spans="1:14" ht="90" x14ac:dyDescent="0.25">
      <c r="A23" s="13"/>
      <c r="B23" s="32"/>
      <c r="C23" s="2" t="s">
        <v>311</v>
      </c>
      <c r="D23" s="3" t="s">
        <v>44</v>
      </c>
      <c r="E23" s="35"/>
      <c r="F23" s="19"/>
      <c r="G23" s="36"/>
      <c r="H23" s="37"/>
      <c r="I23" s="32"/>
      <c r="J23" s="32"/>
      <c r="K23" s="32"/>
      <c r="L23" s="33"/>
      <c r="M23" s="34"/>
      <c r="N23" s="28"/>
    </row>
    <row r="24" spans="1:14" ht="45" x14ac:dyDescent="0.25">
      <c r="A24" s="13">
        <v>12</v>
      </c>
      <c r="B24" s="32"/>
      <c r="C24" s="2" t="s">
        <v>205</v>
      </c>
      <c r="D24" s="3" t="s">
        <v>329</v>
      </c>
      <c r="E24" s="35"/>
      <c r="F24" s="20" t="s">
        <v>27</v>
      </c>
      <c r="G24" s="36"/>
      <c r="H24" s="37"/>
      <c r="I24" s="32"/>
      <c r="J24" s="32"/>
      <c r="K24" s="32"/>
      <c r="L24" s="33"/>
      <c r="M24" s="34"/>
      <c r="N24" s="28"/>
    </row>
    <row r="25" spans="1:14" ht="60" x14ac:dyDescent="0.25">
      <c r="A25" s="13"/>
      <c r="B25" s="32" t="s">
        <v>45</v>
      </c>
      <c r="C25" s="2" t="s">
        <v>216</v>
      </c>
      <c r="D25" s="17" t="s">
        <v>46</v>
      </c>
      <c r="E25" s="35">
        <v>441581</v>
      </c>
      <c r="F25" s="20" t="s">
        <v>17</v>
      </c>
      <c r="G25" s="36">
        <v>300000</v>
      </c>
      <c r="H25" s="37">
        <v>44771</v>
      </c>
      <c r="I25" s="32">
        <v>70</v>
      </c>
      <c r="J25" s="32">
        <v>120</v>
      </c>
      <c r="K25" s="32">
        <v>160</v>
      </c>
      <c r="L25" s="33">
        <f>K25+J25+I25</f>
        <v>350</v>
      </c>
      <c r="M25" s="34">
        <v>226000</v>
      </c>
      <c r="N25" s="28" t="s">
        <v>307</v>
      </c>
    </row>
    <row r="26" spans="1:14" ht="75" x14ac:dyDescent="0.25">
      <c r="A26" s="13"/>
      <c r="B26" s="32"/>
      <c r="C26" s="2" t="s">
        <v>217</v>
      </c>
      <c r="D26" s="3" t="s">
        <v>47</v>
      </c>
      <c r="E26" s="35"/>
      <c r="F26" s="19"/>
      <c r="G26" s="36"/>
      <c r="H26" s="37"/>
      <c r="I26" s="32"/>
      <c r="J26" s="32"/>
      <c r="K26" s="32"/>
      <c r="L26" s="33"/>
      <c r="M26" s="34"/>
      <c r="N26" s="28"/>
    </row>
    <row r="27" spans="1:14" ht="75" x14ac:dyDescent="0.25">
      <c r="A27" s="13">
        <v>13</v>
      </c>
      <c r="B27" s="32"/>
      <c r="C27" s="2" t="s">
        <v>205</v>
      </c>
      <c r="D27" s="3" t="s">
        <v>330</v>
      </c>
      <c r="E27" s="35"/>
      <c r="F27" s="20" t="s">
        <v>17</v>
      </c>
      <c r="G27" s="36"/>
      <c r="H27" s="37"/>
      <c r="I27" s="32"/>
      <c r="J27" s="32"/>
      <c r="K27" s="32"/>
      <c r="L27" s="33"/>
      <c r="M27" s="34"/>
      <c r="N27" s="28"/>
    </row>
    <row r="28" spans="1:14" ht="75" x14ac:dyDescent="0.25">
      <c r="A28" s="13"/>
      <c r="B28" s="32" t="s">
        <v>48</v>
      </c>
      <c r="C28" s="2" t="s">
        <v>218</v>
      </c>
      <c r="D28" s="17" t="s">
        <v>49</v>
      </c>
      <c r="E28" s="35">
        <v>1430000</v>
      </c>
      <c r="F28" s="20" t="s">
        <v>21</v>
      </c>
      <c r="G28" s="36">
        <v>1000000</v>
      </c>
      <c r="H28" s="37">
        <v>44771</v>
      </c>
      <c r="I28" s="32">
        <v>90</v>
      </c>
      <c r="J28" s="32">
        <v>130</v>
      </c>
      <c r="K28" s="32">
        <v>130</v>
      </c>
      <c r="L28" s="33">
        <f>K28+J28+I28</f>
        <v>350</v>
      </c>
      <c r="M28" s="34">
        <v>754500</v>
      </c>
      <c r="N28" s="28" t="s">
        <v>307</v>
      </c>
    </row>
    <row r="29" spans="1:14" ht="75" x14ac:dyDescent="0.25">
      <c r="A29" s="13"/>
      <c r="B29" s="32"/>
      <c r="C29" s="2" t="s">
        <v>219</v>
      </c>
      <c r="D29" s="3" t="s">
        <v>50</v>
      </c>
      <c r="E29" s="35"/>
      <c r="F29" s="19"/>
      <c r="G29" s="36"/>
      <c r="H29" s="37"/>
      <c r="I29" s="32"/>
      <c r="J29" s="32"/>
      <c r="K29" s="32"/>
      <c r="L29" s="33"/>
      <c r="M29" s="34"/>
      <c r="N29" s="28"/>
    </row>
    <row r="30" spans="1:14" ht="45" x14ac:dyDescent="0.25">
      <c r="A30" s="13">
        <v>15</v>
      </c>
      <c r="B30" s="32"/>
      <c r="C30" s="2" t="s">
        <v>205</v>
      </c>
      <c r="D30" s="3" t="s">
        <v>331</v>
      </c>
      <c r="E30" s="35"/>
      <c r="F30" s="20" t="s">
        <v>51</v>
      </c>
      <c r="G30" s="36"/>
      <c r="H30" s="37"/>
      <c r="I30" s="32"/>
      <c r="J30" s="32"/>
      <c r="K30" s="32"/>
      <c r="L30" s="33"/>
      <c r="M30" s="34"/>
      <c r="N30" s="28"/>
    </row>
    <row r="31" spans="1:14" ht="60" x14ac:dyDescent="0.25">
      <c r="A31" s="13"/>
      <c r="B31" s="32" t="s">
        <v>52</v>
      </c>
      <c r="C31" s="2" t="s">
        <v>220</v>
      </c>
      <c r="D31" s="17" t="s">
        <v>53</v>
      </c>
      <c r="E31" s="35">
        <v>4100000</v>
      </c>
      <c r="F31" s="20" t="s">
        <v>26</v>
      </c>
      <c r="G31" s="36">
        <v>1000000</v>
      </c>
      <c r="H31" s="37">
        <v>44771</v>
      </c>
      <c r="I31" s="32">
        <v>155</v>
      </c>
      <c r="J31" s="32">
        <v>115</v>
      </c>
      <c r="K31" s="32">
        <v>80</v>
      </c>
      <c r="L31" s="33">
        <f>K31+J31+I31</f>
        <v>350</v>
      </c>
      <c r="M31" s="34">
        <v>754500</v>
      </c>
      <c r="N31" s="28" t="s">
        <v>307</v>
      </c>
    </row>
    <row r="32" spans="1:14" ht="90" x14ac:dyDescent="0.25">
      <c r="A32" s="13"/>
      <c r="B32" s="32"/>
      <c r="C32" s="2" t="s">
        <v>312</v>
      </c>
      <c r="D32" s="3" t="s">
        <v>54</v>
      </c>
      <c r="E32" s="35"/>
      <c r="F32" s="19"/>
      <c r="G32" s="36"/>
      <c r="H32" s="37"/>
      <c r="I32" s="32"/>
      <c r="J32" s="32"/>
      <c r="K32" s="32"/>
      <c r="L32" s="33"/>
      <c r="M32" s="34"/>
      <c r="N32" s="28"/>
    </row>
    <row r="33" spans="1:14" ht="60" x14ac:dyDescent="0.25">
      <c r="A33" s="13">
        <v>17</v>
      </c>
      <c r="B33" s="32"/>
      <c r="C33" s="2" t="s">
        <v>205</v>
      </c>
      <c r="D33" s="3" t="s">
        <v>332</v>
      </c>
      <c r="E33" s="35"/>
      <c r="F33" s="20" t="s">
        <v>22</v>
      </c>
      <c r="G33" s="36"/>
      <c r="H33" s="37"/>
      <c r="I33" s="32"/>
      <c r="J33" s="32"/>
      <c r="K33" s="32"/>
      <c r="L33" s="33"/>
      <c r="M33" s="34"/>
      <c r="N33" s="28"/>
    </row>
    <row r="34" spans="1:14" ht="60" x14ac:dyDescent="0.25">
      <c r="A34" s="13"/>
      <c r="B34" s="32" t="s">
        <v>55</v>
      </c>
      <c r="C34" s="2" t="s">
        <v>221</v>
      </c>
      <c r="D34" s="17" t="s">
        <v>56</v>
      </c>
      <c r="E34" s="35">
        <v>1559827.18</v>
      </c>
      <c r="F34" s="20" t="s">
        <v>16</v>
      </c>
      <c r="G34" s="36">
        <v>1000000</v>
      </c>
      <c r="H34" s="37">
        <v>44771</v>
      </c>
      <c r="I34" s="32">
        <v>45</v>
      </c>
      <c r="J34" s="32">
        <v>125</v>
      </c>
      <c r="K34" s="32">
        <v>180</v>
      </c>
      <c r="L34" s="33">
        <f>K34+J34+I34</f>
        <v>350</v>
      </c>
      <c r="M34" s="34">
        <v>754500</v>
      </c>
      <c r="N34" s="28" t="s">
        <v>306</v>
      </c>
    </row>
    <row r="35" spans="1:14" ht="225" x14ac:dyDescent="0.25">
      <c r="A35" s="13"/>
      <c r="B35" s="32"/>
      <c r="C35" s="2" t="s">
        <v>222</v>
      </c>
      <c r="D35" s="3" t="s">
        <v>372</v>
      </c>
      <c r="E35" s="35"/>
      <c r="F35" s="19"/>
      <c r="G35" s="36"/>
      <c r="H35" s="37"/>
      <c r="I35" s="32"/>
      <c r="J35" s="32"/>
      <c r="K35" s="32"/>
      <c r="L35" s="33"/>
      <c r="M35" s="34"/>
      <c r="N35" s="28"/>
    </row>
    <row r="36" spans="1:14" ht="30" x14ac:dyDescent="0.25">
      <c r="A36" s="13">
        <v>18</v>
      </c>
      <c r="B36" s="32"/>
      <c r="C36" s="2" t="s">
        <v>205</v>
      </c>
      <c r="D36" s="3" t="s">
        <v>333</v>
      </c>
      <c r="E36" s="35"/>
      <c r="F36" s="20" t="s">
        <v>17</v>
      </c>
      <c r="G36" s="36"/>
      <c r="H36" s="37"/>
      <c r="I36" s="32"/>
      <c r="J36" s="32"/>
      <c r="K36" s="32"/>
      <c r="L36" s="33"/>
      <c r="M36" s="34"/>
      <c r="N36" s="28"/>
    </row>
    <row r="37" spans="1:14" ht="75" x14ac:dyDescent="0.25">
      <c r="A37" s="13"/>
      <c r="B37" s="32" t="s">
        <v>57</v>
      </c>
      <c r="C37" s="2" t="s">
        <v>223</v>
      </c>
      <c r="D37" s="17" t="s">
        <v>375</v>
      </c>
      <c r="E37" s="35">
        <v>1580000</v>
      </c>
      <c r="F37" s="20" t="s">
        <v>21</v>
      </c>
      <c r="G37" s="36">
        <v>1000000</v>
      </c>
      <c r="H37" s="37">
        <v>44771</v>
      </c>
      <c r="I37" s="32">
        <v>175</v>
      </c>
      <c r="J37" s="32">
        <v>85</v>
      </c>
      <c r="K37" s="32">
        <v>90</v>
      </c>
      <c r="L37" s="33">
        <f>K37+J37+I37</f>
        <v>350</v>
      </c>
      <c r="M37" s="34">
        <v>754500</v>
      </c>
      <c r="N37" s="28" t="s">
        <v>307</v>
      </c>
    </row>
    <row r="38" spans="1:14" ht="75" x14ac:dyDescent="0.25">
      <c r="A38" s="13"/>
      <c r="B38" s="32"/>
      <c r="C38" s="2" t="s">
        <v>224</v>
      </c>
      <c r="D38" s="3" t="s">
        <v>58</v>
      </c>
      <c r="E38" s="35"/>
      <c r="F38" s="19"/>
      <c r="G38" s="36"/>
      <c r="H38" s="37"/>
      <c r="I38" s="32"/>
      <c r="J38" s="32"/>
      <c r="K38" s="32"/>
      <c r="L38" s="33"/>
      <c r="M38" s="34"/>
      <c r="N38" s="28"/>
    </row>
    <row r="39" spans="1:14" ht="75" x14ac:dyDescent="0.25">
      <c r="A39" s="13">
        <v>19</v>
      </c>
      <c r="B39" s="32"/>
      <c r="C39" s="2" t="s">
        <v>205</v>
      </c>
      <c r="D39" s="3" t="s">
        <v>334</v>
      </c>
      <c r="E39" s="35"/>
      <c r="F39" s="20" t="s">
        <v>36</v>
      </c>
      <c r="G39" s="36"/>
      <c r="H39" s="37"/>
      <c r="I39" s="32"/>
      <c r="J39" s="32"/>
      <c r="K39" s="32"/>
      <c r="L39" s="33"/>
      <c r="M39" s="34"/>
      <c r="N39" s="28"/>
    </row>
    <row r="40" spans="1:14" ht="75" x14ac:dyDescent="0.25">
      <c r="A40" s="13"/>
      <c r="B40" s="32" t="s">
        <v>59</v>
      </c>
      <c r="C40" s="2" t="s">
        <v>225</v>
      </c>
      <c r="D40" s="17" t="s">
        <v>60</v>
      </c>
      <c r="E40" s="35">
        <v>315000</v>
      </c>
      <c r="F40" s="20" t="s">
        <v>17</v>
      </c>
      <c r="G40" s="36">
        <v>220000</v>
      </c>
      <c r="H40" s="37">
        <v>44771</v>
      </c>
      <c r="I40" s="32">
        <v>130</v>
      </c>
      <c r="J40" s="32">
        <v>180</v>
      </c>
      <c r="K40" s="32">
        <v>40</v>
      </c>
      <c r="L40" s="33">
        <f>K40+J40+I40</f>
        <v>350</v>
      </c>
      <c r="M40" s="34">
        <v>166000</v>
      </c>
      <c r="N40" s="28" t="s">
        <v>307</v>
      </c>
    </row>
    <row r="41" spans="1:14" ht="75" x14ac:dyDescent="0.25">
      <c r="A41" s="13"/>
      <c r="B41" s="32"/>
      <c r="C41" s="2" t="s">
        <v>226</v>
      </c>
      <c r="D41" s="3" t="s">
        <v>61</v>
      </c>
      <c r="E41" s="35"/>
      <c r="F41" s="19"/>
      <c r="G41" s="36"/>
      <c r="H41" s="37"/>
      <c r="I41" s="32"/>
      <c r="J41" s="32"/>
      <c r="K41" s="32"/>
      <c r="L41" s="33"/>
      <c r="M41" s="34"/>
      <c r="N41" s="28"/>
    </row>
    <row r="42" spans="1:14" ht="60" x14ac:dyDescent="0.25">
      <c r="A42" s="13">
        <v>20</v>
      </c>
      <c r="B42" s="32"/>
      <c r="C42" s="2" t="s">
        <v>205</v>
      </c>
      <c r="D42" s="3" t="s">
        <v>335</v>
      </c>
      <c r="E42" s="35"/>
      <c r="F42" s="20" t="s">
        <v>22</v>
      </c>
      <c r="G42" s="36"/>
      <c r="H42" s="37"/>
      <c r="I42" s="32"/>
      <c r="J42" s="32"/>
      <c r="K42" s="32"/>
      <c r="L42" s="33"/>
      <c r="M42" s="34"/>
      <c r="N42" s="28"/>
    </row>
    <row r="43" spans="1:14" ht="60" x14ac:dyDescent="0.25">
      <c r="A43" s="13"/>
      <c r="B43" s="32" t="s">
        <v>62</v>
      </c>
      <c r="C43" s="2" t="s">
        <v>227</v>
      </c>
      <c r="D43" s="17" t="s">
        <v>63</v>
      </c>
      <c r="E43" s="35">
        <v>560000</v>
      </c>
      <c r="F43" s="20" t="s">
        <v>32</v>
      </c>
      <c r="G43" s="36">
        <v>280000</v>
      </c>
      <c r="H43" s="37">
        <v>44771</v>
      </c>
      <c r="I43" s="32">
        <v>115</v>
      </c>
      <c r="J43" s="32">
        <v>150</v>
      </c>
      <c r="K43" s="32">
        <v>85</v>
      </c>
      <c r="L43" s="33">
        <f>K43+J43+I43</f>
        <v>350</v>
      </c>
      <c r="M43" s="34">
        <v>211000</v>
      </c>
      <c r="N43" s="28" t="s">
        <v>307</v>
      </c>
    </row>
    <row r="44" spans="1:14" ht="105" x14ac:dyDescent="0.25">
      <c r="A44" s="13"/>
      <c r="B44" s="32"/>
      <c r="C44" s="2" t="s">
        <v>228</v>
      </c>
      <c r="D44" s="3" t="s">
        <v>64</v>
      </c>
      <c r="E44" s="35"/>
      <c r="F44" s="19"/>
      <c r="G44" s="36"/>
      <c r="H44" s="37"/>
      <c r="I44" s="32"/>
      <c r="J44" s="32"/>
      <c r="K44" s="32"/>
      <c r="L44" s="33"/>
      <c r="M44" s="34"/>
      <c r="N44" s="28"/>
    </row>
    <row r="45" spans="1:14" ht="45" x14ac:dyDescent="0.25">
      <c r="A45" s="13">
        <v>23</v>
      </c>
      <c r="B45" s="32"/>
      <c r="C45" s="2" t="s">
        <v>205</v>
      </c>
      <c r="D45" s="3" t="s">
        <v>336</v>
      </c>
      <c r="E45" s="35"/>
      <c r="F45" s="20" t="s">
        <v>36</v>
      </c>
      <c r="G45" s="36"/>
      <c r="H45" s="37"/>
      <c r="I45" s="32"/>
      <c r="J45" s="32"/>
      <c r="K45" s="32"/>
      <c r="L45" s="33"/>
      <c r="M45" s="34"/>
      <c r="N45" s="28"/>
    </row>
    <row r="46" spans="1:14" ht="75" x14ac:dyDescent="0.25">
      <c r="A46" s="13"/>
      <c r="B46" s="32" t="s">
        <v>65</v>
      </c>
      <c r="C46" s="2" t="s">
        <v>229</v>
      </c>
      <c r="D46" s="17" t="s">
        <v>66</v>
      </c>
      <c r="E46" s="35">
        <v>580000</v>
      </c>
      <c r="F46" s="20" t="s">
        <v>32</v>
      </c>
      <c r="G46" s="36">
        <v>400000</v>
      </c>
      <c r="H46" s="37">
        <v>44771</v>
      </c>
      <c r="I46" s="32">
        <v>95</v>
      </c>
      <c r="J46" s="32">
        <v>95</v>
      </c>
      <c r="K46" s="32">
        <v>160</v>
      </c>
      <c r="L46" s="33">
        <f>K46+J46+I46</f>
        <v>350</v>
      </c>
      <c r="M46" s="34">
        <v>301500</v>
      </c>
      <c r="N46" s="28" t="s">
        <v>307</v>
      </c>
    </row>
    <row r="47" spans="1:14" ht="75" x14ac:dyDescent="0.25">
      <c r="A47" s="13"/>
      <c r="B47" s="32"/>
      <c r="C47" s="2" t="s">
        <v>230</v>
      </c>
      <c r="D47" s="3" t="s">
        <v>67</v>
      </c>
      <c r="E47" s="35"/>
      <c r="F47" s="19"/>
      <c r="G47" s="36"/>
      <c r="H47" s="37"/>
      <c r="I47" s="32"/>
      <c r="J47" s="32"/>
      <c r="K47" s="32"/>
      <c r="L47" s="33"/>
      <c r="M47" s="34"/>
      <c r="N47" s="28"/>
    </row>
    <row r="48" spans="1:14" ht="60" x14ac:dyDescent="0.25">
      <c r="A48" s="13">
        <v>24</v>
      </c>
      <c r="B48" s="32"/>
      <c r="C48" s="2" t="s">
        <v>205</v>
      </c>
      <c r="D48" s="3" t="s">
        <v>337</v>
      </c>
      <c r="E48" s="35"/>
      <c r="F48" s="20" t="s">
        <v>51</v>
      </c>
      <c r="G48" s="36"/>
      <c r="H48" s="37"/>
      <c r="I48" s="32"/>
      <c r="J48" s="32"/>
      <c r="K48" s="32"/>
      <c r="L48" s="33"/>
      <c r="M48" s="34"/>
      <c r="N48" s="28"/>
    </row>
    <row r="49" spans="1:14" ht="90" x14ac:dyDescent="0.25">
      <c r="A49" s="13"/>
      <c r="B49" s="32" t="s">
        <v>68</v>
      </c>
      <c r="C49" s="2" t="s">
        <v>231</v>
      </c>
      <c r="D49" s="17" t="s">
        <v>69</v>
      </c>
      <c r="E49" s="35">
        <v>7172579.9800000004</v>
      </c>
      <c r="F49" s="20" t="s">
        <v>16</v>
      </c>
      <c r="G49" s="36">
        <v>1000000</v>
      </c>
      <c r="H49" s="37">
        <v>44771</v>
      </c>
      <c r="I49" s="32">
        <v>180</v>
      </c>
      <c r="J49" s="32">
        <v>95</v>
      </c>
      <c r="K49" s="32">
        <v>75</v>
      </c>
      <c r="L49" s="33">
        <f>K49+J49+I49</f>
        <v>350</v>
      </c>
      <c r="M49" s="34">
        <v>754500</v>
      </c>
      <c r="N49" s="28" t="s">
        <v>307</v>
      </c>
    </row>
    <row r="50" spans="1:14" ht="105" x14ac:dyDescent="0.25">
      <c r="A50" s="13"/>
      <c r="B50" s="32"/>
      <c r="C50" s="2" t="s">
        <v>232</v>
      </c>
      <c r="D50" s="3" t="s">
        <v>70</v>
      </c>
      <c r="E50" s="35"/>
      <c r="F50" s="19"/>
      <c r="G50" s="36"/>
      <c r="H50" s="37"/>
      <c r="I50" s="32"/>
      <c r="J50" s="32"/>
      <c r="K50" s="32"/>
      <c r="L50" s="33"/>
      <c r="M50" s="34"/>
      <c r="N50" s="28"/>
    </row>
    <row r="51" spans="1:14" ht="45" x14ac:dyDescent="0.25">
      <c r="A51" s="13">
        <v>25</v>
      </c>
      <c r="B51" s="32"/>
      <c r="C51" s="2" t="s">
        <v>205</v>
      </c>
      <c r="D51" s="3" t="s">
        <v>338</v>
      </c>
      <c r="E51" s="35"/>
      <c r="F51" s="20" t="s">
        <v>28</v>
      </c>
      <c r="G51" s="36"/>
      <c r="H51" s="37"/>
      <c r="I51" s="32"/>
      <c r="J51" s="32"/>
      <c r="K51" s="32"/>
      <c r="L51" s="33"/>
      <c r="M51" s="34"/>
      <c r="N51" s="28"/>
    </row>
    <row r="52" spans="1:14" ht="60" x14ac:dyDescent="0.25">
      <c r="A52" s="21"/>
      <c r="B52" s="33" t="s">
        <v>71</v>
      </c>
      <c r="C52" s="22" t="s">
        <v>233</v>
      </c>
      <c r="D52" s="23" t="s">
        <v>72</v>
      </c>
      <c r="E52" s="38">
        <v>300000</v>
      </c>
      <c r="F52" s="24" t="s">
        <v>17</v>
      </c>
      <c r="G52" s="34">
        <v>150000</v>
      </c>
      <c r="H52" s="39">
        <v>44771</v>
      </c>
      <c r="I52" s="33">
        <v>90</v>
      </c>
      <c r="J52" s="33">
        <v>95</v>
      </c>
      <c r="K52" s="33">
        <v>165</v>
      </c>
      <c r="L52" s="33">
        <f>K52+J52+I52</f>
        <v>350</v>
      </c>
      <c r="M52" s="34">
        <v>113000</v>
      </c>
      <c r="N52" s="29" t="s">
        <v>307</v>
      </c>
    </row>
    <row r="53" spans="1:14" ht="90" x14ac:dyDescent="0.25">
      <c r="A53" s="21"/>
      <c r="B53" s="33"/>
      <c r="C53" s="22" t="s">
        <v>313</v>
      </c>
      <c r="D53" s="25" t="s">
        <v>73</v>
      </c>
      <c r="E53" s="38"/>
      <c r="F53" s="26"/>
      <c r="G53" s="34"/>
      <c r="H53" s="39"/>
      <c r="I53" s="33"/>
      <c r="J53" s="33"/>
      <c r="K53" s="33"/>
      <c r="L53" s="33"/>
      <c r="M53" s="34"/>
      <c r="N53" s="29"/>
    </row>
    <row r="54" spans="1:14" ht="45" x14ac:dyDescent="0.25">
      <c r="A54" s="21">
        <v>26</v>
      </c>
      <c r="B54" s="33"/>
      <c r="C54" s="22" t="s">
        <v>205</v>
      </c>
      <c r="D54" s="25" t="s">
        <v>339</v>
      </c>
      <c r="E54" s="38"/>
      <c r="F54" s="24" t="s">
        <v>36</v>
      </c>
      <c r="G54" s="34"/>
      <c r="H54" s="39"/>
      <c r="I54" s="33"/>
      <c r="J54" s="33"/>
      <c r="K54" s="33"/>
      <c r="L54" s="33"/>
      <c r="M54" s="34"/>
      <c r="N54" s="29"/>
    </row>
    <row r="55" spans="1:14" ht="90" x14ac:dyDescent="0.25">
      <c r="A55" s="13"/>
      <c r="B55" s="32" t="s">
        <v>74</v>
      </c>
      <c r="C55" s="2" t="s">
        <v>234</v>
      </c>
      <c r="D55" s="17" t="s">
        <v>75</v>
      </c>
      <c r="E55" s="35">
        <v>910000</v>
      </c>
      <c r="F55" s="20" t="s">
        <v>17</v>
      </c>
      <c r="G55" s="36">
        <v>630000</v>
      </c>
      <c r="H55" s="37">
        <v>44771</v>
      </c>
      <c r="I55" s="32">
        <v>70</v>
      </c>
      <c r="J55" s="32">
        <v>160</v>
      </c>
      <c r="K55" s="32">
        <v>120</v>
      </c>
      <c r="L55" s="33">
        <f>K55+J55+I55</f>
        <v>350</v>
      </c>
      <c r="M55" s="34">
        <v>475500</v>
      </c>
      <c r="N55" s="28" t="s">
        <v>306</v>
      </c>
    </row>
    <row r="56" spans="1:14" ht="90" x14ac:dyDescent="0.25">
      <c r="A56" s="13"/>
      <c r="B56" s="32"/>
      <c r="C56" s="2" t="s">
        <v>235</v>
      </c>
      <c r="D56" s="3" t="s">
        <v>76</v>
      </c>
      <c r="E56" s="35"/>
      <c r="F56" s="19"/>
      <c r="G56" s="36"/>
      <c r="H56" s="37"/>
      <c r="I56" s="32"/>
      <c r="J56" s="32"/>
      <c r="K56" s="32"/>
      <c r="L56" s="33"/>
      <c r="M56" s="34"/>
      <c r="N56" s="28"/>
    </row>
    <row r="57" spans="1:14" ht="75" x14ac:dyDescent="0.25">
      <c r="A57" s="13">
        <v>27</v>
      </c>
      <c r="B57" s="32"/>
      <c r="C57" s="2" t="s">
        <v>205</v>
      </c>
      <c r="D57" s="3" t="s">
        <v>377</v>
      </c>
      <c r="E57" s="35"/>
      <c r="F57" s="20" t="s">
        <v>51</v>
      </c>
      <c r="G57" s="36"/>
      <c r="H57" s="37"/>
      <c r="I57" s="32"/>
      <c r="J57" s="32"/>
      <c r="K57" s="32"/>
      <c r="L57" s="33"/>
      <c r="M57" s="34"/>
      <c r="N57" s="28"/>
    </row>
    <row r="58" spans="1:14" ht="60" x14ac:dyDescent="0.25">
      <c r="A58" s="13"/>
      <c r="B58" s="32" t="s">
        <v>77</v>
      </c>
      <c r="C58" s="2" t="s">
        <v>236</v>
      </c>
      <c r="D58" s="17" t="s">
        <v>78</v>
      </c>
      <c r="E58" s="35">
        <v>2860000</v>
      </c>
      <c r="F58" s="20" t="s">
        <v>17</v>
      </c>
      <c r="G58" s="36">
        <v>1000000</v>
      </c>
      <c r="H58" s="37">
        <v>44771</v>
      </c>
      <c r="I58" s="32">
        <v>180</v>
      </c>
      <c r="J58" s="32">
        <v>180</v>
      </c>
      <c r="K58" s="32">
        <v>10</v>
      </c>
      <c r="L58" s="33">
        <f>K58+J58+I58</f>
        <v>370</v>
      </c>
      <c r="M58" s="34">
        <v>760000</v>
      </c>
      <c r="N58" s="28" t="s">
        <v>306</v>
      </c>
    </row>
    <row r="59" spans="1:14" ht="75" x14ac:dyDescent="0.25">
      <c r="A59" s="13"/>
      <c r="B59" s="32"/>
      <c r="C59" s="2" t="s">
        <v>237</v>
      </c>
      <c r="D59" s="3" t="s">
        <v>79</v>
      </c>
      <c r="E59" s="35"/>
      <c r="F59" s="19"/>
      <c r="G59" s="36"/>
      <c r="H59" s="37"/>
      <c r="I59" s="32"/>
      <c r="J59" s="32"/>
      <c r="K59" s="32"/>
      <c r="L59" s="33"/>
      <c r="M59" s="34"/>
      <c r="N59" s="28"/>
    </row>
    <row r="60" spans="1:14" ht="60" x14ac:dyDescent="0.25">
      <c r="A60" s="13">
        <v>30</v>
      </c>
      <c r="B60" s="32"/>
      <c r="C60" s="2" t="s">
        <v>205</v>
      </c>
      <c r="D60" s="3" t="s">
        <v>340</v>
      </c>
      <c r="E60" s="35"/>
      <c r="F60" s="20" t="s">
        <v>51</v>
      </c>
      <c r="G60" s="36"/>
      <c r="H60" s="37"/>
      <c r="I60" s="32"/>
      <c r="J60" s="32"/>
      <c r="K60" s="32"/>
      <c r="L60" s="33"/>
      <c r="M60" s="34"/>
      <c r="N60" s="28"/>
    </row>
    <row r="61" spans="1:14" ht="60" x14ac:dyDescent="0.25">
      <c r="A61" s="13"/>
      <c r="B61" s="32" t="s">
        <v>80</v>
      </c>
      <c r="C61" s="2" t="s">
        <v>238</v>
      </c>
      <c r="D61" s="17" t="s">
        <v>373</v>
      </c>
      <c r="E61" s="35">
        <v>333657</v>
      </c>
      <c r="F61" s="20" t="s">
        <v>26</v>
      </c>
      <c r="G61" s="36">
        <v>233559</v>
      </c>
      <c r="H61" s="37">
        <v>44771</v>
      </c>
      <c r="I61" s="32">
        <v>65</v>
      </c>
      <c r="J61" s="32">
        <v>95</v>
      </c>
      <c r="K61" s="32">
        <v>190</v>
      </c>
      <c r="L61" s="33">
        <f>K61+J61+I61</f>
        <v>350</v>
      </c>
      <c r="M61" s="34">
        <v>176000</v>
      </c>
      <c r="N61" s="28" t="s">
        <v>306</v>
      </c>
    </row>
    <row r="62" spans="1:14" ht="75" x14ac:dyDescent="0.25">
      <c r="A62" s="13"/>
      <c r="B62" s="32"/>
      <c r="C62" s="2" t="s">
        <v>239</v>
      </c>
      <c r="D62" s="3" t="s">
        <v>81</v>
      </c>
      <c r="E62" s="35"/>
      <c r="F62" s="19"/>
      <c r="G62" s="36"/>
      <c r="H62" s="37"/>
      <c r="I62" s="32"/>
      <c r="J62" s="32"/>
      <c r="K62" s="32"/>
      <c r="L62" s="33"/>
      <c r="M62" s="34"/>
      <c r="N62" s="28"/>
    </row>
    <row r="63" spans="1:14" ht="75" x14ac:dyDescent="0.25">
      <c r="A63" s="13">
        <v>31</v>
      </c>
      <c r="B63" s="32"/>
      <c r="C63" s="2" t="s">
        <v>205</v>
      </c>
      <c r="D63" s="3" t="s">
        <v>374</v>
      </c>
      <c r="E63" s="35"/>
      <c r="F63" s="20" t="s">
        <v>36</v>
      </c>
      <c r="G63" s="36"/>
      <c r="H63" s="37"/>
      <c r="I63" s="32"/>
      <c r="J63" s="32"/>
      <c r="K63" s="32"/>
      <c r="L63" s="33"/>
      <c r="M63" s="34"/>
      <c r="N63" s="28"/>
    </row>
    <row r="64" spans="1:14" ht="75" x14ac:dyDescent="0.25">
      <c r="A64" s="13"/>
      <c r="B64" s="32" t="s">
        <v>82</v>
      </c>
      <c r="C64" s="2" t="s">
        <v>240</v>
      </c>
      <c r="D64" s="17" t="s">
        <v>83</v>
      </c>
      <c r="E64" s="35">
        <v>343700</v>
      </c>
      <c r="F64" s="20" t="s">
        <v>28</v>
      </c>
      <c r="G64" s="36">
        <v>233500</v>
      </c>
      <c r="H64" s="37">
        <v>44771</v>
      </c>
      <c r="I64" s="32">
        <v>135</v>
      </c>
      <c r="J64" s="32">
        <v>100</v>
      </c>
      <c r="K64" s="32">
        <v>115</v>
      </c>
      <c r="L64" s="33">
        <f>K64+J64+I64</f>
        <v>350</v>
      </c>
      <c r="M64" s="34">
        <v>176000</v>
      </c>
      <c r="N64" s="28" t="s">
        <v>306</v>
      </c>
    </row>
    <row r="65" spans="1:14" ht="75" x14ac:dyDescent="0.25">
      <c r="A65" s="13"/>
      <c r="B65" s="32"/>
      <c r="C65" s="2" t="s">
        <v>241</v>
      </c>
      <c r="D65" s="3" t="s">
        <v>84</v>
      </c>
      <c r="E65" s="35"/>
      <c r="F65" s="19"/>
      <c r="G65" s="36"/>
      <c r="H65" s="37"/>
      <c r="I65" s="32"/>
      <c r="J65" s="32"/>
      <c r="K65" s="32"/>
      <c r="L65" s="33"/>
      <c r="M65" s="34"/>
      <c r="N65" s="28"/>
    </row>
    <row r="66" spans="1:14" ht="60" x14ac:dyDescent="0.25">
      <c r="A66" s="13">
        <v>32</v>
      </c>
      <c r="B66" s="32"/>
      <c r="C66" s="2" t="s">
        <v>205</v>
      </c>
      <c r="D66" s="3" t="s">
        <v>341</v>
      </c>
      <c r="E66" s="35"/>
      <c r="F66" s="20" t="s">
        <v>85</v>
      </c>
      <c r="G66" s="36"/>
      <c r="H66" s="37"/>
      <c r="I66" s="32"/>
      <c r="J66" s="32"/>
      <c r="K66" s="32"/>
      <c r="L66" s="33"/>
      <c r="M66" s="34"/>
      <c r="N66" s="28"/>
    </row>
    <row r="67" spans="1:14" ht="75" x14ac:dyDescent="0.25">
      <c r="A67" s="13"/>
      <c r="B67" s="32" t="s">
        <v>86</v>
      </c>
      <c r="C67" s="2" t="s">
        <v>242</v>
      </c>
      <c r="D67" s="17" t="s">
        <v>87</v>
      </c>
      <c r="E67" s="35">
        <v>330185</v>
      </c>
      <c r="F67" s="20" t="s">
        <v>89</v>
      </c>
      <c r="G67" s="36">
        <v>230185</v>
      </c>
      <c r="H67" s="37">
        <v>44771</v>
      </c>
      <c r="I67" s="32">
        <v>110</v>
      </c>
      <c r="J67" s="32">
        <v>125</v>
      </c>
      <c r="K67" s="32">
        <v>115</v>
      </c>
      <c r="L67" s="33">
        <f>K67+J67+I67</f>
        <v>350</v>
      </c>
      <c r="M67" s="34">
        <v>173500</v>
      </c>
      <c r="N67" s="28" t="s">
        <v>307</v>
      </c>
    </row>
    <row r="68" spans="1:14" ht="75" x14ac:dyDescent="0.25">
      <c r="A68" s="13"/>
      <c r="B68" s="32"/>
      <c r="C68" s="2" t="s">
        <v>243</v>
      </c>
      <c r="D68" s="3" t="s">
        <v>88</v>
      </c>
      <c r="E68" s="35"/>
      <c r="F68" s="19"/>
      <c r="G68" s="36"/>
      <c r="H68" s="37"/>
      <c r="I68" s="32"/>
      <c r="J68" s="32"/>
      <c r="K68" s="32"/>
      <c r="L68" s="33"/>
      <c r="M68" s="34"/>
      <c r="N68" s="28"/>
    </row>
    <row r="69" spans="1:14" ht="135" x14ac:dyDescent="0.25">
      <c r="A69" s="13">
        <v>33</v>
      </c>
      <c r="B69" s="32"/>
      <c r="C69" s="2" t="s">
        <v>205</v>
      </c>
      <c r="D69" s="3" t="s">
        <v>381</v>
      </c>
      <c r="E69" s="35"/>
      <c r="F69" s="20" t="s">
        <v>51</v>
      </c>
      <c r="G69" s="36"/>
      <c r="H69" s="37"/>
      <c r="I69" s="32"/>
      <c r="J69" s="32"/>
      <c r="K69" s="32"/>
      <c r="L69" s="33"/>
      <c r="M69" s="34"/>
      <c r="N69" s="28"/>
    </row>
    <row r="70" spans="1:14" ht="90" x14ac:dyDescent="0.25">
      <c r="A70" s="13"/>
      <c r="B70" s="32" t="s">
        <v>90</v>
      </c>
      <c r="C70" s="2" t="s">
        <v>244</v>
      </c>
      <c r="D70" s="17" t="s">
        <v>91</v>
      </c>
      <c r="E70" s="35">
        <v>368500</v>
      </c>
      <c r="F70" s="20" t="s">
        <v>32</v>
      </c>
      <c r="G70" s="36">
        <v>257950</v>
      </c>
      <c r="H70" s="37">
        <v>44771</v>
      </c>
      <c r="I70" s="32">
        <v>65</v>
      </c>
      <c r="J70" s="32">
        <v>150</v>
      </c>
      <c r="K70" s="32">
        <v>135</v>
      </c>
      <c r="L70" s="33">
        <f>K70+J70+I70</f>
        <v>350</v>
      </c>
      <c r="M70" s="34">
        <v>194500</v>
      </c>
      <c r="N70" s="28" t="s">
        <v>307</v>
      </c>
    </row>
    <row r="71" spans="1:14" ht="75" x14ac:dyDescent="0.25">
      <c r="A71" s="13"/>
      <c r="B71" s="32"/>
      <c r="C71" s="2" t="s">
        <v>245</v>
      </c>
      <c r="D71" s="3" t="s">
        <v>92</v>
      </c>
      <c r="E71" s="35"/>
      <c r="F71" s="19"/>
      <c r="G71" s="36"/>
      <c r="H71" s="37"/>
      <c r="I71" s="32"/>
      <c r="J71" s="32"/>
      <c r="K71" s="32"/>
      <c r="L71" s="33"/>
      <c r="M71" s="34"/>
      <c r="N71" s="28"/>
    </row>
    <row r="72" spans="1:14" ht="30" x14ac:dyDescent="0.25">
      <c r="A72" s="13">
        <v>34</v>
      </c>
      <c r="B72" s="32"/>
      <c r="C72" s="2" t="s">
        <v>205</v>
      </c>
      <c r="D72" s="3" t="s">
        <v>342</v>
      </c>
      <c r="E72" s="35"/>
      <c r="F72" s="20" t="s">
        <v>36</v>
      </c>
      <c r="G72" s="36"/>
      <c r="H72" s="37"/>
      <c r="I72" s="32"/>
      <c r="J72" s="32"/>
      <c r="K72" s="32"/>
      <c r="L72" s="33"/>
      <c r="M72" s="34"/>
      <c r="N72" s="28"/>
    </row>
    <row r="73" spans="1:14" ht="60" x14ac:dyDescent="0.25">
      <c r="A73" s="13"/>
      <c r="B73" s="32" t="s">
        <v>93</v>
      </c>
      <c r="C73" s="2" t="s">
        <v>246</v>
      </c>
      <c r="D73" s="17" t="s">
        <v>94</v>
      </c>
      <c r="E73" s="35">
        <v>3027050</v>
      </c>
      <c r="F73" s="20" t="s">
        <v>16</v>
      </c>
      <c r="G73" s="36">
        <v>1000000</v>
      </c>
      <c r="H73" s="37">
        <v>44771</v>
      </c>
      <c r="I73" s="32">
        <v>200</v>
      </c>
      <c r="J73" s="32">
        <v>170</v>
      </c>
      <c r="K73" s="32">
        <v>10</v>
      </c>
      <c r="L73" s="33">
        <f>K73+J73+I73</f>
        <v>380</v>
      </c>
      <c r="M73" s="34">
        <v>765000</v>
      </c>
      <c r="N73" s="28" t="s">
        <v>306</v>
      </c>
    </row>
    <row r="74" spans="1:14" ht="90" x14ac:dyDescent="0.25">
      <c r="A74" s="13"/>
      <c r="B74" s="32"/>
      <c r="C74" s="2" t="s">
        <v>247</v>
      </c>
      <c r="D74" s="3" t="s">
        <v>95</v>
      </c>
      <c r="E74" s="35"/>
      <c r="F74" s="19"/>
      <c r="G74" s="36"/>
      <c r="H74" s="37"/>
      <c r="I74" s="32"/>
      <c r="J74" s="32"/>
      <c r="K74" s="32"/>
      <c r="L74" s="33"/>
      <c r="M74" s="34"/>
      <c r="N74" s="28"/>
    </row>
    <row r="75" spans="1:14" ht="60" x14ac:dyDescent="0.25">
      <c r="A75" s="13">
        <v>35</v>
      </c>
      <c r="B75" s="32"/>
      <c r="C75" s="2" t="s">
        <v>205</v>
      </c>
      <c r="D75" s="3" t="s">
        <v>382</v>
      </c>
      <c r="E75" s="35"/>
      <c r="F75" s="20" t="s">
        <v>96</v>
      </c>
      <c r="G75" s="36"/>
      <c r="H75" s="37"/>
      <c r="I75" s="32"/>
      <c r="J75" s="32"/>
      <c r="K75" s="32"/>
      <c r="L75" s="33"/>
      <c r="M75" s="34"/>
      <c r="N75" s="28"/>
    </row>
    <row r="76" spans="1:14" ht="75" x14ac:dyDescent="0.25">
      <c r="A76" s="13"/>
      <c r="B76" s="32" t="s">
        <v>97</v>
      </c>
      <c r="C76" s="2" t="s">
        <v>248</v>
      </c>
      <c r="D76" s="17" t="s">
        <v>98</v>
      </c>
      <c r="E76" s="35">
        <v>1428575</v>
      </c>
      <c r="F76" s="20" t="s">
        <v>32</v>
      </c>
      <c r="G76" s="36">
        <v>1000000</v>
      </c>
      <c r="H76" s="37">
        <v>44771</v>
      </c>
      <c r="I76" s="32">
        <v>90</v>
      </c>
      <c r="J76" s="32">
        <v>140</v>
      </c>
      <c r="K76" s="32">
        <v>120</v>
      </c>
      <c r="L76" s="33">
        <f>K76+J76+I76</f>
        <v>350</v>
      </c>
      <c r="M76" s="34">
        <v>754500</v>
      </c>
      <c r="N76" s="28" t="s">
        <v>307</v>
      </c>
    </row>
    <row r="77" spans="1:14" ht="75" x14ac:dyDescent="0.25">
      <c r="A77" s="13"/>
      <c r="B77" s="32"/>
      <c r="C77" s="2" t="s">
        <v>314</v>
      </c>
      <c r="D77" s="3" t="s">
        <v>99</v>
      </c>
      <c r="E77" s="35"/>
      <c r="F77" s="19"/>
      <c r="G77" s="36"/>
      <c r="H77" s="37"/>
      <c r="I77" s="32"/>
      <c r="J77" s="32"/>
      <c r="K77" s="32"/>
      <c r="L77" s="33"/>
      <c r="M77" s="34"/>
      <c r="N77" s="28"/>
    </row>
    <row r="78" spans="1:14" ht="75" x14ac:dyDescent="0.25">
      <c r="A78" s="13">
        <v>36</v>
      </c>
      <c r="B78" s="32"/>
      <c r="C78" s="2" t="s">
        <v>205</v>
      </c>
      <c r="D78" s="3" t="s">
        <v>343</v>
      </c>
      <c r="E78" s="35"/>
      <c r="F78" s="20" t="s">
        <v>36</v>
      </c>
      <c r="G78" s="36"/>
      <c r="H78" s="37"/>
      <c r="I78" s="32"/>
      <c r="J78" s="32"/>
      <c r="K78" s="32"/>
      <c r="L78" s="33"/>
      <c r="M78" s="34"/>
      <c r="N78" s="28"/>
    </row>
    <row r="79" spans="1:14" ht="75" x14ac:dyDescent="0.25">
      <c r="A79" s="13"/>
      <c r="B79" s="32" t="s">
        <v>100</v>
      </c>
      <c r="C79" s="2" t="s">
        <v>249</v>
      </c>
      <c r="D79" s="17" t="s">
        <v>101</v>
      </c>
      <c r="E79" s="35">
        <v>880396</v>
      </c>
      <c r="F79" s="20" t="s">
        <v>17</v>
      </c>
      <c r="G79" s="36">
        <v>630396</v>
      </c>
      <c r="H79" s="37">
        <v>44771</v>
      </c>
      <c r="I79" s="32">
        <v>110</v>
      </c>
      <c r="J79" s="32">
        <v>145</v>
      </c>
      <c r="K79" s="32">
        <v>95</v>
      </c>
      <c r="L79" s="33">
        <f>K79+J79+I79</f>
        <v>350</v>
      </c>
      <c r="M79" s="34">
        <v>475500</v>
      </c>
      <c r="N79" s="28" t="s">
        <v>307</v>
      </c>
    </row>
    <row r="80" spans="1:14" ht="90" x14ac:dyDescent="0.25">
      <c r="A80" s="13"/>
      <c r="B80" s="32"/>
      <c r="C80" s="2" t="s">
        <v>315</v>
      </c>
      <c r="D80" s="3" t="s">
        <v>101</v>
      </c>
      <c r="E80" s="35"/>
      <c r="F80" s="19"/>
      <c r="G80" s="36"/>
      <c r="H80" s="37"/>
      <c r="I80" s="32"/>
      <c r="J80" s="32"/>
      <c r="K80" s="32"/>
      <c r="L80" s="33"/>
      <c r="M80" s="34"/>
      <c r="N80" s="28"/>
    </row>
    <row r="81" spans="1:14" ht="120" x14ac:dyDescent="0.25">
      <c r="A81" s="13">
        <v>37</v>
      </c>
      <c r="B81" s="32"/>
      <c r="C81" s="2" t="s">
        <v>205</v>
      </c>
      <c r="D81" s="3" t="s">
        <v>344</v>
      </c>
      <c r="E81" s="35"/>
      <c r="F81" s="20" t="s">
        <v>36</v>
      </c>
      <c r="G81" s="36"/>
      <c r="H81" s="37"/>
      <c r="I81" s="32"/>
      <c r="J81" s="32"/>
      <c r="K81" s="32"/>
      <c r="L81" s="33"/>
      <c r="M81" s="34"/>
      <c r="N81" s="28"/>
    </row>
    <row r="82" spans="1:14" ht="60" x14ac:dyDescent="0.25">
      <c r="A82" s="13"/>
      <c r="B82" s="32" t="s">
        <v>102</v>
      </c>
      <c r="C82" s="2" t="s">
        <v>250</v>
      </c>
      <c r="D82" s="17" t="s">
        <v>103</v>
      </c>
      <c r="E82" s="35">
        <v>300000</v>
      </c>
      <c r="F82" s="20" t="s">
        <v>26</v>
      </c>
      <c r="G82" s="36">
        <v>210000</v>
      </c>
      <c r="H82" s="37">
        <v>44771</v>
      </c>
      <c r="I82" s="32">
        <v>65</v>
      </c>
      <c r="J82" s="32">
        <v>100</v>
      </c>
      <c r="K82" s="32">
        <v>185</v>
      </c>
      <c r="L82" s="33">
        <f>K82+J82+I82</f>
        <v>350</v>
      </c>
      <c r="M82" s="34">
        <v>158500</v>
      </c>
      <c r="N82" s="28" t="s">
        <v>307</v>
      </c>
    </row>
    <row r="83" spans="1:14" ht="75" x14ac:dyDescent="0.25">
      <c r="A83" s="13"/>
      <c r="B83" s="32"/>
      <c r="C83" s="2" t="s">
        <v>251</v>
      </c>
      <c r="D83" s="3" t="s">
        <v>104</v>
      </c>
      <c r="E83" s="35"/>
      <c r="F83" s="19"/>
      <c r="G83" s="36"/>
      <c r="H83" s="37"/>
      <c r="I83" s="32"/>
      <c r="J83" s="32"/>
      <c r="K83" s="32"/>
      <c r="L83" s="33"/>
      <c r="M83" s="34"/>
      <c r="N83" s="28"/>
    </row>
    <row r="84" spans="1:14" ht="45" x14ac:dyDescent="0.25">
      <c r="A84" s="13">
        <v>40</v>
      </c>
      <c r="B84" s="32"/>
      <c r="C84" s="2" t="s">
        <v>205</v>
      </c>
      <c r="D84" s="3" t="s">
        <v>345</v>
      </c>
      <c r="E84" s="35"/>
      <c r="F84" s="20" t="s">
        <v>51</v>
      </c>
      <c r="G84" s="36"/>
      <c r="H84" s="37"/>
      <c r="I84" s="32"/>
      <c r="J84" s="32"/>
      <c r="K84" s="32"/>
      <c r="L84" s="33"/>
      <c r="M84" s="34"/>
      <c r="N84" s="28"/>
    </row>
    <row r="85" spans="1:14" ht="60" x14ac:dyDescent="0.25">
      <c r="A85" s="13"/>
      <c r="B85" s="32" t="s">
        <v>105</v>
      </c>
      <c r="C85" s="2" t="s">
        <v>252</v>
      </c>
      <c r="D85" s="17" t="s">
        <v>106</v>
      </c>
      <c r="E85" s="35">
        <v>20269789</v>
      </c>
      <c r="F85" s="20" t="s">
        <v>32</v>
      </c>
      <c r="G85" s="36">
        <v>1000000</v>
      </c>
      <c r="H85" s="37">
        <v>44771</v>
      </c>
      <c r="I85" s="32">
        <v>175</v>
      </c>
      <c r="J85" s="32">
        <v>200</v>
      </c>
      <c r="K85" s="32">
        <v>10</v>
      </c>
      <c r="L85" s="33">
        <f>K85+J85+I85</f>
        <v>385</v>
      </c>
      <c r="M85" s="34">
        <v>767500</v>
      </c>
      <c r="N85" s="28" t="s">
        <v>307</v>
      </c>
    </row>
    <row r="86" spans="1:14" ht="75" x14ac:dyDescent="0.25">
      <c r="A86" s="13"/>
      <c r="B86" s="32"/>
      <c r="C86" s="2" t="s">
        <v>253</v>
      </c>
      <c r="D86" s="3" t="s">
        <v>107</v>
      </c>
      <c r="E86" s="35"/>
      <c r="F86" s="19"/>
      <c r="G86" s="36"/>
      <c r="H86" s="37"/>
      <c r="I86" s="32"/>
      <c r="J86" s="32"/>
      <c r="K86" s="32"/>
      <c r="L86" s="33"/>
      <c r="M86" s="34"/>
      <c r="N86" s="28"/>
    </row>
    <row r="87" spans="1:14" ht="90" x14ac:dyDescent="0.25">
      <c r="A87" s="13">
        <v>41</v>
      </c>
      <c r="B87" s="32"/>
      <c r="C87" s="2" t="s">
        <v>205</v>
      </c>
      <c r="D87" s="3" t="s">
        <v>388</v>
      </c>
      <c r="E87" s="35"/>
      <c r="F87" s="20" t="s">
        <v>51</v>
      </c>
      <c r="G87" s="36"/>
      <c r="H87" s="37"/>
      <c r="I87" s="32"/>
      <c r="J87" s="32"/>
      <c r="K87" s="32"/>
      <c r="L87" s="33"/>
      <c r="M87" s="34"/>
      <c r="N87" s="28"/>
    </row>
    <row r="88" spans="1:14" ht="75" x14ac:dyDescent="0.25">
      <c r="A88" s="13"/>
      <c r="B88" s="32" t="s">
        <v>108</v>
      </c>
      <c r="C88" s="2" t="s">
        <v>254</v>
      </c>
      <c r="D88" s="17" t="s">
        <v>109</v>
      </c>
      <c r="E88" s="35">
        <v>713000</v>
      </c>
      <c r="F88" s="20" t="s">
        <v>32</v>
      </c>
      <c r="G88" s="36">
        <v>498000</v>
      </c>
      <c r="H88" s="37">
        <v>44771</v>
      </c>
      <c r="I88" s="32">
        <v>200</v>
      </c>
      <c r="J88" s="32">
        <v>105</v>
      </c>
      <c r="K88" s="32">
        <v>45</v>
      </c>
      <c r="L88" s="33">
        <f>K88+J88+I88</f>
        <v>350</v>
      </c>
      <c r="M88" s="34">
        <v>375500</v>
      </c>
      <c r="N88" s="28" t="s">
        <v>307</v>
      </c>
    </row>
    <row r="89" spans="1:14" ht="75" x14ac:dyDescent="0.25">
      <c r="A89" s="13"/>
      <c r="B89" s="32"/>
      <c r="C89" s="2" t="s">
        <v>255</v>
      </c>
      <c r="D89" s="3" t="s">
        <v>110</v>
      </c>
      <c r="E89" s="35"/>
      <c r="F89" s="19"/>
      <c r="G89" s="36"/>
      <c r="H89" s="37"/>
      <c r="I89" s="32"/>
      <c r="J89" s="32"/>
      <c r="K89" s="32"/>
      <c r="L89" s="33"/>
      <c r="M89" s="34"/>
      <c r="N89" s="28"/>
    </row>
    <row r="90" spans="1:14" ht="105" x14ac:dyDescent="0.25">
      <c r="A90" s="13">
        <v>43</v>
      </c>
      <c r="B90" s="32"/>
      <c r="C90" s="2" t="s">
        <v>205</v>
      </c>
      <c r="D90" s="3" t="s">
        <v>346</v>
      </c>
      <c r="E90" s="35"/>
      <c r="F90" s="20" t="s">
        <v>36</v>
      </c>
      <c r="G90" s="36"/>
      <c r="H90" s="37"/>
      <c r="I90" s="32"/>
      <c r="J90" s="32"/>
      <c r="K90" s="32"/>
      <c r="L90" s="33"/>
      <c r="M90" s="34"/>
      <c r="N90" s="28"/>
    </row>
    <row r="91" spans="1:14" ht="60" x14ac:dyDescent="0.25">
      <c r="A91" s="13"/>
      <c r="B91" s="32" t="s">
        <v>111</v>
      </c>
      <c r="C91" s="2" t="s">
        <v>256</v>
      </c>
      <c r="D91" s="17" t="s">
        <v>112</v>
      </c>
      <c r="E91" s="35">
        <v>3655733</v>
      </c>
      <c r="F91" s="20" t="s">
        <v>32</v>
      </c>
      <c r="G91" s="36">
        <v>1000000</v>
      </c>
      <c r="H91" s="37">
        <v>44771</v>
      </c>
      <c r="I91" s="32">
        <v>175</v>
      </c>
      <c r="J91" s="32">
        <v>120</v>
      </c>
      <c r="K91" s="32">
        <v>55</v>
      </c>
      <c r="L91" s="33">
        <f>K91+J91+I91</f>
        <v>350</v>
      </c>
      <c r="M91" s="34">
        <v>754500</v>
      </c>
      <c r="N91" s="28" t="s">
        <v>307</v>
      </c>
    </row>
    <row r="92" spans="1:14" ht="90" x14ac:dyDescent="0.25">
      <c r="A92" s="13"/>
      <c r="B92" s="32"/>
      <c r="C92" s="2" t="s">
        <v>316</v>
      </c>
      <c r="D92" s="3" t="s">
        <v>113</v>
      </c>
      <c r="E92" s="35"/>
      <c r="F92" s="19"/>
      <c r="G92" s="36"/>
      <c r="H92" s="37"/>
      <c r="I92" s="32"/>
      <c r="J92" s="32"/>
      <c r="K92" s="32"/>
      <c r="L92" s="33"/>
      <c r="M92" s="34"/>
      <c r="N92" s="28"/>
    </row>
    <row r="93" spans="1:14" ht="75" x14ac:dyDescent="0.25">
      <c r="A93" s="13">
        <v>45</v>
      </c>
      <c r="B93" s="32"/>
      <c r="C93" s="2" t="s">
        <v>205</v>
      </c>
      <c r="D93" s="3" t="s">
        <v>347</v>
      </c>
      <c r="E93" s="35"/>
      <c r="F93" s="20" t="s">
        <v>114</v>
      </c>
      <c r="G93" s="36"/>
      <c r="H93" s="37"/>
      <c r="I93" s="32"/>
      <c r="J93" s="32"/>
      <c r="K93" s="32"/>
      <c r="L93" s="33"/>
      <c r="M93" s="34"/>
      <c r="N93" s="28"/>
    </row>
    <row r="94" spans="1:14" ht="75" x14ac:dyDescent="0.25">
      <c r="A94" s="13"/>
      <c r="B94" s="32" t="s">
        <v>115</v>
      </c>
      <c r="C94" s="2" t="s">
        <v>257</v>
      </c>
      <c r="D94" s="17" t="s">
        <v>116</v>
      </c>
      <c r="E94" s="35">
        <v>475000</v>
      </c>
      <c r="F94" s="20" t="s">
        <v>32</v>
      </c>
      <c r="G94" s="36">
        <v>330000</v>
      </c>
      <c r="H94" s="37">
        <v>44771</v>
      </c>
      <c r="I94" s="32">
        <v>45</v>
      </c>
      <c r="J94" s="32">
        <v>120</v>
      </c>
      <c r="K94" s="32">
        <v>185</v>
      </c>
      <c r="L94" s="33">
        <f>K94+J94+I94</f>
        <v>350</v>
      </c>
      <c r="M94" s="34">
        <v>249000</v>
      </c>
      <c r="N94" s="28" t="s">
        <v>307</v>
      </c>
    </row>
    <row r="95" spans="1:14" ht="75" x14ac:dyDescent="0.25">
      <c r="A95" s="13"/>
      <c r="B95" s="32"/>
      <c r="C95" s="2" t="s">
        <v>258</v>
      </c>
      <c r="D95" s="3" t="s">
        <v>117</v>
      </c>
      <c r="E95" s="35"/>
      <c r="F95" s="19"/>
      <c r="G95" s="36"/>
      <c r="H95" s="37"/>
      <c r="I95" s="32"/>
      <c r="J95" s="32"/>
      <c r="K95" s="32"/>
      <c r="L95" s="33"/>
      <c r="M95" s="34"/>
      <c r="N95" s="28"/>
    </row>
    <row r="96" spans="1:14" ht="75" x14ac:dyDescent="0.25">
      <c r="A96" s="13">
        <v>46</v>
      </c>
      <c r="B96" s="32"/>
      <c r="C96" s="2" t="s">
        <v>205</v>
      </c>
      <c r="D96" s="3" t="s">
        <v>348</v>
      </c>
      <c r="E96" s="35"/>
      <c r="F96" s="20" t="s">
        <v>114</v>
      </c>
      <c r="G96" s="36"/>
      <c r="H96" s="37"/>
      <c r="I96" s="32"/>
      <c r="J96" s="32"/>
      <c r="K96" s="32"/>
      <c r="L96" s="33"/>
      <c r="M96" s="34"/>
      <c r="N96" s="28"/>
    </row>
    <row r="97" spans="1:14" ht="60" x14ac:dyDescent="0.25">
      <c r="A97" s="13"/>
      <c r="B97" s="32" t="s">
        <v>118</v>
      </c>
      <c r="C97" s="2" t="s">
        <v>259</v>
      </c>
      <c r="D97" s="17" t="s">
        <v>378</v>
      </c>
      <c r="E97" s="35">
        <v>571500</v>
      </c>
      <c r="F97" s="20" t="s">
        <v>21</v>
      </c>
      <c r="G97" s="36">
        <v>400000</v>
      </c>
      <c r="H97" s="37">
        <v>44771</v>
      </c>
      <c r="I97" s="32">
        <v>155</v>
      </c>
      <c r="J97" s="32">
        <v>120</v>
      </c>
      <c r="K97" s="32">
        <v>75</v>
      </c>
      <c r="L97" s="33">
        <f>K97+J97+I97</f>
        <v>350</v>
      </c>
      <c r="M97" s="34">
        <v>301500</v>
      </c>
      <c r="N97" s="28" t="s">
        <v>307</v>
      </c>
    </row>
    <row r="98" spans="1:14" ht="75" x14ac:dyDescent="0.25">
      <c r="A98" s="13"/>
      <c r="B98" s="32"/>
      <c r="C98" s="2" t="s">
        <v>260</v>
      </c>
      <c r="D98" s="3" t="s">
        <v>119</v>
      </c>
      <c r="E98" s="35"/>
      <c r="F98" s="19"/>
      <c r="G98" s="36"/>
      <c r="H98" s="37"/>
      <c r="I98" s="32"/>
      <c r="J98" s="32"/>
      <c r="K98" s="32"/>
      <c r="L98" s="33"/>
      <c r="M98" s="34"/>
      <c r="N98" s="28"/>
    </row>
    <row r="99" spans="1:14" ht="60" x14ac:dyDescent="0.25">
      <c r="A99" s="13">
        <v>47</v>
      </c>
      <c r="B99" s="32"/>
      <c r="C99" s="2" t="s">
        <v>205</v>
      </c>
      <c r="D99" s="3" t="s">
        <v>383</v>
      </c>
      <c r="E99" s="35"/>
      <c r="F99" s="20" t="s">
        <v>36</v>
      </c>
      <c r="G99" s="36"/>
      <c r="H99" s="37"/>
      <c r="I99" s="32"/>
      <c r="J99" s="32"/>
      <c r="K99" s="32"/>
      <c r="L99" s="33"/>
      <c r="M99" s="34"/>
      <c r="N99" s="28"/>
    </row>
    <row r="100" spans="1:14" ht="75" x14ac:dyDescent="0.25">
      <c r="A100" s="13"/>
      <c r="B100" s="32" t="s">
        <v>120</v>
      </c>
      <c r="C100" s="2" t="s">
        <v>257</v>
      </c>
      <c r="D100" s="17" t="s">
        <v>121</v>
      </c>
      <c r="E100" s="35">
        <v>310000</v>
      </c>
      <c r="F100" s="20" t="s">
        <v>17</v>
      </c>
      <c r="G100" s="36">
        <v>215000</v>
      </c>
      <c r="H100" s="37">
        <v>44771</v>
      </c>
      <c r="I100" s="32">
        <v>45</v>
      </c>
      <c r="J100" s="32">
        <v>120</v>
      </c>
      <c r="K100" s="32">
        <v>185</v>
      </c>
      <c r="L100" s="33">
        <f>K100+J100+I100</f>
        <v>350</v>
      </c>
      <c r="M100" s="34">
        <v>162000</v>
      </c>
      <c r="N100" s="28" t="s">
        <v>307</v>
      </c>
    </row>
    <row r="101" spans="1:14" ht="75" x14ac:dyDescent="0.25">
      <c r="A101" s="13"/>
      <c r="B101" s="32"/>
      <c r="C101" s="2" t="s">
        <v>258</v>
      </c>
      <c r="D101" s="3" t="s">
        <v>122</v>
      </c>
      <c r="E101" s="35"/>
      <c r="F101" s="19"/>
      <c r="G101" s="36"/>
      <c r="H101" s="37"/>
      <c r="I101" s="32"/>
      <c r="J101" s="32"/>
      <c r="K101" s="32"/>
      <c r="L101" s="33"/>
      <c r="M101" s="34"/>
      <c r="N101" s="28"/>
    </row>
    <row r="102" spans="1:14" ht="45" x14ac:dyDescent="0.25">
      <c r="A102" s="13">
        <v>48</v>
      </c>
      <c r="B102" s="32"/>
      <c r="C102" s="2" t="s">
        <v>205</v>
      </c>
      <c r="D102" s="3" t="s">
        <v>349</v>
      </c>
      <c r="E102" s="35"/>
      <c r="F102" s="20" t="s">
        <v>51</v>
      </c>
      <c r="G102" s="36"/>
      <c r="H102" s="37"/>
      <c r="I102" s="32"/>
      <c r="J102" s="32"/>
      <c r="K102" s="32"/>
      <c r="L102" s="33"/>
      <c r="M102" s="34"/>
      <c r="N102" s="28"/>
    </row>
    <row r="103" spans="1:14" ht="60" x14ac:dyDescent="0.25">
      <c r="A103" s="13"/>
      <c r="B103" s="32" t="s">
        <v>123</v>
      </c>
      <c r="C103" s="2" t="s">
        <v>261</v>
      </c>
      <c r="D103" s="17" t="s">
        <v>124</v>
      </c>
      <c r="E103" s="35">
        <v>894600</v>
      </c>
      <c r="F103" s="20" t="s">
        <v>16</v>
      </c>
      <c r="G103" s="36">
        <v>626220</v>
      </c>
      <c r="H103" s="37">
        <v>44771</v>
      </c>
      <c r="I103" s="32">
        <v>110</v>
      </c>
      <c r="J103" s="32">
        <v>180</v>
      </c>
      <c r="K103" s="32">
        <v>60</v>
      </c>
      <c r="L103" s="33">
        <f>K103+J103+I103</f>
        <v>350</v>
      </c>
      <c r="M103" s="34">
        <v>472500</v>
      </c>
      <c r="N103" s="28" t="s">
        <v>306</v>
      </c>
    </row>
    <row r="104" spans="1:14" ht="75" x14ac:dyDescent="0.25">
      <c r="A104" s="13"/>
      <c r="B104" s="32"/>
      <c r="C104" s="2" t="s">
        <v>317</v>
      </c>
      <c r="D104" s="3" t="s">
        <v>125</v>
      </c>
      <c r="E104" s="35"/>
      <c r="F104" s="19"/>
      <c r="G104" s="36"/>
      <c r="H104" s="37"/>
      <c r="I104" s="32"/>
      <c r="J104" s="32"/>
      <c r="K104" s="32"/>
      <c r="L104" s="33"/>
      <c r="M104" s="34"/>
      <c r="N104" s="28"/>
    </row>
    <row r="105" spans="1:14" ht="105" x14ac:dyDescent="0.25">
      <c r="A105" s="13">
        <v>49</v>
      </c>
      <c r="B105" s="32"/>
      <c r="C105" s="2" t="s">
        <v>205</v>
      </c>
      <c r="D105" s="3" t="s">
        <v>350</v>
      </c>
      <c r="E105" s="35"/>
      <c r="F105" s="20" t="s">
        <v>51</v>
      </c>
      <c r="G105" s="36"/>
      <c r="H105" s="37"/>
      <c r="I105" s="32"/>
      <c r="J105" s="32"/>
      <c r="K105" s="32"/>
      <c r="L105" s="33"/>
      <c r="M105" s="34"/>
      <c r="N105" s="28"/>
    </row>
    <row r="106" spans="1:14" ht="75" x14ac:dyDescent="0.25">
      <c r="A106" s="13"/>
      <c r="B106" s="32" t="s">
        <v>126</v>
      </c>
      <c r="C106" s="2" t="s">
        <v>262</v>
      </c>
      <c r="D106" s="17" t="s">
        <v>127</v>
      </c>
      <c r="E106" s="35">
        <v>900000</v>
      </c>
      <c r="F106" s="20" t="s">
        <v>21</v>
      </c>
      <c r="G106" s="36">
        <v>630000</v>
      </c>
      <c r="H106" s="37">
        <v>44771</v>
      </c>
      <c r="I106" s="32">
        <v>200</v>
      </c>
      <c r="J106" s="32">
        <v>165</v>
      </c>
      <c r="K106" s="32">
        <v>10</v>
      </c>
      <c r="L106" s="33">
        <f>K106+J106+I106</f>
        <v>375</v>
      </c>
      <c r="M106" s="34">
        <v>480500</v>
      </c>
      <c r="N106" s="28" t="s">
        <v>307</v>
      </c>
    </row>
    <row r="107" spans="1:14" ht="105" x14ac:dyDescent="0.25">
      <c r="A107" s="13"/>
      <c r="B107" s="32"/>
      <c r="C107" s="2" t="s">
        <v>263</v>
      </c>
      <c r="D107" s="3" t="s">
        <v>128</v>
      </c>
      <c r="E107" s="35"/>
      <c r="F107" s="19"/>
      <c r="G107" s="36"/>
      <c r="H107" s="37"/>
      <c r="I107" s="32"/>
      <c r="J107" s="32"/>
      <c r="K107" s="32"/>
      <c r="L107" s="33"/>
      <c r="M107" s="34"/>
      <c r="N107" s="28"/>
    </row>
    <row r="108" spans="1:14" ht="90" x14ac:dyDescent="0.25">
      <c r="A108" s="13">
        <v>50</v>
      </c>
      <c r="B108" s="32"/>
      <c r="C108" s="2" t="s">
        <v>205</v>
      </c>
      <c r="D108" s="3" t="s">
        <v>384</v>
      </c>
      <c r="E108" s="35"/>
      <c r="F108" s="20" t="s">
        <v>51</v>
      </c>
      <c r="G108" s="36"/>
      <c r="H108" s="37"/>
      <c r="I108" s="32"/>
      <c r="J108" s="32"/>
      <c r="K108" s="32"/>
      <c r="L108" s="33"/>
      <c r="M108" s="34"/>
      <c r="N108" s="28"/>
    </row>
    <row r="109" spans="1:14" ht="60" x14ac:dyDescent="0.25">
      <c r="A109" s="13"/>
      <c r="B109" s="32" t="s">
        <v>129</v>
      </c>
      <c r="C109" s="2" t="s">
        <v>264</v>
      </c>
      <c r="D109" s="17" t="s">
        <v>130</v>
      </c>
      <c r="E109" s="35">
        <v>480000</v>
      </c>
      <c r="F109" s="20" t="s">
        <v>16</v>
      </c>
      <c r="G109" s="36">
        <v>336000</v>
      </c>
      <c r="H109" s="37">
        <v>44771</v>
      </c>
      <c r="I109" s="32">
        <v>155</v>
      </c>
      <c r="J109" s="32">
        <v>105</v>
      </c>
      <c r="K109" s="32">
        <v>90</v>
      </c>
      <c r="L109" s="33">
        <f>K109+J109+I109</f>
        <v>350</v>
      </c>
      <c r="M109" s="34">
        <v>253500</v>
      </c>
      <c r="N109" s="28" t="s">
        <v>307</v>
      </c>
    </row>
    <row r="110" spans="1:14" ht="75" x14ac:dyDescent="0.25">
      <c r="A110" s="13"/>
      <c r="B110" s="32"/>
      <c r="C110" s="2" t="s">
        <v>265</v>
      </c>
      <c r="D110" s="3" t="s">
        <v>131</v>
      </c>
      <c r="E110" s="35"/>
      <c r="F110" s="19"/>
      <c r="G110" s="36"/>
      <c r="H110" s="37"/>
      <c r="I110" s="32"/>
      <c r="J110" s="32"/>
      <c r="K110" s="32"/>
      <c r="L110" s="33"/>
      <c r="M110" s="34"/>
      <c r="N110" s="28"/>
    </row>
    <row r="111" spans="1:14" ht="45" x14ac:dyDescent="0.25">
      <c r="A111" s="13">
        <v>51</v>
      </c>
      <c r="B111" s="32"/>
      <c r="C111" s="2" t="s">
        <v>205</v>
      </c>
      <c r="D111" s="3" t="s">
        <v>351</v>
      </c>
      <c r="E111" s="35"/>
      <c r="F111" s="20" t="s">
        <v>28</v>
      </c>
      <c r="G111" s="36"/>
      <c r="H111" s="37"/>
      <c r="I111" s="32"/>
      <c r="J111" s="32"/>
      <c r="K111" s="32"/>
      <c r="L111" s="33"/>
      <c r="M111" s="34"/>
      <c r="N111" s="28"/>
    </row>
    <row r="112" spans="1:14" ht="75" x14ac:dyDescent="0.25">
      <c r="A112" s="13"/>
      <c r="B112" s="32" t="s">
        <v>132</v>
      </c>
      <c r="C112" s="2" t="s">
        <v>266</v>
      </c>
      <c r="D112" s="17" t="s">
        <v>133</v>
      </c>
      <c r="E112" s="35">
        <v>630000</v>
      </c>
      <c r="F112" s="20" t="s">
        <v>21</v>
      </c>
      <c r="G112" s="36">
        <v>210000</v>
      </c>
      <c r="H112" s="37">
        <v>44771</v>
      </c>
      <c r="I112" s="32">
        <v>65</v>
      </c>
      <c r="J112" s="32">
        <v>190</v>
      </c>
      <c r="K112" s="32">
        <v>95</v>
      </c>
      <c r="L112" s="33">
        <f>K112+J112+I112</f>
        <v>350</v>
      </c>
      <c r="M112" s="34">
        <v>158500</v>
      </c>
      <c r="N112" s="28" t="s">
        <v>307</v>
      </c>
    </row>
    <row r="113" spans="1:14" ht="75" x14ac:dyDescent="0.25">
      <c r="A113" s="13"/>
      <c r="B113" s="32"/>
      <c r="C113" s="2" t="s">
        <v>318</v>
      </c>
      <c r="D113" s="3" t="s">
        <v>134</v>
      </c>
      <c r="E113" s="35"/>
      <c r="F113" s="19"/>
      <c r="G113" s="36"/>
      <c r="H113" s="37"/>
      <c r="I113" s="32"/>
      <c r="J113" s="32"/>
      <c r="K113" s="32"/>
      <c r="L113" s="33"/>
      <c r="M113" s="34"/>
      <c r="N113" s="28"/>
    </row>
    <row r="114" spans="1:14" ht="90" x14ac:dyDescent="0.25">
      <c r="A114" s="13">
        <v>52</v>
      </c>
      <c r="B114" s="32"/>
      <c r="C114" s="2" t="s">
        <v>205</v>
      </c>
      <c r="D114" s="3" t="s">
        <v>352</v>
      </c>
      <c r="E114" s="35"/>
      <c r="F114" s="20" t="s">
        <v>89</v>
      </c>
      <c r="G114" s="36"/>
      <c r="H114" s="37"/>
      <c r="I114" s="32"/>
      <c r="J114" s="32"/>
      <c r="K114" s="32"/>
      <c r="L114" s="33"/>
      <c r="M114" s="34"/>
      <c r="N114" s="28"/>
    </row>
    <row r="115" spans="1:14" ht="75" x14ac:dyDescent="0.25">
      <c r="A115" s="13"/>
      <c r="B115" s="32" t="s">
        <v>135</v>
      </c>
      <c r="C115" s="2" t="s">
        <v>267</v>
      </c>
      <c r="D115" s="17" t="s">
        <v>136</v>
      </c>
      <c r="E115" s="35">
        <v>1399794</v>
      </c>
      <c r="F115" s="20" t="s">
        <v>22</v>
      </c>
      <c r="G115" s="36">
        <v>979855</v>
      </c>
      <c r="H115" s="37">
        <v>44771</v>
      </c>
      <c r="I115" s="32">
        <v>130</v>
      </c>
      <c r="J115" s="32">
        <v>115</v>
      </c>
      <c r="K115" s="32">
        <v>105</v>
      </c>
      <c r="L115" s="33">
        <f>K115+J115+I115</f>
        <v>350</v>
      </c>
      <c r="M115" s="34">
        <v>739500</v>
      </c>
      <c r="N115" s="28" t="s">
        <v>307</v>
      </c>
    </row>
    <row r="116" spans="1:14" ht="105" x14ac:dyDescent="0.25">
      <c r="A116" s="13"/>
      <c r="B116" s="32"/>
      <c r="C116" s="2" t="s">
        <v>268</v>
      </c>
      <c r="D116" s="3" t="s">
        <v>137</v>
      </c>
      <c r="E116" s="35"/>
      <c r="F116" s="19"/>
      <c r="G116" s="36"/>
      <c r="H116" s="37"/>
      <c r="I116" s="32"/>
      <c r="J116" s="32"/>
      <c r="K116" s="32"/>
      <c r="L116" s="33"/>
      <c r="M116" s="34"/>
      <c r="N116" s="28"/>
    </row>
    <row r="117" spans="1:14" ht="165" x14ac:dyDescent="0.25">
      <c r="A117" s="13">
        <v>54</v>
      </c>
      <c r="B117" s="32"/>
      <c r="C117" s="2" t="s">
        <v>205</v>
      </c>
      <c r="D117" s="3" t="s">
        <v>353</v>
      </c>
      <c r="E117" s="35"/>
      <c r="F117" s="20" t="s">
        <v>51</v>
      </c>
      <c r="G117" s="36"/>
      <c r="H117" s="37"/>
      <c r="I117" s="32"/>
      <c r="J117" s="32"/>
      <c r="K117" s="32"/>
      <c r="L117" s="33"/>
      <c r="M117" s="34"/>
      <c r="N117" s="28"/>
    </row>
    <row r="118" spans="1:14" ht="75" x14ac:dyDescent="0.25">
      <c r="A118" s="13"/>
      <c r="B118" s="32" t="s">
        <v>138</v>
      </c>
      <c r="C118" s="2" t="s">
        <v>269</v>
      </c>
      <c r="D118" s="17" t="s">
        <v>139</v>
      </c>
      <c r="E118" s="35">
        <v>2325000</v>
      </c>
      <c r="F118" s="20" t="s">
        <v>16</v>
      </c>
      <c r="G118" s="36">
        <v>1000000</v>
      </c>
      <c r="H118" s="37">
        <v>44771</v>
      </c>
      <c r="I118" s="32">
        <v>200</v>
      </c>
      <c r="J118" s="32">
        <v>170</v>
      </c>
      <c r="K118" s="32">
        <v>10</v>
      </c>
      <c r="L118" s="33">
        <f>K118+J118+I118</f>
        <v>380</v>
      </c>
      <c r="M118" s="34">
        <v>765000</v>
      </c>
      <c r="N118" s="28" t="s">
        <v>306</v>
      </c>
    </row>
    <row r="119" spans="1:14" ht="75" x14ac:dyDescent="0.25">
      <c r="A119" s="13"/>
      <c r="B119" s="32"/>
      <c r="C119" s="2" t="s">
        <v>270</v>
      </c>
      <c r="D119" s="3" t="s">
        <v>140</v>
      </c>
      <c r="E119" s="35"/>
      <c r="F119" s="19"/>
      <c r="G119" s="36"/>
      <c r="H119" s="37"/>
      <c r="I119" s="32"/>
      <c r="J119" s="32"/>
      <c r="K119" s="32"/>
      <c r="L119" s="33"/>
      <c r="M119" s="34"/>
      <c r="N119" s="28"/>
    </row>
    <row r="120" spans="1:14" ht="135" x14ac:dyDescent="0.25">
      <c r="A120" s="13">
        <v>56</v>
      </c>
      <c r="B120" s="32"/>
      <c r="C120" s="2" t="s">
        <v>205</v>
      </c>
      <c r="D120" s="3" t="s">
        <v>354</v>
      </c>
      <c r="E120" s="35"/>
      <c r="F120" s="20" t="s">
        <v>51</v>
      </c>
      <c r="G120" s="36"/>
      <c r="H120" s="37"/>
      <c r="I120" s="32"/>
      <c r="J120" s="32"/>
      <c r="K120" s="32"/>
      <c r="L120" s="33"/>
      <c r="M120" s="34"/>
      <c r="N120" s="28"/>
    </row>
    <row r="121" spans="1:14" ht="75" x14ac:dyDescent="0.25">
      <c r="A121" s="13"/>
      <c r="B121" s="32" t="s">
        <v>141</v>
      </c>
      <c r="C121" s="2" t="s">
        <v>271</v>
      </c>
      <c r="D121" s="17" t="s">
        <v>142</v>
      </c>
      <c r="E121" s="35">
        <v>410000</v>
      </c>
      <c r="F121" s="20" t="s">
        <v>16</v>
      </c>
      <c r="G121" s="36">
        <v>280000</v>
      </c>
      <c r="H121" s="37">
        <v>44771</v>
      </c>
      <c r="I121" s="32">
        <v>130</v>
      </c>
      <c r="J121" s="32">
        <v>175</v>
      </c>
      <c r="K121" s="32">
        <v>45</v>
      </c>
      <c r="L121" s="33">
        <f>K121+J121+I121</f>
        <v>350</v>
      </c>
      <c r="M121" s="34">
        <v>211000</v>
      </c>
      <c r="N121" s="28" t="s">
        <v>307</v>
      </c>
    </row>
    <row r="122" spans="1:14" ht="105" x14ac:dyDescent="0.25">
      <c r="A122" s="13"/>
      <c r="B122" s="32"/>
      <c r="C122" s="2" t="s">
        <v>272</v>
      </c>
      <c r="D122" s="3" t="s">
        <v>143</v>
      </c>
      <c r="E122" s="35"/>
      <c r="F122" s="19"/>
      <c r="G122" s="36"/>
      <c r="H122" s="37"/>
      <c r="I122" s="32"/>
      <c r="J122" s="32"/>
      <c r="K122" s="32"/>
      <c r="L122" s="33"/>
      <c r="M122" s="34"/>
      <c r="N122" s="28"/>
    </row>
    <row r="123" spans="1:14" ht="90" x14ac:dyDescent="0.25">
      <c r="A123" s="13">
        <v>57</v>
      </c>
      <c r="B123" s="32"/>
      <c r="C123" s="2" t="s">
        <v>205</v>
      </c>
      <c r="D123" s="3" t="s">
        <v>355</v>
      </c>
      <c r="E123" s="35"/>
      <c r="F123" s="20" t="s">
        <v>51</v>
      </c>
      <c r="G123" s="36"/>
      <c r="H123" s="37"/>
      <c r="I123" s="32"/>
      <c r="J123" s="32"/>
      <c r="K123" s="32"/>
      <c r="L123" s="33"/>
      <c r="M123" s="34"/>
      <c r="N123" s="28"/>
    </row>
    <row r="124" spans="1:14" ht="75" x14ac:dyDescent="0.25">
      <c r="A124" s="13"/>
      <c r="B124" s="32" t="s">
        <v>144</v>
      </c>
      <c r="C124" s="2" t="s">
        <v>271</v>
      </c>
      <c r="D124" s="17" t="s">
        <v>145</v>
      </c>
      <c r="E124" s="35">
        <v>430000</v>
      </c>
      <c r="F124" s="20" t="s">
        <v>32</v>
      </c>
      <c r="G124" s="36">
        <v>290000</v>
      </c>
      <c r="H124" s="37">
        <v>44771</v>
      </c>
      <c r="I124" s="32">
        <v>155</v>
      </c>
      <c r="J124" s="32">
        <v>150</v>
      </c>
      <c r="K124" s="32">
        <v>45</v>
      </c>
      <c r="L124" s="33">
        <f>K124+J124+I124</f>
        <v>350</v>
      </c>
      <c r="M124" s="34">
        <v>218500</v>
      </c>
      <c r="N124" s="28" t="s">
        <v>307</v>
      </c>
    </row>
    <row r="125" spans="1:14" ht="90" x14ac:dyDescent="0.25">
      <c r="A125" s="13"/>
      <c r="B125" s="32"/>
      <c r="C125" s="2" t="s">
        <v>272</v>
      </c>
      <c r="D125" s="3" t="s">
        <v>146</v>
      </c>
      <c r="E125" s="35"/>
      <c r="F125" s="19"/>
      <c r="G125" s="36"/>
      <c r="H125" s="37"/>
      <c r="I125" s="32"/>
      <c r="J125" s="32"/>
      <c r="K125" s="32"/>
      <c r="L125" s="33"/>
      <c r="M125" s="34"/>
      <c r="N125" s="28"/>
    </row>
    <row r="126" spans="1:14" ht="60" x14ac:dyDescent="0.25">
      <c r="A126" s="13">
        <v>59</v>
      </c>
      <c r="B126" s="32"/>
      <c r="C126" s="2" t="s">
        <v>205</v>
      </c>
      <c r="D126" s="3" t="s">
        <v>356</v>
      </c>
      <c r="E126" s="35"/>
      <c r="F126" s="20" t="s">
        <v>28</v>
      </c>
      <c r="G126" s="36"/>
      <c r="H126" s="37"/>
      <c r="I126" s="32"/>
      <c r="J126" s="32"/>
      <c r="K126" s="32"/>
      <c r="L126" s="33"/>
      <c r="M126" s="34"/>
      <c r="N126" s="28"/>
    </row>
    <row r="127" spans="1:14" ht="75" x14ac:dyDescent="0.25">
      <c r="A127" s="13"/>
      <c r="B127" s="32" t="s">
        <v>147</v>
      </c>
      <c r="C127" s="2" t="s">
        <v>273</v>
      </c>
      <c r="D127" s="17" t="s">
        <v>148</v>
      </c>
      <c r="E127" s="35">
        <v>445000</v>
      </c>
      <c r="F127" s="20" t="s">
        <v>21</v>
      </c>
      <c r="G127" s="36">
        <v>311500</v>
      </c>
      <c r="H127" s="37">
        <v>44771</v>
      </c>
      <c r="I127" s="32">
        <v>105</v>
      </c>
      <c r="J127" s="32">
        <v>170</v>
      </c>
      <c r="K127" s="32">
        <v>75</v>
      </c>
      <c r="L127" s="33">
        <f>K127+J127+I127</f>
        <v>350</v>
      </c>
      <c r="M127" s="34">
        <v>235000</v>
      </c>
      <c r="N127" s="28" t="s">
        <v>307</v>
      </c>
    </row>
    <row r="128" spans="1:14" ht="90" x14ac:dyDescent="0.25">
      <c r="A128" s="13"/>
      <c r="B128" s="32"/>
      <c r="C128" s="2" t="s">
        <v>274</v>
      </c>
      <c r="D128" s="3" t="s">
        <v>149</v>
      </c>
      <c r="E128" s="35"/>
      <c r="F128" s="19"/>
      <c r="G128" s="36"/>
      <c r="H128" s="37"/>
      <c r="I128" s="32"/>
      <c r="J128" s="32"/>
      <c r="K128" s="32"/>
      <c r="L128" s="33"/>
      <c r="M128" s="34"/>
      <c r="N128" s="28"/>
    </row>
    <row r="129" spans="1:14" ht="75" x14ac:dyDescent="0.25">
      <c r="A129" s="13">
        <v>60</v>
      </c>
      <c r="B129" s="32"/>
      <c r="C129" s="2" t="s">
        <v>205</v>
      </c>
      <c r="D129" s="3" t="s">
        <v>389</v>
      </c>
      <c r="E129" s="35"/>
      <c r="F129" s="20" t="s">
        <v>51</v>
      </c>
      <c r="G129" s="36"/>
      <c r="H129" s="37"/>
      <c r="I129" s="32"/>
      <c r="J129" s="32"/>
      <c r="K129" s="32"/>
      <c r="L129" s="33"/>
      <c r="M129" s="34"/>
      <c r="N129" s="28"/>
    </row>
    <row r="130" spans="1:14" ht="60" x14ac:dyDescent="0.25">
      <c r="A130" s="13"/>
      <c r="B130" s="32" t="s">
        <v>150</v>
      </c>
      <c r="C130" s="2" t="s">
        <v>275</v>
      </c>
      <c r="D130" s="17" t="s">
        <v>151</v>
      </c>
      <c r="E130" s="35">
        <v>985000</v>
      </c>
      <c r="F130" s="20" t="s">
        <v>89</v>
      </c>
      <c r="G130" s="36">
        <v>689500</v>
      </c>
      <c r="H130" s="37">
        <v>44771</v>
      </c>
      <c r="I130" s="32">
        <v>65</v>
      </c>
      <c r="J130" s="32">
        <v>115</v>
      </c>
      <c r="K130" s="32">
        <v>170</v>
      </c>
      <c r="L130" s="33">
        <f>K130+J130+I130</f>
        <v>350</v>
      </c>
      <c r="M130" s="34">
        <v>520500</v>
      </c>
      <c r="N130" s="28" t="s">
        <v>307</v>
      </c>
    </row>
    <row r="131" spans="1:14" ht="75" x14ac:dyDescent="0.25">
      <c r="A131" s="13"/>
      <c r="B131" s="32"/>
      <c r="C131" s="2" t="s">
        <v>276</v>
      </c>
      <c r="D131" s="3" t="s">
        <v>152</v>
      </c>
      <c r="E131" s="35"/>
      <c r="F131" s="19"/>
      <c r="G131" s="36"/>
      <c r="H131" s="37"/>
      <c r="I131" s="32"/>
      <c r="J131" s="32"/>
      <c r="K131" s="32"/>
      <c r="L131" s="33"/>
      <c r="M131" s="34"/>
      <c r="N131" s="28"/>
    </row>
    <row r="132" spans="1:14" ht="75" x14ac:dyDescent="0.25">
      <c r="A132" s="13">
        <v>61</v>
      </c>
      <c r="B132" s="32"/>
      <c r="C132" s="2" t="s">
        <v>205</v>
      </c>
      <c r="D132" s="3" t="s">
        <v>357</v>
      </c>
      <c r="E132" s="35"/>
      <c r="F132" s="20" t="s">
        <v>114</v>
      </c>
      <c r="G132" s="36"/>
      <c r="H132" s="37"/>
      <c r="I132" s="32"/>
      <c r="J132" s="32"/>
      <c r="K132" s="32"/>
      <c r="L132" s="33"/>
      <c r="M132" s="34"/>
      <c r="N132" s="28"/>
    </row>
    <row r="133" spans="1:14" ht="60" x14ac:dyDescent="0.25">
      <c r="A133" s="13"/>
      <c r="B133" s="32" t="s">
        <v>153</v>
      </c>
      <c r="C133" s="2" t="s">
        <v>277</v>
      </c>
      <c r="D133" s="17" t="s">
        <v>376</v>
      </c>
      <c r="E133" s="35">
        <v>482844</v>
      </c>
      <c r="F133" s="20" t="s">
        <v>26</v>
      </c>
      <c r="G133" s="36">
        <v>289706</v>
      </c>
      <c r="H133" s="37">
        <v>44771</v>
      </c>
      <c r="I133" s="32">
        <v>160</v>
      </c>
      <c r="J133" s="32">
        <v>200</v>
      </c>
      <c r="K133" s="32">
        <v>10</v>
      </c>
      <c r="L133" s="33">
        <f>K133+J133+I133</f>
        <v>370</v>
      </c>
      <c r="M133" s="34">
        <v>220500</v>
      </c>
      <c r="N133" s="28" t="s">
        <v>306</v>
      </c>
    </row>
    <row r="134" spans="1:14" ht="75" x14ac:dyDescent="0.25">
      <c r="A134" s="13"/>
      <c r="B134" s="32"/>
      <c r="C134" s="2" t="s">
        <v>319</v>
      </c>
      <c r="D134" s="3" t="s">
        <v>154</v>
      </c>
      <c r="E134" s="35"/>
      <c r="F134" s="19"/>
      <c r="G134" s="36"/>
      <c r="H134" s="37"/>
      <c r="I134" s="32"/>
      <c r="J134" s="32"/>
      <c r="K134" s="32"/>
      <c r="L134" s="33"/>
      <c r="M134" s="34"/>
      <c r="N134" s="28"/>
    </row>
    <row r="135" spans="1:14" ht="60" x14ac:dyDescent="0.25">
      <c r="A135" s="13">
        <v>62</v>
      </c>
      <c r="B135" s="32"/>
      <c r="C135" s="2" t="s">
        <v>205</v>
      </c>
      <c r="D135" s="3" t="s">
        <v>385</v>
      </c>
      <c r="E135" s="35"/>
      <c r="F135" s="20" t="s">
        <v>36</v>
      </c>
      <c r="G135" s="36"/>
      <c r="H135" s="37"/>
      <c r="I135" s="32"/>
      <c r="J135" s="32"/>
      <c r="K135" s="32"/>
      <c r="L135" s="33"/>
      <c r="M135" s="34"/>
      <c r="N135" s="28"/>
    </row>
    <row r="136" spans="1:14" ht="60" x14ac:dyDescent="0.25">
      <c r="A136" s="13"/>
      <c r="B136" s="32" t="s">
        <v>155</v>
      </c>
      <c r="C136" s="2" t="s">
        <v>278</v>
      </c>
      <c r="D136" s="17" t="s">
        <v>156</v>
      </c>
      <c r="E136" s="35">
        <v>430000</v>
      </c>
      <c r="F136" s="20" t="s">
        <v>16</v>
      </c>
      <c r="G136" s="36">
        <v>300000</v>
      </c>
      <c r="H136" s="37">
        <v>44771</v>
      </c>
      <c r="I136" s="32">
        <v>155</v>
      </c>
      <c r="J136" s="32">
        <v>105</v>
      </c>
      <c r="K136" s="32">
        <v>90</v>
      </c>
      <c r="L136" s="33">
        <f>K136+J136+I136</f>
        <v>350</v>
      </c>
      <c r="M136" s="34">
        <v>226000</v>
      </c>
      <c r="N136" s="28" t="s">
        <v>307</v>
      </c>
    </row>
    <row r="137" spans="1:14" ht="75" x14ac:dyDescent="0.25">
      <c r="A137" s="13"/>
      <c r="B137" s="32"/>
      <c r="C137" s="2" t="s">
        <v>279</v>
      </c>
      <c r="D137" s="3" t="s">
        <v>157</v>
      </c>
      <c r="E137" s="35"/>
      <c r="F137" s="19"/>
      <c r="G137" s="36"/>
      <c r="H137" s="37"/>
      <c r="I137" s="32"/>
      <c r="J137" s="32"/>
      <c r="K137" s="32"/>
      <c r="L137" s="33"/>
      <c r="M137" s="34"/>
      <c r="N137" s="28"/>
    </row>
    <row r="138" spans="1:14" ht="60" x14ac:dyDescent="0.25">
      <c r="A138" s="13">
        <v>63</v>
      </c>
      <c r="B138" s="32"/>
      <c r="C138" s="2" t="s">
        <v>205</v>
      </c>
      <c r="D138" s="3" t="s">
        <v>358</v>
      </c>
      <c r="E138" s="35"/>
      <c r="F138" s="20" t="s">
        <v>36</v>
      </c>
      <c r="G138" s="36"/>
      <c r="H138" s="37"/>
      <c r="I138" s="32"/>
      <c r="J138" s="32"/>
      <c r="K138" s="32"/>
      <c r="L138" s="33"/>
      <c r="M138" s="34"/>
      <c r="N138" s="28"/>
    </row>
    <row r="139" spans="1:14" ht="75" x14ac:dyDescent="0.25">
      <c r="A139" s="13"/>
      <c r="B139" s="32" t="s">
        <v>158</v>
      </c>
      <c r="C139" s="2" t="s">
        <v>280</v>
      </c>
      <c r="D139" s="17" t="s">
        <v>159</v>
      </c>
      <c r="E139" s="35">
        <v>1400000</v>
      </c>
      <c r="F139" s="20" t="s">
        <v>26</v>
      </c>
      <c r="G139" s="36">
        <v>800000</v>
      </c>
      <c r="H139" s="37">
        <v>44771</v>
      </c>
      <c r="I139" s="32">
        <v>45</v>
      </c>
      <c r="J139" s="32">
        <v>200</v>
      </c>
      <c r="K139" s="32">
        <v>105</v>
      </c>
      <c r="L139" s="33">
        <f>K139+J139+I139</f>
        <v>350</v>
      </c>
      <c r="M139" s="34">
        <v>603500</v>
      </c>
      <c r="N139" s="28" t="s">
        <v>306</v>
      </c>
    </row>
    <row r="140" spans="1:14" ht="90" x14ac:dyDescent="0.25">
      <c r="A140" s="13"/>
      <c r="B140" s="32"/>
      <c r="C140" s="2" t="s">
        <v>281</v>
      </c>
      <c r="D140" s="3" t="s">
        <v>160</v>
      </c>
      <c r="E140" s="35"/>
      <c r="F140" s="19"/>
      <c r="G140" s="36"/>
      <c r="H140" s="37"/>
      <c r="I140" s="32"/>
      <c r="J140" s="32"/>
      <c r="K140" s="32"/>
      <c r="L140" s="33"/>
      <c r="M140" s="34"/>
      <c r="N140" s="28"/>
    </row>
    <row r="141" spans="1:14" ht="45" x14ac:dyDescent="0.25">
      <c r="A141" s="13">
        <v>64</v>
      </c>
      <c r="B141" s="32"/>
      <c r="C141" s="2" t="s">
        <v>205</v>
      </c>
      <c r="D141" s="3" t="s">
        <v>379</v>
      </c>
      <c r="E141" s="35"/>
      <c r="F141" s="20" t="s">
        <v>89</v>
      </c>
      <c r="G141" s="36"/>
      <c r="H141" s="37"/>
      <c r="I141" s="32"/>
      <c r="J141" s="32"/>
      <c r="K141" s="32"/>
      <c r="L141" s="33"/>
      <c r="M141" s="34"/>
      <c r="N141" s="28"/>
    </row>
    <row r="142" spans="1:14" ht="75" x14ac:dyDescent="0.25">
      <c r="A142" s="13"/>
      <c r="B142" s="32" t="s">
        <v>161</v>
      </c>
      <c r="C142" s="2" t="s">
        <v>280</v>
      </c>
      <c r="D142" s="17" t="s">
        <v>162</v>
      </c>
      <c r="E142" s="35">
        <v>550000</v>
      </c>
      <c r="F142" s="20" t="s">
        <v>26</v>
      </c>
      <c r="G142" s="36">
        <v>300000</v>
      </c>
      <c r="H142" s="37">
        <v>44771</v>
      </c>
      <c r="I142" s="32">
        <v>45</v>
      </c>
      <c r="J142" s="32">
        <v>200</v>
      </c>
      <c r="K142" s="32">
        <v>105</v>
      </c>
      <c r="L142" s="33">
        <f>K142+J142+I142</f>
        <v>350</v>
      </c>
      <c r="M142" s="34">
        <v>226000</v>
      </c>
      <c r="N142" s="28" t="s">
        <v>306</v>
      </c>
    </row>
    <row r="143" spans="1:14" ht="75" x14ac:dyDescent="0.25">
      <c r="A143" s="13"/>
      <c r="B143" s="32"/>
      <c r="C143" s="2" t="s">
        <v>281</v>
      </c>
      <c r="D143" s="3" t="s">
        <v>163</v>
      </c>
      <c r="E143" s="35"/>
      <c r="F143" s="19"/>
      <c r="G143" s="36"/>
      <c r="H143" s="37"/>
      <c r="I143" s="32"/>
      <c r="J143" s="32"/>
      <c r="K143" s="32"/>
      <c r="L143" s="33"/>
      <c r="M143" s="34"/>
      <c r="N143" s="28"/>
    </row>
    <row r="144" spans="1:14" ht="45" x14ac:dyDescent="0.25">
      <c r="A144" s="13">
        <v>65</v>
      </c>
      <c r="B144" s="32"/>
      <c r="C144" s="2" t="s">
        <v>205</v>
      </c>
      <c r="D144" s="3" t="s">
        <v>359</v>
      </c>
      <c r="E144" s="35"/>
      <c r="F144" s="20" t="s">
        <v>27</v>
      </c>
      <c r="G144" s="36"/>
      <c r="H144" s="37"/>
      <c r="I144" s="32"/>
      <c r="J144" s="32"/>
      <c r="K144" s="32"/>
      <c r="L144" s="33"/>
      <c r="M144" s="34"/>
      <c r="N144" s="28"/>
    </row>
    <row r="145" spans="1:14" ht="60" x14ac:dyDescent="0.25">
      <c r="A145" s="13"/>
      <c r="B145" s="32" t="s">
        <v>164</v>
      </c>
      <c r="C145" s="2" t="s">
        <v>282</v>
      </c>
      <c r="D145" s="17" t="s">
        <v>165</v>
      </c>
      <c r="E145" s="35">
        <v>632697</v>
      </c>
      <c r="F145" s="20" t="s">
        <v>21</v>
      </c>
      <c r="G145" s="36">
        <v>442000</v>
      </c>
      <c r="H145" s="37">
        <v>44771</v>
      </c>
      <c r="I145" s="32">
        <v>130</v>
      </c>
      <c r="J145" s="32">
        <v>190</v>
      </c>
      <c r="K145" s="32">
        <v>30</v>
      </c>
      <c r="L145" s="33">
        <f>K145+J145+I145</f>
        <v>350</v>
      </c>
      <c r="M145" s="34">
        <v>333500</v>
      </c>
      <c r="N145" s="28" t="s">
        <v>306</v>
      </c>
    </row>
    <row r="146" spans="1:14" ht="105" x14ac:dyDescent="0.25">
      <c r="A146" s="13"/>
      <c r="B146" s="32"/>
      <c r="C146" s="2" t="s">
        <v>283</v>
      </c>
      <c r="D146" s="3" t="s">
        <v>166</v>
      </c>
      <c r="E146" s="35"/>
      <c r="F146" s="19"/>
      <c r="G146" s="36"/>
      <c r="H146" s="37"/>
      <c r="I146" s="32"/>
      <c r="J146" s="32"/>
      <c r="K146" s="32"/>
      <c r="L146" s="33"/>
      <c r="M146" s="34"/>
      <c r="N146" s="28"/>
    </row>
    <row r="147" spans="1:14" ht="60" x14ac:dyDescent="0.25">
      <c r="A147" s="13">
        <v>66</v>
      </c>
      <c r="B147" s="32"/>
      <c r="C147" s="2" t="s">
        <v>205</v>
      </c>
      <c r="D147" s="3" t="s">
        <v>360</v>
      </c>
      <c r="E147" s="35"/>
      <c r="F147" s="20" t="s">
        <v>51</v>
      </c>
      <c r="G147" s="36"/>
      <c r="H147" s="37"/>
      <c r="I147" s="32"/>
      <c r="J147" s="32"/>
      <c r="K147" s="32"/>
      <c r="L147" s="33"/>
      <c r="M147" s="34"/>
      <c r="N147" s="28"/>
    </row>
    <row r="148" spans="1:14" ht="75" x14ac:dyDescent="0.25">
      <c r="A148" s="13"/>
      <c r="B148" s="32" t="s">
        <v>167</v>
      </c>
      <c r="C148" s="2" t="s">
        <v>280</v>
      </c>
      <c r="D148" s="17" t="s">
        <v>168</v>
      </c>
      <c r="E148" s="35">
        <v>650000</v>
      </c>
      <c r="F148" s="20" t="s">
        <v>26</v>
      </c>
      <c r="G148" s="36">
        <v>400000</v>
      </c>
      <c r="H148" s="37">
        <v>44771</v>
      </c>
      <c r="I148" s="32">
        <v>45</v>
      </c>
      <c r="J148" s="32">
        <v>200</v>
      </c>
      <c r="K148" s="32">
        <v>105</v>
      </c>
      <c r="L148" s="33">
        <f>K148+J148+I148</f>
        <v>350</v>
      </c>
      <c r="M148" s="34">
        <v>301500</v>
      </c>
      <c r="N148" s="28" t="s">
        <v>306</v>
      </c>
    </row>
    <row r="149" spans="1:14" ht="75" x14ac:dyDescent="0.25">
      <c r="A149" s="13"/>
      <c r="B149" s="32"/>
      <c r="C149" s="2" t="s">
        <v>281</v>
      </c>
      <c r="D149" s="3" t="s">
        <v>169</v>
      </c>
      <c r="E149" s="35"/>
      <c r="F149" s="19"/>
      <c r="G149" s="36"/>
      <c r="H149" s="37"/>
      <c r="I149" s="32"/>
      <c r="J149" s="32"/>
      <c r="K149" s="32"/>
      <c r="L149" s="33"/>
      <c r="M149" s="34"/>
      <c r="N149" s="28"/>
    </row>
    <row r="150" spans="1:14" ht="30" x14ac:dyDescent="0.25">
      <c r="A150" s="13">
        <v>67</v>
      </c>
      <c r="B150" s="32"/>
      <c r="C150" s="2" t="s">
        <v>205</v>
      </c>
      <c r="D150" s="3" t="s">
        <v>361</v>
      </c>
      <c r="E150" s="35"/>
      <c r="F150" s="20" t="s">
        <v>28</v>
      </c>
      <c r="G150" s="36"/>
      <c r="H150" s="37"/>
      <c r="I150" s="32"/>
      <c r="J150" s="32"/>
      <c r="K150" s="32"/>
      <c r="L150" s="33"/>
      <c r="M150" s="34"/>
      <c r="N150" s="28"/>
    </row>
    <row r="151" spans="1:14" ht="60" x14ac:dyDescent="0.25">
      <c r="A151" s="13"/>
      <c r="B151" s="32" t="s">
        <v>170</v>
      </c>
      <c r="C151" s="2" t="s">
        <v>284</v>
      </c>
      <c r="D151" s="17" t="s">
        <v>171</v>
      </c>
      <c r="E151" s="35">
        <v>6831446</v>
      </c>
      <c r="F151" s="20" t="s">
        <v>26</v>
      </c>
      <c r="G151" s="36">
        <v>1000000</v>
      </c>
      <c r="H151" s="37">
        <v>44771</v>
      </c>
      <c r="I151" s="32">
        <v>180</v>
      </c>
      <c r="J151" s="32">
        <v>190</v>
      </c>
      <c r="K151" s="32">
        <v>10</v>
      </c>
      <c r="L151" s="33">
        <f>K151+J151+I151</f>
        <v>380</v>
      </c>
      <c r="M151" s="34">
        <v>765000</v>
      </c>
      <c r="N151" s="28" t="s">
        <v>307</v>
      </c>
    </row>
    <row r="152" spans="1:14" ht="90" x14ac:dyDescent="0.25">
      <c r="A152" s="13"/>
      <c r="B152" s="32"/>
      <c r="C152" s="2" t="s">
        <v>285</v>
      </c>
      <c r="D152" s="3" t="s">
        <v>171</v>
      </c>
      <c r="E152" s="35"/>
      <c r="F152" s="19"/>
      <c r="G152" s="36"/>
      <c r="H152" s="37"/>
      <c r="I152" s="32"/>
      <c r="J152" s="32"/>
      <c r="K152" s="32"/>
      <c r="L152" s="33"/>
      <c r="M152" s="34"/>
      <c r="N152" s="28"/>
    </row>
    <row r="153" spans="1:14" ht="60" x14ac:dyDescent="0.25">
      <c r="A153" s="13">
        <v>69</v>
      </c>
      <c r="B153" s="32"/>
      <c r="C153" s="2" t="s">
        <v>205</v>
      </c>
      <c r="D153" s="3" t="s">
        <v>362</v>
      </c>
      <c r="E153" s="35"/>
      <c r="F153" s="20" t="s">
        <v>51</v>
      </c>
      <c r="G153" s="36"/>
      <c r="H153" s="37"/>
      <c r="I153" s="32"/>
      <c r="J153" s="32"/>
      <c r="K153" s="32"/>
      <c r="L153" s="33"/>
      <c r="M153" s="34"/>
      <c r="N153" s="28"/>
    </row>
    <row r="154" spans="1:14" ht="60" x14ac:dyDescent="0.25">
      <c r="A154" s="13"/>
      <c r="B154" s="32" t="s">
        <v>172</v>
      </c>
      <c r="C154" s="2" t="s">
        <v>286</v>
      </c>
      <c r="D154" s="17" t="s">
        <v>173</v>
      </c>
      <c r="E154" s="35">
        <v>3919809</v>
      </c>
      <c r="F154" s="20" t="s">
        <v>32</v>
      </c>
      <c r="G154" s="36">
        <v>1000000</v>
      </c>
      <c r="H154" s="37">
        <v>44771</v>
      </c>
      <c r="I154" s="32">
        <v>115</v>
      </c>
      <c r="J154" s="32">
        <v>120</v>
      </c>
      <c r="K154" s="32">
        <v>115</v>
      </c>
      <c r="L154" s="33">
        <f>K154+J154+I154</f>
        <v>350</v>
      </c>
      <c r="M154" s="34">
        <v>754500</v>
      </c>
      <c r="N154" s="28" t="s">
        <v>307</v>
      </c>
    </row>
    <row r="155" spans="1:14" ht="90" x14ac:dyDescent="0.25">
      <c r="A155" s="13"/>
      <c r="B155" s="32"/>
      <c r="C155" s="2" t="s">
        <v>287</v>
      </c>
      <c r="D155" s="3" t="s">
        <v>174</v>
      </c>
      <c r="E155" s="35"/>
      <c r="F155" s="19"/>
      <c r="G155" s="36"/>
      <c r="H155" s="37"/>
      <c r="I155" s="32"/>
      <c r="J155" s="32"/>
      <c r="K155" s="32"/>
      <c r="L155" s="33"/>
      <c r="M155" s="34"/>
      <c r="N155" s="28"/>
    </row>
    <row r="156" spans="1:14" ht="30" x14ac:dyDescent="0.25">
      <c r="A156" s="13">
        <v>70</v>
      </c>
      <c r="B156" s="32"/>
      <c r="C156" s="2" t="s">
        <v>205</v>
      </c>
      <c r="D156" s="3" t="s">
        <v>363</v>
      </c>
      <c r="E156" s="35"/>
      <c r="F156" s="20" t="s">
        <v>36</v>
      </c>
      <c r="G156" s="36"/>
      <c r="H156" s="37"/>
      <c r="I156" s="32"/>
      <c r="J156" s="32"/>
      <c r="K156" s="32"/>
      <c r="L156" s="33"/>
      <c r="M156" s="34"/>
      <c r="N156" s="28"/>
    </row>
    <row r="157" spans="1:14" ht="60" x14ac:dyDescent="0.25">
      <c r="A157" s="13"/>
      <c r="B157" s="32" t="s">
        <v>175</v>
      </c>
      <c r="C157" s="2" t="s">
        <v>288</v>
      </c>
      <c r="D157" s="17" t="s">
        <v>176</v>
      </c>
      <c r="E157" s="35">
        <v>1200000</v>
      </c>
      <c r="F157" s="20" t="s">
        <v>16</v>
      </c>
      <c r="G157" s="36">
        <v>1000000</v>
      </c>
      <c r="H157" s="37">
        <v>44771</v>
      </c>
      <c r="I157" s="32">
        <v>135</v>
      </c>
      <c r="J157" s="32">
        <v>130</v>
      </c>
      <c r="K157" s="32">
        <v>85</v>
      </c>
      <c r="L157" s="33">
        <f>K157+J157+I157</f>
        <v>350</v>
      </c>
      <c r="M157" s="34">
        <v>754500</v>
      </c>
      <c r="N157" s="28" t="s">
        <v>307</v>
      </c>
    </row>
    <row r="158" spans="1:14" ht="75" x14ac:dyDescent="0.25">
      <c r="A158" s="13"/>
      <c r="B158" s="32"/>
      <c r="C158" s="2" t="s">
        <v>289</v>
      </c>
      <c r="D158" s="3" t="s">
        <v>177</v>
      </c>
      <c r="E158" s="35"/>
      <c r="F158" s="19"/>
      <c r="G158" s="36"/>
      <c r="H158" s="37"/>
      <c r="I158" s="32"/>
      <c r="J158" s="32"/>
      <c r="K158" s="32"/>
      <c r="L158" s="33"/>
      <c r="M158" s="34"/>
      <c r="N158" s="28"/>
    </row>
    <row r="159" spans="1:14" ht="105" x14ac:dyDescent="0.25">
      <c r="A159" s="13">
        <v>72</v>
      </c>
      <c r="B159" s="32"/>
      <c r="C159" s="2" t="s">
        <v>205</v>
      </c>
      <c r="D159" s="3" t="s">
        <v>364</v>
      </c>
      <c r="E159" s="35"/>
      <c r="F159" s="20" t="s">
        <v>36</v>
      </c>
      <c r="G159" s="36"/>
      <c r="H159" s="37"/>
      <c r="I159" s="32"/>
      <c r="J159" s="32"/>
      <c r="K159" s="32"/>
      <c r="L159" s="33"/>
      <c r="M159" s="34"/>
      <c r="N159" s="28"/>
    </row>
    <row r="160" spans="1:14" ht="105" x14ac:dyDescent="0.25">
      <c r="A160" s="13"/>
      <c r="B160" s="32" t="s">
        <v>178</v>
      </c>
      <c r="C160" s="2" t="s">
        <v>290</v>
      </c>
      <c r="D160" s="17" t="s">
        <v>179</v>
      </c>
      <c r="E160" s="35">
        <v>850000</v>
      </c>
      <c r="F160" s="20" t="s">
        <v>21</v>
      </c>
      <c r="G160" s="36">
        <v>550000</v>
      </c>
      <c r="H160" s="37">
        <v>44771</v>
      </c>
      <c r="I160" s="32">
        <v>110</v>
      </c>
      <c r="J160" s="32">
        <v>130</v>
      </c>
      <c r="K160" s="32">
        <v>110</v>
      </c>
      <c r="L160" s="33">
        <f>K160+J160+I160</f>
        <v>350</v>
      </c>
      <c r="M160" s="34">
        <v>415000</v>
      </c>
      <c r="N160" s="28" t="s">
        <v>307</v>
      </c>
    </row>
    <row r="161" spans="1:14" ht="75" x14ac:dyDescent="0.25">
      <c r="A161" s="13"/>
      <c r="B161" s="32"/>
      <c r="C161" s="2" t="s">
        <v>320</v>
      </c>
      <c r="D161" s="3" t="s">
        <v>180</v>
      </c>
      <c r="E161" s="35"/>
      <c r="F161" s="19"/>
      <c r="G161" s="36"/>
      <c r="H161" s="37"/>
      <c r="I161" s="32"/>
      <c r="J161" s="32"/>
      <c r="K161" s="32"/>
      <c r="L161" s="33"/>
      <c r="M161" s="34"/>
      <c r="N161" s="28"/>
    </row>
    <row r="162" spans="1:14" ht="105" x14ac:dyDescent="0.25">
      <c r="A162" s="13">
        <v>73</v>
      </c>
      <c r="B162" s="32"/>
      <c r="C162" s="2" t="s">
        <v>205</v>
      </c>
      <c r="D162" s="3" t="s">
        <v>365</v>
      </c>
      <c r="E162" s="35"/>
      <c r="F162" s="20" t="s">
        <v>89</v>
      </c>
      <c r="G162" s="36"/>
      <c r="H162" s="37"/>
      <c r="I162" s="32"/>
      <c r="J162" s="32"/>
      <c r="K162" s="32"/>
      <c r="L162" s="33"/>
      <c r="M162" s="34"/>
      <c r="N162" s="28"/>
    </row>
    <row r="163" spans="1:14" ht="60" x14ac:dyDescent="0.25">
      <c r="A163" s="13"/>
      <c r="B163" s="32" t="s">
        <v>181</v>
      </c>
      <c r="C163" s="2" t="s">
        <v>291</v>
      </c>
      <c r="D163" s="17" t="s">
        <v>182</v>
      </c>
      <c r="E163" s="35">
        <v>4646111</v>
      </c>
      <c r="F163" s="20" t="s">
        <v>26</v>
      </c>
      <c r="G163" s="36">
        <v>1000000</v>
      </c>
      <c r="H163" s="37">
        <v>44771</v>
      </c>
      <c r="I163" s="32">
        <v>90</v>
      </c>
      <c r="J163" s="32">
        <v>140</v>
      </c>
      <c r="K163" s="32">
        <v>120</v>
      </c>
      <c r="L163" s="33">
        <f>K163+J163+I163</f>
        <v>350</v>
      </c>
      <c r="M163" s="34">
        <v>754500</v>
      </c>
      <c r="N163" s="28" t="s">
        <v>307</v>
      </c>
    </row>
    <row r="164" spans="1:14" ht="90" x14ac:dyDescent="0.25">
      <c r="A164" s="13"/>
      <c r="B164" s="32"/>
      <c r="C164" s="2" t="s">
        <v>292</v>
      </c>
      <c r="D164" s="3" t="s">
        <v>183</v>
      </c>
      <c r="E164" s="35"/>
      <c r="F164" s="19"/>
      <c r="G164" s="36"/>
      <c r="H164" s="37"/>
      <c r="I164" s="32"/>
      <c r="J164" s="32"/>
      <c r="K164" s="32"/>
      <c r="L164" s="33"/>
      <c r="M164" s="34"/>
      <c r="N164" s="28"/>
    </row>
    <row r="165" spans="1:14" ht="30" x14ac:dyDescent="0.25">
      <c r="A165" s="13">
        <v>74</v>
      </c>
      <c r="B165" s="32"/>
      <c r="C165" s="2" t="s">
        <v>205</v>
      </c>
      <c r="D165" s="3" t="s">
        <v>366</v>
      </c>
      <c r="E165" s="35"/>
      <c r="F165" s="20" t="s">
        <v>36</v>
      </c>
      <c r="G165" s="36"/>
      <c r="H165" s="37"/>
      <c r="I165" s="32"/>
      <c r="J165" s="32"/>
      <c r="K165" s="32"/>
      <c r="L165" s="33"/>
      <c r="M165" s="34"/>
      <c r="N165" s="28"/>
    </row>
    <row r="166" spans="1:14" ht="75" x14ac:dyDescent="0.25">
      <c r="A166" s="13"/>
      <c r="B166" s="32" t="s">
        <v>184</v>
      </c>
      <c r="C166" s="2" t="s">
        <v>293</v>
      </c>
      <c r="D166" s="17" t="s">
        <v>185</v>
      </c>
      <c r="E166" s="35">
        <v>3400000</v>
      </c>
      <c r="F166" s="20" t="s">
        <v>187</v>
      </c>
      <c r="G166" s="36">
        <v>1000000</v>
      </c>
      <c r="H166" s="37">
        <v>44771</v>
      </c>
      <c r="I166" s="32">
        <v>200</v>
      </c>
      <c r="J166" s="32">
        <v>200</v>
      </c>
      <c r="K166" s="32">
        <v>10</v>
      </c>
      <c r="L166" s="33">
        <f>K166+J166+I166</f>
        <v>410</v>
      </c>
      <c r="M166" s="34">
        <v>775000</v>
      </c>
      <c r="N166" s="28" t="s">
        <v>306</v>
      </c>
    </row>
    <row r="167" spans="1:14" ht="90" x14ac:dyDescent="0.25">
      <c r="A167" s="13"/>
      <c r="B167" s="32"/>
      <c r="C167" s="2" t="s">
        <v>294</v>
      </c>
      <c r="D167" s="3" t="s">
        <v>186</v>
      </c>
      <c r="E167" s="35"/>
      <c r="F167" s="19"/>
      <c r="G167" s="36"/>
      <c r="H167" s="37"/>
      <c r="I167" s="32"/>
      <c r="J167" s="32"/>
      <c r="K167" s="32"/>
      <c r="L167" s="33"/>
      <c r="M167" s="34"/>
      <c r="N167" s="28"/>
    </row>
    <row r="168" spans="1:14" ht="45" x14ac:dyDescent="0.25">
      <c r="A168" s="13">
        <v>75</v>
      </c>
      <c r="B168" s="32"/>
      <c r="C168" s="2" t="s">
        <v>205</v>
      </c>
      <c r="D168" s="3" t="s">
        <v>386</v>
      </c>
      <c r="E168" s="35"/>
      <c r="F168" s="20" t="s">
        <v>51</v>
      </c>
      <c r="G168" s="36"/>
      <c r="H168" s="37"/>
      <c r="I168" s="32"/>
      <c r="J168" s="32"/>
      <c r="K168" s="32"/>
      <c r="L168" s="33"/>
      <c r="M168" s="34"/>
      <c r="N168" s="28"/>
    </row>
    <row r="169" spans="1:14" ht="75" x14ac:dyDescent="0.25">
      <c r="A169" s="13"/>
      <c r="B169" s="32" t="s">
        <v>188</v>
      </c>
      <c r="C169" s="2" t="s">
        <v>295</v>
      </c>
      <c r="D169" s="17" t="s">
        <v>189</v>
      </c>
      <c r="E169" s="35">
        <v>435000</v>
      </c>
      <c r="F169" s="20" t="s">
        <v>21</v>
      </c>
      <c r="G169" s="36">
        <v>300000</v>
      </c>
      <c r="H169" s="37">
        <v>44771</v>
      </c>
      <c r="I169" s="32">
        <v>175</v>
      </c>
      <c r="J169" s="32">
        <v>85</v>
      </c>
      <c r="K169" s="32">
        <v>90</v>
      </c>
      <c r="L169" s="33">
        <f>K169+J169+I169</f>
        <v>350</v>
      </c>
      <c r="M169" s="34">
        <v>226000</v>
      </c>
      <c r="N169" s="28" t="s">
        <v>307</v>
      </c>
    </row>
    <row r="170" spans="1:14" ht="75" x14ac:dyDescent="0.25">
      <c r="A170" s="13"/>
      <c r="B170" s="32"/>
      <c r="C170" s="2" t="s">
        <v>321</v>
      </c>
      <c r="D170" s="3" t="s">
        <v>190</v>
      </c>
      <c r="E170" s="35"/>
      <c r="F170" s="19"/>
      <c r="G170" s="36"/>
      <c r="H170" s="37"/>
      <c r="I170" s="32"/>
      <c r="J170" s="32"/>
      <c r="K170" s="32"/>
      <c r="L170" s="33"/>
      <c r="M170" s="34"/>
      <c r="N170" s="28"/>
    </row>
    <row r="171" spans="1:14" ht="75" x14ac:dyDescent="0.25">
      <c r="A171" s="13">
        <v>76</v>
      </c>
      <c r="B171" s="32"/>
      <c r="C171" s="2" t="s">
        <v>205</v>
      </c>
      <c r="D171" s="3" t="s">
        <v>387</v>
      </c>
      <c r="E171" s="35"/>
      <c r="F171" s="20" t="s">
        <v>36</v>
      </c>
      <c r="G171" s="36"/>
      <c r="H171" s="37"/>
      <c r="I171" s="32"/>
      <c r="J171" s="32"/>
      <c r="K171" s="32"/>
      <c r="L171" s="33"/>
      <c r="M171" s="34"/>
      <c r="N171" s="28"/>
    </row>
    <row r="172" spans="1:14" ht="60" x14ac:dyDescent="0.25">
      <c r="A172" s="13"/>
      <c r="B172" s="32" t="s">
        <v>191</v>
      </c>
      <c r="C172" s="2" t="s">
        <v>296</v>
      </c>
      <c r="D172" s="17" t="s">
        <v>192</v>
      </c>
      <c r="E172" s="35">
        <v>7042452</v>
      </c>
      <c r="F172" s="20" t="s">
        <v>187</v>
      </c>
      <c r="G172" s="36">
        <v>1000000</v>
      </c>
      <c r="H172" s="37">
        <v>44771</v>
      </c>
      <c r="I172" s="32">
        <v>115</v>
      </c>
      <c r="J172" s="32">
        <v>165</v>
      </c>
      <c r="K172" s="32">
        <v>70</v>
      </c>
      <c r="L172" s="33">
        <f>K172+J172+I172</f>
        <v>350</v>
      </c>
      <c r="M172" s="34">
        <v>754500</v>
      </c>
      <c r="N172" s="28" t="s">
        <v>307</v>
      </c>
    </row>
    <row r="173" spans="1:14" ht="120" x14ac:dyDescent="0.25">
      <c r="A173" s="13"/>
      <c r="B173" s="32"/>
      <c r="C173" s="2" t="s">
        <v>322</v>
      </c>
      <c r="D173" s="3" t="s">
        <v>380</v>
      </c>
      <c r="E173" s="35"/>
      <c r="F173" s="19"/>
      <c r="G173" s="36"/>
      <c r="H173" s="37"/>
      <c r="I173" s="32"/>
      <c r="J173" s="32"/>
      <c r="K173" s="32"/>
      <c r="L173" s="33"/>
      <c r="M173" s="34"/>
      <c r="N173" s="28"/>
    </row>
    <row r="174" spans="1:14" ht="30" x14ac:dyDescent="0.25">
      <c r="A174" s="13">
        <v>77</v>
      </c>
      <c r="B174" s="32"/>
      <c r="C174" s="2" t="s">
        <v>205</v>
      </c>
      <c r="D174" s="3" t="s">
        <v>367</v>
      </c>
      <c r="E174" s="35"/>
      <c r="F174" s="20" t="s">
        <v>27</v>
      </c>
      <c r="G174" s="36"/>
      <c r="H174" s="37"/>
      <c r="I174" s="32"/>
      <c r="J174" s="32"/>
      <c r="K174" s="32"/>
      <c r="L174" s="33"/>
      <c r="M174" s="34"/>
      <c r="N174" s="28"/>
    </row>
    <row r="175" spans="1:14" ht="60" x14ac:dyDescent="0.25">
      <c r="A175" s="13"/>
      <c r="B175" s="32" t="s">
        <v>193</v>
      </c>
      <c r="C175" s="2" t="s">
        <v>297</v>
      </c>
      <c r="D175" s="17" t="s">
        <v>194</v>
      </c>
      <c r="E175" s="35">
        <v>5990939</v>
      </c>
      <c r="F175" s="20" t="s">
        <v>32</v>
      </c>
      <c r="G175" s="36">
        <v>1000000</v>
      </c>
      <c r="H175" s="37">
        <v>44771</v>
      </c>
      <c r="I175" s="32">
        <v>140</v>
      </c>
      <c r="J175" s="32">
        <v>120</v>
      </c>
      <c r="K175" s="32">
        <v>90</v>
      </c>
      <c r="L175" s="33">
        <f>K175+J175+I175</f>
        <v>350</v>
      </c>
      <c r="M175" s="34">
        <v>754500</v>
      </c>
      <c r="N175" s="28" t="s">
        <v>307</v>
      </c>
    </row>
    <row r="176" spans="1:14" ht="105" x14ac:dyDescent="0.25">
      <c r="A176" s="13"/>
      <c r="B176" s="32"/>
      <c r="C176" s="2" t="s">
        <v>298</v>
      </c>
      <c r="D176" s="3" t="s">
        <v>195</v>
      </c>
      <c r="E176" s="35"/>
      <c r="F176" s="19"/>
      <c r="G176" s="36"/>
      <c r="H176" s="37"/>
      <c r="I176" s="32"/>
      <c r="J176" s="32"/>
      <c r="K176" s="32"/>
      <c r="L176" s="33"/>
      <c r="M176" s="34"/>
      <c r="N176" s="28"/>
    </row>
    <row r="177" spans="1:14" ht="30" x14ac:dyDescent="0.25">
      <c r="A177" s="13">
        <v>78</v>
      </c>
      <c r="B177" s="32"/>
      <c r="C177" s="2" t="s">
        <v>205</v>
      </c>
      <c r="D177" s="3" t="s">
        <v>368</v>
      </c>
      <c r="E177" s="35"/>
      <c r="F177" s="20" t="s">
        <v>36</v>
      </c>
      <c r="G177" s="36"/>
      <c r="H177" s="37"/>
      <c r="I177" s="32"/>
      <c r="J177" s="32"/>
      <c r="K177" s="32"/>
      <c r="L177" s="33"/>
      <c r="M177" s="34"/>
      <c r="N177" s="28"/>
    </row>
    <row r="178" spans="1:14" ht="75" x14ac:dyDescent="0.25">
      <c r="A178" s="13"/>
      <c r="B178" s="32" t="s">
        <v>196</v>
      </c>
      <c r="C178" s="2" t="s">
        <v>299</v>
      </c>
      <c r="D178" s="17" t="s">
        <v>197</v>
      </c>
      <c r="E178" s="35">
        <v>450000</v>
      </c>
      <c r="F178" s="20" t="s">
        <v>17</v>
      </c>
      <c r="G178" s="36">
        <v>300000</v>
      </c>
      <c r="H178" s="37">
        <v>44771</v>
      </c>
      <c r="I178" s="32">
        <v>110</v>
      </c>
      <c r="J178" s="32">
        <v>130</v>
      </c>
      <c r="K178" s="32">
        <v>110</v>
      </c>
      <c r="L178" s="33">
        <f>K178+J178+I178</f>
        <v>350</v>
      </c>
      <c r="M178" s="34">
        <v>226000</v>
      </c>
      <c r="N178" s="28" t="s">
        <v>307</v>
      </c>
    </row>
    <row r="179" spans="1:14" ht="75" x14ac:dyDescent="0.25">
      <c r="A179" s="13"/>
      <c r="B179" s="32"/>
      <c r="C179" s="2" t="s">
        <v>300</v>
      </c>
      <c r="D179" s="3" t="s">
        <v>198</v>
      </c>
      <c r="E179" s="35"/>
      <c r="F179" s="19"/>
      <c r="G179" s="36"/>
      <c r="H179" s="37"/>
      <c r="I179" s="32"/>
      <c r="J179" s="32"/>
      <c r="K179" s="32"/>
      <c r="L179" s="33"/>
      <c r="M179" s="34"/>
      <c r="N179" s="28"/>
    </row>
    <row r="180" spans="1:14" ht="60" x14ac:dyDescent="0.25">
      <c r="A180" s="13">
        <v>80</v>
      </c>
      <c r="B180" s="32"/>
      <c r="C180" s="2" t="s">
        <v>205</v>
      </c>
      <c r="D180" s="3" t="s">
        <v>369</v>
      </c>
      <c r="E180" s="35"/>
      <c r="F180" s="20" t="s">
        <v>51</v>
      </c>
      <c r="G180" s="36"/>
      <c r="H180" s="37"/>
      <c r="I180" s="32"/>
      <c r="J180" s="32"/>
      <c r="K180" s="32"/>
      <c r="L180" s="33"/>
      <c r="M180" s="34"/>
      <c r="N180" s="28"/>
    </row>
    <row r="181" spans="1:14" ht="75" x14ac:dyDescent="0.25">
      <c r="A181" s="13"/>
      <c r="B181" s="32" t="s">
        <v>199</v>
      </c>
      <c r="C181" s="2" t="s">
        <v>301</v>
      </c>
      <c r="D181" s="17" t="s">
        <v>200</v>
      </c>
      <c r="E181" s="35">
        <v>589882</v>
      </c>
      <c r="F181" s="20" t="s">
        <v>32</v>
      </c>
      <c r="G181" s="36">
        <v>294941</v>
      </c>
      <c r="H181" s="37">
        <v>44771</v>
      </c>
      <c r="I181" s="32">
        <v>45</v>
      </c>
      <c r="J181" s="32">
        <v>190</v>
      </c>
      <c r="K181" s="32">
        <v>115</v>
      </c>
      <c r="L181" s="33">
        <f>K181+J181+I181</f>
        <v>350</v>
      </c>
      <c r="M181" s="34">
        <v>222500</v>
      </c>
      <c r="N181" s="28" t="s">
        <v>307</v>
      </c>
    </row>
    <row r="182" spans="1:14" ht="105" x14ac:dyDescent="0.25">
      <c r="A182" s="13"/>
      <c r="B182" s="32"/>
      <c r="C182" s="2" t="s">
        <v>302</v>
      </c>
      <c r="D182" s="3" t="s">
        <v>201</v>
      </c>
      <c r="E182" s="35"/>
      <c r="F182" s="19"/>
      <c r="G182" s="36"/>
      <c r="H182" s="37"/>
      <c r="I182" s="32"/>
      <c r="J182" s="32"/>
      <c r="K182" s="32"/>
      <c r="L182" s="33"/>
      <c r="M182" s="34"/>
      <c r="N182" s="28"/>
    </row>
    <row r="183" spans="1:14" ht="45" x14ac:dyDescent="0.25">
      <c r="A183" s="13">
        <v>81</v>
      </c>
      <c r="B183" s="32"/>
      <c r="C183" s="2" t="s">
        <v>205</v>
      </c>
      <c r="D183" s="3" t="s">
        <v>370</v>
      </c>
      <c r="E183" s="35"/>
      <c r="F183" s="20" t="s">
        <v>51</v>
      </c>
      <c r="G183" s="36"/>
      <c r="H183" s="37"/>
      <c r="I183" s="32"/>
      <c r="J183" s="32"/>
      <c r="K183" s="32"/>
      <c r="L183" s="33"/>
      <c r="M183" s="34"/>
      <c r="N183" s="28"/>
    </row>
    <row r="184" spans="1:14" ht="90" x14ac:dyDescent="0.25">
      <c r="A184" s="13"/>
      <c r="B184" s="32" t="s">
        <v>202</v>
      </c>
      <c r="C184" s="2" t="s">
        <v>303</v>
      </c>
      <c r="D184" s="17" t="s">
        <v>203</v>
      </c>
      <c r="E184" s="35">
        <v>552000</v>
      </c>
      <c r="F184" s="20" t="s">
        <v>17</v>
      </c>
      <c r="G184" s="36">
        <v>386400</v>
      </c>
      <c r="H184" s="37">
        <v>44771</v>
      </c>
      <c r="I184" s="32">
        <v>90</v>
      </c>
      <c r="J184" s="32">
        <v>130</v>
      </c>
      <c r="K184" s="32">
        <v>130</v>
      </c>
      <c r="L184" s="33">
        <f>K184+J184+I184</f>
        <v>350</v>
      </c>
      <c r="M184" s="34">
        <v>291500</v>
      </c>
      <c r="N184" s="28" t="s">
        <v>307</v>
      </c>
    </row>
    <row r="185" spans="1:14" ht="75" x14ac:dyDescent="0.25">
      <c r="A185" s="13"/>
      <c r="B185" s="32"/>
      <c r="C185" s="2" t="s">
        <v>304</v>
      </c>
      <c r="D185" s="3" t="s">
        <v>204</v>
      </c>
      <c r="E185" s="35"/>
      <c r="F185" s="19"/>
      <c r="G185" s="36"/>
      <c r="H185" s="37"/>
      <c r="I185" s="32"/>
      <c r="J185" s="32"/>
      <c r="K185" s="32"/>
      <c r="L185" s="33"/>
      <c r="M185" s="34"/>
      <c r="N185" s="28"/>
    </row>
    <row r="186" spans="1:14" ht="30" x14ac:dyDescent="0.25">
      <c r="A186" s="13">
        <v>82</v>
      </c>
      <c r="B186" s="32"/>
      <c r="C186" s="2" t="s">
        <v>205</v>
      </c>
      <c r="D186" s="3" t="s">
        <v>371</v>
      </c>
      <c r="E186" s="35"/>
      <c r="F186" s="20" t="s">
        <v>36</v>
      </c>
      <c r="G186" s="36"/>
      <c r="H186" s="37"/>
      <c r="I186" s="32"/>
      <c r="J186" s="32"/>
      <c r="K186" s="32"/>
      <c r="L186" s="33"/>
      <c r="M186" s="34"/>
      <c r="N186" s="28"/>
    </row>
    <row r="187" spans="1:14" x14ac:dyDescent="0.25">
      <c r="M187" s="27">
        <f>SUM(M4:M186)</f>
        <v>26685000</v>
      </c>
    </row>
  </sheetData>
  <mergeCells count="616">
    <mergeCell ref="E1:E3"/>
    <mergeCell ref="F1:F3"/>
    <mergeCell ref="G1:G3"/>
    <mergeCell ref="H1:H3"/>
    <mergeCell ref="M1:M3"/>
    <mergeCell ref="K7:K9"/>
    <mergeCell ref="L7:L9"/>
    <mergeCell ref="M7:M9"/>
    <mergeCell ref="B4:B6"/>
    <mergeCell ref="E4:E6"/>
    <mergeCell ref="G4:G6"/>
    <mergeCell ref="H4:H6"/>
    <mergeCell ref="I4:I6"/>
    <mergeCell ref="J4:J6"/>
    <mergeCell ref="K4:K6"/>
    <mergeCell ref="B7:B9"/>
    <mergeCell ref="E7:E9"/>
    <mergeCell ref="G7:G9"/>
    <mergeCell ref="H7:H9"/>
    <mergeCell ref="I7:I9"/>
    <mergeCell ref="J7:J9"/>
    <mergeCell ref="L4:L6"/>
    <mergeCell ref="M4:M6"/>
    <mergeCell ref="M10:M12"/>
    <mergeCell ref="B10:B12"/>
    <mergeCell ref="E10:E12"/>
    <mergeCell ref="G10:G12"/>
    <mergeCell ref="H10:H12"/>
    <mergeCell ref="I10:I12"/>
    <mergeCell ref="J10:J12"/>
    <mergeCell ref="K10:K12"/>
    <mergeCell ref="L10:L12"/>
    <mergeCell ref="M19:M21"/>
    <mergeCell ref="J16:J18"/>
    <mergeCell ref="K16:K18"/>
    <mergeCell ref="L16:L18"/>
    <mergeCell ref="B19:B21"/>
    <mergeCell ref="E19:E21"/>
    <mergeCell ref="G19:G21"/>
    <mergeCell ref="H19:H21"/>
    <mergeCell ref="I19:I21"/>
    <mergeCell ref="J19:J21"/>
    <mergeCell ref="K19:K21"/>
    <mergeCell ref="L19:L21"/>
    <mergeCell ref="M16:M18"/>
    <mergeCell ref="B16:B18"/>
    <mergeCell ref="E16:E18"/>
    <mergeCell ref="G16:G18"/>
    <mergeCell ref="H16:H18"/>
    <mergeCell ref="I16:I18"/>
    <mergeCell ref="B13:B15"/>
    <mergeCell ref="E13:E15"/>
    <mergeCell ref="G13:G15"/>
    <mergeCell ref="H13:H15"/>
    <mergeCell ref="I13:I15"/>
    <mergeCell ref="J13:J15"/>
    <mergeCell ref="K13:K15"/>
    <mergeCell ref="L13:L15"/>
    <mergeCell ref="M13:M15"/>
    <mergeCell ref="M25:M27"/>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B28:B30"/>
    <mergeCell ref="E28:E30"/>
    <mergeCell ref="G28:G30"/>
    <mergeCell ref="H28:H30"/>
    <mergeCell ref="I28:I30"/>
    <mergeCell ref="J28:J30"/>
    <mergeCell ref="K28:K30"/>
    <mergeCell ref="M31:M33"/>
    <mergeCell ref="L28:L30"/>
    <mergeCell ref="M28:M30"/>
    <mergeCell ref="B31:B33"/>
    <mergeCell ref="E31:E33"/>
    <mergeCell ref="G31:G33"/>
    <mergeCell ref="H31:H33"/>
    <mergeCell ref="L40:L42"/>
    <mergeCell ref="M40:M42"/>
    <mergeCell ref="L37:L39"/>
    <mergeCell ref="M37:M39"/>
    <mergeCell ref="I31:I33"/>
    <mergeCell ref="J31:J33"/>
    <mergeCell ref="K31:K33"/>
    <mergeCell ref="L31:L33"/>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B43:B45"/>
    <mergeCell ref="E43:E45"/>
    <mergeCell ref="G43:G45"/>
    <mergeCell ref="H43:H45"/>
    <mergeCell ref="I43:I45"/>
    <mergeCell ref="J37:J39"/>
    <mergeCell ref="K37:K39"/>
    <mergeCell ref="B40:B42"/>
    <mergeCell ref="E40:E42"/>
    <mergeCell ref="G40:G42"/>
    <mergeCell ref="H40:H42"/>
    <mergeCell ref="I40:I42"/>
    <mergeCell ref="J40:J42"/>
    <mergeCell ref="K40:K42"/>
    <mergeCell ref="M52:M54"/>
    <mergeCell ref="B55:B57"/>
    <mergeCell ref="E55:E57"/>
    <mergeCell ref="G55:G57"/>
    <mergeCell ref="H55:H57"/>
    <mergeCell ref="I55:I57"/>
    <mergeCell ref="J43:J45"/>
    <mergeCell ref="K43:K45"/>
    <mergeCell ref="M49:M51"/>
    <mergeCell ref="B46:B48"/>
    <mergeCell ref="E46:E48"/>
    <mergeCell ref="G46:G48"/>
    <mergeCell ref="H46:H48"/>
    <mergeCell ref="I46:I48"/>
    <mergeCell ref="J46:J48"/>
    <mergeCell ref="K46:K48"/>
    <mergeCell ref="L46:L48"/>
    <mergeCell ref="M46:M48"/>
    <mergeCell ref="L43:L45"/>
    <mergeCell ref="M43:M45"/>
    <mergeCell ref="B49:B51"/>
    <mergeCell ref="E49:E51"/>
    <mergeCell ref="G49:G51"/>
    <mergeCell ref="H49:H51"/>
    <mergeCell ref="I49:I51"/>
    <mergeCell ref="J49:J51"/>
    <mergeCell ref="K49:K51"/>
    <mergeCell ref="L49:L51"/>
    <mergeCell ref="B52:B54"/>
    <mergeCell ref="E52:E54"/>
    <mergeCell ref="G52:G54"/>
    <mergeCell ref="H52:H54"/>
    <mergeCell ref="I52:I54"/>
    <mergeCell ref="J52:J54"/>
    <mergeCell ref="K52:K54"/>
    <mergeCell ref="L52:L54"/>
    <mergeCell ref="G61:G63"/>
    <mergeCell ref="H61:H63"/>
    <mergeCell ref="I61:I63"/>
    <mergeCell ref="J55:J57"/>
    <mergeCell ref="K55:K57"/>
    <mergeCell ref="L55:L57"/>
    <mergeCell ref="M55:M57"/>
    <mergeCell ref="B58:B60"/>
    <mergeCell ref="E58:E60"/>
    <mergeCell ref="G58:G60"/>
    <mergeCell ref="H58:H60"/>
    <mergeCell ref="I58:I60"/>
    <mergeCell ref="J58:J60"/>
    <mergeCell ref="K58:K60"/>
    <mergeCell ref="L58:L60"/>
    <mergeCell ref="M58:M60"/>
    <mergeCell ref="E73:E75"/>
    <mergeCell ref="G73:G75"/>
    <mergeCell ref="H73:H75"/>
    <mergeCell ref="I73:I75"/>
    <mergeCell ref="J61:J63"/>
    <mergeCell ref="K61:K63"/>
    <mergeCell ref="M67:M69"/>
    <mergeCell ref="B64:B66"/>
    <mergeCell ref="E64:E66"/>
    <mergeCell ref="G64:G66"/>
    <mergeCell ref="H64:H66"/>
    <mergeCell ref="I64:I66"/>
    <mergeCell ref="J64:J66"/>
    <mergeCell ref="K64:K66"/>
    <mergeCell ref="L64:L66"/>
    <mergeCell ref="M64:M66"/>
    <mergeCell ref="L61:L63"/>
    <mergeCell ref="M61:M63"/>
    <mergeCell ref="B67:B69"/>
    <mergeCell ref="E67:E69"/>
    <mergeCell ref="G67:G69"/>
    <mergeCell ref="H67:H69"/>
    <mergeCell ref="B61:B63"/>
    <mergeCell ref="E61:E63"/>
    <mergeCell ref="I67:I69"/>
    <mergeCell ref="J67:J69"/>
    <mergeCell ref="K67:K69"/>
    <mergeCell ref="L67:L69"/>
    <mergeCell ref="B70:B72"/>
    <mergeCell ref="E70:E72"/>
    <mergeCell ref="G70:G72"/>
    <mergeCell ref="H70:H72"/>
    <mergeCell ref="I70:I72"/>
    <mergeCell ref="J70:J72"/>
    <mergeCell ref="K70:K72"/>
    <mergeCell ref="L70:L72"/>
    <mergeCell ref="L85:L87"/>
    <mergeCell ref="I79:I81"/>
    <mergeCell ref="J79:J81"/>
    <mergeCell ref="K79:K81"/>
    <mergeCell ref="L79:L81"/>
    <mergeCell ref="J73:J75"/>
    <mergeCell ref="K73:K75"/>
    <mergeCell ref="M79:M81"/>
    <mergeCell ref="B76:B78"/>
    <mergeCell ref="E76:E78"/>
    <mergeCell ref="G76:G78"/>
    <mergeCell ref="H76:H78"/>
    <mergeCell ref="I76:I78"/>
    <mergeCell ref="J76:J78"/>
    <mergeCell ref="K76:K78"/>
    <mergeCell ref="L76:L78"/>
    <mergeCell ref="M76:M78"/>
    <mergeCell ref="L73:L75"/>
    <mergeCell ref="M73:M75"/>
    <mergeCell ref="B79:B81"/>
    <mergeCell ref="E79:E81"/>
    <mergeCell ref="G79:G81"/>
    <mergeCell ref="H79:H81"/>
    <mergeCell ref="B73:B75"/>
    <mergeCell ref="J91:J93"/>
    <mergeCell ref="K91:K93"/>
    <mergeCell ref="L91:L93"/>
    <mergeCell ref="M91:M93"/>
    <mergeCell ref="J88:J90"/>
    <mergeCell ref="K88:K90"/>
    <mergeCell ref="L88:L90"/>
    <mergeCell ref="M85:M87"/>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B88:B90"/>
    <mergeCell ref="E88:E90"/>
    <mergeCell ref="G88:G90"/>
    <mergeCell ref="H88:H90"/>
    <mergeCell ref="I88:I90"/>
    <mergeCell ref="B91:B93"/>
    <mergeCell ref="E91:E93"/>
    <mergeCell ref="G91:G93"/>
    <mergeCell ref="H91:H93"/>
    <mergeCell ref="I91:I93"/>
    <mergeCell ref="B94:B96"/>
    <mergeCell ref="E94:E96"/>
    <mergeCell ref="G94:G96"/>
    <mergeCell ref="H94:H96"/>
    <mergeCell ref="I94:I96"/>
    <mergeCell ref="J94:J96"/>
    <mergeCell ref="K94:K96"/>
    <mergeCell ref="L94:L96"/>
    <mergeCell ref="J97:J99"/>
    <mergeCell ref="K97:K99"/>
    <mergeCell ref="L97:L99"/>
    <mergeCell ref="B97:B99"/>
    <mergeCell ref="E97:E99"/>
    <mergeCell ref="G97:G99"/>
    <mergeCell ref="H97:H99"/>
    <mergeCell ref="I97:I99"/>
    <mergeCell ref="J103:J105"/>
    <mergeCell ref="K103:K105"/>
    <mergeCell ref="L103:L105"/>
    <mergeCell ref="M103:M105"/>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B106:B108"/>
    <mergeCell ref="E106:E108"/>
    <mergeCell ref="G106:G108"/>
    <mergeCell ref="H106:H108"/>
    <mergeCell ref="I106:I108"/>
    <mergeCell ref="J106:J108"/>
    <mergeCell ref="K106:K108"/>
    <mergeCell ref="L106:L108"/>
    <mergeCell ref="J109:J111"/>
    <mergeCell ref="K109:K111"/>
    <mergeCell ref="L109:L111"/>
    <mergeCell ref="B115:B117"/>
    <mergeCell ref="E115:E117"/>
    <mergeCell ref="G115:G117"/>
    <mergeCell ref="H115:H117"/>
    <mergeCell ref="I115:I117"/>
    <mergeCell ref="J115:J117"/>
    <mergeCell ref="K115:K117"/>
    <mergeCell ref="L115:L117"/>
    <mergeCell ref="M109:M111"/>
    <mergeCell ref="B109:B111"/>
    <mergeCell ref="E109:E111"/>
    <mergeCell ref="G109:G111"/>
    <mergeCell ref="H109:H111"/>
    <mergeCell ref="I109:I111"/>
    <mergeCell ref="B112:B114"/>
    <mergeCell ref="E112:E114"/>
    <mergeCell ref="G112:G114"/>
    <mergeCell ref="H112:H114"/>
    <mergeCell ref="I112:I114"/>
    <mergeCell ref="J112:J114"/>
    <mergeCell ref="K112:K114"/>
    <mergeCell ref="L112:L114"/>
    <mergeCell ref="M112:M114"/>
    <mergeCell ref="B118:B120"/>
    <mergeCell ref="E118:E120"/>
    <mergeCell ref="G118:G120"/>
    <mergeCell ref="H118:H120"/>
    <mergeCell ref="I118:I120"/>
    <mergeCell ref="J118:J120"/>
    <mergeCell ref="K118:K120"/>
    <mergeCell ref="L118:L120"/>
    <mergeCell ref="M118:M120"/>
    <mergeCell ref="J124:J126"/>
    <mergeCell ref="K124:K126"/>
    <mergeCell ref="L124:L126"/>
    <mergeCell ref="B121:B123"/>
    <mergeCell ref="E121:E123"/>
    <mergeCell ref="G121:G123"/>
    <mergeCell ref="H121:H123"/>
    <mergeCell ref="I121:I123"/>
    <mergeCell ref="J121:J123"/>
    <mergeCell ref="K121:K123"/>
    <mergeCell ref="L121:L123"/>
    <mergeCell ref="B124:B126"/>
    <mergeCell ref="E124:E126"/>
    <mergeCell ref="G124:G126"/>
    <mergeCell ref="H124:H126"/>
    <mergeCell ref="I124:I126"/>
    <mergeCell ref="J130:J132"/>
    <mergeCell ref="K130:K132"/>
    <mergeCell ref="L130:L132"/>
    <mergeCell ref="M130:M132"/>
    <mergeCell ref="B127:B129"/>
    <mergeCell ref="E127:E129"/>
    <mergeCell ref="G127:G129"/>
    <mergeCell ref="H127:H129"/>
    <mergeCell ref="I127:I129"/>
    <mergeCell ref="J127:J129"/>
    <mergeCell ref="K127:K129"/>
    <mergeCell ref="L127:L129"/>
    <mergeCell ref="M127:M129"/>
    <mergeCell ref="B130:B132"/>
    <mergeCell ref="E130:E132"/>
    <mergeCell ref="G130:G132"/>
    <mergeCell ref="H130:H132"/>
    <mergeCell ref="I130:I132"/>
    <mergeCell ref="B133:B135"/>
    <mergeCell ref="E133:E135"/>
    <mergeCell ref="G133:G135"/>
    <mergeCell ref="H133:H135"/>
    <mergeCell ref="I133:I135"/>
    <mergeCell ref="J133:J135"/>
    <mergeCell ref="K133:K135"/>
    <mergeCell ref="L133:L135"/>
    <mergeCell ref="J136:J138"/>
    <mergeCell ref="K136:K138"/>
    <mergeCell ref="L136:L138"/>
    <mergeCell ref="B136:B138"/>
    <mergeCell ref="E136:E138"/>
    <mergeCell ref="G136:G138"/>
    <mergeCell ref="H136:H138"/>
    <mergeCell ref="I136:I138"/>
    <mergeCell ref="J142:J144"/>
    <mergeCell ref="K142:K144"/>
    <mergeCell ref="L142:L144"/>
    <mergeCell ref="M142:M144"/>
    <mergeCell ref="B139:B141"/>
    <mergeCell ref="E139:E141"/>
    <mergeCell ref="G139:G141"/>
    <mergeCell ref="H139:H141"/>
    <mergeCell ref="I139:I141"/>
    <mergeCell ref="J139:J141"/>
    <mergeCell ref="K139:K141"/>
    <mergeCell ref="L139:L141"/>
    <mergeCell ref="M139:M141"/>
    <mergeCell ref="B142:B144"/>
    <mergeCell ref="E142:E144"/>
    <mergeCell ref="G142:G144"/>
    <mergeCell ref="H142:H144"/>
    <mergeCell ref="I142:I144"/>
    <mergeCell ref="B145:B147"/>
    <mergeCell ref="E145:E147"/>
    <mergeCell ref="G145:G147"/>
    <mergeCell ref="H145:H147"/>
    <mergeCell ref="I145:I147"/>
    <mergeCell ref="J145:J147"/>
    <mergeCell ref="K145:K147"/>
    <mergeCell ref="L145:L147"/>
    <mergeCell ref="J148:J150"/>
    <mergeCell ref="K148:K150"/>
    <mergeCell ref="L148:L150"/>
    <mergeCell ref="B154:B156"/>
    <mergeCell ref="E154:E156"/>
    <mergeCell ref="G154:G156"/>
    <mergeCell ref="H154:H156"/>
    <mergeCell ref="I154:I156"/>
    <mergeCell ref="J154:J156"/>
    <mergeCell ref="K154:K156"/>
    <mergeCell ref="L154:L156"/>
    <mergeCell ref="M148:M150"/>
    <mergeCell ref="B148:B150"/>
    <mergeCell ref="E148:E150"/>
    <mergeCell ref="G148:G150"/>
    <mergeCell ref="H148:H150"/>
    <mergeCell ref="I148:I150"/>
    <mergeCell ref="B151:B153"/>
    <mergeCell ref="E151:E153"/>
    <mergeCell ref="G151:G153"/>
    <mergeCell ref="H151:H153"/>
    <mergeCell ref="I151:I153"/>
    <mergeCell ref="J151:J153"/>
    <mergeCell ref="K151:K153"/>
    <mergeCell ref="L151:L153"/>
    <mergeCell ref="M151:M153"/>
    <mergeCell ref="M154:M156"/>
    <mergeCell ref="B157:B159"/>
    <mergeCell ref="E157:E159"/>
    <mergeCell ref="G157:G159"/>
    <mergeCell ref="H157:H159"/>
    <mergeCell ref="I157:I159"/>
    <mergeCell ref="J157:J159"/>
    <mergeCell ref="K157:K159"/>
    <mergeCell ref="L157:L159"/>
    <mergeCell ref="M157:M159"/>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J166:J168"/>
    <mergeCell ref="K166:K168"/>
    <mergeCell ref="L166:L168"/>
    <mergeCell ref="B166:B168"/>
    <mergeCell ref="E166:E168"/>
    <mergeCell ref="G166:G168"/>
    <mergeCell ref="H166:H168"/>
    <mergeCell ref="I166:I168"/>
    <mergeCell ref="J172:J174"/>
    <mergeCell ref="K172:K174"/>
    <mergeCell ref="L172:L174"/>
    <mergeCell ref="B175:B177"/>
    <mergeCell ref="M172:M174"/>
    <mergeCell ref="B169:B171"/>
    <mergeCell ref="E169:E171"/>
    <mergeCell ref="G169:G171"/>
    <mergeCell ref="H169:H171"/>
    <mergeCell ref="I169:I171"/>
    <mergeCell ref="J169:J171"/>
    <mergeCell ref="K169:K171"/>
    <mergeCell ref="L169:L171"/>
    <mergeCell ref="M169:M171"/>
    <mergeCell ref="B172:B174"/>
    <mergeCell ref="E172:E174"/>
    <mergeCell ref="G172:G174"/>
    <mergeCell ref="H172:H174"/>
    <mergeCell ref="I172:I174"/>
    <mergeCell ref="E175:E177"/>
    <mergeCell ref="G175:G177"/>
    <mergeCell ref="H175:H177"/>
    <mergeCell ref="I175:I177"/>
    <mergeCell ref="J175:J177"/>
    <mergeCell ref="E178:E180"/>
    <mergeCell ref="G178:G180"/>
    <mergeCell ref="H178:H180"/>
    <mergeCell ref="I178:I180"/>
    <mergeCell ref="J178:J180"/>
    <mergeCell ref="B181:B183"/>
    <mergeCell ref="E181:E183"/>
    <mergeCell ref="G181:G183"/>
    <mergeCell ref="H181:H183"/>
    <mergeCell ref="I181:I183"/>
    <mergeCell ref="J181:J183"/>
    <mergeCell ref="M70:M72"/>
    <mergeCell ref="N136:N138"/>
    <mergeCell ref="N139:N141"/>
    <mergeCell ref="N142:N144"/>
    <mergeCell ref="N145:N147"/>
    <mergeCell ref="B184:B186"/>
    <mergeCell ref="E184:E186"/>
    <mergeCell ref="G184:G186"/>
    <mergeCell ref="H184:H186"/>
    <mergeCell ref="I184:I186"/>
    <mergeCell ref="J184:J186"/>
    <mergeCell ref="B178:B180"/>
    <mergeCell ref="N88:N90"/>
    <mergeCell ref="N127:N129"/>
    <mergeCell ref="N130:N132"/>
    <mergeCell ref="N133:N135"/>
    <mergeCell ref="N91:N93"/>
    <mergeCell ref="N94:N96"/>
    <mergeCell ref="N97:N99"/>
    <mergeCell ref="N100:N102"/>
    <mergeCell ref="N103:N105"/>
    <mergeCell ref="N106:N108"/>
    <mergeCell ref="N109:N111"/>
    <mergeCell ref="N115:N117"/>
    <mergeCell ref="M145:M147"/>
    <mergeCell ref="M133:M135"/>
    <mergeCell ref="M115:M117"/>
    <mergeCell ref="M106:M108"/>
    <mergeCell ref="M94:M96"/>
    <mergeCell ref="N76:N78"/>
    <mergeCell ref="N79:N81"/>
    <mergeCell ref="N82:N84"/>
    <mergeCell ref="N85:N87"/>
    <mergeCell ref="M136:M138"/>
    <mergeCell ref="M124:M126"/>
    <mergeCell ref="M121:M123"/>
    <mergeCell ref="M97:M99"/>
    <mergeCell ref="M88:M90"/>
    <mergeCell ref="N121:N123"/>
    <mergeCell ref="N124:N126"/>
    <mergeCell ref="N112:N114"/>
    <mergeCell ref="N118:N120"/>
    <mergeCell ref="K184:K186"/>
    <mergeCell ref="L184:L186"/>
    <mergeCell ref="M184:M186"/>
    <mergeCell ref="L178:L180"/>
    <mergeCell ref="M178:M180"/>
    <mergeCell ref="K175:K177"/>
    <mergeCell ref="L175:L177"/>
    <mergeCell ref="M175:M177"/>
    <mergeCell ref="M163:M165"/>
    <mergeCell ref="L181:L183"/>
    <mergeCell ref="M181:M183"/>
    <mergeCell ref="K178:K180"/>
    <mergeCell ref="K181:K183"/>
    <mergeCell ref="M166:M168"/>
    <mergeCell ref="N1:N3"/>
    <mergeCell ref="N4:N6"/>
    <mergeCell ref="N7:N9"/>
    <mergeCell ref="N10:N12"/>
    <mergeCell ref="N13:N15"/>
    <mergeCell ref="N46:N48"/>
    <mergeCell ref="N16:N18"/>
    <mergeCell ref="N19:N21"/>
    <mergeCell ref="N22:N24"/>
    <mergeCell ref="N25:N27"/>
    <mergeCell ref="N28:N30"/>
    <mergeCell ref="N31:N33"/>
    <mergeCell ref="N34:N36"/>
    <mergeCell ref="N37:N39"/>
    <mergeCell ref="N40:N42"/>
    <mergeCell ref="N43:N45"/>
    <mergeCell ref="N67:N69"/>
    <mergeCell ref="N70:N72"/>
    <mergeCell ref="N73:N75"/>
    <mergeCell ref="N49:N51"/>
    <mergeCell ref="N52:N54"/>
    <mergeCell ref="N55:N57"/>
    <mergeCell ref="N58:N60"/>
    <mergeCell ref="N61:N63"/>
    <mergeCell ref="N148:N150"/>
    <mergeCell ref="N64:N66"/>
    <mergeCell ref="N151:N153"/>
    <mergeCell ref="N154:N156"/>
    <mergeCell ref="N181:N183"/>
    <mergeCell ref="N184:N186"/>
    <mergeCell ref="N157:N159"/>
    <mergeCell ref="N160:N162"/>
    <mergeCell ref="N163:N165"/>
    <mergeCell ref="N166:N168"/>
    <mergeCell ref="N169:N171"/>
    <mergeCell ref="N172:N174"/>
    <mergeCell ref="N175:N177"/>
    <mergeCell ref="N178:N180"/>
  </mergeCells>
  <conditionalFormatting sqref="G4:N186 B4:B186 E4:E186">
    <cfRule type="notContainsBlanks" dxfId="7" priority="24" stopIfTrue="1">
      <formula>LEN(TRIM(B4))&gt;0</formula>
    </cfRule>
  </conditionalFormatting>
  <conditionalFormatting sqref="F6 F9 F12 F15 F18 F21 F24 F27 F30 F33 F36 F39 F42 F45 F48 F51 F54 F57 F60 F63 F66 F69 F72 F75 F78 F81 F84 F87 F90 F93 F96 F99 F102 F105 F108 F111 F114 F117 F120 F123 F126 F129 F132 F135 F138 F141 F144 F147 F150 F153 F156 F159 F162 F165 F168 F171 F174 F177 F180 F183 F186">
    <cfRule type="notContainsBlanks" dxfId="6" priority="11" stopIfTrue="1">
      <formula>LEN(TRIM(F6))&gt;0</formula>
    </cfRule>
  </conditionalFormatting>
  <conditionalFormatting sqref="D6 D9 D12 D15 D18 D21 D24 D27 D30 D33 D36 D39 D42 D45 D48 D51 D54 D57 D60 D63 D66 D69 D72 D75 D78 D81 D84 D87 D90 D93 D96 D99 D102 D105 D108 D111 D114 D117 D120 D123 D126 D129 D132 D135 D138 D141 D144 D147 D150 D153 D156 D159 D162 D165 D168 D171 D174 D177 D180 D183 D186">
    <cfRule type="notContainsBlanks" dxfId="5" priority="10" stopIfTrue="1">
      <formula>LEN(TRIM(D6))&gt;0</formula>
    </cfRule>
  </conditionalFormatting>
  <conditionalFormatting sqref="D5 D8 D11 D14 D17 D20 D23 D26 D29 D32 D35 D38 D41 D44 D47 D50 D53 D56 D59 D62 D65 D68 D71 D74 D77 D80 D83 D86 D89 D92 D95 D98 D101 D104 D107 D110 D113 D116 D119 D122 D125 D128 D131 D134 D137 D140 D143 D146 D149 D152 D155 D158 D161 D164 D167 D170 D173 D176 D179 D182 D185">
    <cfRule type="notContainsBlanks" dxfId="4" priority="9" stopIfTrue="1">
      <formula>LEN(TRIM(D5))&gt;0</formula>
    </cfRule>
  </conditionalFormatting>
  <conditionalFormatting sqref="C6 C9 C12 C15 C18 C21 C24 C27 C30 C33 C36 C39 C42 C45 C48 C51 C54 C57 C60 C63 C66 C69 C72 C75 C78 C81 C84 C87 C90 C93 C96 C99 C102 C105 C108 C111 C114 C117 C120 C123 C126 C129 C132 C135 C138 C141 C144 C147 C150 C153 C156 C159 C162 C165 C168 C171 C174 C177 C180 C183 C186">
    <cfRule type="notContainsBlanks" dxfId="3" priority="8" stopIfTrue="1">
      <formula>LEN(TRIM(C6))&gt;0</formula>
    </cfRule>
  </conditionalFormatting>
  <conditionalFormatting sqref="D4 D7 D10 D13 D16 D19 D22 D25 D28 D31 D34 D37 D40 D43 D46 D49 D52 D55 D58 D61 D64 D67 D70 D73 D76 D79 D82 D85 D88 D91 D94 D97 D100 D103 D106 D109 D112 D115 D118 D121 D124 D127 D130 D133 D136 D139 D142 D145 D148 D151 D154 D157 D160 D163 D166 D169 D172 D175 D178 D181 D184">
    <cfRule type="notContainsBlanks" dxfId="2" priority="7" stopIfTrue="1">
      <formula>LEN(TRIM(D4))&gt;0</formula>
    </cfRule>
  </conditionalFormatting>
  <conditionalFormatting sqref="C4 C7 C10 C13 C16 C19 C22 C25 C28 C31 C34 C37 C40 C43 C46 C49 C52 C55 C58 C61 C64 C67 C70 C73 C76 C79 C82 C85 C88 C91 C94 C97 C100 C103 C106 C109 C112 C115 C118 C121 C124 C127 C130 C133 C136 C139 C142 C145 C148 C151 C154 C157 C160 C163 C166 C169 C172 C175 C178 C181 C184">
    <cfRule type="notContainsBlanks" dxfId="1" priority="6" stopIfTrue="1">
      <formula>LEN(TRIM(C4))&gt;0</formula>
    </cfRule>
  </conditionalFormatting>
  <conditionalFormatting sqref="F4 F7 F10 F13 F16 F19 F22 F25 F28 F31 F34 F37 F40 F43 F46 F49 F52 F55 F58 F61 F64 F67 F70 F73 F76 F79 F82 F85 F88 F91 F94 F97 F100 F103 F106 F109 F112 F115 F118 F121 F124 F127 F130 F133 F136 F139 F142 F145 F148 F151 F154 F157 F160 F163 F166 F169 F172 F175 F178 F181 F184">
    <cfRule type="notContainsBlanks" dxfId="0" priority="4" stopIfTrue="1">
      <formula>LEN(TRIM(F4))&gt;0</formula>
    </cfRule>
  </conditionalFormatting>
  <pageMargins left="0.70866141732283472" right="0.70866141732283472" top="0.78740157480314965" bottom="0.78740157480314965" header="0.31496062992125984" footer="0.31496062992125984"/>
  <pageSetup paperSize="9" scale="67" firstPageNumber="4" orientation="landscape" useFirstPageNumber="1" r:id="rId1"/>
  <headerFooter>
    <oddHeader>&amp;C&amp;"Arial,Kurzíva"&amp;12Usnesení_příloha č. 01-Přehled navržených dotací ke schválení ZOK</oddHeader>
    <oddFooter>&amp;L&amp;"Arial,Kurzíva"&amp;10Zastupitelstvo Olomouckého kraje 21. 6. 2021
21. – Dot. pr. 07_07_Prog. na pod. rek. sp. zař. v OK v r. 2021 – vyhodnocení
Usnesení_příloha č. 01-Přehled navržených dotací ke schválení ZOK&amp;Rstrana &amp;P (celkem 45)</oddFooter>
  </headerFooter>
  <rowBreaks count="27" manualBreakCount="27">
    <brk id="12" max="16383" man="1"/>
    <brk id="18" max="16383" man="1"/>
    <brk id="24" max="16383" man="1"/>
    <brk id="30" max="16383" man="1"/>
    <brk id="36" max="16383" man="1"/>
    <brk id="42" max="16383" man="1"/>
    <brk id="48" max="16383" man="1"/>
    <brk id="54" max="16383" man="1"/>
    <brk id="60" max="16383" man="1"/>
    <brk id="66" max="16383" man="1"/>
    <brk id="72" max="16383" man="1"/>
    <brk id="78" max="16383" man="1"/>
    <brk id="84" max="16383" man="1"/>
    <brk id="90" max="16383" man="1"/>
    <brk id="96" max="16383" man="1"/>
    <brk id="102" max="16383" man="1"/>
    <brk id="108" max="16383" man="1"/>
    <brk id="114" max="16383" man="1"/>
    <brk id="126" max="16383" man="1"/>
    <brk id="132" max="16383" man="1"/>
    <brk id="138" max="16383" man="1"/>
    <brk id="144" max="16383" man="1"/>
    <brk id="153" max="16383" man="1"/>
    <brk id="159" max="16383" man="1"/>
    <brk id="165" max="16383" man="1"/>
    <brk id="171" max="16383" man="1"/>
    <brk id="17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List2</vt:lpstr>
      <vt:lpstr>List2!Názvy_tisku</vt:lpstr>
      <vt:lpstr>List2!Oblast_tisku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Zatloukal Petr</dc:creator>
  <cp:lastModifiedBy>Zatloukal Petr</cp:lastModifiedBy>
  <cp:lastPrinted>2021-05-13T08:21:50Z</cp:lastPrinted>
  <dcterms:created xsi:type="dcterms:W3CDTF">2016-08-30T11:35:03Z</dcterms:created>
  <dcterms:modified xsi:type="dcterms:W3CDTF">2021-06-01T07:52:57Z</dcterms:modified>
</cp:coreProperties>
</file>