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715" activeTab="0"/>
  </bookViews>
  <sheets>
    <sheet name="99" sheetId="1" r:id="rId1"/>
  </sheets>
  <definedNames>
    <definedName name="_xlnm.Print_Area" localSheetId="0">'99'!$A$1:$H$47</definedName>
  </definedNames>
  <calcPr fullCalcOnLoad="1"/>
</workbook>
</file>

<file path=xl/sharedStrings.xml><?xml version="1.0" encoding="utf-8"?>
<sst xmlns="http://schemas.openxmlformats.org/spreadsheetml/2006/main" count="51" uniqueCount="31">
  <si>
    <t>§</t>
  </si>
  <si>
    <t>název položky</t>
  </si>
  <si>
    <t>položka</t>
  </si>
  <si>
    <t>schválený rozpočet</t>
  </si>
  <si>
    <t>upravený rozpočet</t>
  </si>
  <si>
    <t>Kč</t>
  </si>
  <si>
    <t>v Kč</t>
  </si>
  <si>
    <t>a) Tvorba  fondu</t>
  </si>
  <si>
    <t>b) Čerpání  fondu</t>
  </si>
  <si>
    <t>%</t>
  </si>
  <si>
    <t>Investiční dotace obcím</t>
  </si>
  <si>
    <t>UZ</t>
  </si>
  <si>
    <t>ORJ - 99</t>
  </si>
  <si>
    <t xml:space="preserve">UZ </t>
  </si>
  <si>
    <t>9=8/7</t>
  </si>
  <si>
    <t>skutečnost</t>
  </si>
  <si>
    <t>Neidentifikované příjmy</t>
  </si>
  <si>
    <t xml:space="preserve">Financování </t>
  </si>
  <si>
    <t>převedeno pod chybným ORJ - 9x99 (41,67 Kč za srpen)</t>
  </si>
  <si>
    <t>Celkem příjmy</t>
  </si>
  <si>
    <t>Celkem výdaje</t>
  </si>
  <si>
    <t>Poplatky za znečišťování ovzduší</t>
  </si>
  <si>
    <t>Platby za odebrané množství podzemní vody a za správu vodních toků</t>
  </si>
  <si>
    <t xml:space="preserve">Příjmy z finančního vypořádání minulých let mezi krajem a obcemi </t>
  </si>
  <si>
    <t>6. Tvorba a použití fondu na podporu výstavby a obnovy vodohospodářské infrastruktury na území Olomouckého kraje za rok 2020</t>
  </si>
  <si>
    <t>Zůstatek bankovního účtu  k 1.1.2020</t>
  </si>
  <si>
    <t>Bankovní zůstatek na účtu  k 31.12.2020</t>
  </si>
  <si>
    <t xml:space="preserve">Mylné platby (projeví se v roce 2021)  </t>
  </si>
  <si>
    <t>Zůstatek určený k zapojení do rozpočtu roku 2021</t>
  </si>
  <si>
    <t>Ostatní investiční transfery veřejným rozpočtům územní úrovně</t>
  </si>
  <si>
    <t>Poplatek za odebrané množství podzemní vody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</si>
</sst>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2" fillId="0" borderId="12" xfId="0" applyNumberFormat="1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8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Font="1" applyFill="1" applyAlignment="1">
      <alignment/>
    </xf>
    <xf numFmtId="166" fontId="2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8" fillId="33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wrapText="1"/>
    </xf>
    <xf numFmtId="4" fontId="6" fillId="0" borderId="16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166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vertical="center" wrapText="1"/>
    </xf>
    <xf numFmtId="4" fontId="6" fillId="0" borderId="2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166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166" fontId="6" fillId="0" borderId="26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view="pageBreakPreview" zoomScaleSheetLayoutView="100" workbookViewId="0" topLeftCell="A1">
      <selection activeCell="D15" sqref="D15"/>
    </sheetView>
  </sheetViews>
  <sheetFormatPr defaultColWidth="9.140625" defaultRowHeight="12.75"/>
  <cols>
    <col min="1" max="1" width="5.421875" style="14" customWidth="1"/>
    <col min="2" max="2" width="6.421875" style="14" customWidth="1"/>
    <col min="3" max="3" width="6.140625" style="14" customWidth="1"/>
    <col min="4" max="4" width="45.00390625" style="13" customWidth="1"/>
    <col min="5" max="5" width="15.57421875" style="11" customWidth="1"/>
    <col min="6" max="6" width="16.7109375" style="11" customWidth="1"/>
    <col min="7" max="7" width="14.57421875" style="11" customWidth="1"/>
    <col min="8" max="8" width="5.8515625" style="13" customWidth="1"/>
    <col min="9" max="10" width="12.7109375" style="13" bestFit="1" customWidth="1"/>
    <col min="11" max="11" width="14.28125" style="13" customWidth="1"/>
    <col min="12" max="12" width="42.140625" style="13" customWidth="1"/>
    <col min="13" max="16384" width="9.140625" style="13" customWidth="1"/>
  </cols>
  <sheetData>
    <row r="1" spans="1:8" ht="12.75">
      <c r="A1" s="72" t="s">
        <v>24</v>
      </c>
      <c r="B1" s="73"/>
      <c r="C1" s="73"/>
      <c r="D1" s="73"/>
      <c r="E1" s="73"/>
      <c r="F1" s="73"/>
      <c r="G1" s="73"/>
      <c r="H1" s="74"/>
    </row>
    <row r="2" spans="1:8" ht="21.75" customHeight="1">
      <c r="A2" s="73"/>
      <c r="B2" s="73"/>
      <c r="C2" s="73"/>
      <c r="D2" s="73"/>
      <c r="E2" s="73"/>
      <c r="F2" s="73"/>
      <c r="G2" s="73"/>
      <c r="H2" s="74"/>
    </row>
    <row r="3" ht="15.75">
      <c r="G3" s="15" t="s">
        <v>12</v>
      </c>
    </row>
    <row r="4" ht="15.75">
      <c r="G4" s="15"/>
    </row>
    <row r="5" spans="1:10" ht="16.5" thickBot="1">
      <c r="A5" s="16" t="s">
        <v>25</v>
      </c>
      <c r="B5" s="17"/>
      <c r="C5" s="17"/>
      <c r="D5" s="18"/>
      <c r="E5" s="19"/>
      <c r="F5" s="19">
        <v>1659041.73</v>
      </c>
      <c r="G5" s="20" t="s">
        <v>5</v>
      </c>
      <c r="H5" s="21"/>
      <c r="I5" s="11"/>
      <c r="J5" s="44"/>
    </row>
    <row r="6" spans="1:8" s="5" customFormat="1" ht="15" thickTop="1">
      <c r="A6" s="2"/>
      <c r="B6" s="3"/>
      <c r="C6" s="3"/>
      <c r="D6" s="4"/>
      <c r="E6" s="1"/>
      <c r="F6" s="71">
        <v>-1659014.98</v>
      </c>
      <c r="G6" s="1"/>
      <c r="H6" s="4"/>
    </row>
    <row r="7" ht="12.75">
      <c r="I7" s="11"/>
    </row>
    <row r="9" spans="1:8" ht="15.75" thickBot="1">
      <c r="A9" s="22" t="s">
        <v>7</v>
      </c>
      <c r="H9" s="23" t="s">
        <v>6</v>
      </c>
    </row>
    <row r="10" spans="1:8" s="30" customFormat="1" ht="22.5" customHeight="1" thickBot="1" thickTop="1">
      <c r="A10" s="24" t="s">
        <v>0</v>
      </c>
      <c r="B10" s="25" t="s">
        <v>2</v>
      </c>
      <c r="C10" s="25" t="s">
        <v>13</v>
      </c>
      <c r="D10" s="26" t="s">
        <v>1</v>
      </c>
      <c r="E10" s="27" t="s">
        <v>3</v>
      </c>
      <c r="F10" s="27" t="s">
        <v>4</v>
      </c>
      <c r="G10" s="28" t="s">
        <v>15</v>
      </c>
      <c r="H10" s="29" t="s">
        <v>9</v>
      </c>
    </row>
    <row r="11" spans="1:8" s="30" customFormat="1" ht="13.5" thickBot="1" thickTop="1">
      <c r="A11" s="31">
        <v>1</v>
      </c>
      <c r="B11" s="32">
        <v>2</v>
      </c>
      <c r="C11" s="32">
        <v>3</v>
      </c>
      <c r="D11" s="32">
        <v>5</v>
      </c>
      <c r="E11" s="33">
        <v>6</v>
      </c>
      <c r="F11" s="33">
        <v>7</v>
      </c>
      <c r="G11" s="34">
        <v>8</v>
      </c>
      <c r="H11" s="35" t="s">
        <v>14</v>
      </c>
    </row>
    <row r="12" spans="1:8" s="36" customFormat="1" ht="16.5" customHeight="1" thickTop="1">
      <c r="A12" s="53"/>
      <c r="B12" s="54">
        <v>1332</v>
      </c>
      <c r="C12" s="54">
        <v>170</v>
      </c>
      <c r="D12" s="55" t="s">
        <v>21</v>
      </c>
      <c r="E12" s="56">
        <v>4000000</v>
      </c>
      <c r="F12" s="56">
        <v>4000000</v>
      </c>
      <c r="G12" s="57">
        <v>4998421.75</v>
      </c>
      <c r="H12" s="58">
        <f>G12/F12*100</f>
        <v>124.96054375000001</v>
      </c>
    </row>
    <row r="13" spans="1:9" ht="16.5" customHeight="1" hidden="1" thickBot="1">
      <c r="A13" s="59">
        <v>6409</v>
      </c>
      <c r="B13" s="60">
        <v>2328</v>
      </c>
      <c r="C13" s="60"/>
      <c r="D13" s="61" t="s">
        <v>16</v>
      </c>
      <c r="E13" s="62"/>
      <c r="F13" s="62"/>
      <c r="G13" s="63"/>
      <c r="H13" s="64" t="e">
        <f>G13/F13*100</f>
        <v>#DIV/0!</v>
      </c>
      <c r="I13" s="44" t="s">
        <v>18</v>
      </c>
    </row>
    <row r="14" spans="1:9" ht="16.5" customHeight="1">
      <c r="A14" s="59"/>
      <c r="B14" s="60">
        <v>1357</v>
      </c>
      <c r="C14" s="60"/>
      <c r="D14" s="61" t="s">
        <v>30</v>
      </c>
      <c r="E14" s="62"/>
      <c r="F14" s="62">
        <v>30000000</v>
      </c>
      <c r="G14" s="63">
        <v>32922092.24</v>
      </c>
      <c r="H14" s="64"/>
      <c r="I14" s="44"/>
    </row>
    <row r="15" spans="1:9" ht="25.5" customHeight="1">
      <c r="A15" s="59">
        <v>2399</v>
      </c>
      <c r="B15" s="60">
        <v>2342</v>
      </c>
      <c r="C15" s="60"/>
      <c r="D15" s="61" t="s">
        <v>22</v>
      </c>
      <c r="E15" s="62">
        <v>30000000</v>
      </c>
      <c r="F15" s="62"/>
      <c r="G15" s="63"/>
      <c r="H15" s="64"/>
      <c r="I15" s="44"/>
    </row>
    <row r="16" spans="1:9" ht="29.25" customHeight="1">
      <c r="A16" s="59">
        <v>6402</v>
      </c>
      <c r="B16" s="60">
        <v>2223</v>
      </c>
      <c r="C16" s="60">
        <v>21</v>
      </c>
      <c r="D16" s="61" t="s">
        <v>23</v>
      </c>
      <c r="E16" s="62"/>
      <c r="F16" s="62"/>
      <c r="G16" s="63">
        <v>461305.78</v>
      </c>
      <c r="H16" s="64"/>
      <c r="I16" s="44"/>
    </row>
    <row r="17" spans="1:9" ht="16.5" customHeight="1" thickBot="1">
      <c r="A17" s="65">
        <v>6409</v>
      </c>
      <c r="B17" s="66">
        <v>2328</v>
      </c>
      <c r="C17" s="66"/>
      <c r="D17" s="67" t="s">
        <v>16</v>
      </c>
      <c r="E17" s="68"/>
      <c r="F17" s="68"/>
      <c r="G17" s="69">
        <v>14.92</v>
      </c>
      <c r="H17" s="70"/>
      <c r="I17" s="44"/>
    </row>
    <row r="18" spans="1:8" ht="16.5" thickBot="1" thickTop="1">
      <c r="A18" s="75" t="s">
        <v>19</v>
      </c>
      <c r="B18" s="76"/>
      <c r="C18" s="76"/>
      <c r="D18" s="76"/>
      <c r="E18" s="37">
        <f>SUM(E12:E17)</f>
        <v>34000000</v>
      </c>
      <c r="F18" s="37">
        <f>SUM(F12:F17)</f>
        <v>34000000</v>
      </c>
      <c r="G18" s="37">
        <f>SUM(G12:G17)</f>
        <v>38381834.69</v>
      </c>
      <c r="H18" s="38">
        <f>G18/F18*100</f>
        <v>112.8877490882353</v>
      </c>
    </row>
    <row r="19" spans="1:8" s="12" customFormat="1" ht="16.5" thickBot="1" thickTop="1">
      <c r="A19" s="77" t="s">
        <v>17</v>
      </c>
      <c r="B19" s="78"/>
      <c r="C19" s="78"/>
      <c r="D19" s="79"/>
      <c r="E19" s="37"/>
      <c r="F19" s="37">
        <v>1659014.98</v>
      </c>
      <c r="G19" s="37">
        <v>1659014.98</v>
      </c>
      <c r="H19" s="48">
        <f>G19/F19*100</f>
        <v>100</v>
      </c>
    </row>
    <row r="20" spans="7:10" ht="13.5" thickTop="1">
      <c r="G20" s="39">
        <v>-38347264.24</v>
      </c>
      <c r="I20" s="11"/>
      <c r="J20" s="11"/>
    </row>
    <row r="21" spans="7:9" ht="12.75">
      <c r="G21" s="39">
        <f>SUM(G18:G20)</f>
        <v>1693585.4299999923</v>
      </c>
      <c r="I21" s="11"/>
    </row>
    <row r="22" ht="15">
      <c r="G22" s="40"/>
    </row>
    <row r="23" spans="1:9" ht="15.75" thickBot="1">
      <c r="A23" s="22" t="s">
        <v>8</v>
      </c>
      <c r="H23" s="23" t="s">
        <v>6</v>
      </c>
      <c r="I23" s="11"/>
    </row>
    <row r="24" spans="1:9" s="30" customFormat="1" ht="22.5" customHeight="1" thickBot="1" thickTop="1">
      <c r="A24" s="24" t="s">
        <v>0</v>
      </c>
      <c r="B24" s="25" t="s">
        <v>2</v>
      </c>
      <c r="C24" s="25" t="s">
        <v>11</v>
      </c>
      <c r="D24" s="26" t="s">
        <v>1</v>
      </c>
      <c r="E24" s="27" t="s">
        <v>3</v>
      </c>
      <c r="F24" s="27" t="s">
        <v>4</v>
      </c>
      <c r="G24" s="28" t="s">
        <v>15</v>
      </c>
      <c r="H24" s="29" t="s">
        <v>9</v>
      </c>
      <c r="I24" s="49"/>
    </row>
    <row r="25" spans="1:9" s="30" customFormat="1" ht="13.5" thickBot="1" thickTop="1">
      <c r="A25" s="31">
        <v>1</v>
      </c>
      <c r="B25" s="32">
        <v>2</v>
      </c>
      <c r="C25" s="32">
        <v>3</v>
      </c>
      <c r="D25" s="32">
        <v>5</v>
      </c>
      <c r="E25" s="33">
        <v>6</v>
      </c>
      <c r="F25" s="33">
        <v>7</v>
      </c>
      <c r="G25" s="34">
        <v>8</v>
      </c>
      <c r="H25" s="35" t="s">
        <v>14</v>
      </c>
      <c r="I25" s="49"/>
    </row>
    <row r="26" spans="1:8" ht="15.75" customHeight="1" thickTop="1">
      <c r="A26" s="59">
        <v>2310</v>
      </c>
      <c r="B26" s="60">
        <v>6341</v>
      </c>
      <c r="C26" s="60">
        <v>471</v>
      </c>
      <c r="D26" s="61" t="s">
        <v>10</v>
      </c>
      <c r="E26" s="62"/>
      <c r="F26" s="62">
        <v>10650000</v>
      </c>
      <c r="G26" s="63">
        <v>10150000</v>
      </c>
      <c r="H26" s="64">
        <f aca="true" t="shared" si="0" ref="H26:H35">G26/F26*100</f>
        <v>95.30516431924883</v>
      </c>
    </row>
    <row r="27" spans="1:8" ht="30" customHeight="1">
      <c r="A27" s="59">
        <v>2310</v>
      </c>
      <c r="B27" s="60">
        <v>6349</v>
      </c>
      <c r="C27" s="60">
        <v>471</v>
      </c>
      <c r="D27" s="61" t="s">
        <v>29</v>
      </c>
      <c r="E27" s="62"/>
      <c r="F27" s="62">
        <v>2650000</v>
      </c>
      <c r="G27" s="63">
        <v>2618307.96</v>
      </c>
      <c r="H27" s="64">
        <f t="shared" si="0"/>
        <v>98.80407396226416</v>
      </c>
    </row>
    <row r="28" spans="1:8" ht="15.75" customHeight="1">
      <c r="A28" s="59">
        <v>2321</v>
      </c>
      <c r="B28" s="60">
        <v>6341</v>
      </c>
      <c r="C28" s="60">
        <v>470</v>
      </c>
      <c r="D28" s="61" t="s">
        <v>10</v>
      </c>
      <c r="E28" s="62">
        <v>20000000</v>
      </c>
      <c r="F28" s="62">
        <v>19409014.98</v>
      </c>
      <c r="G28" s="63">
        <v>17450000</v>
      </c>
      <c r="H28" s="64">
        <f t="shared" si="0"/>
        <v>89.9066749032928</v>
      </c>
    </row>
    <row r="29" spans="1:8" ht="15.75" customHeight="1">
      <c r="A29" s="59">
        <v>2321</v>
      </c>
      <c r="B29" s="60">
        <v>6341</v>
      </c>
      <c r="C29" s="60">
        <v>471</v>
      </c>
      <c r="D29" s="61" t="s">
        <v>10</v>
      </c>
      <c r="E29" s="62">
        <v>12000000</v>
      </c>
      <c r="F29" s="62"/>
      <c r="G29" s="63"/>
      <c r="H29" s="64"/>
    </row>
    <row r="30" spans="1:8" ht="15.75" customHeight="1">
      <c r="A30" s="59">
        <v>2321</v>
      </c>
      <c r="B30" s="60">
        <v>6341</v>
      </c>
      <c r="C30" s="60">
        <v>472</v>
      </c>
      <c r="D30" s="61" t="s">
        <v>10</v>
      </c>
      <c r="E30" s="62">
        <v>2000000</v>
      </c>
      <c r="F30" s="62"/>
      <c r="G30" s="63"/>
      <c r="H30" s="64"/>
    </row>
    <row r="31" spans="1:8" ht="30" customHeight="1">
      <c r="A31" s="59">
        <v>2321</v>
      </c>
      <c r="B31" s="60">
        <v>6349</v>
      </c>
      <c r="C31" s="60">
        <v>470</v>
      </c>
      <c r="D31" s="61" t="s">
        <v>29</v>
      </c>
      <c r="E31" s="62"/>
      <c r="F31" s="62">
        <v>2250000</v>
      </c>
      <c r="G31" s="63">
        <v>2250000</v>
      </c>
      <c r="H31" s="64">
        <f t="shared" si="0"/>
        <v>100</v>
      </c>
    </row>
    <row r="32" spans="1:8" ht="14.25" hidden="1">
      <c r="A32" s="59">
        <v>2399</v>
      </c>
      <c r="B32" s="60">
        <v>6341</v>
      </c>
      <c r="C32" s="60">
        <v>471</v>
      </c>
      <c r="D32" s="61" t="s">
        <v>10</v>
      </c>
      <c r="E32" s="62"/>
      <c r="F32" s="62"/>
      <c r="G32" s="63"/>
      <c r="H32" s="64" t="e">
        <f t="shared" si="0"/>
        <v>#DIV/0!</v>
      </c>
    </row>
    <row r="33" spans="1:8" ht="15" hidden="1" thickBot="1">
      <c r="A33" s="59">
        <v>2399</v>
      </c>
      <c r="B33" s="60">
        <v>6341</v>
      </c>
      <c r="C33" s="60">
        <v>472</v>
      </c>
      <c r="D33" s="61" t="s">
        <v>10</v>
      </c>
      <c r="E33" s="62"/>
      <c r="F33" s="62"/>
      <c r="G33" s="63"/>
      <c r="H33" s="64" t="e">
        <f t="shared" si="0"/>
        <v>#DIV/0!</v>
      </c>
    </row>
    <row r="34" spans="1:12" ht="15" thickBot="1">
      <c r="A34" s="59">
        <v>2334</v>
      </c>
      <c r="B34" s="60">
        <v>6341</v>
      </c>
      <c r="C34" s="60">
        <v>472</v>
      </c>
      <c r="D34" s="61" t="s">
        <v>10</v>
      </c>
      <c r="E34" s="62"/>
      <c r="F34" s="62">
        <v>700000</v>
      </c>
      <c r="G34" s="63">
        <v>700000</v>
      </c>
      <c r="H34" s="64">
        <f t="shared" si="0"/>
        <v>100</v>
      </c>
      <c r="J34" s="42"/>
      <c r="K34" s="42"/>
      <c r="L34" s="42"/>
    </row>
    <row r="35" spans="1:12" ht="16.5" thickBot="1" thickTop="1">
      <c r="A35" s="75" t="s">
        <v>20</v>
      </c>
      <c r="B35" s="76"/>
      <c r="C35" s="76"/>
      <c r="D35" s="76"/>
      <c r="E35" s="37">
        <f>SUM(E26:E34)</f>
        <v>34000000</v>
      </c>
      <c r="F35" s="37">
        <f>SUM(F26:F34)</f>
        <v>35659014.980000004</v>
      </c>
      <c r="G35" s="37">
        <f>SUM(G26:G34)</f>
        <v>33168307.96</v>
      </c>
      <c r="H35" s="38">
        <f t="shared" si="0"/>
        <v>93.0152108200494</v>
      </c>
      <c r="I35" s="11"/>
      <c r="J35" s="51"/>
      <c r="K35" s="52"/>
      <c r="L35" s="42"/>
    </row>
    <row r="36" spans="1:12" ht="15.75" thickTop="1">
      <c r="A36" s="22"/>
      <c r="J36" s="51"/>
      <c r="K36" s="42"/>
      <c r="L36" s="42"/>
    </row>
    <row r="37" spans="1:12" ht="15">
      <c r="A37" s="22"/>
      <c r="J37" s="51"/>
      <c r="K37" s="42"/>
      <c r="L37" s="42"/>
    </row>
    <row r="38" spans="1:12" ht="15">
      <c r="A38" s="22"/>
      <c r="J38" s="51"/>
      <c r="K38" s="42"/>
      <c r="L38" s="42"/>
    </row>
    <row r="39" spans="1:10" ht="15">
      <c r="A39" s="22"/>
      <c r="I39" s="50"/>
      <c r="J39" s="11"/>
    </row>
    <row r="40" spans="1:12" ht="15.75">
      <c r="A40" s="6" t="s">
        <v>26</v>
      </c>
      <c r="B40" s="7"/>
      <c r="C40" s="7"/>
      <c r="D40" s="8"/>
      <c r="E40" s="9"/>
      <c r="F40" s="9">
        <f>F5++F6+G18++G19-G35</f>
        <v>6872568.459999993</v>
      </c>
      <c r="G40" s="41" t="s">
        <v>5</v>
      </c>
      <c r="H40" s="42"/>
      <c r="I40" s="47"/>
      <c r="J40" s="44"/>
      <c r="K40" s="11"/>
      <c r="L40" s="45"/>
    </row>
    <row r="41" spans="1:12" ht="12.75">
      <c r="A41" s="43" t="s">
        <v>27</v>
      </c>
      <c r="F41" s="47">
        <v>-41.67</v>
      </c>
      <c r="G41" s="11" t="s">
        <v>5</v>
      </c>
      <c r="I41" s="47"/>
      <c r="K41" s="11"/>
      <c r="L41" s="44"/>
    </row>
    <row r="42" spans="1:11" s="10" customFormat="1" ht="29.25" customHeight="1" thickBot="1">
      <c r="A42" s="16" t="s">
        <v>28</v>
      </c>
      <c r="B42" s="17"/>
      <c r="C42" s="17"/>
      <c r="D42" s="18"/>
      <c r="E42" s="19"/>
      <c r="F42" s="19">
        <f>SUM(F40:F41)</f>
        <v>6872526.7899999935</v>
      </c>
      <c r="G42" s="19" t="s">
        <v>5</v>
      </c>
      <c r="H42" s="18"/>
      <c r="K42" s="11"/>
    </row>
    <row r="43" spans="1:8" s="10" customFormat="1" ht="18.75" customHeight="1" thickTop="1">
      <c r="A43" s="46"/>
      <c r="B43" s="46"/>
      <c r="C43" s="46"/>
      <c r="D43" s="46"/>
      <c r="E43" s="46"/>
      <c r="F43" s="9"/>
      <c r="G43" s="9"/>
      <c r="H43" s="8"/>
    </row>
  </sheetData>
  <sheetProtection/>
  <mergeCells count="4">
    <mergeCell ref="A1:H2"/>
    <mergeCell ref="A18:D18"/>
    <mergeCell ref="A35:D35"/>
    <mergeCell ref="A19:D19"/>
  </mergeCells>
  <printOptions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portrait" paperSize="9" scale="75" r:id="rId1"/>
  <headerFooter alignWithMargins="0">
    <oddFooter>&amp;L&amp;"Arial,Kurzíva"Zastupitelstvo Olomouckého kraje 21. 6. 2021
11.1. - Rozpočet Olomouckého kraje 2020 - závěrečný účet
Příloha č. 6: Tvorba a použití fondu na podporu výs.a obnovy vod. infr. na území OK za rok 2020&amp;R&amp;"Arial,Kurzíva"Strana &amp;P (celkem 306)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2021-05-27T07:25:09Z</cp:lastPrinted>
  <dcterms:created xsi:type="dcterms:W3CDTF">2004-04-28T11:55:21Z</dcterms:created>
  <dcterms:modified xsi:type="dcterms:W3CDTF">2021-06-02T08:20:37Z</dcterms:modified>
  <cp:category/>
  <cp:version/>
  <cp:contentType/>
  <cp:contentStatus/>
</cp:coreProperties>
</file>