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E7" i="8"/>
  <c r="D5" i="8" l="1"/>
  <c r="D7" i="8" l="1"/>
  <c r="D6" i="8"/>
  <c r="D8" i="8" l="1"/>
  <c r="D23" i="8" s="1"/>
  <c r="D26" i="8" s="1"/>
</calcChain>
</file>

<file path=xl/sharedStrings.xml><?xml version="1.0" encoding="utf-8"?>
<sst xmlns="http://schemas.openxmlformats.org/spreadsheetml/2006/main" count="21" uniqueCount="20">
  <si>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</si>
  <si>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</si>
  <si>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</si>
  <si>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</si>
  <si>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</si>
  <si>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</si>
  <si>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OE</t>
  </si>
  <si>
    <t>Celkem k použití v rozpočtu roku 2020</t>
  </si>
  <si>
    <t xml:space="preserve">12. Zůstatek na bankovních účtech Olomouckého kraje k 31. 12. 2020  a finanční vypořádání </t>
  </si>
  <si>
    <t xml:space="preserve">1. Zůstatek bankovních účtů Olomouckého kraje k 31.12.2020 a finanční vypořádání </t>
  </si>
  <si>
    <t>Zůstatek bankovních účtů k 31.12.2020 k zapojení do rozpočtu roku 2021</t>
  </si>
  <si>
    <t>OSR</t>
  </si>
  <si>
    <t xml:space="preserve">Podpora obcí při řešení kůrovcové kalamity - individuální žádosti </t>
  </si>
  <si>
    <t xml:space="preserve">Snížení daňových příjmů </t>
  </si>
  <si>
    <t>OKH</t>
  </si>
  <si>
    <t xml:space="preserve">Navýšení finančních prostředků určených pro cestovní ruch </t>
  </si>
  <si>
    <t>OSKPP</t>
  </si>
  <si>
    <t>Vědecká knihovna Olomouc - nákup knih</t>
  </si>
  <si>
    <t>Navýšení rezervy rady</t>
  </si>
  <si>
    <t>Vyčlenění finančních prostředků na základě usnesení Rady Olomouckého kraje UR/16/53/2021 ze dne 29.3.2021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</si>
</sst>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 val="double"/>
      <sz val="13"/>
      <name val="Arial"/>
      <family val="2"/>
      <charset val="238"/>
    </font>
    <font>
      <b/>
      <u val="double"/>
      <sz val="10"/>
      <name val="Arial"/>
      <family val="2"/>
      <charset val="238"/>
    </font>
    <font>
      <b/>
      <u val="double"/>
      <sz val="12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10" fillId="2" borderId="0" xfId="0" applyFont="1" applyFill="1"/>
    <xf numFmtId="0" fontId="9" fillId="2" borderId="0" xfId="0" applyFont="1" applyFill="1"/>
    <xf numFmtId="0" fontId="12" fillId="2" borderId="1" xfId="0" applyFont="1" applyFill="1" applyBorder="1"/>
    <xf numFmtId="0" fontId="11" fillId="2" borderId="0" xfId="0" applyFont="1" applyFill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/>
    <xf numFmtId="164" fontId="8" fillId="2" borderId="0" xfId="0" applyNumberFormat="1" applyFont="1" applyFill="1"/>
    <xf numFmtId="0" fontId="13" fillId="2" borderId="1" xfId="0" applyFont="1" applyFill="1" applyBorder="1"/>
    <xf numFmtId="0" fontId="2" fillId="2" borderId="1" xfId="0" applyFont="1" applyFill="1" applyBorder="1"/>
    <xf numFmtId="0" fontId="14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5" fillId="2" borderId="1" xfId="0" applyFont="1" applyFill="1" applyBorder="1"/>
    <xf numFmtId="164" fontId="15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2" fillId="2" borderId="0" xfId="0" applyFont="1" applyFill="1" applyBorder="1"/>
    <xf numFmtId="0" fontId="14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14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4" fontId="3" fillId="2" borderId="0" xfId="0" applyNumberFormat="1" applyFont="1" applyFill="1"/>
    <xf numFmtId="0" fontId="14" fillId="0" borderId="0" xfId="0" applyFont="1"/>
    <xf numFmtId="0" fontId="4" fillId="2" borderId="0" xfId="0" applyFont="1" applyFill="1" applyAlignment="1">
      <alignment horizontal="center"/>
    </xf>
    <xf numFmtId="0" fontId="17" fillId="2" borderId="0" xfId="0" applyFont="1" applyFill="1"/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8" fontId="8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19" fillId="2" borderId="0" xfId="0" applyFont="1" applyFill="1"/>
    <xf numFmtId="164" fontId="3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3" fillId="3" borderId="1" xfId="0" applyFont="1" applyFill="1" applyBorder="1"/>
    <xf numFmtId="0" fontId="19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wrapText="1"/>
    </xf>
    <xf numFmtId="164" fontId="1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1%20(bilanc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10%20(dotac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9%20(finan&#269;n&#237;%20vypo&#345;&#225;d&#225;n&#237;%20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4">
          <cell r="D54">
            <v>106910825.42000529</v>
          </cell>
          <cell r="E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19">
          <cell r="W119">
            <v>14083145.82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0"/>
    </sheetNames>
    <sheetDataSet>
      <sheetData sheetId="0">
        <row r="46">
          <cell r="G46">
            <v>46317732.090000004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Normal="100" zoomScaleSheetLayoutView="100" workbookViewId="0">
      <selection activeCell="E21" sqref="E21"/>
    </sheetView>
  </sheetViews>
  <sheetFormatPr defaultRowHeight="15.75" x14ac:dyDescent="0.25"/>
  <cols>
    <col min="1" max="1" width="3.85546875" style="11" customWidth="1"/>
    <col min="2" max="2" width="8" style="12" customWidth="1"/>
    <col min="3" max="3" width="93.5703125" customWidth="1"/>
    <col min="4" max="4" width="25" style="13" customWidth="1"/>
    <col min="5" max="5" width="30.42578125" customWidth="1"/>
  </cols>
  <sheetData>
    <row r="1" spans="1:6" s="3" customFormat="1" ht="18" x14ac:dyDescent="0.25">
      <c r="A1" s="1" t="s">
        <v>8</v>
      </c>
      <c r="B1" s="2"/>
      <c r="D1" s="4"/>
    </row>
    <row r="2" spans="1:6" s="3" customFormat="1" ht="15.75" customHeight="1" x14ac:dyDescent="0.25">
      <c r="A2" s="5"/>
      <c r="B2" s="2"/>
      <c r="D2" s="4"/>
    </row>
    <row r="3" spans="1:6" s="8" customFormat="1" ht="15.75" customHeight="1" x14ac:dyDescent="0.25">
      <c r="A3" s="6" t="s">
        <v>9</v>
      </c>
      <c r="B3" s="7"/>
      <c r="D3" s="9"/>
    </row>
    <row r="4" spans="1:6" s="3" customFormat="1" ht="15.75" customHeight="1" x14ac:dyDescent="0.25">
      <c r="A4" s="5"/>
      <c r="B4" s="2"/>
      <c r="D4" s="4"/>
    </row>
    <row r="5" spans="1:6" s="2" customFormat="1" ht="15.75" customHeight="1" x14ac:dyDescent="0.2">
      <c r="A5" s="10" t="s">
        <v>10</v>
      </c>
      <c r="D5" s="50">
        <f>SUM('[1]1. Bilance příjmů a výdajů'!$D$54:$E$54)</f>
        <v>106910825.42000529</v>
      </c>
    </row>
    <row r="6" spans="1:6" s="14" customFormat="1" ht="15.75" customHeight="1" x14ac:dyDescent="0.2">
      <c r="A6" s="10" t="s">
        <v>4</v>
      </c>
      <c r="B6" s="2"/>
      <c r="C6" s="2"/>
      <c r="D6" s="23">
        <f>SUM('[2]10. DP, DT, NFV'!$W$119)</f>
        <v>14083145.82</v>
      </c>
    </row>
    <row r="7" spans="1:6" s="2" customFormat="1" ht="15.75" customHeight="1" x14ac:dyDescent="0.2">
      <c r="A7" s="10" t="s">
        <v>5</v>
      </c>
      <c r="D7" s="23">
        <f>SUM('[3]FV PO 2020'!$G$46)</f>
        <v>46317732.090000004</v>
      </c>
      <c r="E7" s="54">
        <f>SUM(D6:D7)</f>
        <v>60400877.910000004</v>
      </c>
    </row>
    <row r="8" spans="1:6" s="15" customFormat="1" ht="15.75" customHeight="1" thickBot="1" x14ac:dyDescent="0.3">
      <c r="A8" s="24" t="s">
        <v>7</v>
      </c>
      <c r="B8" s="25"/>
      <c r="C8" s="26"/>
      <c r="D8" s="27">
        <f>SUM(D5:D7)</f>
        <v>167311703.33000529</v>
      </c>
    </row>
    <row r="9" spans="1:6" s="15" customFormat="1" ht="15.75" customHeight="1" thickTop="1" x14ac:dyDescent="0.25">
      <c r="A9" s="30"/>
      <c r="B9" s="31"/>
      <c r="C9" s="32"/>
      <c r="D9" s="33"/>
      <c r="E9" s="35"/>
      <c r="F9" s="35"/>
    </row>
    <row r="10" spans="1:6" s="16" customFormat="1" ht="14.25" customHeight="1" thickBot="1" x14ac:dyDescent="0.25">
      <c r="A10" s="63" t="s">
        <v>0</v>
      </c>
      <c r="B10" s="63"/>
      <c r="C10" s="28" t="s">
        <v>1</v>
      </c>
      <c r="D10" s="29" t="s">
        <v>2</v>
      </c>
      <c r="E10" s="36"/>
      <c r="F10" s="36"/>
    </row>
    <row r="11" spans="1:6" s="15" customFormat="1" ht="15.75" customHeight="1" thickTop="1" x14ac:dyDescent="0.25">
      <c r="A11" s="30"/>
      <c r="B11" s="31"/>
      <c r="C11" s="32"/>
      <c r="D11" s="33"/>
      <c r="E11" s="35"/>
      <c r="F11" s="35"/>
    </row>
    <row r="12" spans="1:6" s="34" customFormat="1" x14ac:dyDescent="0.25">
      <c r="A12" s="51">
        <v>1</v>
      </c>
      <c r="B12" s="52" t="s">
        <v>11</v>
      </c>
      <c r="C12" s="34" t="s">
        <v>12</v>
      </c>
      <c r="D12" s="53">
        <v>5000333.33</v>
      </c>
    </row>
    <row r="13" spans="1:6" s="34" customFormat="1" ht="29.25" x14ac:dyDescent="0.25">
      <c r="A13" s="51"/>
      <c r="B13" s="52"/>
      <c r="C13" s="62" t="s">
        <v>19</v>
      </c>
      <c r="D13" s="53"/>
    </row>
    <row r="14" spans="1:6" s="15" customFormat="1" ht="15.75" customHeight="1" x14ac:dyDescent="0.25">
      <c r="A14" s="30"/>
      <c r="B14" s="31"/>
      <c r="C14" s="32"/>
      <c r="D14" s="33"/>
      <c r="E14" s="35"/>
      <c r="F14" s="35"/>
    </row>
    <row r="15" spans="1:6" s="34" customFormat="1" x14ac:dyDescent="0.25">
      <c r="A15" s="51">
        <v>2</v>
      </c>
      <c r="B15" s="52" t="s">
        <v>6</v>
      </c>
      <c r="C15" s="34" t="s">
        <v>13</v>
      </c>
      <c r="D15" s="53">
        <v>150000000</v>
      </c>
    </row>
    <row r="16" spans="1:6" s="17" customFormat="1" x14ac:dyDescent="0.25">
      <c r="A16" s="44"/>
      <c r="B16" s="43"/>
      <c r="C16" s="45"/>
      <c r="D16" s="46"/>
      <c r="E16" s="37"/>
      <c r="F16" s="37"/>
    </row>
    <row r="17" spans="1:6" s="34" customFormat="1" x14ac:dyDescent="0.25">
      <c r="A17" s="51">
        <v>3</v>
      </c>
      <c r="B17" s="52" t="s">
        <v>14</v>
      </c>
      <c r="C17" s="34" t="s">
        <v>15</v>
      </c>
      <c r="D17" s="53">
        <v>250000</v>
      </c>
    </row>
    <row r="18" spans="1:6" s="34" customFormat="1" x14ac:dyDescent="0.25">
      <c r="A18" s="51"/>
      <c r="B18" s="52"/>
      <c r="D18" s="53"/>
    </row>
    <row r="19" spans="1:6" s="17" customFormat="1" x14ac:dyDescent="0.25">
      <c r="A19" s="44"/>
      <c r="B19" s="43"/>
      <c r="C19" s="45"/>
      <c r="D19" s="46"/>
      <c r="E19" s="37"/>
      <c r="F19" s="37"/>
    </row>
    <row r="20" spans="1:6" s="34" customFormat="1" x14ac:dyDescent="0.25">
      <c r="A20" s="51">
        <v>4</v>
      </c>
      <c r="B20" s="52" t="s">
        <v>16</v>
      </c>
      <c r="C20" s="34" t="s">
        <v>17</v>
      </c>
      <c r="D20" s="53">
        <v>1000000</v>
      </c>
      <c r="E20" s="53">
        <f>SUM(D12:D20)</f>
        <v>156250333.33000001</v>
      </c>
    </row>
    <row r="21" spans="1:6" s="34" customFormat="1" x14ac:dyDescent="0.25">
      <c r="A21" s="51"/>
      <c r="B21" s="52"/>
      <c r="D21" s="53"/>
      <c r="E21" s="53"/>
    </row>
    <row r="22" spans="1:6" s="17" customFormat="1" x14ac:dyDescent="0.25">
      <c r="A22" s="44"/>
      <c r="B22" s="43"/>
      <c r="C22" s="45"/>
      <c r="D22" s="46"/>
      <c r="E22" s="37"/>
      <c r="F22" s="37"/>
    </row>
    <row r="23" spans="1:6" s="37" customFormat="1" x14ac:dyDescent="0.25">
      <c r="A23" s="58">
        <v>5</v>
      </c>
      <c r="B23" s="52" t="s">
        <v>6</v>
      </c>
      <c r="C23" s="34" t="s">
        <v>18</v>
      </c>
      <c r="D23" s="61">
        <f>D8-E20</f>
        <v>11061370.000005275</v>
      </c>
    </row>
    <row r="24" spans="1:6" s="37" customFormat="1" x14ac:dyDescent="0.25">
      <c r="A24" s="58"/>
      <c r="B24" s="2"/>
      <c r="C24" s="59"/>
      <c r="D24" s="60"/>
    </row>
    <row r="25" spans="1:6" s="17" customFormat="1" x14ac:dyDescent="0.25">
      <c r="A25" s="44"/>
      <c r="B25" s="43"/>
      <c r="C25" s="45"/>
      <c r="D25" s="46"/>
      <c r="E25" s="37"/>
      <c r="F25" s="37"/>
    </row>
    <row r="26" spans="1:6" s="39" customFormat="1" ht="21" customHeight="1" thickBot="1" x14ac:dyDescent="0.3">
      <c r="A26" s="55" t="s">
        <v>3</v>
      </c>
      <c r="B26" s="56"/>
      <c r="C26" s="55"/>
      <c r="D26" s="57">
        <f>SUM(D12:D23)</f>
        <v>167311703.33000529</v>
      </c>
      <c r="E26" s="38"/>
    </row>
    <row r="27" spans="1:6" s="19" customFormat="1" ht="16.5" customHeight="1" thickTop="1" x14ac:dyDescent="0.25">
      <c r="A27" s="47"/>
      <c r="B27" s="43"/>
      <c r="C27" s="17"/>
      <c r="D27" s="48"/>
      <c r="E27" s="40"/>
      <c r="F27" s="37"/>
    </row>
    <row r="28" spans="1:6" s="18" customFormat="1" x14ac:dyDescent="0.25">
      <c r="A28" s="49"/>
      <c r="B28" s="14"/>
      <c r="C28" s="15"/>
      <c r="D28" s="48"/>
      <c r="E28" s="41"/>
      <c r="F28" s="41"/>
    </row>
    <row r="29" spans="1:6" s="18" customFormat="1" x14ac:dyDescent="0.25">
      <c r="A29" s="49"/>
      <c r="B29" s="14"/>
      <c r="C29" s="15"/>
      <c r="D29" s="48"/>
      <c r="E29" s="41"/>
      <c r="F29" s="41"/>
    </row>
    <row r="30" spans="1:6" s="18" customFormat="1" x14ac:dyDescent="0.25">
      <c r="A30" s="49"/>
      <c r="B30" s="14"/>
      <c r="C30" s="15"/>
      <c r="D30" s="48"/>
      <c r="E30" s="41"/>
      <c r="F30" s="41"/>
    </row>
    <row r="31" spans="1:6" s="18" customFormat="1" x14ac:dyDescent="0.25">
      <c r="A31" s="42"/>
      <c r="B31" s="2"/>
      <c r="C31" s="35"/>
      <c r="D31" s="4"/>
      <c r="E31" s="41"/>
      <c r="F31" s="41"/>
    </row>
    <row r="32" spans="1:6" s="18" customFormat="1" x14ac:dyDescent="0.25">
      <c r="A32" s="42"/>
      <c r="B32" s="2"/>
      <c r="C32" s="35"/>
      <c r="D32" s="4"/>
      <c r="E32" s="41"/>
      <c r="F32" s="41"/>
    </row>
    <row r="33" spans="1:6" s="18" customFormat="1" x14ac:dyDescent="0.25">
      <c r="A33" s="42"/>
      <c r="B33" s="2"/>
      <c r="C33" s="35"/>
      <c r="D33" s="4"/>
      <c r="E33" s="41"/>
      <c r="F33" s="41"/>
    </row>
    <row r="34" spans="1:6" s="18" customFormat="1" x14ac:dyDescent="0.25">
      <c r="A34" s="42"/>
      <c r="B34" s="2"/>
      <c r="C34" s="35"/>
      <c r="D34" s="4"/>
      <c r="E34" s="41"/>
      <c r="F34" s="41"/>
    </row>
    <row r="35" spans="1:6" s="18" customFormat="1" x14ac:dyDescent="0.25">
      <c r="A35" s="42"/>
      <c r="B35" s="2"/>
      <c r="C35" s="35"/>
      <c r="D35" s="4"/>
      <c r="E35" s="41"/>
      <c r="F35" s="41"/>
    </row>
    <row r="36" spans="1:6" s="18" customFormat="1" x14ac:dyDescent="0.25">
      <c r="A36" s="42"/>
      <c r="B36" s="2"/>
      <c r="C36" s="35"/>
      <c r="D36" s="4"/>
      <c r="E36" s="41"/>
      <c r="F36" s="41"/>
    </row>
    <row r="37" spans="1:6" s="18" customFormat="1" x14ac:dyDescent="0.25">
      <c r="A37" s="11"/>
      <c r="B37" s="12"/>
      <c r="C37" s="41"/>
      <c r="D37" s="13"/>
      <c r="E37" s="41"/>
      <c r="F37" s="41"/>
    </row>
    <row r="38" spans="1:6" s="18" customFormat="1" x14ac:dyDescent="0.25">
      <c r="A38" s="11"/>
      <c r="B38" s="12"/>
      <c r="C38" s="41"/>
      <c r="D38" s="13"/>
      <c r="E38" s="41"/>
      <c r="F38" s="41"/>
    </row>
    <row r="39" spans="1:6" s="18" customFormat="1" x14ac:dyDescent="0.25">
      <c r="A39" s="11"/>
      <c r="B39" s="12"/>
      <c r="C39" s="41"/>
      <c r="D39" s="13"/>
      <c r="E39" s="41"/>
      <c r="F39" s="41"/>
    </row>
    <row r="40" spans="1:6" s="18" customFormat="1" x14ac:dyDescent="0.25">
      <c r="A40" s="11"/>
      <c r="B40" s="12"/>
      <c r="C40" s="41"/>
      <c r="D40" s="13"/>
      <c r="E40" s="41"/>
      <c r="F40" s="41"/>
    </row>
    <row r="41" spans="1:6" s="18" customFormat="1" x14ac:dyDescent="0.25">
      <c r="A41" s="20"/>
      <c r="B41" s="21"/>
      <c r="D41" s="22"/>
    </row>
    <row r="42" spans="1:6" s="18" customFormat="1" x14ac:dyDescent="0.25">
      <c r="A42" s="20"/>
      <c r="B42" s="21"/>
      <c r="D42" s="22"/>
    </row>
    <row r="43" spans="1:6" s="18" customFormat="1" x14ac:dyDescent="0.25">
      <c r="A43" s="20"/>
      <c r="B43" s="21"/>
      <c r="D43" s="22"/>
    </row>
    <row r="44" spans="1:6" s="18" customFormat="1" x14ac:dyDescent="0.25">
      <c r="A44" s="20"/>
      <c r="B44" s="21"/>
      <c r="D44" s="22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65" firstPageNumber="61" orientation="portrait" useFirstPageNumber="1" r:id="rId1"/>
  <headerFooter>
    <oddFooter>&amp;L&amp;"-,Kurzíva"Zastupitelstvo Olomouckého kraje 21. 6. 2021
11.1. - Rozpočet Olomouckého kraje 2020 - závěrečný účet
Příloha č. 12: Zůstatek na bankovních účtech Olomouckého kraje k 31.12.2020 a finanční vypořádání&amp;R&amp;"-,Kurzíva"Strana &amp;P (celkem 306)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2021-05-27T08:12:26Z</cp:lastPrinted>
  <dcterms:created xsi:type="dcterms:W3CDTF">2018-01-22T12:45:24Z</dcterms:created>
  <dcterms:modified xsi:type="dcterms:W3CDTF">2021-06-02T08:22:53Z</dcterms:modified>
</cp:coreProperties>
</file>