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zatl7932\Desktop\SA 1. kolo 2020 vyhodnocení\Materiál ZOK 20. 4. 2020\"/>
    </mc:Choice>
  </mc:AlternateContent>
  <bookViews>
    <workbookView xWindow="480" yWindow="195" windowWidth="18195" windowHeight="11700"/>
  </bookViews>
  <sheets>
    <sheet name="List2" sheetId="3" r:id="rId1"/>
  </sheets>
  <definedNames>
    <definedName name="_xlnm._FilterDatabase" localSheetId="0" hidden="1">List2!$L$1:$L$102</definedName>
    <definedName name="DZACATEK">#REF!</definedName>
    <definedName name="FZACATEK">#REF!</definedName>
    <definedName name="LZACATEK">#REF!</definedName>
    <definedName name="_xlnm.Print_Titles" localSheetId="0">List2!$1:$3</definedName>
    <definedName name="_xlnm.Print_Area" localSheetId="0">List2!$A$1:$M$102</definedName>
  </definedNames>
  <calcPr calcId="162913"/>
</workbook>
</file>

<file path=xl/calcChain.xml><?xml version="1.0" encoding="utf-8"?>
<calcChain xmlns="http://schemas.openxmlformats.org/spreadsheetml/2006/main">
  <c r="L104" i="3" l="1"/>
  <c r="K7" i="3"/>
  <c r="K10" i="3"/>
  <c r="K13" i="3"/>
  <c r="K16" i="3"/>
  <c r="K19" i="3"/>
  <c r="K22" i="3"/>
  <c r="K25" i="3"/>
  <c r="K28" i="3"/>
  <c r="K31" i="3"/>
  <c r="K34" i="3"/>
  <c r="K37" i="3"/>
  <c r="K40" i="3"/>
  <c r="K43" i="3"/>
  <c r="K46" i="3"/>
  <c r="K49" i="3"/>
  <c r="K52" i="3"/>
  <c r="K55" i="3"/>
  <c r="K58" i="3"/>
  <c r="K61" i="3"/>
  <c r="K64" i="3"/>
  <c r="K67" i="3"/>
  <c r="K70" i="3"/>
  <c r="K73" i="3"/>
  <c r="K76" i="3"/>
  <c r="K79" i="3"/>
  <c r="K82" i="3"/>
  <c r="K85" i="3"/>
  <c r="K88" i="3"/>
  <c r="K91" i="3"/>
  <c r="K94" i="3"/>
  <c r="K97" i="3"/>
  <c r="K100" i="3"/>
  <c r="K4" i="3"/>
</calcChain>
</file>

<file path=xl/sharedStrings.xml><?xml version="1.0" encoding="utf-8"?>
<sst xmlns="http://schemas.openxmlformats.org/spreadsheetml/2006/main" count="380" uniqueCount="230">
  <si>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</si>
  <si>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</si>
  <si>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</si>
  <si>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</si>
  <si>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</si>
  <si>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</si>
  <si>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</si>
  <si>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</si>
  <si>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</si>
  <si>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</si>
  <si>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</si>
  <si>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</si>
  <si>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</si>
  <si>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</si>
  <si>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</si>
  <si>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</si>
  <si>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1/2020</t>
  </si>
  <si>
    <t>12/2020</t>
  </si>
  <si>
    <t>3/2020</t>
  </si>
  <si>
    <t>11/2020</t>
  </si>
  <si>
    <t>3</t>
  </si>
  <si>
    <t>Halový turnaj leden 2020 Čajkaréna
Halový turnaj březen 2020 Čajkaréna
Turnaj Dub červen 2020</t>
  </si>
  <si>
    <t>6. ročník halových turnajů ročníků 2010, 2011 v Olomouci na Čajkaréně.
Letní fotbalový turnaj ročníků 2010, 2011 a 2012 s mezinárodní účastí</t>
  </si>
  <si>
    <t>6/2020</t>
  </si>
  <si>
    <t>5/2020</t>
  </si>
  <si>
    <t>9/2020</t>
  </si>
  <si>
    <t>11</t>
  </si>
  <si>
    <t>ONDRÁŠOVKA CUP 2020 - FINÁLOVÝ TURNAJ V ŠUMPERKU</t>
  </si>
  <si>
    <t>Fotbalový turnaj pro děti a mládež. Podpora mládežnického fotbalu ve věku 8-13 let. Možnost konfrontace mužstev s cele ČR. Rozvoj sportu přes malé kluby až konfrontace s top týmy v mládežnickém segmentu fotbalového rodiny.</t>
  </si>
  <si>
    <t>7/2020</t>
  </si>
  <si>
    <t>13</t>
  </si>
  <si>
    <t>Ondrášovka Cup 2020/2021 - kvalifikační turnaj</t>
  </si>
  <si>
    <t>Fotbalový turnaj napříč ČR - 9.ročník. Největší klubový projekt na úrovni mládeže ČR. Účast všech klubů I ligy , II ligy dále mužstev ,které mají licenci Akademií , SCM a SpSM - kategorie U8 až U13</t>
  </si>
  <si>
    <t>14</t>
  </si>
  <si>
    <t>GP Prostějov- Memoriál Otmara Malečka</t>
  </si>
  <si>
    <t>Jedná se o 21. ročník největších cyklistických dráhových závodů v ČR a střední Evropě, který se bude konat 28.-29.8.2020.
Závodů se účastní cyklisté z 15 zemí
Televize ČT24 Sport pravidelně každoročně vysílá hodinový záznam z těchto závodů.</t>
  </si>
  <si>
    <t>8/2020</t>
  </si>
  <si>
    <t>18</t>
  </si>
  <si>
    <t>Enduro series 2020 - Enduro Race Kouty</t>
  </si>
  <si>
    <t>Akce je s dlouhou historií jedním z nejstarších enduro závodů v ČR. Odehrává se v krásném lyžařském středisku Kouty v Jeseníkách.Jednotlivé erzety jsou umístěny v bikeparku nebo v jeho těsné blízkosti. Závod se skládá z několika měřených úseků.</t>
  </si>
  <si>
    <t>10/2020</t>
  </si>
  <si>
    <t>34</t>
  </si>
  <si>
    <t>Mistrovství Evropy v závodech automobilů do vrchu Ecce Homo 2020</t>
  </si>
  <si>
    <t>Mistrovství Evropy v závodech automobilů do vrchu na trati Ecce Homo - jediné v ČR
Termín: 5.-6.června 2020</t>
  </si>
  <si>
    <t>37</t>
  </si>
  <si>
    <t>Sportovní akce konané na prostějovském velodromu v roce 2020</t>
  </si>
  <si>
    <t>Jde o materiálně technické a organizační zajištění  závodů pořádaných na prostějovském velodromu</t>
  </si>
  <si>
    <t>38</t>
  </si>
  <si>
    <t>Podpora sportovních akcí na prostějovském velodromu</t>
  </si>
  <si>
    <t>Kompletní materiálně technické a organizační zabezpečení sportovních akcí na prostějovském velodromu</t>
  </si>
  <si>
    <t>42</t>
  </si>
  <si>
    <t>Mezinárodní akce: Evropská liga (ESL), Wingsuit Performance Games (WSPG), SpeedStar</t>
  </si>
  <si>
    <t>Evropská liga - European Skydiving League - jedna z nejvýznamnějších soutěží Evropy.
WSPG je významná evropská soutěž. V roce 2020 se bude již podruhé konat v ČR. 
Speed Star Championship má v Prostějově letitou tradici a mezinárodní reprezentaci.</t>
  </si>
  <si>
    <t>43</t>
  </si>
  <si>
    <t>Olomoucká fotbalová škola</t>
  </si>
  <si>
    <t>Jubilejní 10. ročník projektu Olomoucká fotbalová škola pro děti ve věku 7-14 let přiláká letos do Olomouce 125 dětí z ČR, Slovenska, Polska a jiných zemí. Jedná se o největší a nejmodernější akci svého druhu v ČR a na Slovensku.</t>
  </si>
  <si>
    <t>44</t>
  </si>
  <si>
    <t>Olomouc Cup 2020-2. ročník para hokejového turnaje Olomouckého kraje</t>
  </si>
  <si>
    <t>Olomouc Cup 2020-2. ročník para hokejového turnaje Olomouckého kraj O pohár hejtmana Olomouckého kraje</t>
  </si>
  <si>
    <t>45</t>
  </si>
  <si>
    <t>Mezinárodní turnaj v boxu školní mládeže a kadetů - Česko vs Rusko</t>
  </si>
  <si>
    <t>Mezinárodní utkání kadetů a školní mládeže v boxu</t>
  </si>
  <si>
    <t>56</t>
  </si>
  <si>
    <t>Mistrovství České republiky v deseti tancích 2020</t>
  </si>
  <si>
    <t>Toto mistrovství je titulární soutěží Českého svazu tanečního sportu.Titul „Mistr ČR“ bude předán v několika
kategoriích, a to: Junior I, Junior II, Mládež, Under 21 a Dospělí.Proběhne dne 28. března 20.20 od 8:00 - 22:00 ve Sportovní hale v Kojetíně</t>
  </si>
  <si>
    <t>58</t>
  </si>
  <si>
    <t>Horská výzva 2020, 5.závod - Jeseníky</t>
  </si>
  <si>
    <t>Horská výzva 2020 je 10.ročník největší série v horském běhu a trekingu v ČR.
V roce 2020 série obsahuje již 7 závodů po celé ČR.</t>
  </si>
  <si>
    <t>62</t>
  </si>
  <si>
    <t>Kolštejnský okruh 23. ročník</t>
  </si>
  <si>
    <t>Kolštejnský okruh je mezinárodní podnik pro historické závodní motocykly a sidecary pořádány pod autoritou Federace motocyklového sportu AČR. Akce se uskuteční, jako každý rok, druhý zářijový víkend 12.-13.9.2020 v Branné.</t>
  </si>
  <si>
    <t>63</t>
  </si>
  <si>
    <t>Podpora sportovních akcí SKUP Olomouc</t>
  </si>
  <si>
    <t>Jedná se akce několika oddílů SKUP Olomouc, z. s. které se uskuteční v roce 2020</t>
  </si>
  <si>
    <t>95</t>
  </si>
  <si>
    <t>Letní kemp judo 2020
I. liga muži
Moravská liga družstva</t>
  </si>
  <si>
    <t>Oddíl JC Železo Hranice - pořádá v srpnu judo kemp pro kategorie žáci, dorost, junioři a senioři
                                           - 18.4.2020 I. ligu muži
                                           - v březnu pak Moravskou ligu mužů</t>
  </si>
  <si>
    <t>97</t>
  </si>
  <si>
    <t>beach volleyball u radnice</t>
  </si>
  <si>
    <t>Beach volleybal u Olomoucké radnice, Letos spolu se spolupořádajícím klubem Rugby Olomouc chceme opět zahrnout do akce i
ostatní sportovní kluby z OK jako jsou klub
házené, fotbalu , hokeje atd.</t>
  </si>
  <si>
    <t>103</t>
  </si>
  <si>
    <t>32.ročník mezinárodního turnaje ve volejbalu žen</t>
  </si>
  <si>
    <t>32.ročník nejstaršího turnaje ve vrcholovém volejbale žen s mezinárodní účastí na území České republiky</t>
  </si>
  <si>
    <t>107</t>
  </si>
  <si>
    <t>Týden plážových sportů - Nahráváme všem ! Šternberk 2020</t>
  </si>
  <si>
    <t>Týden plážových sportů -  prezentací , exhib.zápasů a soutěží určený od nejmenších až po seniory, v podání profesionálních hráčů i pro volně příchozí veřejnost.Vyvrcholením bude beach volejbalový turnaj v podání hráček extraligových klubů ČR.</t>
  </si>
  <si>
    <t>119</t>
  </si>
  <si>
    <t>FIA Mistrovství Evropy v autokrosu, Přerov</t>
  </si>
  <si>
    <t>Letos je pořádán již 23. Ročník Mistrovství Evropy v autokrosu v Přerově. Loni se podnik umístil na 3. místě z 10 pořadatelů z Evropy, a divácky (5000) i jezdecky (100) oblíben. Dále budeme rozvíjet program pro diváky a popularitu akce samotné.</t>
  </si>
  <si>
    <t>129</t>
  </si>
  <si>
    <t>Hokejový klub - HC Univerzita Palackého v Olomouci</t>
  </si>
  <si>
    <t>Rozvoj hokejového klubu Univerzity Palackého v nové národní Univerzitni Lize Ledního Hokeje, která vznikla ve spolupráci s Českým svazem ledního hokeje na podporu duální kariéry a rozvoje univerzitního sportu v ČR.</t>
  </si>
  <si>
    <t>1/2021</t>
  </si>
  <si>
    <t>134</t>
  </si>
  <si>
    <t>Mezinárodní basketbalový camp a basketbalový camp pro mládež
Dvě sportovní akce</t>
  </si>
  <si>
    <t>1)Mezinárodní basketbalový camp - je tradiční akce v Olomouci, basketbalová mládež se setkává v našem městě.
2) Druhá akce basketbalový cemp pro mládež je určen pro mladé basketbalisty a basketbalistky z ČR.</t>
  </si>
  <si>
    <t>139</t>
  </si>
  <si>
    <t>Podpora sportovních akcí HC ZUBR Přerov</t>
  </si>
  <si>
    <t>Cílem projektu je podpořit sportovní akce dětí a mládeže HC ZUBR Přerov v ledním hokeji, a to v kategorii od přípravky po dorost.</t>
  </si>
  <si>
    <t>141</t>
  </si>
  <si>
    <t>Cyklus turnajů hokejistů přípravky až dorostu</t>
  </si>
  <si>
    <t>Cílem projektu "cyklus turnajů" je podporovat růst sportovních dovedností a návyků. Pro zdraví, regeneraci sil, rozšířit počty utkání i v mimo soutěžní kola v období předsoutěžní přípravy i v době soutěžní.</t>
  </si>
  <si>
    <t>152</t>
  </si>
  <si>
    <t>Mezinárodní závody Czech Open 2020 handicapovaných v atletice, soutěže extraligy a I.NAL dospělých, mistrovství ČR družstev a mládeže a další významné atletické závody v roce 2020</t>
  </si>
  <si>
    <t>Atletické akce mezinárodního, republikového a regionálního významu propagující Olomoucký kraj a prezentující atletiku a zdravý životní styl - 15. ročník mezinárodního závodu Czech Open tělesně postižených atletů, závody extraligy  a MČR družstev</t>
  </si>
  <si>
    <t>159</t>
  </si>
  <si>
    <t>Mezinárodní tenisový turnaj ZUBR CUP a Memoriál Zdeňka Kocmana v baby a v minitenise</t>
  </si>
  <si>
    <t>Cílem je kvalitní organizace Mezinárodního turnaje žen s dotací 25 000 USD a kvalitní organizace Memoriálu Zdeňka Kocmana - finále Severomoravské oblasti v babytenise a v minitenise dětí.</t>
  </si>
  <si>
    <t>161</t>
  </si>
  <si>
    <t>Moravian Cup 2020 – 6. ročník mezinárodního mládežnického florbalového turnaje</t>
  </si>
  <si>
    <t>Mezinárodní mládežnický florbalový turnaj, 6. ročník, účast Česko, střední Evropy . Cca 850 registrovaných mladých sportovců, Ve společenském kontextu je záměrem podpora výkonnostního sportu dětí a mládeže a jejich smysluplné trávení volného času.</t>
  </si>
  <si>
    <t>171</t>
  </si>
  <si>
    <t>26.ročník mezinárodního závodu "Memoriál Pavla Romana"</t>
  </si>
  <si>
    <t>Mezinárodní závod v tancích na ledě pro všechny věkové kategorie - mladší žáci, žáci, junioři a senioři. 
Závodu se pravidelně účastní asi 100 závodníků z 20 zemí a je zakončen velkou exhibicí vítězů, hostů a také všech dětí olomouckého
klubu.</t>
  </si>
  <si>
    <t>174</t>
  </si>
  <si>
    <t>GCF: CAGE Fight 8.-mezinárodní galavečer MMA a K-1</t>
  </si>
  <si>
    <t>CAGE Fight 8.-mezinárodní galavečer MMA a K-1</t>
  </si>
  <si>
    <t>180</t>
  </si>
  <si>
    <t>Tenisová extraliga 2020</t>
  </si>
  <si>
    <t>Tenisová extraliga 2020 je nejvyšší tenisová soutěž v České republice. Je to turnaj osmi nejlepší klubů  v kategorii dospělých. V každém týmu hrají 4 muži a dvě ženy. Uskuteční se v prosinci v tenisových areálech   v Prostějově a v Praze.</t>
  </si>
  <si>
    <t>198</t>
  </si>
  <si>
    <t>Mistrovství světa a mistrovství světa juniorů v orientačních závodech na horských kolech</t>
  </si>
  <si>
    <t>Orientační závody na horských kolech (MTBO), jsou nejmladší, ale již tradiční disciplínou z rodiny orientačních sportů. Mistrovství světa se koná každý rok, v roce 2020 bude již 18 v řadě a je nevyšší a nejvýznamnější sportovní akcí této disciplíny.</t>
  </si>
  <si>
    <t>203</t>
  </si>
  <si>
    <t>ITS CUP tournament series 2019</t>
  </si>
  <si>
    <t>Série celkem tří mezinárodních tenisových turnajů. Dvou turnajů pro ženy  s dotací 25.000 USD a 15.000 USD a halový turnaj pro muže s dotací 15.000 USD.</t>
  </si>
  <si>
    <t>Veřejná podpora</t>
  </si>
  <si>
    <t>Generace 2016 z.s.
Průmyslová 734/11
Olomouc
77900</t>
  </si>
  <si>
    <t xml:space="preserve">Zástupce
</t>
  </si>
  <si>
    <t>Dotace bude použita na:-Zajištění organizace turnaje např. nájem, doprava,ubytování,strava
-Materiálně technické zabezpečení
-Doprovodný program
-Nákup sportovní výstroje, vybavení
-Odměny ( rozhodčí, moderátor,zdravotník)
-Pořízení - pronájem zázemí</t>
  </si>
  <si>
    <t>Ondrášovka Cup - Pohár mládeže, z.s.
U krčské vodárny 939/1a
Praha
14000</t>
  </si>
  <si>
    <t>Okres Praha
Právní forma
Spolek
IČO 06971741
 B.Ú. 284797284/0300</t>
  </si>
  <si>
    <t>Dotace bude použita na:FINÁLOVÝ TURNAJ U13 - ŠUMPERK - mládež
Pronájem hřiště 
Lékařská služba
Rozhodčí
Cestovné rozhodčí 
Ceny
Organizátoři
Organizační služby – úklid, příprava areálu 
Doprava, montáž, výroba bannerů
Montáž, doprava a demontáž natáčecí věž</t>
  </si>
  <si>
    <t>Tělocvičná jednota Sokol Poříčí nad Sázavou
Čerčanská 202
Poříčí nad Sázavou
25721</t>
  </si>
  <si>
    <t>Dotace bude použita na:Pronájem hřiště 
Lékařská služba 
Rozhodčí
Ceny
Pořadatelská služba 
Stravování
Propagace 
Vybavení
Organizační zajištění</t>
  </si>
  <si>
    <t>Ricardo-Racing team z. s.
Drozdovice 1199/33
Prostějov
79601</t>
  </si>
  <si>
    <t>Okres Prostějov
Právní forma
Spolek
IČO 68728395
 B.Ú. 1889992319/0800</t>
  </si>
  <si>
    <t>Dotace bude použita na:Materiálně tech. zabez., příprava areálu. Ubytování, propagace, lékařské zabez., náklad na rozhodčí, organ. a pořadat. služba, komentátor, květiny, finanční odměna pro závodníky na zákl. výsledků,účetní služby, strava, registr. mezinárod. soutěže</t>
  </si>
  <si>
    <t>Kolo pro život, z.s.
Na Florenci 1332/23
Praha
11000</t>
  </si>
  <si>
    <t>Dotace bude použita na:organizace a realizace-služby
zdravot. zajištění
propagace
grafické práce
ceny,medaile
značení trasy
příprava a plánování
dopravní náklady
pořadatelé-brigádníci-příležitostná činnost
zdrav. personál-brigádníci-příležitostná činnost
vybavení,mat</t>
  </si>
  <si>
    <t>AMK Ecce Homo Šternberk v ÚAMK
Nádražní 2509/60
Šternberk
78501</t>
  </si>
  <si>
    <t>Dotace bude použita na:Náklady na organizační zajištění akce, přípravu trati, nákup pohárů, materiální a technické zabezpečení, pojištění, zdravotnické zabezpečení, náklady na zápis závodu do kalendářů</t>
  </si>
  <si>
    <t>Prostějov - C 1885, spol. s r.o.
Kostelecká 4468/49
Prostějov
79601</t>
  </si>
  <si>
    <t>Okres Prostějov
Právní forma
Společnost s ručením omezeným
IČO 63468191
 B.Ú. 457009494/0600</t>
  </si>
  <si>
    <t>Dotace bude použita na:Materiálně technické zabezpečení, ubytování, strava a odměny pro rozhodčí, závodníky za jejich dosažené výsledky a jejich doprovod, pořadatelskou, účetní službu, administrativní práce, propagace.Lékařské zabezpečení+sanitka,příprava areálu, ostraha.</t>
  </si>
  <si>
    <t>SKC Prostějov z.s.
Kostelecká 4468/49
Prostějov
79601</t>
  </si>
  <si>
    <t>Dotace bude použita na:Materiálně technické zabezpečení, náklady a odměny na rozhodčí, pořadatelskou a účetní službu, administrativní práce, propagace. Lékařské zabezpečení+sanitka,příprava areálu, květiny</t>
  </si>
  <si>
    <t>Skydive Czech Republic, z.s.
Přerovská 485/35
Olomouc
77900</t>
  </si>
  <si>
    <t>Okres Olomouc
Právní forma
Spolek
IČO 22817930
 B.Ú. 2900088641/2010</t>
  </si>
  <si>
    <t>Dotace bude použita na:Půjčení měřících zařízení a vybavení pro rozhodčí, závodníky. Odměny rozhodčím, trenérům. Ceny vítězům. Odměny organizačnímu týmu. Cestovní výdaje. Příprava sportoviště. Kancelářské potřeby a spotřební materiál pro realizaci závodů. Pronájem letounu.</t>
  </si>
  <si>
    <t>S plus marketing s.r.o.
Lazecká 57/6
Olomouc
77900</t>
  </si>
  <si>
    <t>Dotace bude použita na:Dotace je určena zejména k úhradě přímých nákladů projektu - zejména: ubytování, strava a dresy pro účastníky, pronájem ploch, odměna pro trenéry a brigádníky.</t>
  </si>
  <si>
    <t>SOHO Olomoučtí Kohouti z.s.
Střížova 882/3
Prostějov
79811</t>
  </si>
  <si>
    <t>Dotace bude použita na:Dotace by byla použita 
Ceny pro účastníky (medaile,poháry, plakety)
Ubytování a strava účastníků.
Cestovné a dopravné
Nákup materiálu (dresy, hokejky,týmové oblečení, hokejová výstroj a výzbroj)
Pronájem ledové plochy
Náklady na rozhodčí a časomír</t>
  </si>
  <si>
    <t>Profiboxing Moravia, z. s.
Nerudova 85/14
Lipník nad Bečvou
75131</t>
  </si>
  <si>
    <t>Okres Přerov
Právní forma
Spolek
IČO 04445961
 B.Ú. 2101482300/2010</t>
  </si>
  <si>
    <t>Dotace bude použita na:Nájem, rozborka a sborka ringu, cestovné, ubytování, stravování, letenky, lékaři, ringoví rozhodčí, ozvučení, moderátor, reklama, trička s potiskem pro účastníky, medile, poháry, security, tanečnice, raut VIP, cestovné, výroba plakátů a vstupenek.</t>
  </si>
  <si>
    <t>Klub sportovního tance Swing Kojetín, z.s.
Podvalí 629
Kojetín
75201</t>
  </si>
  <si>
    <t>Dotace bude použita na:pronájem haly,parketu,hudební aparatury a osvětlení;ubytování pro porotu a funkcionáře;honoráře pro sčitatele,moderátora,porotu,organizační štáb;výzdobu sálu;ČT;pronájem led panelů a obrazovky,reklamu;medaile, diplomy,kytice a poháry vítězům;úklid</t>
  </si>
  <si>
    <t>Top race agency, z.s.
Leštinská 978/34
Zábřeh
78901</t>
  </si>
  <si>
    <t>Okres Šumperk
Právní forma
Spolek
IČO 27055680
 B.Ú. 2301190513/2010</t>
  </si>
  <si>
    <t>Dotace bude použita na:Spotřeba materiálu: nákup sport.materiálu pro org.tým, ceny pro vítěze, materiálu k zaznačení trasy, pamětních předmětů
Služby: zajistění pořadatelské služby, výsledkového servisu, ubytování pro organizační tým, zdravotní služby, doprava</t>
  </si>
  <si>
    <t>Motoklub Šléglov v AČR
Branná 23
Branná
78825</t>
  </si>
  <si>
    <t>Okres Šumperk
Právní forma
Pobočný spolek
IČO 06902341
 B.Ú. 2801422616/2010</t>
  </si>
  <si>
    <t>Dotace bude použita na:Dotace je zaměřena zejména do oblasti přípravy sportovního areálu, nákupu sportovního materiálu, nákupu pohárů, medailí a cen pro účastníky a materiální a technické zabezpečení podporované akce.</t>
  </si>
  <si>
    <t>SKUP Olomouc, z.s.
U sportovní haly 38/2
Olomouc
77900</t>
  </si>
  <si>
    <t>Dotace bude použita na:Vzhledem k tomu, že se jedná o více akcí několika oddílů tak bude přehled výdajů přiložen v příloze.</t>
  </si>
  <si>
    <t>JUDO ŽELEZO HRANICE, z.s.
Hromůvka 1896
Hranice
75301</t>
  </si>
  <si>
    <t>Dotace bude použita na:Pronájem sportoviště, náklady na kemp za závodníky z Ol. kraje (vstup, ubytování, strava, lektoři)
Pronájem a odměny rozhodčím, pořadatelům a to I. liga i Moranská liga</t>
  </si>
  <si>
    <t>HBH BORNEO s.r.o.
Riegrova 397/11
Olomouc
77900</t>
  </si>
  <si>
    <t>Dotace bude použita na:-Propagace akce
-zřízení sportoviště a jeho zázemí 
-instalace deinstalace
-chod sportoviště
-mzdy
-občerstvení…</t>
  </si>
  <si>
    <t>Hanácká Sportovní Mládež Olomouc z.s.
V hlinkách 1325/11a
Olomouc
77900</t>
  </si>
  <si>
    <t>Dotace bude použita na:Ubytování, stravování, pronájem sportovišť, náklady na produkci a organizaci akce, pořadatelskou službu, odměny rozhodčích, zdravotní a hasičská služba, výdaje na propagaci a marketing, poháry,ceny a medaile, doprava a logistika</t>
  </si>
  <si>
    <t>Sport pro zábavu z.s.
Jana Masaryka 451/32
Praha
12000</t>
  </si>
  <si>
    <t>Dotace bude použita na:Poplatky za pronájem , náklady na hřiště, tribuny a  zázemí, fazonu,produkci akce, pořadatelskou a hlídací službu, odměny rozhodčím, moderátorům, ceny do soutěží, strava, ubytování, zdrav.služba, doprava, sport.vybavení ,propagace a marketing.</t>
  </si>
  <si>
    <t>AUTO KLUB PŘEROV-město v AČR
Dluhonská 1350/43
Přerov
75002</t>
  </si>
  <si>
    <t>Okres Přerov
Právní forma
Pobočný spolek
IČO 00533751
 B.Ú. 224560437/0600</t>
  </si>
  <si>
    <t>Dotace bude použita na:Podpora pořádání Mistrovství Evropy  ve dnech 21.-23.8.2020 - zabezpečení areálu, sanitární zabezpečení, časomíra, zápis do kalendáře, mechanizace na úpravu trati, ubytování delegovaných činovníků, zdravotnické zabezpečení, rescue</t>
  </si>
  <si>
    <t>University Shields Olomouc, z. s.
Šlechtitelů 813/21
Olomouc
77900</t>
  </si>
  <si>
    <t>Dotace bude použita na:Autodoprava (6 000 Km/sezóna). Pronájem sportovišť (ledová plocha, tělocvična, posilovna, bazén), nákup výzbroje a výstroje, pořízení marketingových materiálů, odměny pro trenéry.</t>
  </si>
  <si>
    <t>Basket klub Olomouc z. s.
Na vršku 819/10
Olomouc
77900</t>
  </si>
  <si>
    <t>Okres Olomouc
Právní forma
Spolek
IČO 02054175
 B.Ú. 107-6129580277/0100</t>
  </si>
  <si>
    <t>Dotace bude použita na:Dotace na obě akce bude použita na ubytování campařů, stravu, uhradu sportovní haly, materiální vybavení pro cempaře, dresy, za trenéry a organizátory akce, na rozhodčí a technický stolek, ceny pro cempaře, regeneraci. propagaci, reklamní předměty.</t>
  </si>
  <si>
    <t>HC ZUBR Přerov z.s.
Petřivalského 2885/5
Přerov
75002</t>
  </si>
  <si>
    <t>Dotace bude použita na:- ledová plocha
- trenérské služby
- služby rozhodčích a zdravotního dozoru
- sportovní vybavení - výstroj, výzbroj, sportovní pomůcky
- poháry medaile apod.
- doprava
- ubytování v zahraničí
- a další náklady bezprostředně související s povahou a</t>
  </si>
  <si>
    <t>Hokejový Klub Mladí Draci Šumperk z.s.
Žerotínova 2982/55b
Šumperk
78701</t>
  </si>
  <si>
    <t>Dotace bude použita na:Dotace bude použita na úhradu nákladů trenérů, dopravy, ubytování, pronájmu, cen v soutěžích a sportovní pomůcky.</t>
  </si>
  <si>
    <t>Atletický klub Olomouc z.s.
17. listopadu 1139/3
Olomouc
77900</t>
  </si>
  <si>
    <t>Okres Olomouc
Právní forma
Spolek
IČO 41031369
 B.Ú. 43438811/0100</t>
  </si>
  <si>
    <t>Dotace bude použita na:Využití dotace: úhrada služeb,odměn rozhodčích a činovníků akcí, pronájmů sportovišť, pořízení certifikovaného náčiní a nářadí, medailí, pohárů, materiálu a zdravotního zabezpečení. Ceny a odměny pro nejlepší :-)</t>
  </si>
  <si>
    <t>TK PRECHEZA Přerov z.s.
Kosmákova 3364/55
Přerov
75002</t>
  </si>
  <si>
    <t>Okres Přerov
Právní forma
Spolek
IČO 22826611
 B.Ú. 43-6392040227/0100</t>
  </si>
  <si>
    <t>Dotace bude použita na:mzdy a DPP, ceny pro účastníky, ubytování a stravování, náklady na rozhodčí, pronájem sportoviště, opravy a údržba, sportovní vybavení, soutěžní příspěvky, cestovné, zdravotník, trenéři, odměny sportovcům, výsledkový servis, energie, nákup údržba</t>
  </si>
  <si>
    <t>FBS Olomouc, z. s.
Sukova 874/4
Olomouc
77900</t>
  </si>
  <si>
    <t>Dotace bude použita na:Zkvalitnění organizace Na materiálně technické zabezpečení akce, pronájem sportovních hal, nákup sport. a administrativního vybavení, ocenění pro nejlepší týmy i hráče,  zajištění kvalitních rozhodčích, pořadatelů a zdravotní služby.</t>
  </si>
  <si>
    <t>FIGURE SKATING CLUB OLOMOUC z.s.
Hynaisova 1091/9a
Olomouc
77900</t>
  </si>
  <si>
    <t>Okres Olomouc
Právní forma
Spolek
IČO 22691031
 B.Ú. 43-1203420237/0100</t>
  </si>
  <si>
    <t>Dotace bude použita na:- náklady na organizační zabezpečení závodu, především rozhodčích a technického týmu 
- technické a materiální zabezpečení závodu
- pronájmy prostor nutných ke konání závodu
- lékařské,  služby
- ceny pro vítěze</t>
  </si>
  <si>
    <t>SMASH GYM OLOMOUC, z. s.
Kolumbova 1241/8
Olomouc
77900</t>
  </si>
  <si>
    <t>Dotace bude použita na:pronájem prostor
- pronájem oktagonu včetně dopravy
- reklama a propagace
- technické, materiální a organizační zabezpečení akce
- ceny pro vítěze
- prize money
- cestovné</t>
  </si>
  <si>
    <t>Marin Sports s.r.o.
Vítkovická 3083/1
Ostrava
70200</t>
  </si>
  <si>
    <t>Dotace bude použita na:-pořadatelské ,  úklidové služby
- ubytování, stravování
-tiskové služby, kopírování, letáky, potisk materiálu, služby grafika
-masérské služby
- pronájem tribuny, haly, ukazatele score,televizní přenos
-odměny rozhodčí
- odměny týmům za umístění</t>
  </si>
  <si>
    <t>MTBO20 z.s.
Lipová-lázně 411
Lipová-lázně
79061</t>
  </si>
  <si>
    <t>Okres Jeseník
Právní forma
Spolek
IČO 07160569
 B.Ú. 2301458807/2010</t>
  </si>
  <si>
    <t>Dotace bude použita na:Vybavení arén, mapové práce, materiál, pronájmy arén, ostraha, služby (voda, elektřina, ozvučení, doprava), ubytování, stravování, odměny, cestovné pořadatelů, přípravná jednání, marketingové náklady, náklady spojené s administrativou, IT zabezpečení</t>
  </si>
  <si>
    <t>ITS Tennis centre s.r.o.
Na střelnici 301/42
Olomouc
77900</t>
  </si>
  <si>
    <t>Dotace bude použita na:Ubytování rozhodčích 
pronájem tenisových kurtů 
mzda rozhodčích 
organizace turnajů</t>
  </si>
  <si>
    <t>mimo režim de minimis</t>
  </si>
  <si>
    <t>Okres Olomouc
Právní forma
Spolek
IČO 05072450
 B.Ú. 2113108789/2700</t>
  </si>
  <si>
    <t>Okres Praha
Právní forma
Spolek
IČO 03401707
 B.Ú. 2110740471/2700</t>
  </si>
  <si>
    <t>Okres Olomouc
Právní forma
Pobočný spolek
IČO 44936141
 B.Ú. 1802863339/0800</t>
  </si>
  <si>
    <t>Okres Prostějov
Právní forma
Spolek
IČO 15527395
 B.Ú. 186692403/0600</t>
  </si>
  <si>
    <t>Okres Olomouc
Právní forma
Společnost s ručením omezeným
IČO 05471583
 B.Ú. 2001130455/2010</t>
  </si>
  <si>
    <t>Okres Prostějov
Právní forma
Spolek
IČO 01202006
 B.Ú. 2400338472/2010</t>
  </si>
  <si>
    <t>Okres Přerov
Právní forma
Spolek
IČO 06484492
 B.Ú. 2601314792/2010</t>
  </si>
  <si>
    <t>Okres Olomouc
Právní forma
Spolek
IČO 00562335
 B.Ú. 1804576309/0800</t>
  </si>
  <si>
    <t>v režimu de minimis</t>
  </si>
  <si>
    <t>do tří měsíců po ukončení akce, nejpozději však do 29. 1. 2021</t>
  </si>
  <si>
    <t>Okres Benešov
Právní forma
Pobočný spolek
IČO 70106819
 B.Ú. 27-3850070287/0100</t>
  </si>
  <si>
    <t>Okres Přerov
Právní forma
Spolek
IČO 70866040
 B.Ú. 1884328339/0800</t>
  </si>
  <si>
    <t>Okres Olomouc
Právní forma
Společnost s ručením omezeným
IČO 27844072
 B.Ú. 8460152001/0300</t>
  </si>
  <si>
    <t>Okres Olomouc
Právní forma
Spolek
IČO 01474855
 B.Ú. 2701105701/2010</t>
  </si>
  <si>
    <t>Okres Praha
Právní forma
Spolek
IČO 05223865
 B.Ú. 4211075748/6800</t>
  </si>
  <si>
    <t>Okres Olomouc
Právní forma
Spolek
IČO 01857738
 B.Ú. 4467423339/0800</t>
  </si>
  <si>
    <t>Okres Přerov
Právní forma
Spolek
IČO 70259747
 B.Ú. 86-7205200227/0100</t>
  </si>
  <si>
    <t>Okres Šumperk
Právní forma
Spolek
IČO 00494917
 B.Ú. 17135841/0100</t>
  </si>
  <si>
    <t>Okres Olomouc
Právní forma
Spolek
IČO 26548798
 B.Ú. 2401100335/2010</t>
  </si>
  <si>
    <t>Okres Olomouc
Právní forma
Spolek
IČO 69576807
 B.Ú. 159603655/0300</t>
  </si>
  <si>
    <t>Okres Ostrava
Právní forma
Společnost s ručením omezeným
IČO 27407012
 B.Ú. 35-6274600297/0100</t>
  </si>
  <si>
    <t>Okres Olomouc
Právní forma
Společnost s ručením omezeným
IČO 27825345
 B.Ú. 193861172/0600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</si>
</sst>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3" x14ac:knownFonts="1">
    <font>
      <sz val="11"/>
      <color theme="1"/>
      <name val="Calibri"/>
      <family val="2"/>
      <charset val="238"/>
      <scheme val="minor"/>
    </font>
    <font>
      <b/>
      <sz val="8"/>
      <name val="Tahoma"/>
      <family val="2"/>
      <charset val="238"/>
    </font>
    <font>
      <b/>
      <sz val="11"/>
      <color theme="1"/>
      <name val="Calibri"/>
      <family val="2"/>
      <charset val="238"/>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38">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wrapText="1"/>
    </xf>
    <xf numFmtId="0" fontId="2"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top" wrapText="1"/>
    </xf>
    <xf numFmtId="164" fontId="0" fillId="0" borderId="0" xfId="0" applyNumberFormat="1"/>
    <xf numFmtId="0" fontId="0" fillId="0" borderId="12" xfId="0" applyBorder="1" applyAlignment="1">
      <alignment horizontal="center" vertical="center"/>
    </xf>
    <xf numFmtId="0" fontId="0" fillId="0" borderId="0" xfId="0" applyBorder="1" applyAlignment="1">
      <alignment horizontal="center" vertical="center"/>
    </xf>
    <xf numFmtId="164" fontId="0" fillId="0" borderId="12" xfId="0" applyNumberFormat="1" applyBorder="1" applyAlignment="1">
      <alignment horizontal="center" vertical="center" wrapText="1"/>
    </xf>
    <xf numFmtId="164" fontId="0" fillId="0" borderId="0" xfId="0" applyNumberFormat="1" applyBorder="1" applyAlignment="1">
      <alignment horizontal="center" vertical="center" wrapText="1"/>
    </xf>
    <xf numFmtId="164" fontId="0" fillId="0" borderId="12" xfId="0" applyNumberFormat="1" applyBorder="1" applyAlignment="1">
      <alignment horizontal="center" vertical="center"/>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wrapText="1"/>
    </xf>
    <xf numFmtId="164" fontId="0" fillId="0" borderId="13" xfId="0" applyNumberFormat="1" applyBorder="1" applyAlignment="1">
      <alignment horizontal="center" vertical="center"/>
    </xf>
    <xf numFmtId="164" fontId="0" fillId="0" borderId="14"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0" borderId="2"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tabSelected="1" view="pageLayout" topLeftCell="A113" zoomScaleNormal="100" workbookViewId="0">
      <selection activeCell="F4" sqref="F4:F6"/>
    </sheetView>
  </sheetViews>
  <sheetFormatPr defaultRowHeight="15" x14ac:dyDescent="0.25"/>
  <cols>
    <col min="1" max="1" width="5.28515625" customWidth="1"/>
    <col min="2" max="2" width="22.140625" customWidth="1"/>
    <col min="3" max="3" width="37.5703125" customWidth="1"/>
    <col min="4" max="4" width="17.7109375" customWidth="1"/>
    <col min="5" max="5" width="12.140625" customWidth="1"/>
    <col min="6" max="6" width="19.140625" customWidth="1"/>
    <col min="7" max="7" width="15.5703125" customWidth="1"/>
    <col min="12" max="12" width="14.7109375" customWidth="1"/>
    <col min="13" max="13" width="18.28515625" customWidth="1"/>
  </cols>
  <sheetData>
    <row r="1" spans="1:13" ht="32.25" thickBot="1" x14ac:dyDescent="0.3">
      <c r="A1" s="4" t="s">
        <v>0</v>
      </c>
      <c r="B1" s="4" t="s">
        <v>1</v>
      </c>
      <c r="C1" s="1" t="s">
        <v>10</v>
      </c>
      <c r="D1" s="28" t="s">
        <v>13</v>
      </c>
      <c r="E1" s="35" t="s">
        <v>15</v>
      </c>
      <c r="F1" s="28" t="s">
        <v>2</v>
      </c>
      <c r="G1" s="35" t="s">
        <v>3</v>
      </c>
      <c r="H1" s="11" t="s">
        <v>4</v>
      </c>
      <c r="I1" s="12"/>
      <c r="J1" s="12"/>
      <c r="K1" s="13"/>
      <c r="L1" s="28" t="s">
        <v>14</v>
      </c>
      <c r="M1" s="28" t="s">
        <v>126</v>
      </c>
    </row>
    <row r="2" spans="1:13" ht="15.75" thickBot="1" x14ac:dyDescent="0.3">
      <c r="A2" s="14"/>
      <c r="B2" s="14"/>
      <c r="C2" s="1" t="s">
        <v>11</v>
      </c>
      <c r="D2" s="29"/>
      <c r="E2" s="36"/>
      <c r="F2" s="29"/>
      <c r="G2" s="36"/>
      <c r="H2" s="15" t="s">
        <v>5</v>
      </c>
      <c r="I2" s="15" t="s">
        <v>6</v>
      </c>
      <c r="J2" s="5" t="s">
        <v>7</v>
      </c>
      <c r="K2" s="9" t="s">
        <v>8</v>
      </c>
      <c r="L2" s="29"/>
      <c r="M2" s="29"/>
    </row>
    <row r="3" spans="1:13" ht="15.75" thickBot="1" x14ac:dyDescent="0.3">
      <c r="A3" s="16"/>
      <c r="B3" s="16"/>
      <c r="C3" s="1" t="s">
        <v>12</v>
      </c>
      <c r="D3" s="30"/>
      <c r="E3" s="37"/>
      <c r="F3" s="30"/>
      <c r="G3" s="37"/>
      <c r="H3" s="17"/>
      <c r="I3" s="17"/>
      <c r="J3" s="10" t="s">
        <v>9</v>
      </c>
      <c r="K3" s="10"/>
      <c r="L3" s="30"/>
      <c r="M3" s="31"/>
    </row>
    <row r="4" spans="1:13" ht="60" x14ac:dyDescent="0.25">
      <c r="A4" s="19" t="s">
        <v>20</v>
      </c>
      <c r="B4" s="2" t="s">
        <v>127</v>
      </c>
      <c r="C4" s="6" t="s">
        <v>21</v>
      </c>
      <c r="D4" s="21">
        <v>475000</v>
      </c>
      <c r="E4" s="8" t="s">
        <v>16</v>
      </c>
      <c r="F4" s="23">
        <v>330000</v>
      </c>
      <c r="G4" s="25" t="s">
        <v>217</v>
      </c>
      <c r="H4" s="19">
        <v>140</v>
      </c>
      <c r="I4" s="19">
        <v>100</v>
      </c>
      <c r="J4" s="19">
        <v>110</v>
      </c>
      <c r="K4" s="19">
        <f>H4+I4+J4</f>
        <v>350</v>
      </c>
      <c r="L4" s="26">
        <v>100000</v>
      </c>
      <c r="M4" s="32" t="s">
        <v>207</v>
      </c>
    </row>
    <row r="5" spans="1:13" ht="75" x14ac:dyDescent="0.25">
      <c r="A5" s="20"/>
      <c r="B5" s="2" t="s">
        <v>208</v>
      </c>
      <c r="C5" s="3" t="s">
        <v>22</v>
      </c>
      <c r="D5" s="22"/>
      <c r="E5" s="7"/>
      <c r="F5" s="24"/>
      <c r="G5" s="25"/>
      <c r="H5" s="20"/>
      <c r="I5" s="20"/>
      <c r="J5" s="20"/>
      <c r="K5" s="20"/>
      <c r="L5" s="27"/>
      <c r="M5" s="33"/>
    </row>
    <row r="6" spans="1:13" ht="135.75" thickBot="1" x14ac:dyDescent="0.3">
      <c r="A6" s="20"/>
      <c r="B6" s="2" t="s">
        <v>128</v>
      </c>
      <c r="C6" s="3" t="s">
        <v>129</v>
      </c>
      <c r="D6" s="22"/>
      <c r="E6" s="8" t="s">
        <v>23</v>
      </c>
      <c r="F6" s="24"/>
      <c r="G6" s="25"/>
      <c r="H6" s="20"/>
      <c r="I6" s="20"/>
      <c r="J6" s="20"/>
      <c r="K6" s="20"/>
      <c r="L6" s="27"/>
      <c r="M6" s="34"/>
    </row>
    <row r="7" spans="1:13" ht="90" x14ac:dyDescent="0.25">
      <c r="A7" s="20" t="s">
        <v>26</v>
      </c>
      <c r="B7" s="2" t="s">
        <v>130</v>
      </c>
      <c r="C7" s="6" t="s">
        <v>27</v>
      </c>
      <c r="D7" s="22">
        <v>800000</v>
      </c>
      <c r="E7" s="8" t="s">
        <v>24</v>
      </c>
      <c r="F7" s="24">
        <v>560000</v>
      </c>
      <c r="G7" s="25" t="s">
        <v>217</v>
      </c>
      <c r="H7" s="20">
        <v>120</v>
      </c>
      <c r="I7" s="20">
        <v>85</v>
      </c>
      <c r="J7" s="20">
        <v>80</v>
      </c>
      <c r="K7" s="19">
        <f>H7+I7+J7</f>
        <v>285</v>
      </c>
      <c r="L7" s="26">
        <v>60000</v>
      </c>
      <c r="M7" s="32" t="s">
        <v>207</v>
      </c>
    </row>
    <row r="8" spans="1:13" ht="105" x14ac:dyDescent="0.25">
      <c r="A8" s="20"/>
      <c r="B8" s="2" t="s">
        <v>131</v>
      </c>
      <c r="C8" s="3" t="s">
        <v>28</v>
      </c>
      <c r="D8" s="22"/>
      <c r="E8" s="7"/>
      <c r="F8" s="24"/>
      <c r="G8" s="25"/>
      <c r="H8" s="20"/>
      <c r="I8" s="20"/>
      <c r="J8" s="20"/>
      <c r="K8" s="20"/>
      <c r="L8" s="27"/>
      <c r="M8" s="33"/>
    </row>
    <row r="9" spans="1:13" ht="195.75" thickBot="1" x14ac:dyDescent="0.3">
      <c r="A9" s="20"/>
      <c r="B9" s="2" t="s">
        <v>128</v>
      </c>
      <c r="C9" s="3" t="s">
        <v>132</v>
      </c>
      <c r="D9" s="22"/>
      <c r="E9" s="8" t="s">
        <v>24</v>
      </c>
      <c r="F9" s="24"/>
      <c r="G9" s="25"/>
      <c r="H9" s="20"/>
      <c r="I9" s="20"/>
      <c r="J9" s="20"/>
      <c r="K9" s="20"/>
      <c r="L9" s="27"/>
      <c r="M9" s="34"/>
    </row>
    <row r="10" spans="1:13" ht="90" x14ac:dyDescent="0.25">
      <c r="A10" s="20" t="s">
        <v>30</v>
      </c>
      <c r="B10" s="2" t="s">
        <v>133</v>
      </c>
      <c r="C10" s="6" t="s">
        <v>31</v>
      </c>
      <c r="D10" s="22">
        <v>430000</v>
      </c>
      <c r="E10" s="8" t="s">
        <v>25</v>
      </c>
      <c r="F10" s="24">
        <v>301000</v>
      </c>
      <c r="G10" s="25" t="s">
        <v>217</v>
      </c>
      <c r="H10" s="20">
        <v>120</v>
      </c>
      <c r="I10" s="20">
        <v>60</v>
      </c>
      <c r="J10" s="20">
        <v>50</v>
      </c>
      <c r="K10" s="19">
        <f>H10+I10+J10</f>
        <v>230</v>
      </c>
      <c r="L10" s="26">
        <v>30000</v>
      </c>
      <c r="M10" s="32" t="s">
        <v>207</v>
      </c>
    </row>
    <row r="11" spans="1:13" ht="90" x14ac:dyDescent="0.25">
      <c r="A11" s="20"/>
      <c r="B11" s="2" t="s">
        <v>218</v>
      </c>
      <c r="C11" s="3" t="s">
        <v>32</v>
      </c>
      <c r="D11" s="22"/>
      <c r="E11" s="7"/>
      <c r="F11" s="24"/>
      <c r="G11" s="25"/>
      <c r="H11" s="20"/>
      <c r="I11" s="20"/>
      <c r="J11" s="20"/>
      <c r="K11" s="20"/>
      <c r="L11" s="27"/>
      <c r="M11" s="33"/>
    </row>
    <row r="12" spans="1:13" ht="135.75" thickBot="1" x14ac:dyDescent="0.3">
      <c r="A12" s="20"/>
      <c r="B12" s="2" t="s">
        <v>128</v>
      </c>
      <c r="C12" s="3" t="s">
        <v>134</v>
      </c>
      <c r="D12" s="22"/>
      <c r="E12" s="8" t="s">
        <v>17</v>
      </c>
      <c r="F12" s="24"/>
      <c r="G12" s="25"/>
      <c r="H12" s="20"/>
      <c r="I12" s="20"/>
      <c r="J12" s="20"/>
      <c r="K12" s="20"/>
      <c r="L12" s="27"/>
      <c r="M12" s="34"/>
    </row>
    <row r="13" spans="1:13" ht="75" x14ac:dyDescent="0.25">
      <c r="A13" s="20" t="s">
        <v>33</v>
      </c>
      <c r="B13" s="2" t="s">
        <v>135</v>
      </c>
      <c r="C13" s="6" t="s">
        <v>34</v>
      </c>
      <c r="D13" s="22">
        <v>1320000</v>
      </c>
      <c r="E13" s="8" t="s">
        <v>36</v>
      </c>
      <c r="F13" s="24">
        <v>500000</v>
      </c>
      <c r="G13" s="25" t="s">
        <v>217</v>
      </c>
      <c r="H13" s="20">
        <v>200</v>
      </c>
      <c r="I13" s="20">
        <v>150</v>
      </c>
      <c r="J13" s="20">
        <v>140</v>
      </c>
      <c r="K13" s="19">
        <f>H13+I13+J13</f>
        <v>490</v>
      </c>
      <c r="L13" s="26">
        <v>350000</v>
      </c>
      <c r="M13" s="32" t="s">
        <v>216</v>
      </c>
    </row>
    <row r="14" spans="1:13" ht="120" x14ac:dyDescent="0.25">
      <c r="A14" s="20"/>
      <c r="B14" s="2" t="s">
        <v>136</v>
      </c>
      <c r="C14" s="3" t="s">
        <v>35</v>
      </c>
      <c r="D14" s="22"/>
      <c r="E14" s="7"/>
      <c r="F14" s="24"/>
      <c r="G14" s="25"/>
      <c r="H14" s="20"/>
      <c r="I14" s="20"/>
      <c r="J14" s="20"/>
      <c r="K14" s="20"/>
      <c r="L14" s="27"/>
      <c r="M14" s="33"/>
    </row>
    <row r="15" spans="1:13" ht="120.75" thickBot="1" x14ac:dyDescent="0.3">
      <c r="A15" s="20"/>
      <c r="B15" s="2" t="s">
        <v>128</v>
      </c>
      <c r="C15" s="3" t="s">
        <v>137</v>
      </c>
      <c r="D15" s="22"/>
      <c r="E15" s="8" t="s">
        <v>36</v>
      </c>
      <c r="F15" s="24"/>
      <c r="G15" s="25"/>
      <c r="H15" s="20"/>
      <c r="I15" s="20"/>
      <c r="J15" s="20"/>
      <c r="K15" s="20"/>
      <c r="L15" s="27"/>
      <c r="M15" s="34"/>
    </row>
    <row r="16" spans="1:13" ht="60" x14ac:dyDescent="0.25">
      <c r="A16" s="20" t="s">
        <v>37</v>
      </c>
      <c r="B16" s="2" t="s">
        <v>138</v>
      </c>
      <c r="C16" s="6" t="s">
        <v>38</v>
      </c>
      <c r="D16" s="22">
        <v>523000</v>
      </c>
      <c r="E16" s="8" t="s">
        <v>24</v>
      </c>
      <c r="F16" s="24">
        <v>366100</v>
      </c>
      <c r="G16" s="25" t="s">
        <v>217</v>
      </c>
      <c r="H16" s="20">
        <v>120</v>
      </c>
      <c r="I16" s="20">
        <v>110</v>
      </c>
      <c r="J16" s="20">
        <v>60</v>
      </c>
      <c r="K16" s="19">
        <f>H16+I16+J16</f>
        <v>290</v>
      </c>
      <c r="L16" s="26">
        <v>60000</v>
      </c>
      <c r="M16" s="32" t="s">
        <v>207</v>
      </c>
    </row>
    <row r="17" spans="1:13" ht="105" x14ac:dyDescent="0.25">
      <c r="A17" s="20"/>
      <c r="B17" s="2" t="s">
        <v>209</v>
      </c>
      <c r="C17" s="3" t="s">
        <v>39</v>
      </c>
      <c r="D17" s="22"/>
      <c r="E17" s="7"/>
      <c r="F17" s="24"/>
      <c r="G17" s="25"/>
      <c r="H17" s="20"/>
      <c r="I17" s="20"/>
      <c r="J17" s="20"/>
      <c r="K17" s="20"/>
      <c r="L17" s="27"/>
      <c r="M17" s="33"/>
    </row>
    <row r="18" spans="1:13" ht="210.75" thickBot="1" x14ac:dyDescent="0.3">
      <c r="A18" s="20"/>
      <c r="B18" s="2" t="s">
        <v>128</v>
      </c>
      <c r="C18" s="3" t="s">
        <v>139</v>
      </c>
      <c r="D18" s="22"/>
      <c r="E18" s="8" t="s">
        <v>24</v>
      </c>
      <c r="F18" s="24"/>
      <c r="G18" s="25"/>
      <c r="H18" s="20"/>
      <c r="I18" s="20"/>
      <c r="J18" s="20"/>
      <c r="K18" s="20"/>
      <c r="L18" s="27"/>
      <c r="M18" s="34"/>
    </row>
    <row r="19" spans="1:13" ht="75" x14ac:dyDescent="0.25">
      <c r="A19" s="20" t="s">
        <v>41</v>
      </c>
      <c r="B19" s="2" t="s">
        <v>140</v>
      </c>
      <c r="C19" s="6" t="s">
        <v>42</v>
      </c>
      <c r="D19" s="22">
        <v>3850000</v>
      </c>
      <c r="E19" s="8" t="s">
        <v>16</v>
      </c>
      <c r="F19" s="24">
        <v>1000000</v>
      </c>
      <c r="G19" s="25" t="s">
        <v>217</v>
      </c>
      <c r="H19" s="20">
        <v>200</v>
      </c>
      <c r="I19" s="20">
        <v>150</v>
      </c>
      <c r="J19" s="20">
        <v>180</v>
      </c>
      <c r="K19" s="19">
        <f>H19+I19+J19</f>
        <v>530</v>
      </c>
      <c r="L19" s="26">
        <v>500000</v>
      </c>
      <c r="M19" s="32" t="s">
        <v>216</v>
      </c>
    </row>
    <row r="20" spans="1:13" ht="75" x14ac:dyDescent="0.25">
      <c r="A20" s="20"/>
      <c r="B20" s="2" t="s">
        <v>210</v>
      </c>
      <c r="C20" s="3" t="s">
        <v>43</v>
      </c>
      <c r="D20" s="22"/>
      <c r="E20" s="7"/>
      <c r="F20" s="24"/>
      <c r="G20" s="25"/>
      <c r="H20" s="20"/>
      <c r="I20" s="20"/>
      <c r="J20" s="20"/>
      <c r="K20" s="20"/>
      <c r="L20" s="27"/>
      <c r="M20" s="33"/>
    </row>
    <row r="21" spans="1:13" ht="90.75" thickBot="1" x14ac:dyDescent="0.3">
      <c r="A21" s="20"/>
      <c r="B21" s="2" t="s">
        <v>128</v>
      </c>
      <c r="C21" s="3" t="s">
        <v>141</v>
      </c>
      <c r="D21" s="22"/>
      <c r="E21" s="8" t="s">
        <v>17</v>
      </c>
      <c r="F21" s="24"/>
      <c r="G21" s="25"/>
      <c r="H21" s="20"/>
      <c r="I21" s="20"/>
      <c r="J21" s="20"/>
      <c r="K21" s="20"/>
      <c r="L21" s="27"/>
      <c r="M21" s="34"/>
    </row>
    <row r="22" spans="1:13" ht="75" x14ac:dyDescent="0.25">
      <c r="A22" s="20" t="s">
        <v>44</v>
      </c>
      <c r="B22" s="2" t="s">
        <v>142</v>
      </c>
      <c r="C22" s="6" t="s">
        <v>45</v>
      </c>
      <c r="D22" s="22">
        <v>590000</v>
      </c>
      <c r="E22" s="8" t="s">
        <v>24</v>
      </c>
      <c r="F22" s="24">
        <v>350000</v>
      </c>
      <c r="G22" s="25" t="s">
        <v>217</v>
      </c>
      <c r="H22" s="20">
        <v>200</v>
      </c>
      <c r="I22" s="20">
        <v>120</v>
      </c>
      <c r="J22" s="20">
        <v>100</v>
      </c>
      <c r="K22" s="19">
        <f>H22+I22+J22</f>
        <v>420</v>
      </c>
      <c r="L22" s="26">
        <v>250000</v>
      </c>
      <c r="M22" s="32" t="s">
        <v>216</v>
      </c>
    </row>
    <row r="23" spans="1:13" ht="90" x14ac:dyDescent="0.25">
      <c r="A23" s="20"/>
      <c r="B23" s="2" t="s">
        <v>143</v>
      </c>
      <c r="C23" s="3" t="s">
        <v>46</v>
      </c>
      <c r="D23" s="22"/>
      <c r="E23" s="7"/>
      <c r="F23" s="24"/>
      <c r="G23" s="25"/>
      <c r="H23" s="20"/>
      <c r="I23" s="20"/>
      <c r="J23" s="20"/>
      <c r="K23" s="20"/>
      <c r="L23" s="27"/>
      <c r="M23" s="33"/>
    </row>
    <row r="24" spans="1:13" ht="135.75" thickBot="1" x14ac:dyDescent="0.3">
      <c r="A24" s="20"/>
      <c r="B24" s="2" t="s">
        <v>128</v>
      </c>
      <c r="C24" s="3" t="s">
        <v>144</v>
      </c>
      <c r="D24" s="22"/>
      <c r="E24" s="8" t="s">
        <v>24</v>
      </c>
      <c r="F24" s="24"/>
      <c r="G24" s="25"/>
      <c r="H24" s="20"/>
      <c r="I24" s="20"/>
      <c r="J24" s="20"/>
      <c r="K24" s="20"/>
      <c r="L24" s="27"/>
      <c r="M24" s="34"/>
    </row>
    <row r="25" spans="1:13" ht="60" x14ac:dyDescent="0.25">
      <c r="A25" s="20" t="s">
        <v>47</v>
      </c>
      <c r="B25" s="2" t="s">
        <v>145</v>
      </c>
      <c r="C25" s="6" t="s">
        <v>48</v>
      </c>
      <c r="D25" s="22">
        <v>397000</v>
      </c>
      <c r="E25" s="8" t="s">
        <v>16</v>
      </c>
      <c r="F25" s="24">
        <v>250000</v>
      </c>
      <c r="G25" s="25" t="s">
        <v>217</v>
      </c>
      <c r="H25" s="20">
        <v>180</v>
      </c>
      <c r="I25" s="20">
        <v>95</v>
      </c>
      <c r="J25" s="20">
        <v>75</v>
      </c>
      <c r="K25" s="19">
        <f>H25+I25+J25</f>
        <v>350</v>
      </c>
      <c r="L25" s="26">
        <v>100000</v>
      </c>
      <c r="M25" s="32" t="s">
        <v>207</v>
      </c>
    </row>
    <row r="26" spans="1:13" ht="75" x14ac:dyDescent="0.25">
      <c r="A26" s="20"/>
      <c r="B26" s="2" t="s">
        <v>211</v>
      </c>
      <c r="C26" s="3" t="s">
        <v>49</v>
      </c>
      <c r="D26" s="22"/>
      <c r="E26" s="7"/>
      <c r="F26" s="24"/>
      <c r="G26" s="25"/>
      <c r="H26" s="20"/>
      <c r="I26" s="20"/>
      <c r="J26" s="20"/>
      <c r="K26" s="20"/>
      <c r="L26" s="27"/>
      <c r="M26" s="33"/>
    </row>
    <row r="27" spans="1:13" ht="105.75" thickBot="1" x14ac:dyDescent="0.3">
      <c r="A27" s="20"/>
      <c r="B27" s="2" t="s">
        <v>128</v>
      </c>
      <c r="C27" s="3" t="s">
        <v>146</v>
      </c>
      <c r="D27" s="22"/>
      <c r="E27" s="8" t="s">
        <v>17</v>
      </c>
      <c r="F27" s="24"/>
      <c r="G27" s="25"/>
      <c r="H27" s="20"/>
      <c r="I27" s="20"/>
      <c r="J27" s="20"/>
      <c r="K27" s="20"/>
      <c r="L27" s="27"/>
      <c r="M27" s="34"/>
    </row>
    <row r="28" spans="1:13" ht="75" x14ac:dyDescent="0.25">
      <c r="A28" s="20" t="s">
        <v>50</v>
      </c>
      <c r="B28" s="2" t="s">
        <v>147</v>
      </c>
      <c r="C28" s="6" t="s">
        <v>51</v>
      </c>
      <c r="D28" s="22">
        <v>635000</v>
      </c>
      <c r="E28" s="8" t="s">
        <v>24</v>
      </c>
      <c r="F28" s="24">
        <v>440000</v>
      </c>
      <c r="G28" s="25" t="s">
        <v>217</v>
      </c>
      <c r="H28" s="20">
        <v>180</v>
      </c>
      <c r="I28" s="20">
        <v>120</v>
      </c>
      <c r="J28" s="20">
        <v>190</v>
      </c>
      <c r="K28" s="19">
        <f>H28+I28+J28</f>
        <v>490</v>
      </c>
      <c r="L28" s="26">
        <v>370000</v>
      </c>
      <c r="M28" s="32" t="s">
        <v>216</v>
      </c>
    </row>
    <row r="29" spans="1:13" ht="135" x14ac:dyDescent="0.25">
      <c r="A29" s="20"/>
      <c r="B29" s="2" t="s">
        <v>148</v>
      </c>
      <c r="C29" s="3" t="s">
        <v>52</v>
      </c>
      <c r="D29" s="22"/>
      <c r="E29" s="7"/>
      <c r="F29" s="24"/>
      <c r="G29" s="25"/>
      <c r="H29" s="20"/>
      <c r="I29" s="20"/>
      <c r="J29" s="20"/>
      <c r="K29" s="20"/>
      <c r="L29" s="27"/>
      <c r="M29" s="33"/>
    </row>
    <row r="30" spans="1:13" ht="120.75" thickBot="1" x14ac:dyDescent="0.3">
      <c r="A30" s="20"/>
      <c r="B30" s="2" t="s">
        <v>128</v>
      </c>
      <c r="C30" s="3" t="s">
        <v>149</v>
      </c>
      <c r="D30" s="22"/>
      <c r="E30" s="8" t="s">
        <v>40</v>
      </c>
      <c r="F30" s="24"/>
      <c r="G30" s="25"/>
      <c r="H30" s="20"/>
      <c r="I30" s="20"/>
      <c r="J30" s="20"/>
      <c r="K30" s="20"/>
      <c r="L30" s="27"/>
      <c r="M30" s="34"/>
    </row>
    <row r="31" spans="1:13" ht="60" x14ac:dyDescent="0.25">
      <c r="A31" s="20" t="s">
        <v>53</v>
      </c>
      <c r="B31" s="2" t="s">
        <v>150</v>
      </c>
      <c r="C31" s="6" t="s">
        <v>54</v>
      </c>
      <c r="D31" s="22">
        <v>1200000</v>
      </c>
      <c r="E31" s="8" t="s">
        <v>29</v>
      </c>
      <c r="F31" s="24">
        <v>400000</v>
      </c>
      <c r="G31" s="25" t="s">
        <v>217</v>
      </c>
      <c r="H31" s="20">
        <v>180</v>
      </c>
      <c r="I31" s="20">
        <v>130</v>
      </c>
      <c r="J31" s="20">
        <v>110</v>
      </c>
      <c r="K31" s="19">
        <f>H31+I31+J31</f>
        <v>420</v>
      </c>
      <c r="L31" s="26">
        <v>250000</v>
      </c>
      <c r="M31" s="32" t="s">
        <v>216</v>
      </c>
    </row>
    <row r="32" spans="1:13" ht="90" x14ac:dyDescent="0.25">
      <c r="A32" s="20"/>
      <c r="B32" s="2" t="s">
        <v>212</v>
      </c>
      <c r="C32" s="3" t="s">
        <v>55</v>
      </c>
      <c r="D32" s="22"/>
      <c r="E32" s="7"/>
      <c r="F32" s="24"/>
      <c r="G32" s="25"/>
      <c r="H32" s="20"/>
      <c r="I32" s="20"/>
      <c r="J32" s="20"/>
      <c r="K32" s="20"/>
      <c r="L32" s="27"/>
      <c r="M32" s="33"/>
    </row>
    <row r="33" spans="1:13" ht="75.75" thickBot="1" x14ac:dyDescent="0.3">
      <c r="A33" s="20"/>
      <c r="B33" s="2" t="s">
        <v>128</v>
      </c>
      <c r="C33" s="3" t="s">
        <v>151</v>
      </c>
      <c r="D33" s="22"/>
      <c r="E33" s="8" t="s">
        <v>29</v>
      </c>
      <c r="F33" s="24"/>
      <c r="G33" s="25"/>
      <c r="H33" s="20"/>
      <c r="I33" s="20"/>
      <c r="J33" s="20"/>
      <c r="K33" s="20"/>
      <c r="L33" s="27"/>
      <c r="M33" s="34"/>
    </row>
    <row r="34" spans="1:13" ht="75" x14ac:dyDescent="0.25">
      <c r="A34" s="20" t="s">
        <v>56</v>
      </c>
      <c r="B34" s="2" t="s">
        <v>152</v>
      </c>
      <c r="C34" s="6" t="s">
        <v>57</v>
      </c>
      <c r="D34" s="22">
        <v>600000</v>
      </c>
      <c r="E34" s="8" t="s">
        <v>36</v>
      </c>
      <c r="F34" s="24">
        <v>350000</v>
      </c>
      <c r="G34" s="25" t="s">
        <v>217</v>
      </c>
      <c r="H34" s="20">
        <v>180</v>
      </c>
      <c r="I34" s="20">
        <v>140</v>
      </c>
      <c r="J34" s="20">
        <v>100</v>
      </c>
      <c r="K34" s="19">
        <f>H34+I34+J34</f>
        <v>420</v>
      </c>
      <c r="L34" s="26">
        <v>250000</v>
      </c>
      <c r="M34" s="32" t="s">
        <v>207</v>
      </c>
    </row>
    <row r="35" spans="1:13" ht="75" x14ac:dyDescent="0.25">
      <c r="A35" s="20"/>
      <c r="B35" s="2" t="s">
        <v>213</v>
      </c>
      <c r="C35" s="3" t="s">
        <v>58</v>
      </c>
      <c r="D35" s="22"/>
      <c r="E35" s="7"/>
      <c r="F35" s="24"/>
      <c r="G35" s="25"/>
      <c r="H35" s="20"/>
      <c r="I35" s="20"/>
      <c r="J35" s="20"/>
      <c r="K35" s="20"/>
      <c r="L35" s="27"/>
      <c r="M35" s="33"/>
    </row>
    <row r="36" spans="1:13" ht="165.75" thickBot="1" x14ac:dyDescent="0.3">
      <c r="A36" s="20"/>
      <c r="B36" s="2" t="s">
        <v>128</v>
      </c>
      <c r="C36" s="3" t="s">
        <v>153</v>
      </c>
      <c r="D36" s="22"/>
      <c r="E36" s="8" t="s">
        <v>25</v>
      </c>
      <c r="F36" s="24"/>
      <c r="G36" s="25"/>
      <c r="H36" s="20"/>
      <c r="I36" s="20"/>
      <c r="J36" s="20"/>
      <c r="K36" s="20"/>
      <c r="L36" s="27"/>
      <c r="M36" s="34"/>
    </row>
    <row r="37" spans="1:13" ht="75" x14ac:dyDescent="0.25">
      <c r="A37" s="20" t="s">
        <v>59</v>
      </c>
      <c r="B37" s="2" t="s">
        <v>154</v>
      </c>
      <c r="C37" s="6" t="s">
        <v>60</v>
      </c>
      <c r="D37" s="22">
        <v>450000</v>
      </c>
      <c r="E37" s="8" t="s">
        <v>23</v>
      </c>
      <c r="F37" s="24">
        <v>300000</v>
      </c>
      <c r="G37" s="25" t="s">
        <v>217</v>
      </c>
      <c r="H37" s="20">
        <v>140</v>
      </c>
      <c r="I37" s="20">
        <v>100</v>
      </c>
      <c r="J37" s="20">
        <v>130</v>
      </c>
      <c r="K37" s="19">
        <f>H37+I37+J37</f>
        <v>370</v>
      </c>
      <c r="L37" s="26">
        <v>150000</v>
      </c>
      <c r="M37" s="32" t="s">
        <v>207</v>
      </c>
    </row>
    <row r="38" spans="1:13" ht="75" x14ac:dyDescent="0.25">
      <c r="A38" s="20"/>
      <c r="B38" s="2" t="s">
        <v>155</v>
      </c>
      <c r="C38" s="3" t="s">
        <v>61</v>
      </c>
      <c r="D38" s="22"/>
      <c r="E38" s="7"/>
      <c r="F38" s="24"/>
      <c r="G38" s="25"/>
      <c r="H38" s="20"/>
      <c r="I38" s="20"/>
      <c r="J38" s="20"/>
      <c r="K38" s="20"/>
      <c r="L38" s="27"/>
      <c r="M38" s="33"/>
    </row>
    <row r="39" spans="1:13" ht="120.75" thickBot="1" x14ac:dyDescent="0.3">
      <c r="A39" s="20"/>
      <c r="B39" s="2" t="s">
        <v>128</v>
      </c>
      <c r="C39" s="3" t="s">
        <v>156</v>
      </c>
      <c r="D39" s="22"/>
      <c r="E39" s="8" t="s">
        <v>29</v>
      </c>
      <c r="F39" s="24"/>
      <c r="G39" s="25"/>
      <c r="H39" s="20"/>
      <c r="I39" s="20"/>
      <c r="J39" s="20"/>
      <c r="K39" s="20"/>
      <c r="L39" s="27"/>
      <c r="M39" s="34"/>
    </row>
    <row r="40" spans="1:13" ht="75" x14ac:dyDescent="0.25">
      <c r="A40" s="20" t="s">
        <v>62</v>
      </c>
      <c r="B40" s="2" t="s">
        <v>157</v>
      </c>
      <c r="C40" s="6" t="s">
        <v>63</v>
      </c>
      <c r="D40" s="22">
        <v>805000</v>
      </c>
      <c r="E40" s="8" t="s">
        <v>18</v>
      </c>
      <c r="F40" s="24">
        <v>395000</v>
      </c>
      <c r="G40" s="25" t="s">
        <v>217</v>
      </c>
      <c r="H40" s="20">
        <v>120</v>
      </c>
      <c r="I40" s="20">
        <v>120</v>
      </c>
      <c r="J40" s="20">
        <v>130</v>
      </c>
      <c r="K40" s="19">
        <f>H40+I40+J40</f>
        <v>370</v>
      </c>
      <c r="L40" s="26">
        <v>150000</v>
      </c>
      <c r="M40" s="32" t="s">
        <v>207</v>
      </c>
    </row>
    <row r="41" spans="1:13" ht="105" x14ac:dyDescent="0.25">
      <c r="A41" s="20"/>
      <c r="B41" s="2" t="s">
        <v>214</v>
      </c>
      <c r="C41" s="3" t="s">
        <v>64</v>
      </c>
      <c r="D41" s="22"/>
      <c r="E41" s="7"/>
      <c r="F41" s="24"/>
      <c r="G41" s="25"/>
      <c r="H41" s="20"/>
      <c r="I41" s="20"/>
      <c r="J41" s="20"/>
      <c r="K41" s="20"/>
      <c r="L41" s="27"/>
      <c r="M41" s="33"/>
    </row>
    <row r="42" spans="1:13" ht="120.75" thickBot="1" x14ac:dyDescent="0.3">
      <c r="A42" s="20"/>
      <c r="B42" s="2" t="s">
        <v>128</v>
      </c>
      <c r="C42" s="3" t="s">
        <v>158</v>
      </c>
      <c r="D42" s="22"/>
      <c r="E42" s="8" t="s">
        <v>18</v>
      </c>
      <c r="F42" s="24"/>
      <c r="G42" s="25"/>
      <c r="H42" s="20"/>
      <c r="I42" s="20"/>
      <c r="J42" s="20"/>
      <c r="K42" s="20"/>
      <c r="L42" s="27"/>
      <c r="M42" s="34"/>
    </row>
    <row r="43" spans="1:13" ht="60" x14ac:dyDescent="0.25">
      <c r="A43" s="20" t="s">
        <v>65</v>
      </c>
      <c r="B43" s="2" t="s">
        <v>159</v>
      </c>
      <c r="C43" s="6" t="s">
        <v>66</v>
      </c>
      <c r="D43" s="22">
        <v>600000</v>
      </c>
      <c r="E43" s="8" t="s">
        <v>18</v>
      </c>
      <c r="F43" s="24">
        <v>400000</v>
      </c>
      <c r="G43" s="25" t="s">
        <v>217</v>
      </c>
      <c r="H43" s="20">
        <v>140</v>
      </c>
      <c r="I43" s="20">
        <v>120</v>
      </c>
      <c r="J43" s="20">
        <v>160</v>
      </c>
      <c r="K43" s="19">
        <f>H43+I43+J43</f>
        <v>420</v>
      </c>
      <c r="L43" s="26">
        <v>250000</v>
      </c>
      <c r="M43" s="32" t="s">
        <v>207</v>
      </c>
    </row>
    <row r="44" spans="1:13" ht="75" x14ac:dyDescent="0.25">
      <c r="A44" s="20"/>
      <c r="B44" s="2" t="s">
        <v>160</v>
      </c>
      <c r="C44" s="3" t="s">
        <v>67</v>
      </c>
      <c r="D44" s="22"/>
      <c r="E44" s="7"/>
      <c r="F44" s="24"/>
      <c r="G44" s="25"/>
      <c r="H44" s="20"/>
      <c r="I44" s="20"/>
      <c r="J44" s="20"/>
      <c r="K44" s="20"/>
      <c r="L44" s="27"/>
      <c r="M44" s="33"/>
    </row>
    <row r="45" spans="1:13" ht="120.75" thickBot="1" x14ac:dyDescent="0.3">
      <c r="A45" s="20"/>
      <c r="B45" s="2" t="s">
        <v>128</v>
      </c>
      <c r="C45" s="3" t="s">
        <v>161</v>
      </c>
      <c r="D45" s="22"/>
      <c r="E45" s="8" t="s">
        <v>40</v>
      </c>
      <c r="F45" s="24"/>
      <c r="G45" s="25"/>
      <c r="H45" s="20"/>
      <c r="I45" s="20"/>
      <c r="J45" s="20"/>
      <c r="K45" s="20"/>
      <c r="L45" s="27"/>
      <c r="M45" s="34"/>
    </row>
    <row r="46" spans="1:13" ht="75" x14ac:dyDescent="0.25">
      <c r="A46" s="20" t="s">
        <v>68</v>
      </c>
      <c r="B46" s="2" t="s">
        <v>162</v>
      </c>
      <c r="C46" s="6" t="s">
        <v>69</v>
      </c>
      <c r="D46" s="22">
        <v>790000</v>
      </c>
      <c r="E46" s="8" t="s">
        <v>25</v>
      </c>
      <c r="F46" s="24">
        <v>520000</v>
      </c>
      <c r="G46" s="25" t="s">
        <v>217</v>
      </c>
      <c r="H46" s="20">
        <v>180</v>
      </c>
      <c r="I46" s="20">
        <v>55</v>
      </c>
      <c r="J46" s="20">
        <v>50</v>
      </c>
      <c r="K46" s="19">
        <f>H46+I46+J46</f>
        <v>285</v>
      </c>
      <c r="L46" s="26">
        <v>60000</v>
      </c>
      <c r="M46" s="32" t="s">
        <v>207</v>
      </c>
    </row>
    <row r="47" spans="1:13" ht="90" x14ac:dyDescent="0.25">
      <c r="A47" s="20"/>
      <c r="B47" s="2" t="s">
        <v>163</v>
      </c>
      <c r="C47" s="3" t="s">
        <v>70</v>
      </c>
      <c r="D47" s="22"/>
      <c r="E47" s="7"/>
      <c r="F47" s="24"/>
      <c r="G47" s="25"/>
      <c r="H47" s="20"/>
      <c r="I47" s="20"/>
      <c r="J47" s="20"/>
      <c r="K47" s="20"/>
      <c r="L47" s="27"/>
      <c r="M47" s="33"/>
    </row>
    <row r="48" spans="1:13" ht="90.75" thickBot="1" x14ac:dyDescent="0.3">
      <c r="A48" s="20"/>
      <c r="B48" s="2" t="s">
        <v>128</v>
      </c>
      <c r="C48" s="3" t="s">
        <v>164</v>
      </c>
      <c r="D48" s="22"/>
      <c r="E48" s="8" t="s">
        <v>25</v>
      </c>
      <c r="F48" s="24"/>
      <c r="G48" s="25"/>
      <c r="H48" s="20"/>
      <c r="I48" s="20"/>
      <c r="J48" s="20"/>
      <c r="K48" s="20"/>
      <c r="L48" s="27"/>
      <c r="M48" s="34"/>
    </row>
    <row r="49" spans="1:13" ht="60" x14ac:dyDescent="0.25">
      <c r="A49" s="20" t="s">
        <v>71</v>
      </c>
      <c r="B49" s="2" t="s">
        <v>165</v>
      </c>
      <c r="C49" s="6" t="s">
        <v>72</v>
      </c>
      <c r="D49" s="22">
        <v>1600000</v>
      </c>
      <c r="E49" s="8" t="s">
        <v>16</v>
      </c>
      <c r="F49" s="24">
        <v>500000</v>
      </c>
      <c r="G49" s="25" t="s">
        <v>217</v>
      </c>
      <c r="H49" s="20">
        <v>180</v>
      </c>
      <c r="I49" s="20">
        <v>130</v>
      </c>
      <c r="J49" s="20">
        <v>135</v>
      </c>
      <c r="K49" s="19">
        <f>H49+I49+J49</f>
        <v>445</v>
      </c>
      <c r="L49" s="26">
        <v>300000</v>
      </c>
      <c r="M49" s="32" t="s">
        <v>216</v>
      </c>
    </row>
    <row r="50" spans="1:13" ht="75" x14ac:dyDescent="0.25">
      <c r="A50" s="20"/>
      <c r="B50" s="2" t="s">
        <v>215</v>
      </c>
      <c r="C50" s="3" t="s">
        <v>73</v>
      </c>
      <c r="D50" s="22"/>
      <c r="E50" s="7"/>
      <c r="F50" s="24"/>
      <c r="G50" s="25"/>
      <c r="H50" s="20"/>
      <c r="I50" s="20"/>
      <c r="J50" s="20"/>
      <c r="K50" s="20"/>
      <c r="L50" s="27"/>
      <c r="M50" s="33"/>
    </row>
    <row r="51" spans="1:13" ht="60.75" thickBot="1" x14ac:dyDescent="0.3">
      <c r="A51" s="20"/>
      <c r="B51" s="2" t="s">
        <v>128</v>
      </c>
      <c r="C51" s="3" t="s">
        <v>166</v>
      </c>
      <c r="D51" s="22"/>
      <c r="E51" s="8" t="s">
        <v>17</v>
      </c>
      <c r="F51" s="24"/>
      <c r="G51" s="25"/>
      <c r="H51" s="20"/>
      <c r="I51" s="20"/>
      <c r="J51" s="20"/>
      <c r="K51" s="20"/>
      <c r="L51" s="27"/>
      <c r="M51" s="34"/>
    </row>
    <row r="52" spans="1:13" ht="75" x14ac:dyDescent="0.25">
      <c r="A52" s="20" t="s">
        <v>74</v>
      </c>
      <c r="B52" s="2" t="s">
        <v>167</v>
      </c>
      <c r="C52" s="6" t="s">
        <v>75</v>
      </c>
      <c r="D52" s="22">
        <v>900000</v>
      </c>
      <c r="E52" s="8" t="s">
        <v>18</v>
      </c>
      <c r="F52" s="24">
        <v>250000</v>
      </c>
      <c r="G52" s="25" t="s">
        <v>217</v>
      </c>
      <c r="H52" s="20">
        <v>160</v>
      </c>
      <c r="I52" s="20">
        <v>90</v>
      </c>
      <c r="J52" s="20">
        <v>120</v>
      </c>
      <c r="K52" s="19">
        <f>H52+I52+J52</f>
        <v>370</v>
      </c>
      <c r="L52" s="26">
        <v>140000</v>
      </c>
      <c r="M52" s="32" t="s">
        <v>207</v>
      </c>
    </row>
    <row r="53" spans="1:13" ht="105" x14ac:dyDescent="0.25">
      <c r="A53" s="20"/>
      <c r="B53" s="2" t="s">
        <v>219</v>
      </c>
      <c r="C53" s="3" t="s">
        <v>76</v>
      </c>
      <c r="D53" s="22"/>
      <c r="E53" s="7"/>
      <c r="F53" s="24"/>
      <c r="G53" s="25"/>
      <c r="H53" s="20"/>
      <c r="I53" s="20"/>
      <c r="J53" s="20"/>
      <c r="K53" s="20"/>
      <c r="L53" s="27"/>
      <c r="M53" s="33"/>
    </row>
    <row r="54" spans="1:13" ht="90.75" thickBot="1" x14ac:dyDescent="0.3">
      <c r="A54" s="20"/>
      <c r="B54" s="2" t="s">
        <v>128</v>
      </c>
      <c r="C54" s="3" t="s">
        <v>168</v>
      </c>
      <c r="D54" s="22"/>
      <c r="E54" s="8" t="s">
        <v>36</v>
      </c>
      <c r="F54" s="24"/>
      <c r="G54" s="25"/>
      <c r="H54" s="20"/>
      <c r="I54" s="20"/>
      <c r="J54" s="20"/>
      <c r="K54" s="20"/>
      <c r="L54" s="27"/>
      <c r="M54" s="34"/>
    </row>
    <row r="55" spans="1:13" ht="60" x14ac:dyDescent="0.25">
      <c r="A55" s="20" t="s">
        <v>77</v>
      </c>
      <c r="B55" s="2" t="s">
        <v>169</v>
      </c>
      <c r="C55" s="6" t="s">
        <v>78</v>
      </c>
      <c r="D55" s="22">
        <v>800000</v>
      </c>
      <c r="E55" s="8" t="s">
        <v>16</v>
      </c>
      <c r="F55" s="24">
        <v>400000</v>
      </c>
      <c r="G55" s="25" t="s">
        <v>217</v>
      </c>
      <c r="H55" s="20">
        <v>120</v>
      </c>
      <c r="I55" s="20">
        <v>140</v>
      </c>
      <c r="J55" s="20">
        <v>140</v>
      </c>
      <c r="K55" s="19">
        <f>H55+I55+J55</f>
        <v>400</v>
      </c>
      <c r="L55" s="26">
        <v>200000</v>
      </c>
      <c r="M55" s="32" t="s">
        <v>216</v>
      </c>
    </row>
    <row r="56" spans="1:13" ht="105" x14ac:dyDescent="0.25">
      <c r="A56" s="20"/>
      <c r="B56" s="2" t="s">
        <v>220</v>
      </c>
      <c r="C56" s="3" t="s">
        <v>79</v>
      </c>
      <c r="D56" s="22"/>
      <c r="E56" s="7"/>
      <c r="F56" s="24"/>
      <c r="G56" s="25"/>
      <c r="H56" s="20"/>
      <c r="I56" s="20"/>
      <c r="J56" s="20"/>
      <c r="K56" s="20"/>
      <c r="L56" s="27"/>
      <c r="M56" s="33"/>
    </row>
    <row r="57" spans="1:13" ht="90.75" thickBot="1" x14ac:dyDescent="0.3">
      <c r="A57" s="20"/>
      <c r="B57" s="2" t="s">
        <v>128</v>
      </c>
      <c r="C57" s="3" t="s">
        <v>170</v>
      </c>
      <c r="D57" s="22"/>
      <c r="E57" s="8" t="s">
        <v>17</v>
      </c>
      <c r="F57" s="24"/>
      <c r="G57" s="25"/>
      <c r="H57" s="20"/>
      <c r="I57" s="20"/>
      <c r="J57" s="20"/>
      <c r="K57" s="20"/>
      <c r="L57" s="27"/>
      <c r="M57" s="34"/>
    </row>
    <row r="58" spans="1:13" ht="75" x14ac:dyDescent="0.25">
      <c r="A58" s="20" t="s">
        <v>80</v>
      </c>
      <c r="B58" s="2" t="s">
        <v>171</v>
      </c>
      <c r="C58" s="6" t="s">
        <v>81</v>
      </c>
      <c r="D58" s="22">
        <v>430000</v>
      </c>
      <c r="E58" s="8" t="s">
        <v>25</v>
      </c>
      <c r="F58" s="24">
        <v>250000</v>
      </c>
      <c r="G58" s="25" t="s">
        <v>217</v>
      </c>
      <c r="H58" s="20">
        <v>180</v>
      </c>
      <c r="I58" s="20">
        <v>90</v>
      </c>
      <c r="J58" s="20">
        <v>130</v>
      </c>
      <c r="K58" s="19">
        <f>H58+I58+J58</f>
        <v>400</v>
      </c>
      <c r="L58" s="26">
        <v>200000</v>
      </c>
      <c r="M58" s="32" t="s">
        <v>207</v>
      </c>
    </row>
    <row r="59" spans="1:13" ht="75" x14ac:dyDescent="0.25">
      <c r="A59" s="20"/>
      <c r="B59" s="2" t="s">
        <v>221</v>
      </c>
      <c r="C59" s="3" t="s">
        <v>82</v>
      </c>
      <c r="D59" s="22"/>
      <c r="E59" s="7"/>
      <c r="F59" s="24"/>
      <c r="G59" s="25"/>
      <c r="H59" s="20"/>
      <c r="I59" s="20"/>
      <c r="J59" s="20"/>
      <c r="K59" s="20"/>
      <c r="L59" s="27"/>
      <c r="M59" s="33"/>
    </row>
    <row r="60" spans="1:13" ht="120.75" thickBot="1" x14ac:dyDescent="0.3">
      <c r="A60" s="20"/>
      <c r="B60" s="2" t="s">
        <v>128</v>
      </c>
      <c r="C60" s="3" t="s">
        <v>172</v>
      </c>
      <c r="D60" s="22"/>
      <c r="E60" s="8" t="s">
        <v>25</v>
      </c>
      <c r="F60" s="24"/>
      <c r="G60" s="25"/>
      <c r="H60" s="20"/>
      <c r="I60" s="20"/>
      <c r="J60" s="20"/>
      <c r="K60" s="20"/>
      <c r="L60" s="27"/>
      <c r="M60" s="34"/>
    </row>
    <row r="61" spans="1:13" ht="60" x14ac:dyDescent="0.25">
      <c r="A61" s="20" t="s">
        <v>83</v>
      </c>
      <c r="B61" s="2" t="s">
        <v>173</v>
      </c>
      <c r="C61" s="6" t="s">
        <v>84</v>
      </c>
      <c r="D61" s="22">
        <v>450000</v>
      </c>
      <c r="E61" s="8" t="s">
        <v>23</v>
      </c>
      <c r="F61" s="24">
        <v>250000</v>
      </c>
      <c r="G61" s="25" t="s">
        <v>217</v>
      </c>
      <c r="H61" s="20">
        <v>160</v>
      </c>
      <c r="I61" s="20">
        <v>110</v>
      </c>
      <c r="J61" s="20">
        <v>100</v>
      </c>
      <c r="K61" s="19">
        <f>H61+I61+J61</f>
        <v>370</v>
      </c>
      <c r="L61" s="26">
        <v>150000</v>
      </c>
      <c r="M61" s="32" t="s">
        <v>207</v>
      </c>
    </row>
    <row r="62" spans="1:13" ht="105" x14ac:dyDescent="0.25">
      <c r="A62" s="20"/>
      <c r="B62" s="2" t="s">
        <v>222</v>
      </c>
      <c r="C62" s="3" t="s">
        <v>85</v>
      </c>
      <c r="D62" s="22"/>
      <c r="E62" s="7"/>
      <c r="F62" s="24"/>
      <c r="G62" s="25"/>
      <c r="H62" s="20"/>
      <c r="I62" s="20"/>
      <c r="J62" s="20"/>
      <c r="K62" s="20"/>
      <c r="L62" s="27"/>
      <c r="M62" s="33"/>
    </row>
    <row r="63" spans="1:13" ht="120.75" thickBot="1" x14ac:dyDescent="0.3">
      <c r="A63" s="20"/>
      <c r="B63" s="2" t="s">
        <v>128</v>
      </c>
      <c r="C63" s="3" t="s">
        <v>174</v>
      </c>
      <c r="D63" s="22"/>
      <c r="E63" s="8" t="s">
        <v>23</v>
      </c>
      <c r="F63" s="24"/>
      <c r="G63" s="25"/>
      <c r="H63" s="20"/>
      <c r="I63" s="20"/>
      <c r="J63" s="20"/>
      <c r="K63" s="20"/>
      <c r="L63" s="27"/>
      <c r="M63" s="34"/>
    </row>
    <row r="64" spans="1:13" ht="75" x14ac:dyDescent="0.25">
      <c r="A64" s="20" t="s">
        <v>86</v>
      </c>
      <c r="B64" s="2" t="s">
        <v>175</v>
      </c>
      <c r="C64" s="6" t="s">
        <v>87</v>
      </c>
      <c r="D64" s="22">
        <v>1982000</v>
      </c>
      <c r="E64" s="8" t="s">
        <v>36</v>
      </c>
      <c r="F64" s="24">
        <v>830000</v>
      </c>
      <c r="G64" s="25" t="s">
        <v>217</v>
      </c>
      <c r="H64" s="20">
        <v>180</v>
      </c>
      <c r="I64" s="20">
        <v>120</v>
      </c>
      <c r="J64" s="20">
        <v>185</v>
      </c>
      <c r="K64" s="19">
        <f>H64+I64+J64</f>
        <v>485</v>
      </c>
      <c r="L64" s="26">
        <v>350000</v>
      </c>
      <c r="M64" s="32" t="s">
        <v>216</v>
      </c>
    </row>
    <row r="65" spans="1:13" ht="105" x14ac:dyDescent="0.25">
      <c r="A65" s="20"/>
      <c r="B65" s="2" t="s">
        <v>176</v>
      </c>
      <c r="C65" s="3" t="s">
        <v>88</v>
      </c>
      <c r="D65" s="22"/>
      <c r="E65" s="7"/>
      <c r="F65" s="24"/>
      <c r="G65" s="25"/>
      <c r="H65" s="20"/>
      <c r="I65" s="20"/>
      <c r="J65" s="20"/>
      <c r="K65" s="20"/>
      <c r="L65" s="27"/>
      <c r="M65" s="33"/>
    </row>
    <row r="66" spans="1:13" ht="105.75" thickBot="1" x14ac:dyDescent="0.3">
      <c r="A66" s="20"/>
      <c r="B66" s="2" t="s">
        <v>128</v>
      </c>
      <c r="C66" s="3" t="s">
        <v>177</v>
      </c>
      <c r="D66" s="22"/>
      <c r="E66" s="8" t="s">
        <v>36</v>
      </c>
      <c r="F66" s="24"/>
      <c r="G66" s="25"/>
      <c r="H66" s="20"/>
      <c r="I66" s="20"/>
      <c r="J66" s="20"/>
      <c r="K66" s="20"/>
      <c r="L66" s="27"/>
      <c r="M66" s="34"/>
    </row>
    <row r="67" spans="1:13" ht="75" x14ac:dyDescent="0.25">
      <c r="A67" s="20" t="s">
        <v>89</v>
      </c>
      <c r="B67" s="2" t="s">
        <v>178</v>
      </c>
      <c r="C67" s="6" t="s">
        <v>90</v>
      </c>
      <c r="D67" s="22">
        <v>1247000</v>
      </c>
      <c r="E67" s="8" t="s">
        <v>16</v>
      </c>
      <c r="F67" s="24">
        <v>250000</v>
      </c>
      <c r="G67" s="25" t="s">
        <v>217</v>
      </c>
      <c r="H67" s="20">
        <v>115</v>
      </c>
      <c r="I67" s="20">
        <v>45</v>
      </c>
      <c r="J67" s="20">
        <v>50</v>
      </c>
      <c r="K67" s="19">
        <f>H67+I67+J67</f>
        <v>210</v>
      </c>
      <c r="L67" s="26">
        <v>10000</v>
      </c>
      <c r="M67" s="32" t="s">
        <v>207</v>
      </c>
    </row>
    <row r="68" spans="1:13" ht="90" x14ac:dyDescent="0.25">
      <c r="A68" s="20"/>
      <c r="B68" s="2" t="s">
        <v>223</v>
      </c>
      <c r="C68" s="3" t="s">
        <v>91</v>
      </c>
      <c r="D68" s="22"/>
      <c r="E68" s="7"/>
      <c r="F68" s="24"/>
      <c r="G68" s="25"/>
      <c r="H68" s="20"/>
      <c r="I68" s="20"/>
      <c r="J68" s="20"/>
      <c r="K68" s="20"/>
      <c r="L68" s="27"/>
      <c r="M68" s="33"/>
    </row>
    <row r="69" spans="1:13" ht="90.75" thickBot="1" x14ac:dyDescent="0.3">
      <c r="A69" s="20"/>
      <c r="B69" s="2" t="s">
        <v>128</v>
      </c>
      <c r="C69" s="3" t="s">
        <v>179</v>
      </c>
      <c r="D69" s="22"/>
      <c r="E69" s="8" t="s">
        <v>92</v>
      </c>
      <c r="F69" s="24"/>
      <c r="G69" s="25"/>
      <c r="H69" s="20"/>
      <c r="I69" s="20"/>
      <c r="J69" s="20"/>
      <c r="K69" s="20"/>
      <c r="L69" s="27"/>
      <c r="M69" s="34"/>
    </row>
    <row r="70" spans="1:13" ht="75" x14ac:dyDescent="0.25">
      <c r="A70" s="20" t="s">
        <v>93</v>
      </c>
      <c r="B70" s="2" t="s">
        <v>180</v>
      </c>
      <c r="C70" s="6" t="s">
        <v>94</v>
      </c>
      <c r="D70" s="22">
        <v>780000</v>
      </c>
      <c r="E70" s="8" t="s">
        <v>29</v>
      </c>
      <c r="F70" s="24">
        <v>300000</v>
      </c>
      <c r="G70" s="25" t="s">
        <v>217</v>
      </c>
      <c r="H70" s="20">
        <v>180</v>
      </c>
      <c r="I70" s="20">
        <v>85</v>
      </c>
      <c r="J70" s="20">
        <v>90</v>
      </c>
      <c r="K70" s="19">
        <f>H70+I70+J70</f>
        <v>355</v>
      </c>
      <c r="L70" s="26">
        <v>110000</v>
      </c>
      <c r="M70" s="32" t="s">
        <v>207</v>
      </c>
    </row>
    <row r="71" spans="1:13" ht="90" x14ac:dyDescent="0.25">
      <c r="A71" s="20"/>
      <c r="B71" s="2" t="s">
        <v>181</v>
      </c>
      <c r="C71" s="3" t="s">
        <v>95</v>
      </c>
      <c r="D71" s="22"/>
      <c r="E71" s="7"/>
      <c r="F71" s="24"/>
      <c r="G71" s="25"/>
      <c r="H71" s="20"/>
      <c r="I71" s="20"/>
      <c r="J71" s="20"/>
      <c r="K71" s="20"/>
      <c r="L71" s="27"/>
      <c r="M71" s="33"/>
    </row>
    <row r="72" spans="1:13" ht="120.75" thickBot="1" x14ac:dyDescent="0.3">
      <c r="A72" s="20"/>
      <c r="B72" s="2" t="s">
        <v>128</v>
      </c>
      <c r="C72" s="3" t="s">
        <v>182</v>
      </c>
      <c r="D72" s="22"/>
      <c r="E72" s="8" t="s">
        <v>29</v>
      </c>
      <c r="F72" s="24"/>
      <c r="G72" s="25"/>
      <c r="H72" s="20"/>
      <c r="I72" s="20"/>
      <c r="J72" s="20"/>
      <c r="K72" s="20"/>
      <c r="L72" s="27"/>
      <c r="M72" s="34"/>
    </row>
    <row r="73" spans="1:13" ht="60" x14ac:dyDescent="0.25">
      <c r="A73" s="20" t="s">
        <v>96</v>
      </c>
      <c r="B73" s="2" t="s">
        <v>183</v>
      </c>
      <c r="C73" s="6" t="s">
        <v>97</v>
      </c>
      <c r="D73" s="22">
        <v>800000</v>
      </c>
      <c r="E73" s="8" t="s">
        <v>16</v>
      </c>
      <c r="F73" s="24">
        <v>400000</v>
      </c>
      <c r="G73" s="25" t="s">
        <v>217</v>
      </c>
      <c r="H73" s="20">
        <v>140</v>
      </c>
      <c r="I73" s="20">
        <v>70</v>
      </c>
      <c r="J73" s="20">
        <v>105</v>
      </c>
      <c r="K73" s="19">
        <f>H73+I73+J73</f>
        <v>315</v>
      </c>
      <c r="L73" s="26">
        <v>80000</v>
      </c>
      <c r="M73" s="32" t="s">
        <v>216</v>
      </c>
    </row>
    <row r="74" spans="1:13" ht="90" x14ac:dyDescent="0.25">
      <c r="A74" s="20"/>
      <c r="B74" s="2" t="s">
        <v>224</v>
      </c>
      <c r="C74" s="3" t="s">
        <v>98</v>
      </c>
      <c r="D74" s="22"/>
      <c r="E74" s="7"/>
      <c r="F74" s="24"/>
      <c r="G74" s="25"/>
      <c r="H74" s="20"/>
      <c r="I74" s="20"/>
      <c r="J74" s="20"/>
      <c r="K74" s="20"/>
      <c r="L74" s="27"/>
      <c r="M74" s="33"/>
    </row>
    <row r="75" spans="1:13" ht="150.75" thickBot="1" x14ac:dyDescent="0.3">
      <c r="A75" s="20"/>
      <c r="B75" s="2" t="s">
        <v>128</v>
      </c>
      <c r="C75" s="3" t="s">
        <v>184</v>
      </c>
      <c r="D75" s="22"/>
      <c r="E75" s="8" t="s">
        <v>17</v>
      </c>
      <c r="F75" s="24"/>
      <c r="G75" s="25"/>
      <c r="H75" s="20"/>
      <c r="I75" s="20"/>
      <c r="J75" s="20"/>
      <c r="K75" s="20"/>
      <c r="L75" s="27"/>
      <c r="M75" s="34"/>
    </row>
    <row r="76" spans="1:13" ht="75" x14ac:dyDescent="0.25">
      <c r="A76" s="20" t="s">
        <v>99</v>
      </c>
      <c r="B76" s="2" t="s">
        <v>185</v>
      </c>
      <c r="C76" s="6" t="s">
        <v>100</v>
      </c>
      <c r="D76" s="22">
        <v>500000</v>
      </c>
      <c r="E76" s="8" t="s">
        <v>16</v>
      </c>
      <c r="F76" s="24">
        <v>300000</v>
      </c>
      <c r="G76" s="25" t="s">
        <v>217</v>
      </c>
      <c r="H76" s="20">
        <v>100</v>
      </c>
      <c r="I76" s="20">
        <v>105</v>
      </c>
      <c r="J76" s="20">
        <v>110</v>
      </c>
      <c r="K76" s="19">
        <f>H76+I76+J76</f>
        <v>315</v>
      </c>
      <c r="L76" s="26">
        <v>80000</v>
      </c>
      <c r="M76" s="32" t="s">
        <v>207</v>
      </c>
    </row>
    <row r="77" spans="1:13" ht="90" x14ac:dyDescent="0.25">
      <c r="A77" s="20"/>
      <c r="B77" s="2" t="s">
        <v>225</v>
      </c>
      <c r="C77" s="3" t="s">
        <v>101</v>
      </c>
      <c r="D77" s="22"/>
      <c r="E77" s="7"/>
      <c r="F77" s="24"/>
      <c r="G77" s="25"/>
      <c r="H77" s="20"/>
      <c r="I77" s="20"/>
      <c r="J77" s="20"/>
      <c r="K77" s="20"/>
      <c r="L77" s="27"/>
      <c r="M77" s="33"/>
    </row>
    <row r="78" spans="1:13" ht="60.75" thickBot="1" x14ac:dyDescent="0.3">
      <c r="A78" s="20"/>
      <c r="B78" s="2" t="s">
        <v>128</v>
      </c>
      <c r="C78" s="3" t="s">
        <v>186</v>
      </c>
      <c r="D78" s="22"/>
      <c r="E78" s="8" t="s">
        <v>17</v>
      </c>
      <c r="F78" s="24"/>
      <c r="G78" s="25"/>
      <c r="H78" s="20"/>
      <c r="I78" s="20"/>
      <c r="J78" s="20"/>
      <c r="K78" s="20"/>
      <c r="L78" s="27"/>
      <c r="M78" s="34"/>
    </row>
    <row r="79" spans="1:13" ht="75" x14ac:dyDescent="0.25">
      <c r="A79" s="20" t="s">
        <v>102</v>
      </c>
      <c r="B79" s="2" t="s">
        <v>187</v>
      </c>
      <c r="C79" s="6" t="s">
        <v>103</v>
      </c>
      <c r="D79" s="22">
        <v>1420000</v>
      </c>
      <c r="E79" s="8" t="s">
        <v>18</v>
      </c>
      <c r="F79" s="24">
        <v>450000</v>
      </c>
      <c r="G79" s="25" t="s">
        <v>217</v>
      </c>
      <c r="H79" s="20">
        <v>200</v>
      </c>
      <c r="I79" s="20">
        <v>145</v>
      </c>
      <c r="J79" s="20">
        <v>140</v>
      </c>
      <c r="K79" s="19">
        <f>H79+I79+J79</f>
        <v>485</v>
      </c>
      <c r="L79" s="26">
        <v>350000</v>
      </c>
      <c r="M79" s="32" t="s">
        <v>207</v>
      </c>
    </row>
    <row r="80" spans="1:13" ht="105" x14ac:dyDescent="0.25">
      <c r="A80" s="20"/>
      <c r="B80" s="2" t="s">
        <v>188</v>
      </c>
      <c r="C80" s="3" t="s">
        <v>104</v>
      </c>
      <c r="D80" s="22"/>
      <c r="E80" s="7"/>
      <c r="F80" s="24"/>
      <c r="G80" s="25"/>
      <c r="H80" s="20"/>
      <c r="I80" s="20"/>
      <c r="J80" s="20"/>
      <c r="K80" s="20"/>
      <c r="L80" s="27"/>
      <c r="M80" s="33"/>
    </row>
    <row r="81" spans="1:13" ht="105.75" thickBot="1" x14ac:dyDescent="0.3">
      <c r="A81" s="20"/>
      <c r="B81" s="2" t="s">
        <v>128</v>
      </c>
      <c r="C81" s="3" t="s">
        <v>189</v>
      </c>
      <c r="D81" s="22"/>
      <c r="E81" s="8" t="s">
        <v>17</v>
      </c>
      <c r="F81" s="24"/>
      <c r="G81" s="25"/>
      <c r="H81" s="20"/>
      <c r="I81" s="20"/>
      <c r="J81" s="20"/>
      <c r="K81" s="20"/>
      <c r="L81" s="27"/>
      <c r="M81" s="34"/>
    </row>
    <row r="82" spans="1:13" ht="75" x14ac:dyDescent="0.25">
      <c r="A82" s="20" t="s">
        <v>105</v>
      </c>
      <c r="B82" s="2" t="s">
        <v>190</v>
      </c>
      <c r="C82" s="6" t="s">
        <v>106</v>
      </c>
      <c r="D82" s="22">
        <v>1681000</v>
      </c>
      <c r="E82" s="8" t="s">
        <v>23</v>
      </c>
      <c r="F82" s="24">
        <v>350000</v>
      </c>
      <c r="G82" s="25" t="s">
        <v>217</v>
      </c>
      <c r="H82" s="20">
        <v>175</v>
      </c>
      <c r="I82" s="20">
        <v>90</v>
      </c>
      <c r="J82" s="20">
        <v>125</v>
      </c>
      <c r="K82" s="19">
        <f>H82+I82+J82</f>
        <v>390</v>
      </c>
      <c r="L82" s="26">
        <v>180000</v>
      </c>
      <c r="M82" s="32" t="s">
        <v>216</v>
      </c>
    </row>
    <row r="83" spans="1:13" ht="90" x14ac:dyDescent="0.25">
      <c r="A83" s="20"/>
      <c r="B83" s="2" t="s">
        <v>191</v>
      </c>
      <c r="C83" s="3" t="s">
        <v>107</v>
      </c>
      <c r="D83" s="22"/>
      <c r="E83" s="7"/>
      <c r="F83" s="24"/>
      <c r="G83" s="25"/>
      <c r="H83" s="20"/>
      <c r="I83" s="20"/>
      <c r="J83" s="20"/>
      <c r="K83" s="20"/>
      <c r="L83" s="27"/>
      <c r="M83" s="33"/>
    </row>
    <row r="84" spans="1:13" ht="120.75" thickBot="1" x14ac:dyDescent="0.3">
      <c r="A84" s="20"/>
      <c r="B84" s="2" t="s">
        <v>128</v>
      </c>
      <c r="C84" s="3" t="s">
        <v>192</v>
      </c>
      <c r="D84" s="22"/>
      <c r="E84" s="8" t="s">
        <v>36</v>
      </c>
      <c r="F84" s="24"/>
      <c r="G84" s="25"/>
      <c r="H84" s="20"/>
      <c r="I84" s="20"/>
      <c r="J84" s="20"/>
      <c r="K84" s="20"/>
      <c r="L84" s="27"/>
      <c r="M84" s="34"/>
    </row>
    <row r="85" spans="1:13" ht="60" x14ac:dyDescent="0.25">
      <c r="A85" s="20" t="s">
        <v>108</v>
      </c>
      <c r="B85" s="2" t="s">
        <v>193</v>
      </c>
      <c r="C85" s="6" t="s">
        <v>109</v>
      </c>
      <c r="D85" s="22">
        <v>480000</v>
      </c>
      <c r="E85" s="8" t="s">
        <v>25</v>
      </c>
      <c r="F85" s="24">
        <v>240000</v>
      </c>
      <c r="G85" s="25" t="s">
        <v>217</v>
      </c>
      <c r="H85" s="20">
        <v>140</v>
      </c>
      <c r="I85" s="20">
        <v>50</v>
      </c>
      <c r="J85" s="20">
        <v>50</v>
      </c>
      <c r="K85" s="19">
        <f>H85+I85+J85</f>
        <v>240</v>
      </c>
      <c r="L85" s="26">
        <v>35000</v>
      </c>
      <c r="M85" s="32" t="s">
        <v>216</v>
      </c>
    </row>
    <row r="86" spans="1:13" ht="105" x14ac:dyDescent="0.25">
      <c r="A86" s="20"/>
      <c r="B86" s="2" t="s">
        <v>226</v>
      </c>
      <c r="C86" s="3" t="s">
        <v>110</v>
      </c>
      <c r="D86" s="22"/>
      <c r="E86" s="7"/>
      <c r="F86" s="24"/>
      <c r="G86" s="25"/>
      <c r="H86" s="20"/>
      <c r="I86" s="20"/>
      <c r="J86" s="20"/>
      <c r="K86" s="20"/>
      <c r="L86" s="27"/>
      <c r="M86" s="33"/>
    </row>
    <row r="87" spans="1:13" ht="105.75" thickBot="1" x14ac:dyDescent="0.3">
      <c r="A87" s="20"/>
      <c r="B87" s="2" t="s">
        <v>128</v>
      </c>
      <c r="C87" s="3" t="s">
        <v>194</v>
      </c>
      <c r="D87" s="22"/>
      <c r="E87" s="8" t="s">
        <v>25</v>
      </c>
      <c r="F87" s="24"/>
      <c r="G87" s="25"/>
      <c r="H87" s="20"/>
      <c r="I87" s="20"/>
      <c r="J87" s="20"/>
      <c r="K87" s="20"/>
      <c r="L87" s="27"/>
      <c r="M87" s="34"/>
    </row>
    <row r="88" spans="1:13" ht="75" x14ac:dyDescent="0.25">
      <c r="A88" s="20" t="s">
        <v>111</v>
      </c>
      <c r="B88" s="2" t="s">
        <v>195</v>
      </c>
      <c r="C88" s="6" t="s">
        <v>112</v>
      </c>
      <c r="D88" s="22">
        <v>300000</v>
      </c>
      <c r="E88" s="8" t="s">
        <v>19</v>
      </c>
      <c r="F88" s="24">
        <v>210000</v>
      </c>
      <c r="G88" s="25" t="s">
        <v>217</v>
      </c>
      <c r="H88" s="20">
        <v>140</v>
      </c>
      <c r="I88" s="20">
        <v>55</v>
      </c>
      <c r="J88" s="20">
        <v>50</v>
      </c>
      <c r="K88" s="19">
        <f>H88+I88+J88</f>
        <v>245</v>
      </c>
      <c r="L88" s="26">
        <v>40000</v>
      </c>
      <c r="M88" s="32" t="s">
        <v>216</v>
      </c>
    </row>
    <row r="89" spans="1:13" ht="120" x14ac:dyDescent="0.25">
      <c r="A89" s="20"/>
      <c r="B89" s="2" t="s">
        <v>196</v>
      </c>
      <c r="C89" s="3" t="s">
        <v>113</v>
      </c>
      <c r="D89" s="22"/>
      <c r="E89" s="7"/>
      <c r="F89" s="24"/>
      <c r="G89" s="25"/>
      <c r="H89" s="20"/>
      <c r="I89" s="20"/>
      <c r="J89" s="20"/>
      <c r="K89" s="20"/>
      <c r="L89" s="27"/>
      <c r="M89" s="33"/>
    </row>
    <row r="90" spans="1:13" ht="150.75" thickBot="1" x14ac:dyDescent="0.3">
      <c r="A90" s="20"/>
      <c r="B90" s="2" t="s">
        <v>128</v>
      </c>
      <c r="C90" s="3" t="s">
        <v>197</v>
      </c>
      <c r="D90" s="22"/>
      <c r="E90" s="8" t="s">
        <v>19</v>
      </c>
      <c r="F90" s="24"/>
      <c r="G90" s="25"/>
      <c r="H90" s="20"/>
      <c r="I90" s="20"/>
      <c r="J90" s="20"/>
      <c r="K90" s="20"/>
      <c r="L90" s="27"/>
      <c r="M90" s="34"/>
    </row>
    <row r="91" spans="1:13" ht="75" x14ac:dyDescent="0.25">
      <c r="A91" s="20" t="s">
        <v>114</v>
      </c>
      <c r="B91" s="2" t="s">
        <v>198</v>
      </c>
      <c r="C91" s="6" t="s">
        <v>115</v>
      </c>
      <c r="D91" s="22">
        <v>615000</v>
      </c>
      <c r="E91" s="8" t="s">
        <v>25</v>
      </c>
      <c r="F91" s="24">
        <v>280000</v>
      </c>
      <c r="G91" s="25" t="s">
        <v>217</v>
      </c>
      <c r="H91" s="20">
        <v>200</v>
      </c>
      <c r="I91" s="20">
        <v>100</v>
      </c>
      <c r="J91" s="20">
        <v>120</v>
      </c>
      <c r="K91" s="19">
        <f>H91+I91+J91</f>
        <v>420</v>
      </c>
      <c r="L91" s="26">
        <v>250000</v>
      </c>
      <c r="M91" s="32" t="s">
        <v>216</v>
      </c>
    </row>
    <row r="92" spans="1:13" ht="75" x14ac:dyDescent="0.25">
      <c r="A92" s="20"/>
      <c r="B92" s="2" t="s">
        <v>227</v>
      </c>
      <c r="C92" s="3" t="s">
        <v>116</v>
      </c>
      <c r="D92" s="22"/>
      <c r="E92" s="7"/>
      <c r="F92" s="24"/>
      <c r="G92" s="25"/>
      <c r="H92" s="20"/>
      <c r="I92" s="20"/>
      <c r="J92" s="20"/>
      <c r="K92" s="20"/>
      <c r="L92" s="27"/>
      <c r="M92" s="33"/>
    </row>
    <row r="93" spans="1:13" ht="135.75" thickBot="1" x14ac:dyDescent="0.3">
      <c r="A93" s="20"/>
      <c r="B93" s="2" t="s">
        <v>128</v>
      </c>
      <c r="C93" s="3" t="s">
        <v>199</v>
      </c>
      <c r="D93" s="22"/>
      <c r="E93" s="8" t="s">
        <v>25</v>
      </c>
      <c r="F93" s="24"/>
      <c r="G93" s="25"/>
      <c r="H93" s="20"/>
      <c r="I93" s="20"/>
      <c r="J93" s="20"/>
      <c r="K93" s="20"/>
      <c r="L93" s="27"/>
      <c r="M93" s="34"/>
    </row>
    <row r="94" spans="1:13" ht="60" x14ac:dyDescent="0.25">
      <c r="A94" s="20" t="s">
        <v>117</v>
      </c>
      <c r="B94" s="2" t="s">
        <v>200</v>
      </c>
      <c r="C94" s="6" t="s">
        <v>118</v>
      </c>
      <c r="D94" s="22">
        <v>2400000</v>
      </c>
      <c r="E94" s="8" t="s">
        <v>17</v>
      </c>
      <c r="F94" s="24">
        <v>950000</v>
      </c>
      <c r="G94" s="25" t="s">
        <v>217</v>
      </c>
      <c r="H94" s="20">
        <v>180</v>
      </c>
      <c r="I94" s="20">
        <v>170</v>
      </c>
      <c r="J94" s="20">
        <v>180</v>
      </c>
      <c r="K94" s="19">
        <f>H94+I94+J94</f>
        <v>530</v>
      </c>
      <c r="L94" s="26">
        <v>500000</v>
      </c>
      <c r="M94" s="32" t="s">
        <v>216</v>
      </c>
    </row>
    <row r="95" spans="1:13" ht="105" x14ac:dyDescent="0.25">
      <c r="A95" s="20"/>
      <c r="B95" s="2" t="s">
        <v>228</v>
      </c>
      <c r="C95" s="3" t="s">
        <v>119</v>
      </c>
      <c r="D95" s="22"/>
      <c r="E95" s="7"/>
      <c r="F95" s="24"/>
      <c r="G95" s="25"/>
      <c r="H95" s="20"/>
      <c r="I95" s="20"/>
      <c r="J95" s="20"/>
      <c r="K95" s="20"/>
      <c r="L95" s="27"/>
      <c r="M95" s="33"/>
    </row>
    <row r="96" spans="1:13" ht="150.75" thickBot="1" x14ac:dyDescent="0.3">
      <c r="A96" s="20"/>
      <c r="B96" s="2" t="s">
        <v>128</v>
      </c>
      <c r="C96" s="3" t="s">
        <v>201</v>
      </c>
      <c r="D96" s="22"/>
      <c r="E96" s="8" t="s">
        <v>17</v>
      </c>
      <c r="F96" s="24"/>
      <c r="G96" s="25"/>
      <c r="H96" s="20"/>
      <c r="I96" s="20"/>
      <c r="J96" s="20"/>
      <c r="K96" s="20"/>
      <c r="L96" s="27"/>
      <c r="M96" s="34"/>
    </row>
    <row r="97" spans="1:13" ht="60" x14ac:dyDescent="0.25">
      <c r="A97" s="20" t="s">
        <v>120</v>
      </c>
      <c r="B97" s="2" t="s">
        <v>202</v>
      </c>
      <c r="C97" s="6" t="s">
        <v>121</v>
      </c>
      <c r="D97" s="22">
        <v>4660000</v>
      </c>
      <c r="E97" s="8" t="s">
        <v>36</v>
      </c>
      <c r="F97" s="24">
        <v>950000</v>
      </c>
      <c r="G97" s="25" t="s">
        <v>217</v>
      </c>
      <c r="H97" s="20">
        <v>180</v>
      </c>
      <c r="I97" s="20">
        <v>55</v>
      </c>
      <c r="J97" s="20">
        <v>35</v>
      </c>
      <c r="K97" s="19">
        <f>H97+I97+J97</f>
        <v>270</v>
      </c>
      <c r="L97" s="26">
        <v>50000</v>
      </c>
      <c r="M97" s="32" t="s">
        <v>207</v>
      </c>
    </row>
    <row r="98" spans="1:13" ht="105" x14ac:dyDescent="0.25">
      <c r="A98" s="20"/>
      <c r="B98" s="2" t="s">
        <v>203</v>
      </c>
      <c r="C98" s="3" t="s">
        <v>122</v>
      </c>
      <c r="D98" s="22"/>
      <c r="E98" s="7"/>
      <c r="F98" s="24"/>
      <c r="G98" s="25"/>
      <c r="H98" s="20"/>
      <c r="I98" s="20"/>
      <c r="J98" s="20"/>
      <c r="K98" s="20"/>
      <c r="L98" s="27"/>
      <c r="M98" s="33"/>
    </row>
    <row r="99" spans="1:13" ht="120.75" thickBot="1" x14ac:dyDescent="0.3">
      <c r="A99" s="20"/>
      <c r="B99" s="2" t="s">
        <v>128</v>
      </c>
      <c r="C99" s="3" t="s">
        <v>204</v>
      </c>
      <c r="D99" s="22"/>
      <c r="E99" s="8" t="s">
        <v>36</v>
      </c>
      <c r="F99" s="24"/>
      <c r="G99" s="25"/>
      <c r="H99" s="20"/>
      <c r="I99" s="20"/>
      <c r="J99" s="20"/>
      <c r="K99" s="20"/>
      <c r="L99" s="27"/>
      <c r="M99" s="34"/>
    </row>
    <row r="100" spans="1:13" ht="60" x14ac:dyDescent="0.25">
      <c r="A100" s="20" t="s">
        <v>123</v>
      </c>
      <c r="B100" s="2" t="s">
        <v>205</v>
      </c>
      <c r="C100" s="6" t="s">
        <v>124</v>
      </c>
      <c r="D100" s="22">
        <v>2100000</v>
      </c>
      <c r="E100" s="8" t="s">
        <v>36</v>
      </c>
      <c r="F100" s="24">
        <v>600000</v>
      </c>
      <c r="G100" s="25" t="s">
        <v>217</v>
      </c>
      <c r="H100" s="20">
        <v>200</v>
      </c>
      <c r="I100" s="20">
        <v>85</v>
      </c>
      <c r="J100" s="20">
        <v>100</v>
      </c>
      <c r="K100" s="19">
        <f>H100+I100+J100</f>
        <v>385</v>
      </c>
      <c r="L100" s="26">
        <v>180000</v>
      </c>
      <c r="M100" s="32" t="s">
        <v>216</v>
      </c>
    </row>
    <row r="101" spans="1:13" ht="90" x14ac:dyDescent="0.25">
      <c r="A101" s="20"/>
      <c r="B101" s="2" t="s">
        <v>229</v>
      </c>
      <c r="C101" s="3" t="s">
        <v>125</v>
      </c>
      <c r="D101" s="22"/>
      <c r="E101" s="7"/>
      <c r="F101" s="24"/>
      <c r="G101" s="25"/>
      <c r="H101" s="20"/>
      <c r="I101" s="20"/>
      <c r="J101" s="20"/>
      <c r="K101" s="20"/>
      <c r="L101" s="27"/>
      <c r="M101" s="33"/>
    </row>
    <row r="102" spans="1:13" ht="75" x14ac:dyDescent="0.25">
      <c r="A102" s="20"/>
      <c r="B102" s="2" t="s">
        <v>128</v>
      </c>
      <c r="C102" s="3" t="s">
        <v>206</v>
      </c>
      <c r="D102" s="22"/>
      <c r="E102" s="8" t="s">
        <v>19</v>
      </c>
      <c r="F102" s="24"/>
      <c r="G102" s="25"/>
      <c r="H102" s="20"/>
      <c r="I102" s="20"/>
      <c r="J102" s="20"/>
      <c r="K102" s="20"/>
      <c r="L102" s="27"/>
      <c r="M102" s="34"/>
    </row>
    <row r="104" spans="1:13" x14ac:dyDescent="0.25">
      <c r="L104" s="18">
        <f>SUM(L4:L103)</f>
        <v>6135000</v>
      </c>
    </row>
  </sheetData>
  <mergeCells count="336">
    <mergeCell ref="M100:M102"/>
    <mergeCell ref="J97:J99"/>
    <mergeCell ref="K97:K99"/>
    <mergeCell ref="L97:L99"/>
    <mergeCell ref="M97:M99"/>
    <mergeCell ref="A100:A102"/>
    <mergeCell ref="D100:D102"/>
    <mergeCell ref="F100:F102"/>
    <mergeCell ref="G100:G102"/>
    <mergeCell ref="H100:H102"/>
    <mergeCell ref="J100:J102"/>
    <mergeCell ref="K100:K102"/>
    <mergeCell ref="L100:L102"/>
    <mergeCell ref="I100:I102"/>
    <mergeCell ref="A97:A99"/>
    <mergeCell ref="D97:D99"/>
    <mergeCell ref="F97:F99"/>
    <mergeCell ref="G97:G99"/>
    <mergeCell ref="H97:H99"/>
    <mergeCell ref="I97:I99"/>
    <mergeCell ref="M94:M96"/>
    <mergeCell ref="A91:A93"/>
    <mergeCell ref="D91:D93"/>
    <mergeCell ref="F91:F93"/>
    <mergeCell ref="G91:G93"/>
    <mergeCell ref="H91:H93"/>
    <mergeCell ref="I91:I93"/>
    <mergeCell ref="J91:J93"/>
    <mergeCell ref="K91:K93"/>
    <mergeCell ref="L91:L93"/>
    <mergeCell ref="M91:M93"/>
    <mergeCell ref="A94:A96"/>
    <mergeCell ref="D94:D96"/>
    <mergeCell ref="F94:F96"/>
    <mergeCell ref="G94:G96"/>
    <mergeCell ref="H94:H96"/>
    <mergeCell ref="I94:I96"/>
    <mergeCell ref="J94:J96"/>
    <mergeCell ref="K94:K96"/>
    <mergeCell ref="L94:L96"/>
    <mergeCell ref="M88:M90"/>
    <mergeCell ref="A85:A87"/>
    <mergeCell ref="D85:D87"/>
    <mergeCell ref="F85:F87"/>
    <mergeCell ref="G85:G87"/>
    <mergeCell ref="H85:H87"/>
    <mergeCell ref="I85:I87"/>
    <mergeCell ref="J85:J87"/>
    <mergeCell ref="K85:K87"/>
    <mergeCell ref="L85:L87"/>
    <mergeCell ref="M85:M87"/>
    <mergeCell ref="A88:A90"/>
    <mergeCell ref="D88:D90"/>
    <mergeCell ref="F88:F90"/>
    <mergeCell ref="G88:G90"/>
    <mergeCell ref="H88:H90"/>
    <mergeCell ref="I88:I90"/>
    <mergeCell ref="J88:J90"/>
    <mergeCell ref="K88:K90"/>
    <mergeCell ref="L88:L90"/>
    <mergeCell ref="M82:M84"/>
    <mergeCell ref="A79:A81"/>
    <mergeCell ref="D79:D81"/>
    <mergeCell ref="F79:F81"/>
    <mergeCell ref="G79:G81"/>
    <mergeCell ref="H79:H81"/>
    <mergeCell ref="I79:I81"/>
    <mergeCell ref="J79:J81"/>
    <mergeCell ref="K79:K81"/>
    <mergeCell ref="L79:L81"/>
    <mergeCell ref="M79:M81"/>
    <mergeCell ref="A82:A84"/>
    <mergeCell ref="D82:D84"/>
    <mergeCell ref="F82:F84"/>
    <mergeCell ref="G82:G84"/>
    <mergeCell ref="H82:H84"/>
    <mergeCell ref="I82:I84"/>
    <mergeCell ref="J82:J84"/>
    <mergeCell ref="K82:K84"/>
    <mergeCell ref="L82:L84"/>
    <mergeCell ref="M76:M78"/>
    <mergeCell ref="A73:A75"/>
    <mergeCell ref="D73:D75"/>
    <mergeCell ref="F73:F75"/>
    <mergeCell ref="G73:G75"/>
    <mergeCell ref="H73:H75"/>
    <mergeCell ref="I73:I75"/>
    <mergeCell ref="J73:J75"/>
    <mergeCell ref="K73:K75"/>
    <mergeCell ref="L73:L75"/>
    <mergeCell ref="M73:M75"/>
    <mergeCell ref="A76:A78"/>
    <mergeCell ref="D76:D78"/>
    <mergeCell ref="F76:F78"/>
    <mergeCell ref="G76:G78"/>
    <mergeCell ref="H76:H78"/>
    <mergeCell ref="I76:I78"/>
    <mergeCell ref="J76:J78"/>
    <mergeCell ref="K76:K78"/>
    <mergeCell ref="L76:L78"/>
    <mergeCell ref="M70:M72"/>
    <mergeCell ref="A67:A69"/>
    <mergeCell ref="D67:D69"/>
    <mergeCell ref="F67:F69"/>
    <mergeCell ref="G67:G69"/>
    <mergeCell ref="H67:H69"/>
    <mergeCell ref="I67:I69"/>
    <mergeCell ref="J67:J69"/>
    <mergeCell ref="K67:K69"/>
    <mergeCell ref="L67:L69"/>
    <mergeCell ref="M67:M69"/>
    <mergeCell ref="A70:A72"/>
    <mergeCell ref="D70:D72"/>
    <mergeCell ref="F70:F72"/>
    <mergeCell ref="G70:G72"/>
    <mergeCell ref="H70:H72"/>
    <mergeCell ref="I70:I72"/>
    <mergeCell ref="J70:J72"/>
    <mergeCell ref="K70:K72"/>
    <mergeCell ref="L70:L72"/>
    <mergeCell ref="M64:M66"/>
    <mergeCell ref="A61:A63"/>
    <mergeCell ref="D61:D63"/>
    <mergeCell ref="F61:F63"/>
    <mergeCell ref="G61:G63"/>
    <mergeCell ref="H61:H63"/>
    <mergeCell ref="I61:I63"/>
    <mergeCell ref="J61:J63"/>
    <mergeCell ref="K61:K63"/>
    <mergeCell ref="L61:L63"/>
    <mergeCell ref="M61:M63"/>
    <mergeCell ref="A64:A66"/>
    <mergeCell ref="D64:D66"/>
    <mergeCell ref="F64:F66"/>
    <mergeCell ref="G64:G66"/>
    <mergeCell ref="H64:H66"/>
    <mergeCell ref="I64:I66"/>
    <mergeCell ref="J64:J66"/>
    <mergeCell ref="K64:K66"/>
    <mergeCell ref="L64:L66"/>
    <mergeCell ref="M58:M60"/>
    <mergeCell ref="A55:A57"/>
    <mergeCell ref="D55:D57"/>
    <mergeCell ref="F55:F57"/>
    <mergeCell ref="G55:G57"/>
    <mergeCell ref="H55:H57"/>
    <mergeCell ref="I55:I57"/>
    <mergeCell ref="J55:J57"/>
    <mergeCell ref="K55:K57"/>
    <mergeCell ref="L55:L57"/>
    <mergeCell ref="M55:M57"/>
    <mergeCell ref="A58:A60"/>
    <mergeCell ref="D58:D60"/>
    <mergeCell ref="F58:F60"/>
    <mergeCell ref="G58:G60"/>
    <mergeCell ref="H58:H60"/>
    <mergeCell ref="I58:I60"/>
    <mergeCell ref="J58:J60"/>
    <mergeCell ref="K58:K60"/>
    <mergeCell ref="L58:L60"/>
    <mergeCell ref="M52:M54"/>
    <mergeCell ref="A49:A51"/>
    <mergeCell ref="D49:D51"/>
    <mergeCell ref="F49:F51"/>
    <mergeCell ref="G49:G51"/>
    <mergeCell ref="H49:H51"/>
    <mergeCell ref="I49:I51"/>
    <mergeCell ref="J49:J51"/>
    <mergeCell ref="K49:K51"/>
    <mergeCell ref="L49:L51"/>
    <mergeCell ref="M49:M51"/>
    <mergeCell ref="A52:A54"/>
    <mergeCell ref="D52:D54"/>
    <mergeCell ref="F52:F54"/>
    <mergeCell ref="G52:G54"/>
    <mergeCell ref="H52:H54"/>
    <mergeCell ref="I52:I54"/>
    <mergeCell ref="J52:J54"/>
    <mergeCell ref="K52:K54"/>
    <mergeCell ref="L52:L54"/>
    <mergeCell ref="M46:M48"/>
    <mergeCell ref="A43:A45"/>
    <mergeCell ref="D43:D45"/>
    <mergeCell ref="F43:F45"/>
    <mergeCell ref="G43:G45"/>
    <mergeCell ref="H43:H45"/>
    <mergeCell ref="I43:I45"/>
    <mergeCell ref="J43:J45"/>
    <mergeCell ref="K43:K45"/>
    <mergeCell ref="L43:L45"/>
    <mergeCell ref="M43:M45"/>
    <mergeCell ref="A46:A48"/>
    <mergeCell ref="D46:D48"/>
    <mergeCell ref="F46:F48"/>
    <mergeCell ref="G46:G48"/>
    <mergeCell ref="H46:H48"/>
    <mergeCell ref="I46:I48"/>
    <mergeCell ref="J46:J48"/>
    <mergeCell ref="K46:K48"/>
    <mergeCell ref="L46:L48"/>
    <mergeCell ref="M40:M42"/>
    <mergeCell ref="A37:A39"/>
    <mergeCell ref="D37:D39"/>
    <mergeCell ref="F37:F39"/>
    <mergeCell ref="G37:G39"/>
    <mergeCell ref="H37:H39"/>
    <mergeCell ref="I37:I39"/>
    <mergeCell ref="J37:J39"/>
    <mergeCell ref="K37:K39"/>
    <mergeCell ref="L37:L39"/>
    <mergeCell ref="M37:M39"/>
    <mergeCell ref="A40:A42"/>
    <mergeCell ref="D40:D42"/>
    <mergeCell ref="F40:F42"/>
    <mergeCell ref="G40:G42"/>
    <mergeCell ref="H40:H42"/>
    <mergeCell ref="I40:I42"/>
    <mergeCell ref="J40:J42"/>
    <mergeCell ref="K40:K42"/>
    <mergeCell ref="L40:L42"/>
    <mergeCell ref="M34:M36"/>
    <mergeCell ref="A31:A33"/>
    <mergeCell ref="D31:D33"/>
    <mergeCell ref="F31:F33"/>
    <mergeCell ref="G31:G33"/>
    <mergeCell ref="H31:H33"/>
    <mergeCell ref="I31:I33"/>
    <mergeCell ref="J31:J33"/>
    <mergeCell ref="K31:K33"/>
    <mergeCell ref="L31:L33"/>
    <mergeCell ref="M31:M33"/>
    <mergeCell ref="A34:A36"/>
    <mergeCell ref="D34:D36"/>
    <mergeCell ref="F34:F36"/>
    <mergeCell ref="G34:G36"/>
    <mergeCell ref="H34:H36"/>
    <mergeCell ref="I34:I36"/>
    <mergeCell ref="J34:J36"/>
    <mergeCell ref="K34:K36"/>
    <mergeCell ref="L34:L36"/>
    <mergeCell ref="M28:M30"/>
    <mergeCell ref="A25:A27"/>
    <mergeCell ref="D25:D27"/>
    <mergeCell ref="F25:F27"/>
    <mergeCell ref="G25:G27"/>
    <mergeCell ref="H25:H27"/>
    <mergeCell ref="I25:I27"/>
    <mergeCell ref="J25:J27"/>
    <mergeCell ref="K25:K27"/>
    <mergeCell ref="L25:L27"/>
    <mergeCell ref="M25:M27"/>
    <mergeCell ref="A28:A30"/>
    <mergeCell ref="D28:D30"/>
    <mergeCell ref="F28:F30"/>
    <mergeCell ref="G28:G30"/>
    <mergeCell ref="H28:H30"/>
    <mergeCell ref="I28:I30"/>
    <mergeCell ref="J28:J30"/>
    <mergeCell ref="K28:K30"/>
    <mergeCell ref="L28:L30"/>
    <mergeCell ref="M22:M24"/>
    <mergeCell ref="A19:A21"/>
    <mergeCell ref="D19:D21"/>
    <mergeCell ref="F19:F21"/>
    <mergeCell ref="G19:G21"/>
    <mergeCell ref="H19:H21"/>
    <mergeCell ref="I19:I21"/>
    <mergeCell ref="J19:J21"/>
    <mergeCell ref="K19:K21"/>
    <mergeCell ref="L19:L21"/>
    <mergeCell ref="M19:M21"/>
    <mergeCell ref="A22:A24"/>
    <mergeCell ref="D22:D24"/>
    <mergeCell ref="F22:F24"/>
    <mergeCell ref="G22:G24"/>
    <mergeCell ref="H22:H24"/>
    <mergeCell ref="I22:I24"/>
    <mergeCell ref="J22:J24"/>
    <mergeCell ref="K22:K24"/>
    <mergeCell ref="L22:L24"/>
    <mergeCell ref="M16:M18"/>
    <mergeCell ref="A13:A15"/>
    <mergeCell ref="D13:D15"/>
    <mergeCell ref="F13:F15"/>
    <mergeCell ref="G13:G15"/>
    <mergeCell ref="H13:H15"/>
    <mergeCell ref="I13:I15"/>
    <mergeCell ref="J13:J15"/>
    <mergeCell ref="K13:K15"/>
    <mergeCell ref="L13:L15"/>
    <mergeCell ref="M13:M15"/>
    <mergeCell ref="A16:A18"/>
    <mergeCell ref="D16:D18"/>
    <mergeCell ref="F16:F18"/>
    <mergeCell ref="G16:G18"/>
    <mergeCell ref="H16:H18"/>
    <mergeCell ref="I16:I18"/>
    <mergeCell ref="J16:J18"/>
    <mergeCell ref="K16:K18"/>
    <mergeCell ref="L16:L18"/>
    <mergeCell ref="L7:L9"/>
    <mergeCell ref="M7:M9"/>
    <mergeCell ref="A10:A12"/>
    <mergeCell ref="D10:D12"/>
    <mergeCell ref="F10:F12"/>
    <mergeCell ref="G10:G12"/>
    <mergeCell ref="H10:H12"/>
    <mergeCell ref="I10:I12"/>
    <mergeCell ref="J10:J12"/>
    <mergeCell ref="K10:K12"/>
    <mergeCell ref="J7:J9"/>
    <mergeCell ref="K7:K9"/>
    <mergeCell ref="A4:A6"/>
    <mergeCell ref="D4:D6"/>
    <mergeCell ref="F4:F6"/>
    <mergeCell ref="G4:G6"/>
    <mergeCell ref="H4:H6"/>
    <mergeCell ref="I4:I6"/>
    <mergeCell ref="L10:L12"/>
    <mergeCell ref="L1:L3"/>
    <mergeCell ref="M1:M3"/>
    <mergeCell ref="J4:J6"/>
    <mergeCell ref="K4:K6"/>
    <mergeCell ref="L4:L6"/>
    <mergeCell ref="M4:M6"/>
    <mergeCell ref="D1:D3"/>
    <mergeCell ref="E1:E3"/>
    <mergeCell ref="F1:F3"/>
    <mergeCell ref="G1:G3"/>
    <mergeCell ref="M10:M12"/>
    <mergeCell ref="A7:A9"/>
    <mergeCell ref="D7:D9"/>
    <mergeCell ref="F7:F9"/>
    <mergeCell ref="G7:G9"/>
    <mergeCell ref="H7:H9"/>
    <mergeCell ref="I7:I9"/>
  </mergeCells>
  <conditionalFormatting sqref="A4:A102 D4:D102 F4:F102 H4:L102">
    <cfRule type="notContainsBlanks" dxfId="8" priority="9" stopIfTrue="1">
      <formula>LEN(TRIM(A4))&gt;0</formula>
    </cfRule>
  </conditionalFormatting>
  <conditionalFormatting sqref="E6 E9 E12 E15 E18 E21 E24 E27 E30 E33 E36 E39 E42 E45 E48 E51 E54 E57 E60 E63 E66 E69 E72 E75 E78 E81 E84 E87 E90 E93 E96 E99 E102">
    <cfRule type="notContainsBlanks" dxfId="7" priority="8" stopIfTrue="1">
      <formula>LEN(TRIM(E6))&gt;0</formula>
    </cfRule>
  </conditionalFormatting>
  <conditionalFormatting sqref="C6 C9 C12 C15 C18 C21 C24 C27 C30 C33 C36 C39 C42 C45 C48 C51 C54 C57 C60 C63 C66 C69 C72 C75 C78 C81 C84 C87 C90 C93 C96 C99 C102">
    <cfRule type="notContainsBlanks" dxfId="6" priority="7" stopIfTrue="1">
      <formula>LEN(TRIM(C6))&gt;0</formula>
    </cfRule>
  </conditionalFormatting>
  <conditionalFormatting sqref="C5 C8 C11 C14 C17 C20 C23 C26 C29 C32 C35 C38 C41 C44 C47 C50 C53 C56 C59 C62 C65 C68 C71 C74 C77 C80 C83 C86 C89 C92 C95 C98 C101">
    <cfRule type="notContainsBlanks" dxfId="5" priority="6" stopIfTrue="1">
      <formula>LEN(TRIM(C5))&gt;0</formula>
    </cfRule>
  </conditionalFormatting>
  <conditionalFormatting sqref="B6 B9 B12 B15 B18 B21 B24 B27 B30 B33 B36 B39 B42 B45 B48 B51 B54 B57 B60 B63 B66 B69 B72 B75 B78 B81 B84 B87 B90 B93 B96 B99 B102">
    <cfRule type="notContainsBlanks" dxfId="4" priority="5" stopIfTrue="1">
      <formula>LEN(TRIM(B6))&gt;0</formula>
    </cfRule>
  </conditionalFormatting>
  <conditionalFormatting sqref="C4 C7 C10 C13 C16 C19 C22 C25 C28 C31 C34 C37 C40 C43 C46 C49 C52 C55 C58 C61 C64 C67 C70 C73 C76 C79 C82 C85 C88 C91 C94 C97 C100">
    <cfRule type="notContainsBlanks" dxfId="3" priority="4" stopIfTrue="1">
      <formula>LEN(TRIM(C4))&gt;0</formula>
    </cfRule>
  </conditionalFormatting>
  <conditionalFormatting sqref="B4 B7 B10 B13 B16 B19 B22 B25 B28 B31 B34 B37 B40 B43 B46 B49 B52 B55 B58 B61 B64 B67 B70 B73 B76 B79 B82 B85 B88 B91 B94 B97 B100">
    <cfRule type="notContainsBlanks" dxfId="2" priority="3" stopIfTrue="1">
      <formula>LEN(TRIM(B4))&gt;0</formula>
    </cfRule>
  </conditionalFormatting>
  <conditionalFormatting sqref="E4 E7 E10 E13 E16 E19 E22 E25 E28 E31 E34 E37 E40 E43 E46 E49 E52 E55 E58 E61 E64 E67 E70 E73 E76 E79 E82 E85 E88 E91 E94 E97 E100">
    <cfRule type="notContainsBlanks" dxfId="1" priority="2" stopIfTrue="1">
      <formula>LEN(TRIM(E4))&gt;0</formula>
    </cfRule>
  </conditionalFormatting>
  <conditionalFormatting sqref="G4:G102">
    <cfRule type="notContainsBlanks" dxfId="0" priority="1" stopIfTrue="1">
      <formula>LEN(TRIM(G4))&gt;0</formula>
    </cfRule>
  </conditionalFormatting>
  <pageMargins left="0.70866141732283472" right="0.70866141732283472" top="0.78740157480314965" bottom="0.78740157480314965" header="0.31496062992125984" footer="0.31496062992125984"/>
  <pageSetup paperSize="9" scale="65" firstPageNumber="84" fitToHeight="0" orientation="landscape" useFirstPageNumber="1" r:id="rId1"/>
  <headerFooter>
    <oddHeader>&amp;C&amp;"Arial,Kurzíva"&amp;12Příloha č. 2 - Přehled navržených dotací v titulu 1 ke schválení ZOK</oddHeader>
    <oddFooter>&amp;L&amp;"Arial,Kurzíva"&amp;10Zastupitelstvo Olomouckého kraje 20. 4. 2020                        
26. – Progr. na pod. sp. v OK 2020 – vyhodnocení DT 1 – 1. kolo
Příloha č. 2 - Přehled navrž. dot.v tit. 1 ke schv. ZOK&amp;R&amp;"Arial,Kurzíva"&amp;10strana &amp;P (celkem 100)</oddFooter>
  </headerFooter>
  <rowBreaks count="16" manualBreakCount="16">
    <brk id="9" max="12" man="1"/>
    <brk id="15" max="12" man="1"/>
    <brk id="21" max="12" man="1"/>
    <brk id="27" max="12" man="1"/>
    <brk id="33" max="12" man="1"/>
    <brk id="39" max="12" man="1"/>
    <brk id="45" max="12" man="1"/>
    <brk id="51" max="12" man="1"/>
    <brk id="57" max="12" man="1"/>
    <brk id="63" max="12" man="1"/>
    <brk id="69" max="12" man="1"/>
    <brk id="75" max="12" man="1"/>
    <brk id="81" max="12" man="1"/>
    <brk id="87" max="12" man="1"/>
    <brk id="93" max="12" man="1"/>
    <brk id="9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Kulatá Marie</dc:creator>
  <cp:lastModifiedBy>Zatloukal Petr</cp:lastModifiedBy>
  <cp:lastPrinted>2020-03-24T12:29:09Z</cp:lastPrinted>
  <dcterms:created xsi:type="dcterms:W3CDTF">2016-08-30T11:35:03Z</dcterms:created>
  <dcterms:modified xsi:type="dcterms:W3CDTF">2020-03-26T08:24:07Z</dcterms:modified>
</cp:coreProperties>
</file>