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01\users2\ok_zatl7932\Výstavba 2020\Materiál ZOK 20. 4. 2020\"/>
    </mc:Choice>
  </mc:AlternateContent>
  <bookViews>
    <workbookView xWindow="480" yWindow="195" windowWidth="18195" windowHeight="11700"/>
  </bookViews>
  <sheets>
    <sheet name="List2" sheetId="3" r:id="rId1"/>
  </sheets>
  <definedNames>
    <definedName name="DZACATEK">#REF!</definedName>
    <definedName name="FZACATEK">#REF!</definedName>
    <definedName name="LZACATEK">#REF!</definedName>
    <definedName name="_xlnm.Print_Titles" localSheetId="0">List2!$1:$3</definedName>
    <definedName name="_xlnm.Print_Area" localSheetId="0">List2!$A$1:$N$383</definedName>
  </definedNames>
  <calcPr calcId="162913"/>
</workbook>
</file>

<file path=xl/calcChain.xml><?xml version="1.0" encoding="utf-8"?>
<calcChain xmlns="http://schemas.openxmlformats.org/spreadsheetml/2006/main">
  <c r="M379" i="3" l="1"/>
  <c r="L250" i="3"/>
  <c r="L265" i="3"/>
  <c r="L7" i="3"/>
  <c r="L10" i="3"/>
  <c r="L13" i="3"/>
  <c r="L16" i="3"/>
  <c r="L19" i="3"/>
  <c r="L22" i="3"/>
  <c r="L25" i="3"/>
  <c r="L28" i="3"/>
  <c r="L31" i="3"/>
  <c r="L34" i="3"/>
  <c r="L37" i="3"/>
  <c r="L40" i="3"/>
  <c r="L43" i="3"/>
  <c r="L46" i="3"/>
  <c r="L49" i="3"/>
  <c r="L52" i="3"/>
  <c r="L55" i="3"/>
  <c r="L58" i="3"/>
  <c r="L61" i="3"/>
  <c r="L64" i="3"/>
  <c r="L67" i="3"/>
  <c r="L70" i="3"/>
  <c r="L73" i="3"/>
  <c r="L76" i="3"/>
  <c r="L79" i="3"/>
  <c r="L82" i="3"/>
  <c r="L85" i="3"/>
  <c r="L88" i="3"/>
  <c r="L91" i="3"/>
  <c r="L94" i="3"/>
  <c r="L97" i="3"/>
  <c r="L100" i="3"/>
  <c r="L103" i="3"/>
  <c r="L106" i="3"/>
  <c r="L109" i="3"/>
  <c r="L112" i="3"/>
  <c r="L115" i="3"/>
  <c r="L118" i="3"/>
  <c r="L121" i="3"/>
  <c r="L124" i="3"/>
  <c r="L127" i="3"/>
  <c r="L130" i="3"/>
  <c r="L133" i="3"/>
  <c r="L136" i="3"/>
  <c r="L139" i="3"/>
  <c r="L142" i="3"/>
  <c r="L145" i="3"/>
  <c r="L148" i="3"/>
  <c r="L151" i="3"/>
  <c r="L154" i="3"/>
  <c r="L157" i="3"/>
  <c r="L160" i="3"/>
  <c r="L163" i="3"/>
  <c r="L166" i="3"/>
  <c r="L169" i="3"/>
  <c r="L172" i="3"/>
  <c r="L175" i="3"/>
  <c r="L178" i="3"/>
  <c r="L181" i="3"/>
  <c r="L184" i="3"/>
  <c r="L187" i="3"/>
  <c r="L190" i="3"/>
  <c r="L193" i="3"/>
  <c r="L196" i="3"/>
  <c r="L199" i="3"/>
  <c r="L202" i="3"/>
  <c r="L205" i="3"/>
  <c r="L208" i="3"/>
  <c r="L211" i="3"/>
  <c r="L214" i="3"/>
  <c r="L217" i="3"/>
  <c r="L220" i="3"/>
  <c r="L223" i="3"/>
  <c r="L226" i="3"/>
  <c r="L229" i="3"/>
  <c r="L232" i="3"/>
  <c r="L235" i="3"/>
  <c r="L238" i="3"/>
  <c r="L241" i="3"/>
  <c r="L244" i="3"/>
  <c r="L247" i="3"/>
  <c r="L253" i="3"/>
  <c r="L256" i="3"/>
  <c r="L259" i="3"/>
  <c r="L262" i="3"/>
  <c r="L268" i="3"/>
  <c r="L271" i="3"/>
  <c r="L274" i="3"/>
  <c r="L277" i="3"/>
  <c r="L280" i="3"/>
  <c r="L283" i="3"/>
  <c r="L286" i="3"/>
  <c r="L289" i="3"/>
  <c r="L292" i="3"/>
  <c r="L295" i="3"/>
  <c r="L298" i="3"/>
  <c r="L301" i="3"/>
  <c r="L304" i="3"/>
  <c r="L307" i="3"/>
  <c r="L310" i="3"/>
  <c r="L313" i="3"/>
  <c r="L316" i="3"/>
  <c r="L319" i="3"/>
  <c r="L322" i="3"/>
  <c r="L325" i="3"/>
  <c r="L328" i="3"/>
  <c r="L331" i="3"/>
  <c r="L334" i="3"/>
  <c r="L337" i="3"/>
  <c r="L340" i="3"/>
  <c r="L343" i="3"/>
  <c r="L346" i="3"/>
  <c r="L349" i="3"/>
  <c r="L352" i="3"/>
  <c r="L355" i="3"/>
  <c r="L358" i="3"/>
  <c r="L361" i="3"/>
  <c r="L364" i="3"/>
  <c r="L367" i="3"/>
  <c r="L370" i="3"/>
  <c r="L373" i="3"/>
  <c r="L376" i="3"/>
  <c r="L4" i="3"/>
</calcChain>
</file>

<file path=xl/sharedStrings.xml><?xml version="1.0" encoding="utf-8"?>
<sst xmlns="http://schemas.openxmlformats.org/spreadsheetml/2006/main" count="1265" uniqueCount="764">
  <si>
    <t>Poř. číslo</t>
  </si>
  <si>
    <t>Žadatel</t>
  </si>
  <si>
    <t>Požadovaná částka z rozpočtu OK</t>
  </si>
  <si>
    <t>Termín vyúčtování dotace</t>
  </si>
  <si>
    <t>Bodové hodnocení</t>
  </si>
  <si>
    <t>A</t>
  </si>
  <si>
    <t>B</t>
  </si>
  <si>
    <t>C</t>
  </si>
  <si>
    <t>Celkem</t>
  </si>
  <si>
    <t>návrh</t>
  </si>
  <si>
    <t>Název akce/činnosti</t>
  </si>
  <si>
    <t>Stručný popis akce/činnosti</t>
  </si>
  <si>
    <t>Účel použití dotace na akci/činnost</t>
  </si>
  <si>
    <t>Celkové předpokládané výdaje realizované akce/činnosti</t>
  </si>
  <si>
    <t>Návrh dotace v Kč</t>
  </si>
  <si>
    <t>Termín akce/ realizace činnosti
OD - DO</t>
  </si>
  <si>
    <t>1</t>
  </si>
  <si>
    <t>Rekonstrukce hřiště - TJ Sokol Nelešovice</t>
  </si>
  <si>
    <t>Rekonstrukce obvodové části hřiště na národní házenou. Dojde k odstranění starých nevyhovujících obrub a dlažby a nahrazení novými prvky. V části přiléhající k průběžné komunikaci dojde v délce hřiště k vybudování nízké opěrné stěny.</t>
  </si>
  <si>
    <t>3/2020</t>
  </si>
  <si>
    <t>8/2020</t>
  </si>
  <si>
    <t>2</t>
  </si>
  <si>
    <t>Rekonstrukce šaten a nové oplocení - TJ Štěpánov</t>
  </si>
  <si>
    <t>Rekonstrukce šaten a výstavba nového oplocení na hřišti TJ Štěpánov</t>
  </si>
  <si>
    <t>4/2020</t>
  </si>
  <si>
    <t>12/2020</t>
  </si>
  <si>
    <t>3</t>
  </si>
  <si>
    <t>Zastřešení cvičné plochy pro sportovce a koňské atlety</t>
  </si>
  <si>
    <t>Zastřešením cvičné plochy pro sportování jezdců, především pak dětí a mládeže na koni, doplnění povrchu pod zastřešením speciální textílií a pískem.</t>
  </si>
  <si>
    <t>2/2020</t>
  </si>
  <si>
    <t>4</t>
  </si>
  <si>
    <t>Volnočasové hřiště Sokol Doloplazy</t>
  </si>
  <si>
    <t>Pořízení vybavení na volnočasové hřiště-lanové hřiště a fitness hřiště s cvičícími prvky s využitím pro cvičení členů Tj Sokol, dále ZŠ Doloplazy, veřejnost.</t>
  </si>
  <si>
    <t>1/2020</t>
  </si>
  <si>
    <t>5</t>
  </si>
  <si>
    <t>Výstavba čistírny odpadních vod pro šatny a klubovnu na hřišti kopané</t>
  </si>
  <si>
    <t>7/2020</t>
  </si>
  <si>
    <t>11/2020</t>
  </si>
  <si>
    <t>6</t>
  </si>
  <si>
    <t>Dokončení rekonstrukce tribuny centrálního tenisového dvorce z roku 2019-Havarijní stav</t>
  </si>
  <si>
    <t>Rekonstrukce tribuny centrálního tenisového dvorce-dokončení z roku 2019-Havarijní stav</t>
  </si>
  <si>
    <t>7</t>
  </si>
  <si>
    <t>Rekonstrukce kuželny HKK Olomouc - 2. etapa</t>
  </si>
  <si>
    <t>2. etapa rekonstrukce kuželny žadatele - rekonstrukce oken a dveří, rozvodů topení, plynu a elektřiny, rekonstrukce chodeb a nátěr fasády.</t>
  </si>
  <si>
    <t>8</t>
  </si>
  <si>
    <t>Obnova sportoviště v ZŠ Přáslavice</t>
  </si>
  <si>
    <t>Obec Přáslavice má v úmyslu kompletně zmodernizovat zcela nevyhovující sportoviště umístění v zahradě Základní školy a mateřské školy Přáslavice, příspěvkové organizace.</t>
  </si>
  <si>
    <t>10/2020</t>
  </si>
  <si>
    <t>6/2021</t>
  </si>
  <si>
    <t>9</t>
  </si>
  <si>
    <t>Rekonstrukce a revitalizace školního hřiště v obci Ruda nad Moravou</t>
  </si>
  <si>
    <t>Rekonstrukce a revitalizace sportovního hřiště u Základní školy Ruda nad Moravou, okres Šumperk, která je příspěvkovou organizací obce Ruda nad Moravou.</t>
  </si>
  <si>
    <t>6/2020</t>
  </si>
  <si>
    <t>10</t>
  </si>
  <si>
    <t>Přístavba šaten a sociálního zařízení</t>
  </si>
  <si>
    <t>Přístavba  - rozšíření stávajících šaten a vybudování sociálního zařízení v areálu TJ.</t>
  </si>
  <si>
    <t>11</t>
  </si>
  <si>
    <t>Rekonstrukce tenisového areálu v Jindřichově</t>
  </si>
  <si>
    <t>Projekt je zaměřen na celkové dokončení rekonstrukce tenisového areálu v Jindřichově. Jedná se o 3. etapu zaměřenou na dokončení:
- vybudování osvětlení tenisových kurtů, 
- rekonstrukce budovy zázemí
- vybudování parkoviště.</t>
  </si>
  <si>
    <t>12</t>
  </si>
  <si>
    <t>Rekonstrukce tělocvičny TJ Sokol II Prostejov</t>
  </si>
  <si>
    <t>Rekonstrukce podlahy a základního vybavení (basketbalové koše) v tělocvičně TJ Sokol II Prostějov</t>
  </si>
  <si>
    <t>13</t>
  </si>
  <si>
    <t>Rekonstrukce šatny</t>
  </si>
  <si>
    <t>Rekonstrukce stávající šatny a vybudování druhé šatny v budově sokolovny. Součástí bude rekonstrukce chodby a stříšek nad vchody do budovy sokolovny.</t>
  </si>
  <si>
    <t>5/2021</t>
  </si>
  <si>
    <t>14</t>
  </si>
  <si>
    <t>Pořízení závlahy na fotbalovém hřišti.</t>
  </si>
  <si>
    <t>Pořízení závlahy na fotbalovém hřišti TJ sokol Dlouhá Loučka</t>
  </si>
  <si>
    <t>15</t>
  </si>
  <si>
    <t>Rekonstrukce podlahy přerovské sokolovny</t>
  </si>
  <si>
    <t>Kompletní rekonstrukce podlahy hlavního sálu a dvou přísálí přerovské sokolovny - současný povrch je z roku 1972, čemuž odpovídá její současný (nyní už havarijní) stav.</t>
  </si>
  <si>
    <t>9/2020</t>
  </si>
  <si>
    <t>16</t>
  </si>
  <si>
    <t>Výstavba sportovního víceúčelového hřiště Moravičany</t>
  </si>
  <si>
    <t>Výstavba multifunkčního sportovního hřiště pro tělesnou výchovu žáků základní školy, případně mateřské školky, školní družiny a mládeže sportovních spolků.</t>
  </si>
  <si>
    <t>17</t>
  </si>
  <si>
    <t>ZÁVLAHOVÝ SYSTÉM TJ FK RUDA NAD MORAVOU</t>
  </si>
  <si>
    <t>Cílem akce je prostřednictvím pořízení závlahového systému pro fotbalové hřiště spolku Tělovýchovná jednota Fotbalový klub Ruda
nad Moravou z.s. a tím přispět k zbudování a udržování kvalitní hrací plochy.</t>
  </si>
  <si>
    <t>20</t>
  </si>
  <si>
    <t>Revitalizace šaten sportovního areálu Sokolovny</t>
  </si>
  <si>
    <t>Cílem projektu je revitalizace šaten a zázemí pro sportovce sportovního areálu Sokolovny v Litovli.</t>
  </si>
  <si>
    <t>21</t>
  </si>
  <si>
    <t>Výstavba tenisového areálu v Litovli - Komárově, II. etapa</t>
  </si>
  <si>
    <t>Cílem II. etapy výstavby tenisového areálu je dostavba zázemí pro sportovce včetně přípojek, zpevněné plochy a oplocení.</t>
  </si>
  <si>
    <t>22</t>
  </si>
  <si>
    <t>TJ Blatec - výstavba automatického závlahového systému fotbalového hřiště</t>
  </si>
  <si>
    <t>Výstavba automatického závlahového systému fotbalového hřiště HUNTERSystém s 24-mi postřikovači I-25.</t>
  </si>
  <si>
    <t>23</t>
  </si>
  <si>
    <t>Závlaha hřiště na ul. Sportovní, Vikýřovice</t>
  </si>
  <si>
    <t>Vybudování závlahy za účelem zajištění zálivky stávajícího fotbalového hřiště a výcvikového prostoru pro hasičské sporty.</t>
  </si>
  <si>
    <t>24</t>
  </si>
  <si>
    <t>Rekonstrukce multifunkčního sportovního zařízení a herny stolního tenisu TJ Sokol Kojetín</t>
  </si>
  <si>
    <t>Cílem investice je rekonstrukce stávajících prostor pro zajištění sport. aktivit v multifunkčním sport. zařízení sport. a školních zařízení v obci a regionu Kojetín s využitelností TJ, SK, ZŠ v Kojetíně a oddílů regionu Ol. kraje a sport. svazů ČR</t>
  </si>
  <si>
    <t>26</t>
  </si>
  <si>
    <t>Akátové hřiště Zábraň II</t>
  </si>
  <si>
    <t>Dokončení víceúčelového sportovního areálu v Želči doplněním nových prvků pro děti i dospělé všech věkových kategorií.</t>
  </si>
  <si>
    <t>28</t>
  </si>
  <si>
    <t>Rekonstrukce budovy Sokolovny TJ Sokol Černovír-2.etapa</t>
  </si>
  <si>
    <t>2/2021</t>
  </si>
  <si>
    <t>29</t>
  </si>
  <si>
    <t>Rekonstrukce školního hřiště ZŠ U Tenisu 4</t>
  </si>
  <si>
    <t>Předmětem projektu je výstavba a rekonstrukce stávajícího školního hřiště ZŠ U Tenisu 4 v Přerově.</t>
  </si>
  <si>
    <t>30</t>
  </si>
  <si>
    <t>Dřevohostice, rekonstrukce sportovního zařízení, sokolovna I. etapa - kotelna.</t>
  </si>
  <si>
    <t>Projekt je zaměřen na rekonstrukci plynové kotelny, která byla vybudována v devadesátých letech minulého století. Nachází se ve vlhkém prostředí a její udržení v provozuschopném stavu je na hranici životnosti.</t>
  </si>
  <si>
    <t>31</t>
  </si>
  <si>
    <t>Modernizace sociálního zařízení v areálu TJ Sokola Zábřeh</t>
  </si>
  <si>
    <t>Cílem projektu je rozsáhlá modernizace a zkvalitnění zázemí TJ Sokola Zábřeh s ohledem na plánovaný provoz – moderní zázemí, které bude využíváno pro sportovní účely sportovců rozvíjející svoji činnost pod hlavičkou TJ Sokola Zábřeh.</t>
  </si>
  <si>
    <t>32</t>
  </si>
  <si>
    <t>Rekonstrukce šaten pro sportovce na sokolovně</t>
  </si>
  <si>
    <t>Rekonstrukce šaten mužů a žen na sokolovně ve Štěpánově.</t>
  </si>
  <si>
    <t>33</t>
  </si>
  <si>
    <t>Skatepark hřiště Dlouhá Loučka</t>
  </si>
  <si>
    <t>Výstavba hřiště skatepark</t>
  </si>
  <si>
    <t>34</t>
  </si>
  <si>
    <t>Rekonstrukce ploché střechy hotelu zimního stadionu</t>
  </si>
  <si>
    <t>Projekt řeší rekonstrukci stávající ploché střechy hotelu zimního stadionu v Přerově. Objekt je se zimním stadionem propojen, nachází se v něm zázemí pro sportovce (šatny, sociální zázemí, ubytování atd.), do kterého střechou zatéká.</t>
  </si>
  <si>
    <t>4/2021</t>
  </si>
  <si>
    <t>35</t>
  </si>
  <si>
    <t>Závlaha hlavního hřiště TJ Sigma Lutín</t>
  </si>
  <si>
    <t>Vybudování automatické závlahy travnatého hřiště ve sportovním areálu TJ Sigma Lutín.</t>
  </si>
  <si>
    <t>36</t>
  </si>
  <si>
    <t>Rekonstrukce sportovního zařízení v roce 2020</t>
  </si>
  <si>
    <t>Rekonstrukce stadionu Morava v Kojetíně - rekonstrukce sociálního zázemí, schodiště tribuny a dále rekonstrukce šaten</t>
  </si>
  <si>
    <t>37</t>
  </si>
  <si>
    <t>Rekonstukce sprtovníh zařízení TJ Sokol Tovačov 2020</t>
  </si>
  <si>
    <t>Rekonstrkce šatny a sprch na hřišti kopané, rekonstrukce fasády šaten s rekonstrukcí rozhlasu a rekonstrukce komínu na rehabilitačním zařízení sauna.</t>
  </si>
  <si>
    <t>38</t>
  </si>
  <si>
    <t>Rekonstrukce střechy sokolovny Dubicko - II.etapa</t>
  </si>
  <si>
    <t>II.etapa rekonstrukce střechy sokolovny v Dubicku. Bude vyměněna eternitová šablona za plechovou krytinu a střecha bude zateplena.</t>
  </si>
  <si>
    <t>39</t>
  </si>
  <si>
    <t>Rekonstrukce budovy TJ Sokol Olomouc 3.etapa</t>
  </si>
  <si>
    <t>40</t>
  </si>
  <si>
    <t>Víceúčelové hřiště u ZŠ Paseka</t>
  </si>
  <si>
    <t>Výstavba víceúčelového hřiště u Základní školy Paseka.</t>
  </si>
  <si>
    <t>42</t>
  </si>
  <si>
    <t>Rekonstrukce střechy sportovní haly GKM Olomouc, z. s.</t>
  </si>
  <si>
    <t>Rekonstrukce střechy gymnastické haly GKM Olomouc,  z.s.</t>
  </si>
  <si>
    <t>43</t>
  </si>
  <si>
    <t>Přístavba budovy sokolovny T. J. Sokol Olomouc-Chválkovice - 3. etapa</t>
  </si>
  <si>
    <t>Přístavba sokolovny v Olomouci-Chválkovicích.</t>
  </si>
  <si>
    <t>44</t>
  </si>
  <si>
    <t>Rekonstrukce víceúčelového hřiště v obci Mořice</t>
  </si>
  <si>
    <t>Jedná se o rekonstrukci bývalého tenisového kurtu. Náhrada starého antukového krytu novým umělým povrchem vhodným i pro zimní využití na bruslení.</t>
  </si>
  <si>
    <t>45</t>
  </si>
  <si>
    <t>Rekonstrukce sportovního zařízení TK Mohelnice</t>
  </si>
  <si>
    <t>46</t>
  </si>
  <si>
    <t>Výstavba multifunkčního hřiště</t>
  </si>
  <si>
    <t>Výstavba multifunkčního hřiště v areálu TJ Haná Měrovice nad Hanou v obci Měrovice nad Hanou.( hřiště bude vybaveno umělým povrchem umožňujícím užívat hřiště i v deštivém počasí  na kterém vyznačeno několik druhů hřišť pro různé sporty)</t>
  </si>
  <si>
    <t>47</t>
  </si>
  <si>
    <t>Šatny s hygienickým zařízením v areálu TJ Sokol Horka nad Moravou - dofinancování</t>
  </si>
  <si>
    <t>Dofinancování přístavby bezbariérových šaten s hygienickým zázemím o celkové zastavěné ploše 74m2.</t>
  </si>
  <si>
    <t>1/2019</t>
  </si>
  <si>
    <t>48</t>
  </si>
  <si>
    <t>Zvýšení výkonu, účinnosti a vyregulování otopného systému sokolovny v Henčlově</t>
  </si>
  <si>
    <t>Stávající otopná soustava sokolovny v Henčlově je na konci životnosti, její parametry neodpovídají potřebám objektu.  Proto musíme realizovat investiční akci: "Zvýšení výkonu, účinnosti a vyregulování otopného systému sokolovny v Henčlově".</t>
  </si>
  <si>
    <t>49</t>
  </si>
  <si>
    <t>Modernizace sportovního areálu T.J. Sokol Olšany u Prostějova - I. etapa - rekonstrukce fotbalového hřiště</t>
  </si>
  <si>
    <t>Cílem projektu je rekonstrukce fotbalového hřiště, systému závlahy hřiště včetně automatického řízení postřikovačů a rekonstrukce drenáží hřiště a následné úpravy hrací plochy včetně plošné aerifikace.</t>
  </si>
  <si>
    <t>50</t>
  </si>
  <si>
    <t>Modernizace sportovního areálu T.J. Sokol Olšany u Prostějova - basketbalové hřiště a výstavba tribuny</t>
  </si>
  <si>
    <t>Projekt spočívá v realizaci basketbalového hřiště a výstavby nové tribuny ve víceúčelové sportovní hale.</t>
  </si>
  <si>
    <t>51</t>
  </si>
  <si>
    <t>Rekonstrukce osvětlení a přebarvení hrací plochy ve sportovní hale Medvěd aréna v Moravském Berouně</t>
  </si>
  <si>
    <t>Rekonstrukce osvětlení a přebarvení hrací plochy ve sportovní hale Medvěd aréna v Moravském Berouně.</t>
  </si>
  <si>
    <t>52</t>
  </si>
  <si>
    <t>Rekonstrukce včetně přístavby a nástavby objektu SFK Nedvězí Jilemnického 8/2.</t>
  </si>
  <si>
    <t>Rekonstrukce, včetně přístavby a nástavby, objektu SFK Nedvězí v Olomouci-Nedvězí, Jilemnického 8/2. Rekonstrukce vychází z potřeby modernizovat stávající objekt, jehož současné kapacitní, hygienické a tepelně technické požadavky jsou nevyhovující.</t>
  </si>
  <si>
    <t>5/2020</t>
  </si>
  <si>
    <t>53</t>
  </si>
  <si>
    <t>Víceúčelové hřiště v Tištíně</t>
  </si>
  <si>
    <t>Předmětem projektu je výstavba nového víceúčelového hřiště v Tištíně, které bude sloužit nejen sportovcům v rámci fotbalového klubu TJ Tištín, ale  především  k výuce tělesné výchovy žáků ZŠ a MŠ Tištín, p.o. a ostatní široké veřejnosti.
.</t>
  </si>
  <si>
    <t>54</t>
  </si>
  <si>
    <t>Přístavba tělocvičny u DDM Vápenice, Prostějov</t>
  </si>
  <si>
    <t>Předmětem projektu je vybudování víceúčelové sportovní haly - tělocvičny - jako přístavby ke stávajícímu objektu Domu dětí a mládeže na ul. Vápenice v Prostějově. Tělocvična bude sloužit zejm. pro florbal, sálovou kopanou, volejbal a tenis.</t>
  </si>
  <si>
    <t>55</t>
  </si>
  <si>
    <t>Vybudování hřiště za školou - Sudkov</t>
  </si>
  <si>
    <t>Předmětem projektu je vybudování nového víceúčelového venkovního sportovního areálu v obci Sudkov, včetně sociál. a technického zázemí, využitelného místními spolky,sdruženími,školou. Projekt přispěje ke zvýšení kvality života obyvatel obce.</t>
  </si>
  <si>
    <t>58</t>
  </si>
  <si>
    <t>Vybudování automatického závlahového systému na hlavním fotbalovém hřišti FC Želatovice z.s.</t>
  </si>
  <si>
    <t>Vybudování automatického závlahového systému na hlavním fotbalovém hřišti FC Želatovice z.s. Celý systém bude ovládán řídící jednotkou umožňující plně automatický režim závlahy.</t>
  </si>
  <si>
    <t>59</t>
  </si>
  <si>
    <t>Dokončení osvětlení a zkapacitnění sportovního areálu TJ Sokol Rokytnice.</t>
  </si>
  <si>
    <t>Předkládaný projekt spočívá v rekonstrukci povrchů hřiště a dokončení obnovy osvětlení areálu, ve kterém probíhají celorepubliková setkání sportovců a tréningy České národní házené. Sportovci jednoty jsou účastníky první národní ligy.</t>
  </si>
  <si>
    <t>60</t>
  </si>
  <si>
    <t>Zkvalitnění a zkapacitnění areálu minigolfového hřiště v centru Olomouce -
realizace hracích povrchů.</t>
  </si>
  <si>
    <t>Projekt, na jehož realizaci je žádána podpora, spočívá v rekonstrukci hracích ploch minigolfového hřiště, kde žadatel poskytuje podporu vrcholových sportovcům Olomouckého kraje a pořádá soutěže na mezinárodní úrovni.</t>
  </si>
  <si>
    <t>61</t>
  </si>
  <si>
    <t>Rekonstrukce ubytovacích prostor</t>
  </si>
  <si>
    <t>Rekonstrukce ubytovacích prostor TK Prostějov</t>
  </si>
  <si>
    <t>62</t>
  </si>
  <si>
    <t>Obnova školního hřiště ZŠ Hlubočky - Mar. Údolí</t>
  </si>
  <si>
    <t>Tento projekt řeší obnovu školního hřiště, která spočívá zejména ve vybudování umělého povrchu včetně konstrukčních vrstev, oplocení, opěrné zdi a přístupových chodníků.</t>
  </si>
  <si>
    <t>63</t>
  </si>
  <si>
    <t>Rekonstrukce travnatého sportovního hřiště včetně zavlažování</t>
  </si>
  <si>
    <t>3/2021</t>
  </si>
  <si>
    <t>64</t>
  </si>
  <si>
    <t>Rekonstrukce sokolovny ve Stražisku - II.etapa</t>
  </si>
  <si>
    <t>Rekonstrukce sokolovny ve Stražisku ve vlastnictví Tělocvičné jednoty Sokol Stražisko, prostřednictvím sanace zdiva, zateplením budovy a nové fasády.</t>
  </si>
  <si>
    <t>65</t>
  </si>
  <si>
    <t>Rekonstrukce tribuny fotbalového stadionu</t>
  </si>
  <si>
    <t>Rekonstrukce tribuny fotbalového stadionu v Litovli</t>
  </si>
  <si>
    <t>66</t>
  </si>
  <si>
    <t>Rekonstrukce hřiště pro malou kopanou Pohořany - UMT</t>
  </si>
  <si>
    <t>Předmětem projektu je rekonstrukce povrchu stávajícího hřiště v místní části Pohořany v obci Dolany.  Stávající povrch je ze šotoliny, bude zaměněn za umělou trávu 3. generace.</t>
  </si>
  <si>
    <t>67</t>
  </si>
  <si>
    <t>Rekonstrukce sociálního zařízení, zateplení stěn a stropu klubovny</t>
  </si>
  <si>
    <t>Rekonstrukcí sociálního zařízení nahradíme zastaralé stávající a kapacitně nevyhovující prostory. Bude rozšířeno a vybaveno novou zdravotechnikou. Současně zateplíme stěny a strop klubovny a provedeme opravu vadné střešní konstrukce.</t>
  </si>
  <si>
    <t>68</t>
  </si>
  <si>
    <t>Automatické zavlažování a renovace travnaté plochy hřiště ZŠ Bělotín</t>
  </si>
  <si>
    <t>Rekonstrukce travnaté plochy hřiště ZŠ Bělotín a instalace automatického systému závlah.</t>
  </si>
  <si>
    <t>69</t>
  </si>
  <si>
    <t>Rekonstrukce skladby podlahy zastřešeného házenkářského hřiště</t>
  </si>
  <si>
    <t>Tento projekt řeší výměnu nevyhovujícího povrchu v zastřešeném házenkářském hřišti ve sportovním areálu v Žeravicích. Namísto původního, používáním a působením počasí zničeného povrchu bude instalován syntetický polypropylénový halový povrch.</t>
  </si>
  <si>
    <t>70</t>
  </si>
  <si>
    <t>výstavba parkurového hřiště ve Šternberku</t>
  </si>
  <si>
    <t>Výstavba parkurového hřiště ve sportovním areálu Bikepark Šternbek</t>
  </si>
  <si>
    <t>71</t>
  </si>
  <si>
    <t>1. etapa rekonstrukce fotbalového areálu v obci Lužice</t>
  </si>
  <si>
    <t>Vybudování závlahového zařízení pro travnaté hřiště v obci Lužice včetně rekonstrukce a výstavby části oplocení areálu, které je ve špatném stavu.</t>
  </si>
  <si>
    <t>72</t>
  </si>
  <si>
    <t>Rekonstrukce provozní budovy</t>
  </si>
  <si>
    <t>Rekonstrukce provozní budovy na letišti Hranice - Drahotuše</t>
  </si>
  <si>
    <t>73</t>
  </si>
  <si>
    <t>rekonstrukce travnatého hřiště 2</t>
  </si>
  <si>
    <t>celková rekonstrukce travnatého hřiště 2, včetně střídaček, tribuny, vnitřního oplocení a zpevněných ploch.</t>
  </si>
  <si>
    <t>74</t>
  </si>
  <si>
    <t>Zřízení plynového topení do sokolovny Střelice.</t>
  </si>
  <si>
    <t>75</t>
  </si>
  <si>
    <t>Rekonstrukce obvodového pláště sokolovny</t>
  </si>
  <si>
    <t>Předmětem akce je provedení rekonstrukce obvodového pláště sokolovny. Stav omítek je narušený, je také zapotřebí rekonstrukce  oplechování.</t>
  </si>
  <si>
    <t>76</t>
  </si>
  <si>
    <t>Rekonstrukce sportovního areálu - II.etapa  - tartanový povrch víceúčel. hřiště</t>
  </si>
  <si>
    <t>77</t>
  </si>
  <si>
    <t>Rekonstrukce objektu šaten a sociálního zázemí v areálu fotbalového hřiště</t>
  </si>
  <si>
    <t>Záměrem projektu je rekonstrukce objektu šaten a sociálního zázemí v areálu fotbalového hřiště v obci Jindřichov. Akce je zaměřena na rekonstrukci střechy, WC a sprch pro sportovce a rekonstrukci WC pro veřejnost.</t>
  </si>
  <si>
    <t>78</t>
  </si>
  <si>
    <t>Rekonstrukce budovy střelnice</t>
  </si>
  <si>
    <t>Rekonstrukce budovy, oken a dvěří.</t>
  </si>
  <si>
    <t>80</t>
  </si>
  <si>
    <t>Závlahový systém hřiště SK Lipová-lázně</t>
  </si>
  <si>
    <t>Cílem projektu je vybudování závlahového systému travnatých ploch pro fotbalové hřiště v Lipové-lázních . Jde o kompletní systém s
vlastním čerpadlem, filtrací, programovým řízením a srážkovým čidlem a nádrží na zadržování dešťové vody.</t>
  </si>
  <si>
    <t>81</t>
  </si>
  <si>
    <t>Rekonstrukce víceúčelového hřiště v obci Střeň</t>
  </si>
  <si>
    <t>Rekonstrukce víceúčelového hřiště v centru obce Střeň ve stávajícím sportovním areálu.</t>
  </si>
  <si>
    <t>82</t>
  </si>
  <si>
    <t>Rekonstrukce bmx areálu Hranice</t>
  </si>
  <si>
    <t>Rekonstrukce BMX areálu v Hranicích
Částečné zbourání stávající bikrosové dráhy,přesunutí a prodloužení rovinky,nové skokové prvky a nová startovní rampa odpovídající normám UCI.</t>
  </si>
  <si>
    <t>83</t>
  </si>
  <si>
    <t>Rekonstrukce střechy</t>
  </si>
  <si>
    <t>V rámci projektu dojde k rekonstrukci stávající střešní krytiny, která svým stavem začíná omezovat běžný provoz sportoviště.</t>
  </si>
  <si>
    <t>84</t>
  </si>
  <si>
    <t>Dostavba zázemí věže rozhodčích v areálu Přerovská rokle - 2. etapa</t>
  </si>
  <si>
    <t>Dostavba zázemí věže rozhodčích pro zvýšení kvality během vrcholných sportovních akcí, tak i mimo ně především při sportovních akcích dětí a mládeže, ale i veřejnosti.</t>
  </si>
  <si>
    <t>85</t>
  </si>
  <si>
    <t>Výstavba tribun a úprava cvičební plochy</t>
  </si>
  <si>
    <t>Výstavba tribun, rekonstrukce oplocení a zpevnění povrchu pro cvičence</t>
  </si>
  <si>
    <t>86</t>
  </si>
  <si>
    <t>Rekonstrukce kabin, laviček pro diváky, zpevněné plochy a víceúčelového hřiště - sportovní areál TJ Sokol Hustopeče nad Bečvou</t>
  </si>
  <si>
    <t>87</t>
  </si>
  <si>
    <t>Rekonstrukce střechy, fotbalových šaten včetně sociálního zařízení, odpadů a vybavení.</t>
  </si>
  <si>
    <t>Případnou dotaci bychom využily na rekonstrukci fotbalových šaten, včetně sociálního zařízení, rekonstrukci odpadů a vybavení šaten.</t>
  </si>
  <si>
    <t>88</t>
  </si>
  <si>
    <t>Výstavba zavlažovacího systému a zábradlí sportovního areálu v obci Bernartice</t>
  </si>
  <si>
    <t>Výstavba nového zavlažovacího systému včetně retenčních nádrží a zábradlí kolem fotbalového hřiště.</t>
  </si>
  <si>
    <t>89</t>
  </si>
  <si>
    <t>Tělocvična pro ZŠ v Samotiškách, ul. Podhůry</t>
  </si>
  <si>
    <t>Jedná se o výstavbu nové tělocvičny pro ZŠ v Samotiškách. Současná tělocvična je vytvořena v prostorách bývalé učebny, nenachází se v dobrém stavu a pro kapacity školy nestačí. Nová tělocvična bude stát vedle budovy ZŠ na školním pozemku.</t>
  </si>
  <si>
    <t>10/2021</t>
  </si>
  <si>
    <t>90</t>
  </si>
  <si>
    <t>Technická infrastruktura - tréninková travnatá plocha s fotbalovým hřištěm (TI-TTP s FH)</t>
  </si>
  <si>
    <t>Na stadionu mládeže v Olomouci - Řepčíně dojde v roce 2020 k výstavbě tréninkové travnaté plochy s hřištěm s přírodní trávou. Sportoviště je třeba napojit na jednotnou kanalizaci a dovést k němu užitkovou vodu k zavlažování.</t>
  </si>
  <si>
    <t>91</t>
  </si>
  <si>
    <t>Rekonstrukce střechy loděnice TJ Spartak Přerov</t>
  </si>
  <si>
    <t>92</t>
  </si>
  <si>
    <t>Multifunkční hřiště Těšetice – zbudování umělého osvětlení a rekonstrukce povrchu včetně oplocení</t>
  </si>
  <si>
    <t>93</t>
  </si>
  <si>
    <t>Multifunkční hřiště v obci Horní Újezd</t>
  </si>
  <si>
    <t>V rámci projektu bude vybudováno nové víceúčelové hřiště pro různé druhy sportů – tenis, volejbal, streetbal, malá kopaná a florbal.</t>
  </si>
  <si>
    <t>94</t>
  </si>
  <si>
    <t>Umělá ledová plocha ve Zlatých Horách</t>
  </si>
  <si>
    <t>Projekt řeší pořízení  mobilní umělé ledové plochy s chlazením včetně mantinelů umístěné na stávajícím přírodním kluzišti ve Zlatých Horách.Dojde také k výstavbě trafostanice, pořízení stroje na úpravu ledu, broušení bruslí a hokejových branek.</t>
  </si>
  <si>
    <t>95</t>
  </si>
  <si>
    <t>Rekonstrukce osvětlení haly DHK ZORA Olomouc</t>
  </si>
  <si>
    <t>Předmětem projektu je rekonstrukce osvětlení haly,68 LED světel, která budou nainstalovaná v původních jímkách na stropě haly, kde nahradí stávající rtuťová svítidla o jmenovitém příkonu 400 W.</t>
  </si>
  <si>
    <t>96</t>
  </si>
  <si>
    <t>Rekonstrukce Sokolovny Vilémov</t>
  </si>
  <si>
    <t>Rekonstrukce Sokolovny ve Vilémově.</t>
  </si>
  <si>
    <t>97</t>
  </si>
  <si>
    <t>Víceúčelový areál pro trénink IZS a pro sportovní aktivity mládeže - II.etapa</t>
  </si>
  <si>
    <t>Realizace II.etapy víceúčelového areálu IZS v Postřelmově (vybudování zázemí pro sportovce a diváky, dvě antuková hřiště, přístupové chodníky, velká travnatá plochy, které budou využívány SDH a širokou veřejností a oplocení)</t>
  </si>
  <si>
    <t>98</t>
  </si>
  <si>
    <t>Částečná rekonstrukce areálu Tyršova stadionu - Hala Věry Čáslavské</t>
  </si>
  <si>
    <t>Projekt řeší rekonstrukci sportovní haly v areálu Tyršova stadionu v Šumperku.</t>
  </si>
  <si>
    <t>99</t>
  </si>
  <si>
    <t>Výstavba víceúčelového sportovního hřiště ve Slavoňově</t>
  </si>
  <si>
    <t>Výstavba víceúčelového sportovního hřiště v Lukavici - části Slavoňov</t>
  </si>
  <si>
    <t>100</t>
  </si>
  <si>
    <t>Skatepark Jeseník - Bukovice</t>
  </si>
  <si>
    <t>Jedná se o novostavbu skateparku, která je určena ke sportovnímu vyžití jak sportovcům, tak široké veřejnosti, je objekt určený pro sportovní činnost ve volném čase. Stavba má veřejný charakter a slouží ke sportu a relaxaci široké veřejnosti.</t>
  </si>
  <si>
    <t>101</t>
  </si>
  <si>
    <t>STAVEBNÍ ÚPRAVY A PŘÍSTAVBA WC – BUDOVA ŠATEN NA HŘIŠTI V ÚJEZDĚ</t>
  </si>
  <si>
    <t>Jedná se o rekonstrukci a přístavbu WC v budově šaten v areálu fotbalového hřiště, kde je situováno travnaté a víceúčelové  
 hřiště, dětské hřiště, doskočiště pro skok daleký,atd. Celý areál slouží  pro sportovní vyžití občanů obce Újezd.</t>
  </si>
  <si>
    <t>102</t>
  </si>
  <si>
    <t>Přístavba tělocvičny ZŠ v Brodku u Přerova</t>
  </si>
  <si>
    <t>Cílem projektu je provést přístavbu stávající tělocvičny ZŠ a vytvořit prostory pro umístění tělocvičného nářadí (nářaďovnu) a další prostory pro cvičení jak žáků, tak organizovaných či neorganizovaných sportovců zahrnující šatny, sprchy a WC.</t>
  </si>
  <si>
    <t>103</t>
  </si>
  <si>
    <t>Stavební úpravy sociálního zařízení SK Velká Bystřice</t>
  </si>
  <si>
    <t>Jedná se o vnitřní stavební úpravy ve stávajících prostorách hlavního objektu SK Vel. Bystřice ve sportovním areálu Na Letné, který slouží jako zázemí pro sportovce.  Jedná se o úpravy sociálního zařízení pro sportovce v 1.NP a posílení kapacity WC.</t>
  </si>
  <si>
    <t>104</t>
  </si>
  <si>
    <t>Rekonstrukce tréninkové trati oddílu kanoistiky SKUP</t>
  </si>
  <si>
    <t>Rekonstrukce tréninkové trati oddílu kanoistiky SKUP na pozemcích Povodí Moravy s.p..</t>
  </si>
  <si>
    <t>105</t>
  </si>
  <si>
    <t>REKONSTRUKCE PODLAHY TĚLOCVIČNY  - SOKOLOVNA DOBROMILICE</t>
  </si>
  <si>
    <t>REKONSTRUKCE PODLAHY TĚLOCVIČNY  V SOKOLOVNĚ V  DOBROMILICÍCH</t>
  </si>
  <si>
    <t>106</t>
  </si>
  <si>
    <t>Rekonstrukce víceúčelového asfaltového hřiště Příkazy</t>
  </si>
  <si>
    <t>Jedná se o rekonstrukci staršího asfaltového sportoviště, stavebními úpravami se zasahuje do jeho konstrukcí, mění se jeho celkový vzhled. Nynější asfaltové hřiště nevyhovuje současným potřebám (fotbal, volejbal).</t>
  </si>
  <si>
    <t>107</t>
  </si>
  <si>
    <t>Rekonstrukce sportovních zařízení FK Slavonín 2020</t>
  </si>
  <si>
    <t>Rekonstrukce sport. zařízení FK Slavonín vedoucí ke zkvalitnění podmínek pro sportovní činnost převážně dětí a mládeže tvořící 57,56 % členské základny. Projekt výrazně posiluje image městské části Slavonín směrem k širokému spektru cílových skupin.</t>
  </si>
  <si>
    <t>108</t>
  </si>
  <si>
    <t>Rekonstrukce sportovního areálu - příprava na Olympiádu dětí a mládeže v roce 2021</t>
  </si>
  <si>
    <t>Rekonstrukce sportovního areálu, který bude v roce 2021 dějištěm atletických soutěží Olympiády dětí a mládeže. Modernizace tribun, sociálního zázemí dle investičního záměru je předpokladem pro uspořádání nejrozsáhlejších soutěží ODM.</t>
  </si>
  <si>
    <t>109</t>
  </si>
  <si>
    <t>REKONSTRUKCE ŠATEN NA FOTBALOVÉM HŘIŠTI V DOBROMILICÍCH</t>
  </si>
  <si>
    <t>Rekonstrukce šaten na hřišti v Dobromilicích</t>
  </si>
  <si>
    <t>110</t>
  </si>
  <si>
    <t>Rekonstrukce šaten, sociálního zázemí a střechy</t>
  </si>
  <si>
    <t>Rekonstrukce šaten, chodby, sociálního zařízení, rekonstrukce vchodu a střechy v areálu hřiště TJ Sokol Velký Týnec, z.s. na adrese Příčná 437, Velký Týnec</t>
  </si>
  <si>
    <t>111</t>
  </si>
  <si>
    <t>Podpora výstavby beach volejbalového hřiště TJ Sokol Vícov</t>
  </si>
  <si>
    <t>Rozšíření variability a atraktivity sportovních aktivit zřízením beach volejbalového hřiště v areálu TJ Sokol Vícov</t>
  </si>
  <si>
    <t>115</t>
  </si>
  <si>
    <t>TJ MILO Olomouc z.s. - výstavba certifikované a bezpečné tribuny v areálu FK NOVÉ SADY Olomouc</t>
  </si>
  <si>
    <t>Cílem projektu je výstavba zcela nové certifikované a bezpečné tribuny pro 188 míst v areálu FK NOVÉ SADY Olomouc, která zajistí všem návštěvníkům sportovního areálu bezpečnost a komfort při sportovních a společenských akcích.</t>
  </si>
  <si>
    <t>116</t>
  </si>
  <si>
    <t>Rekonstrukce a modernizace Sokolovny TJ Sokol Hnojice – II. etapa</t>
  </si>
  <si>
    <t>117</t>
  </si>
  <si>
    <t>TJ MILO Olomouc - VÝSTAVBA PŘETLAKOVÉ HALY PRO VÝUKU TENISU DĚTÍ A
MLÁDEŽE</t>
  </si>
  <si>
    <t>Cílem projektu je výstavba čtyřkurtové tenisové přetlakové nafukovací haly, která umožní především dětem a mládeži trénování
v zimním období.</t>
  </si>
  <si>
    <t>11/2019</t>
  </si>
  <si>
    <t>118</t>
  </si>
  <si>
    <t>Rekonstrukce a modernizace sokolovny</t>
  </si>
  <si>
    <t>Rekonstrukce topení v objektu sokolovny - vybudování samostatného zdroje tepla si klade za cíl řešit nevyhovující a téměř havarijní stav topení s ohledem na úsporu energie. Cílem realizace je snížení stávající energetické náročnosti budovy.</t>
  </si>
  <si>
    <t>119</t>
  </si>
  <si>
    <t>Revitalizaci skaldu lodí Kanoistiky Kojetín - etapa II.</t>
  </si>
  <si>
    <t>Revitalizaci skaldu lodí Kanoistiky Kojetín - etapa II.
První etapu jsme realizovali ze získané dotace z MŠMT. V etapě II, budeme realizovat tělocvičnu, sociální zařízení a šatny v 1 NP budovy skladu lodí.</t>
  </si>
  <si>
    <t>120</t>
  </si>
  <si>
    <t>Rekonstrukce a modernizace sportovní střelnice Olomouc - Lazce</t>
  </si>
  <si>
    <t>Hlavním cílem předloženého projektu je dokončení 2. fáze rekonstrukce a modernizace sportovního areálu střelnice Lazce, s akcentem na  zlepšení vlastních střeleckých zařízení střelnice a vytvoření účinných opatření. (bezpečnost, limit hluku)</t>
  </si>
  <si>
    <t>121</t>
  </si>
  <si>
    <t>Rekonstrukce multifunkčního hřiště Bohuslavice</t>
  </si>
  <si>
    <t>123</t>
  </si>
  <si>
    <t>Rekonstrukce fotbalového hřiště s umělým povrchem - I. etapa</t>
  </si>
  <si>
    <t>Rekonstrukce fotbalového hřiště s umělým povrchem v Konici- I.etapa</t>
  </si>
  <si>
    <t>125</t>
  </si>
  <si>
    <t>Rekonstrukce ploch stadionu SK Přerov</t>
  </si>
  <si>
    <t>Rekonstrukce a rozšíření stávajících ploch sportovního stadionu SK Přerov - rekonstrukce a rozšíření drah atletického oválu z 6 na 8, rekonstrukce technických sektorů-vybudování vrhačské loučky,rekonstrukce travnatého hřiště s automatickou závlahou.</t>
  </si>
  <si>
    <t>127</t>
  </si>
  <si>
    <t>Rekonstrukce zázemí FC Kostelec na Hané</t>
  </si>
  <si>
    <t>Rekonstrukcí zázemí FC Kostelec na Hané dojde k rozšíření kapacit šaten, realizaci posezení (laviček) v areálu, pořízení osvětlení areálu a moderní světelné tabule a výstavbu zázemí pro údržbu areálu.</t>
  </si>
  <si>
    <t>128</t>
  </si>
  <si>
    <t>Rekonstrukce prostor a zázemí klubu</t>
  </si>
  <si>
    <t>Obnova zázemí a prostor sportovního klubu-starých, původních šaten, vybavení a skladu sportovních potřeb, nářadí a
ostatních klubových místností, obslužných komunikací, chodníků, ploch, oplocení a vjezdová brána.</t>
  </si>
  <si>
    <t>129</t>
  </si>
  <si>
    <t>Projekt "VIZE 2018-2020"-etapa VI. rekonstrukce hracích travnatých ploch v areálu FK ŠTERNBERK,z.s. s příslušenstvím</t>
  </si>
  <si>
    <t>V období 2020-2021 je snahou dokončení záměru a to v relacích Projektu "VIZE 2018-2020" etapa VI. rekonstrukce hracích travnatých ploch v areálu FK ŠTERNBERK, z.s. s příslušenstvím</t>
  </si>
  <si>
    <t>130</t>
  </si>
  <si>
    <t>Vybudování malé sportovní haly 1. HFK Olomouc spolek</t>
  </si>
  <si>
    <t>Vybudování malé tréninkové haly z lehké kovové opláštěné konstrukce pro pohybovou průpravu a fyzickou přípravu sportovců.</t>
  </si>
  <si>
    <t>131</t>
  </si>
  <si>
    <t>Rekonstrukce víceúčelového hřiště v obci Libina</t>
  </si>
  <si>
    <t>Rekonstrukce víceúčelového hřiště s umělým trávníkem v obci Libina.</t>
  </si>
  <si>
    <t>132</t>
  </si>
  <si>
    <t>Nový systém zemního zavlažování travnaté plochy hřiště v Bělkovicích-Lašťanech.</t>
  </si>
  <si>
    <t>Nový zemní zavlažovací systém pro travnaté hřiště v Bělkovicích-Lašťanech. Moderní a úsporný způsob závlahy hřiště.</t>
  </si>
  <si>
    <t>133</t>
  </si>
  <si>
    <t>Modernizace sportovního areálu T.J. Sokol Olšany u Prostějova - rekonstrukce tenisových kurtů</t>
  </si>
  <si>
    <t>Projekt spočívá v rekonstrukci dvou tenisových kurtů a rekonstrukci systému zavlažování jejich povrchu</t>
  </si>
  <si>
    <t>134</t>
  </si>
  <si>
    <t>Komunitní centrum s kulturně-sportovním areálem v obci Ochoz - SO-7 - Travnaté hřiště</t>
  </si>
  <si>
    <t>Zahájení výstavby multifunkčního zařízení "Komunitní centrum s kulturně-sportovním areálem v obci Ochoz" - SO-07 Travnaté hřiště (rozměry schválené pro malou kopanou a prodloužení travnaté plochy pro soutěžní dráhu na požární sport - pro SDH Ochoz).</t>
  </si>
  <si>
    <t>136</t>
  </si>
  <si>
    <t>Komunitní centrum s kulturně-sportovním areálem v obci Ochoz - SO-1 - Objekt zázemí</t>
  </si>
  <si>
    <t>Zahájení výstavby multifunkčního zařízení "Komunitní centrum s kulturně-sportovním areálem v obci Ochoz" - SO-1 Objekt zázemí (Sociální zařízení - umývárna, WC, společenská místnost, ).</t>
  </si>
  <si>
    <t>137</t>
  </si>
  <si>
    <t>Rekonstrukce vstupních prostor budovy tělocvičny</t>
  </si>
  <si>
    <t>Hodláme zrekonstruovat vstupní chodbu do budovy tělocvičny, kde je vlhká a opadávající omítka. Zrekonstruovat vstupní dveře, starou elektroinstalaci, osvětlení, atd. Je vstupem do cvičebních prostor, je v původním stavu z roku 1928 .</t>
  </si>
  <si>
    <t>138</t>
  </si>
  <si>
    <t>90 let kopané v Čekyni, hřiště s umělou trávou 5 generace</t>
  </si>
  <si>
    <t>Chceme nahradit nevyhovující asfaltový povrch bezzásypovým umělým trávníkem 5 generace. Ten je unikátní a v Ol. kraji je instalován pouze na jediném hřišti. V okr. Přerov takové hřiště chybí, užívat ho budou hlavně mládežnické týmy celého Přerovska.</t>
  </si>
  <si>
    <t>139</t>
  </si>
  <si>
    <t>Rekonstrukce sokolovny - IV. etapa</t>
  </si>
  <si>
    <t>Rekonstrukce sokolovny - vnitřní vybavení (vybavení šaten, obložení sálu, dělící příčky, vestavěné skříně, šatnové pulty, sportovní povrch podia)</t>
  </si>
  <si>
    <t>140</t>
  </si>
  <si>
    <t>Rekonstrukce sportovní části budovy a areálu orientačního běhu v Prostějově</t>
  </si>
  <si>
    <t>Rekonstrukce zázemí sportovní části budovy klubu v Prostějově včetně venkovního areálu pro orientační sporty</t>
  </si>
  <si>
    <t>TJ Sokol Nelešovice, z.s.
Nelešovice 80
Nelešovice
75103</t>
  </si>
  <si>
    <t>Okres Přerov
Právní forma
Spolek
IČO 19013698
 B.Ú. 153981735/0300</t>
  </si>
  <si>
    <t xml:space="preserve">Zástupce
</t>
  </si>
  <si>
    <t>Dotace bude použita na:
Dotace bude využita na odstranění a likvidaci starých nevyhovujících obrub a dlažby včetně výkopových prací a nových podkladních vrstev. Dále bude použita na zabudování nových obrubníků, dlažby a opěrné stěny.</t>
  </si>
  <si>
    <t>Tělovýchovná jednota Štěpánov u Olomouce, z.s.
Dolní 685/17B
Štěpánov
78313</t>
  </si>
  <si>
    <t>Okres Olomouc
Právní forma
Spolek
IČO 00535311
 B.Ú. 1800026369/0800</t>
  </si>
  <si>
    <t>Dotace bude použita na:Výdaje spojené s rekonstrukcí šaten na hřišti TJ Štěpánov (rekonstrukce vstupních dveří, dveří do šaten, rekonstr čelních oken, zbudování nových oken, zaizolování základů stavby, vybudování oplocení, nová fasáda a dokončení započaté rekonstrukce střechy.</t>
  </si>
  <si>
    <t>TJ Sdružení chovatelů a přátel koní Sobotín, z.s.
Sobotín 286
Sobotín
78816</t>
  </si>
  <si>
    <t>Dotace bude použita na:Výdaje spojené s pořízením celozinkové zastřešené konstrukce včetně opláštění, dopravy a montáže ve výši  552.800,- Kč a doplnění povrchu ze směsi textilie a písku ve výši 10.000,- Kč.</t>
  </si>
  <si>
    <t>Tělocvičná jednota Sokol Doloplazy
Doloplazy 418
Doloplazy
78356</t>
  </si>
  <si>
    <t>Okres Olomouc
Právní forma
Pobočný spolek
IČO 62335464
 B.Ú. 163520078/0300</t>
  </si>
  <si>
    <t>Dotace bude použita na:Rekonstrukce rozběhu pro skok daleký v ceně 32 000.- Kč
Volnočasové lanové hřiště v hodnotě 120 000,- Kč
Fitness hřiště s cvičícími prvky v hodnotě 134 000,-Kč</t>
  </si>
  <si>
    <t>Tělovýchovná jednota Sokol Dub nad Moravou,z.s.
Brodecká 41
Dub nad Moravou
78375</t>
  </si>
  <si>
    <t>Dotace bude použita na:Výdaje spojené s výstavbou této ČOV budou spočívat ve výkopových pracích ,zpevnění plochy,montáž a položení potrubí,zakoupení  zařízení nové ČOV.</t>
  </si>
  <si>
    <t>Tělocvičná jednota Sokol Šumperk
U tenisu 1106/4
Šumperk
78701</t>
  </si>
  <si>
    <t>Okres Šumperk
Právní forma
Pobočný spolek
IČO 13643240
 B.Ú. 1904388399/0800</t>
  </si>
  <si>
    <t>Dotace bude použita na:Stavební a výkopové práce , materiál k zajištění projektu rekonstrukce 2.části tribuny</t>
  </si>
  <si>
    <t>Hanácký kuželkářský klub Olomouc, spolek
U stadionu 1221/4
Olomouc
77900</t>
  </si>
  <si>
    <t>Okres Olomouc
Právní forma
Spolek
IČO 70238022
 B.Ú. 175617969/0300</t>
  </si>
  <si>
    <t>Dotace bude použita na:Výdaje spojené s rekonstrukcí kuželny</t>
  </si>
  <si>
    <t>Obec Přáslavice
Přáslavice 23
Přáslavice
78354</t>
  </si>
  <si>
    <t>Dotace bude použita na:Výdaje spojené s obnovou sportoviště v ZŠ Přáslavice.</t>
  </si>
  <si>
    <t>Obec Ruda nad Moravou
9. května 40
Ruda nad Moravou
78963</t>
  </si>
  <si>
    <t>Okres Šumperk
Právní forma
Obec, městská část hlavního města Prahy
IČO 00303313
 B.Ú. 94-7915641/0710</t>
  </si>
  <si>
    <t>Dotace bude použita na:Výdaje spojené s rekonstrukcí a revitalizací sportovního hřiště při ZŠ v obci Ruda nad Moravou.</t>
  </si>
  <si>
    <t>Tělovýchovná jednota SOKOL Drahanovice z.s.
Drahanovice 36
Drahanovice
78344</t>
  </si>
  <si>
    <t>Dotace bude použita na:Dotace bude použita k úhradě  vybudování přístavby a rekonstrukce šaten a sociálního zařízení.</t>
  </si>
  <si>
    <t>Tenisový klub Jindřichov, z.s.
Jindřichov 143
Jindřichov
78823</t>
  </si>
  <si>
    <t>Okres Šumperk
Právní forma
Spolek
IČO 05915074
 B.Ú. 279299328/0300</t>
  </si>
  <si>
    <t>Dotace bude použita na:Dokončení rekonstrukce budovy zahrnující výdaje na zateplení obvodového pláště, výdaje na dokončení vybudování osvětlení  tenisových kurtů zahrnující dodávku a montáž svítidel a výdaje na dokončení vybudování parkoviště u tenisového areálu.</t>
  </si>
  <si>
    <t>Tělocvičná jednota Sokol II Prostějov
nám. U kalicha 2575/2
Prostějov
79601</t>
  </si>
  <si>
    <t>Okres Prostějov
Právní forma
Pobočný spolek
IČO 47920653
 B.Ú. 109410767/0300</t>
  </si>
  <si>
    <t>Dotace bude použita na:Dotace bude využita na materiál, stavební a konstrukční práce související s odstraněním původní a výstavbou nové podlahy tělocvičny a nahrazení zastaralého vybavení - basketbalové koše.</t>
  </si>
  <si>
    <t>TJ Sport Mikulovice z.s.
Sokolská 493
Mikulovice
79084</t>
  </si>
  <si>
    <t>Okres Jeseník
Právní forma
Spolek
IČO 01308335
 B.Ú. 257068641/0300</t>
  </si>
  <si>
    <t>Dotace bude použita na:stavební práce a stavební materiál 379 531,- Kč (viz cenová nabídka)</t>
  </si>
  <si>
    <t>Tělovýchovná Jednota Sokol Dlouhá Loučka z.s.
Sportovní 371
Dlouhá Loučka
78386</t>
  </si>
  <si>
    <t>Dotace bude použita na:Výdaje spojené se zhotovením závlahy na fotbalovém hřišti</t>
  </si>
  <si>
    <t>Tělocvičná jednota Sokol Přerov
Brabansko 566/2
Přerov
75002</t>
  </si>
  <si>
    <t>Dotace bude použita na:Účelem akce je zrekonstruovat zastaralou podlahu, která slouží sportovců a cvičencům z Přerova a jeho širokého okolí už od roku 1972.</t>
  </si>
  <si>
    <t>Obec Moravičany
Moravičany 67
Moravičany
78982</t>
  </si>
  <si>
    <t>Okres Šumperk
Právní forma
Obec, městská část hlavního města Prahy
IČO 00303046
 B.Ú. 1905686339/0800</t>
  </si>
  <si>
    <t>Dotace bude použita na:Z dotace bude hrazeno pořízení sportovního povrchu, vybavení hřiště a částečně zámečnické práce, ( zábradlí a oplocení), 1,2  mil. Kč
Zbylá část z celkové ceny  díla 3,5 mil Kč - tj. 2,3 mil Kč bude z vlastních zdrojů žadatele - rozpočtu obce.</t>
  </si>
  <si>
    <t>Tělovýchovná jednota Fotbalový klub Ruda nad Moravou z.s.
Sportovní 301
Ruda nad Moravou
78963</t>
  </si>
  <si>
    <t>Okres Šumperk
Právní forma
Spolek
IČO 22757201
 B.Ú. 251922720/0300</t>
  </si>
  <si>
    <t>Dotace bude použita na:Pořízení zavlažovacího systému vč. doprava, montáže a zaškolení obsluhy.</t>
  </si>
  <si>
    <t>Město Litovel
Nám. Př. Otakara 778/1b
Litovel
78401</t>
  </si>
  <si>
    <t>Okres Olomouc
Právní forma
Obec, městská část hlavního města Prahy
IČO 00299138
 B.Ú. 9005-3727811/0100</t>
  </si>
  <si>
    <t>Dotace bude použita na:Dotace bude použita na výdaje spojené s revitalizací zázemí a šaten pro sportovce v budově Sokolovny.</t>
  </si>
  <si>
    <t>Dotace bude použita na:Dotace bude využita na výdaje spojené s dostavbou tenisového areálu v Litovli - Komárově.</t>
  </si>
  <si>
    <t>TJ Blatec, z.s.
Blatec 81
Blatec
78375</t>
  </si>
  <si>
    <t>Dotace bude použita na:Úrada výstavby automatického závlahového sytému HUNTERSystém.</t>
  </si>
  <si>
    <t>Obec Vikýřovice
Petrovská 168
Vikýřovice
78813</t>
  </si>
  <si>
    <t>Okres Šumperk
Právní forma
Obec, městská část hlavního města Prahy
IČO 00635898
 B.Ú. 1905613359/0800</t>
  </si>
  <si>
    <t>Dotace bude použita na:Výdaje spojené s výstavbou  zavlažovacího zařízení.</t>
  </si>
  <si>
    <t>TJ Sokol Kojetín, z.s.
nám. Republiky 1033
Kojetín
752 01</t>
  </si>
  <si>
    <t>Okres Přerov
Právní forma
Spolek
IČO 43541658
 B.Ú. 1880887379/0800</t>
  </si>
  <si>
    <t>Dotace bude použita na:Finanční zdroje z dotace budou využity na:
- kompletní rekonstrukce, včetně zateplení objektu pro sport. aktivity
- rekonstrukce sociálního zařízení, šatny sportovců a klubovna</t>
  </si>
  <si>
    <t>Obec Želeč
Želeč 62
Želeč
79807</t>
  </si>
  <si>
    <t>Okres Prostějov
Právní forma
Obec, městská část hlavního města Prahy
IČO 00288993
 B.Ú. 7427701/0100</t>
  </si>
  <si>
    <t>Dotace bude použita na:Výdaje spojené s doplněním prvků pro děti i dospělé na víceúčelovém hřišti v Želči.</t>
  </si>
  <si>
    <t>Tělocvičná jednota Sokol Olomouc-Černovír
U stavu 171
Olomouc
77900</t>
  </si>
  <si>
    <t>Dotace bude použita na:Dotace bude použita na náklady spojené s rekonstrukcí topného systému a elektrických rozvodů.</t>
  </si>
  <si>
    <t>Statutární město Přerov
Bratrská 709/34
Přerov
75002</t>
  </si>
  <si>
    <t>Okres Přerov
Právní forma
Obec, městská část hlavního města Prahy
IČO 00301825
 B.Ú. 94-926831/0710</t>
  </si>
  <si>
    <t>Dotace bude použita na:Výdaje budou účelově použity na realizaci investiční akce Rekonstrukce školního hřiště ZŠ U tenisu 4 v Přerově.</t>
  </si>
  <si>
    <t>Městys Dřevohostice
Náměstí 74
Dřevohostice
75114</t>
  </si>
  <si>
    <t>Okres Přerov
Právní forma
Obec, městská část hlavního města Prahy
IČO 00301213
 B.Ú. 187721747/0300</t>
  </si>
  <si>
    <t>Dotace bude použita na:Dotace bude použita na částečnou úhradu nákladů rekonstrukce plynové kotelny v objektu sokolovny a s tím souvisejících pracovních činností.</t>
  </si>
  <si>
    <t>Tělocvičná jednota Sokol Zábřeh
Sokolská 94/13
Zábřeh
78901</t>
  </si>
  <si>
    <t>Okres Šumperk
Právní forma
Pobočný spolek
IČO 13643258
 B.Ú. 212290142/0600</t>
  </si>
  <si>
    <t>Dotace bude použita na:Případný příspěvek Olomouckého kraje v požadované výši bude použit na financování realizace stavby.</t>
  </si>
  <si>
    <t>Tělocvičná jednota Sokol Štěpánov
Dolní 270/17
Štěpánov
78313</t>
  </si>
  <si>
    <t>Dotace bude použita na:Dotace bude použita na výdaje spojené s rekonstrukcí šaten na sokolovně ve Štěpánově.</t>
  </si>
  <si>
    <t>Obec Dlouhá Loučka
1. máje 116
Dlouhá Loučka
78386</t>
  </si>
  <si>
    <t>Dotace bude použita na:Z dotace budou hrazeny prvky skateparku</t>
  </si>
  <si>
    <t>Dotace bude použita na:Dotace bude účelově použita na investiční akci Rekonstrukce ploché střechy hotelu zimního stadionu v Přerově.</t>
  </si>
  <si>
    <t>TJ Sigma Lutín z.s.
Růžová 298
Lutín
78349</t>
  </si>
  <si>
    <t>Dotace bude použita na:Výdaje spojené s vybudováním automatické závlahy pro hlavní travnaté hřiště.</t>
  </si>
  <si>
    <t>Fotbalový klub Slavoj Kojetín - Kovalovice, z.s.
Závodí 333
Kojetín
75201</t>
  </si>
  <si>
    <t>Okres Přerov
Právní forma
Spolek
IČO 45180466
 B.Ú. 1881052349/0800</t>
  </si>
  <si>
    <t>Dotace bude použita na:rekonstrukce sociálního zázemí, rekonstrukce střechy a schodišť vedoucích na tribunu</t>
  </si>
  <si>
    <t>Tělovýchovná jednota Sokol Tovačov, z.s.
Nádražní 658
Tovačov
75101</t>
  </si>
  <si>
    <t>Okres Přerov
Právní forma
Spolek
IČO 43541356
 B.Ú. 264293126/0300</t>
  </si>
  <si>
    <t>Dotace bude použita na:Celkové výdaje na rekonstrukce budou 286 000 Kč vč. DPH
Rekonstrukce sprch a fasády včetně nového nátěru a nového rozhlasu     230 000 Kč
rekonstrukce komínu na rehabilitačním zařízení sauna                                             56 000 Kč</t>
  </si>
  <si>
    <t>Tělocvičná jednota Sokol Dubicko
Velká Strana 21
Dubicko
78972</t>
  </si>
  <si>
    <t>Dotace bude použita na:dotace bude použita na úhradu nákladů spojených s rekonstrukcí a zateplením střechy.</t>
  </si>
  <si>
    <t>Tělocvičná jednota Sokol Olomouc
17. listopadu 788/1
Olomouc
77900</t>
  </si>
  <si>
    <t>Dotace bude použita na:dotace bude použita na rekonstrukci chladícího systému v tělocvičnách pro zlepšení mikroklimatických podmínek, dále elektroinstalaci, osvětlení,rekonstrukci stěn a podlahy.</t>
  </si>
  <si>
    <t>Obec Paseka
Paseka 17
Paseka
78397</t>
  </si>
  <si>
    <t>Dotace bude použita na:Výdaje spojené s výstabou víceúčelového hřiště u ZŠ Paseka</t>
  </si>
  <si>
    <t>Gymnastický klub mládeže Olomouc, z.s.
17. listopadu 1044/5
Olomouc
77900</t>
  </si>
  <si>
    <t>Okres Olomouc
Právní forma
Spolek
IČO 13642278
 B.Ú. 1805027379/0800</t>
  </si>
  <si>
    <t>Dotace bude použita na:Výdaje spojené s rekonstrukcí střechy sportovní haly Gymnastického klubu mládeže Olomouc, z.s. 
17.listopadu 1044/5  Olomouc 779 00</t>
  </si>
  <si>
    <t>Tělocvičná jednota Sokol Olomouc-Chválkovice
Na zákopě 239/82
Olomouc
77900</t>
  </si>
  <si>
    <t>Okres Olomouc
Právní forma
Pobočný spolek
IČO 60799757
 B.Ú. 290137506/0300</t>
  </si>
  <si>
    <t>Dotace bude použita na:Dotace bude použita na úhradu faktur vystavených za zbudování přístavby budovy sokolovny v Olomouci-Chválkovicích.</t>
  </si>
  <si>
    <t>Obec Mořice
Mořice 68
Mořice
79828</t>
  </si>
  <si>
    <t>Okres Prostějov
Právní forma
Obec, městská část hlavního města Prahy
IČO 00288462
 B.Ú. 1887774369/0800</t>
  </si>
  <si>
    <t>Dotace bude použita na:Rekonstrukce víceúčelového hřiště v obci Mořice.</t>
  </si>
  <si>
    <t>TK Mohelnice z.s.
1. máje 787/14
Mohelnice
78985</t>
  </si>
  <si>
    <t>Okres Šumperk
Právní forma
Spolek
IČO 05656672
 B.Ú. 222108156/0600</t>
  </si>
  <si>
    <t>Dotace bude použita na:Rekonstrukce oplocení pozemků kolem tenisového areálu v Mohelnici.</t>
  </si>
  <si>
    <t>Tělovýchovná jednota Haná Měrovice, z.s.
Měrovice nad Hanou 241
Měrovice nad Hanou
75201</t>
  </si>
  <si>
    <t>Dotace bude použita na:Dotace bude použita na úhradu nákladů spojených s výstavbou víceůčelového hřiště.</t>
  </si>
  <si>
    <t>Tělovýchovná jednota Sokol Horka nad Moravou, z.s.
Nádražní 283/2
Horka nad Moravou
783 35</t>
  </si>
  <si>
    <t>Okres Olomouc
Právní forma
Spolek
IČO 45237565
 B.Ú. 156670449/0300</t>
  </si>
  <si>
    <t>Dotace bude použita na:Dofinancování přístavby bezbarierových šaten s hygienickým zázemím.</t>
  </si>
  <si>
    <t>Tělocvičná jednota Sokol Henčlov
Sokolů 50/15
Přerov
75002</t>
  </si>
  <si>
    <t>Dotace bude použita na:Rekonstrukce OS sokolovny v Henčlově.</t>
  </si>
  <si>
    <t>Tělocvičná jednota Sokol Olšany u Prostějova
Olšany u Prostějova 218
Olšany u Prostějova
79814</t>
  </si>
  <si>
    <t>Dotace bude použita na:Rekonstrukce zavlažovacího systému a odvodnění fotbalového hřiště.</t>
  </si>
  <si>
    <t>Dotace bude použita na:výdaje spojené s vybudováním tribuny a basketbalového hřiště.</t>
  </si>
  <si>
    <t>Město Moravský Beroun
náměstí 9. května 4
Moravský Beroun
79305</t>
  </si>
  <si>
    <t>Okres Olomouc
Právní forma
Obec, městská část hlavního města Prahy
IČO 00296244
 B.Ú. 94-518811/0710</t>
  </si>
  <si>
    <t>Dotace bude použita na:Výdaje spojené s rekonstrukcí sportovního zařízení - sportovní hala Medvěd aréna v Moravském Berouně a to demontáž stávajícího osvětlení, dodávka a montáž nového osvětlení.</t>
  </si>
  <si>
    <t>Sportovní fotbalový klub Nedvězí, zapsaný spolek
Jilemnického 8/2
Olomouc
77900</t>
  </si>
  <si>
    <t>Okres Olomouc
Právní forma
Spolek
IČO 60800577
 B.Ú. 250356050/0300</t>
  </si>
  <si>
    <t>Dotace bude použita na:Výdaje spojené s rekonstrukcí, přístavbou a nástavbou objektu SFK Nedvězí, Jilemnického 8/2, Nedvězí.</t>
  </si>
  <si>
    <t>Městys Tištín
Tištín 37
Tištín
79829</t>
  </si>
  <si>
    <t>Okres Prostějov
Právní forma
Obec, městská část hlavního města Prahy
IČO 00288853
 B.Ú. 103638015/0300</t>
  </si>
  <si>
    <t>Dotace bude použita na:Náklady na výstavbu víceúčelového hřiště dle rozpočtu.</t>
  </si>
  <si>
    <t>Statutární město Prostějov
nám. T. G. Masaryka 130/14
Prostějov
79601</t>
  </si>
  <si>
    <t>Okres Prostějov
Právní forma
Obec, městská část hlavního města Prahy
IČO 00288659
 B.Ú. 94-28228701/0710</t>
  </si>
  <si>
    <t>Dotace bude použita na:Výdaje spojené s výstavbou tělocvičny - přístavby ke stávajícímu objektu Domu dětí a mládeže na ul. Vápenice v Prostějově.</t>
  </si>
  <si>
    <t>Obec Sudkov
Sudkov 96
Sudkov
78821</t>
  </si>
  <si>
    <t>Okres Šumperk
Právní forma
Obec, městská část hlavního města Prahy
IČO 00303411
 B.Ú. 94-6217841/0710</t>
  </si>
  <si>
    <t>Dotace bude použita na:Z dotace budou hrazeny výdaje, vynaložené na vybudování víceúčelového sport.areálu Sudkov, tj. výdaje na stavební práce na realizaci 3 druhů sportovních hřišť, běžecké dráhy, doskočiště, zpevněných ploch, osvětlení a stavby sociál. a technic. zázemí.</t>
  </si>
  <si>
    <t>FC  Želatovice z.s.
Želatovice 221
Želatovice
75116</t>
  </si>
  <si>
    <t>Okres Přerov
Právní forma
Spolek
IČO 42866774
 B.Ú. 249304384/0300</t>
  </si>
  <si>
    <t>Dotace bude použita na:Výdaje spojené s vybudováním automatického závlahového systému na hlavním fotbalovém hřišti FC Želatovice z.s. včetně vybudování čerpací stanice v nadzemní nádrži s automatickým doplňováním vody ze studny.</t>
  </si>
  <si>
    <t>Tělocvičná jednota Sokol Rokytnice
Rokytnice 295
Rokytnice
75104</t>
  </si>
  <si>
    <t>Okres Olomouc
Právní forma
Zatím neurčeno
IČO 71190724
 B.Ú. 2800727928/2010</t>
  </si>
  <si>
    <t>Dotace bude použita na:Stavební práce, dodávky a služby spojené s realizací rekonstrukce povrchů hřiště, zabezpečení elektroinstalace a osvětlení hřiště.</t>
  </si>
  <si>
    <t>MGC Olomouc, z.s.
17. listopadu 1139/3
Olomouc
77900</t>
  </si>
  <si>
    <t>Okres Olomouc
Právní forma
Spolek
IČO 60800496
 B.Ú. 153391006/0100</t>
  </si>
  <si>
    <t>Dotace bude použita na:Stavební práce, služby a dodávky spojené s rekonstrukcí povrchů hřiště.</t>
  </si>
  <si>
    <t>Tenis klub Prostějov, a.s.
Za velodromem 4187/49a
Prostějov
79601</t>
  </si>
  <si>
    <t>Okres Prostějov
Právní forma
Akciová společnost
IČO 25331108
 B.Ú. 2105990118/2700</t>
  </si>
  <si>
    <t>Dotace bude použita na:Celková přestavba hygienického a sanitárního zařízení včetně prostor kuchyňky a jejího zázemí. Rekonstrukce stávajícího topného systému a jeho napojení na centrální kotelnu. Rekonstrukce odvodů splaškové vody. Stavební úpravy, elektroinstalace atd.</t>
  </si>
  <si>
    <t>Obec Hlubočky
Olomoucká 17
Hlubočky
78361</t>
  </si>
  <si>
    <t>Okres Olomouc
Právní forma
Obec, městská část hlavního města Prahy
IČO 00298891
 B.Ú. 94-5415811/0710</t>
  </si>
  <si>
    <t>Dotace bude použita na:V rámci této akce bude provedeno:
- vybudování umělého povrchu včetně konstrukčních vrstev
- vybudování nového oplocení 
- vybudování opěrné zdi
- přístupové chodníky</t>
  </si>
  <si>
    <t>TJ Sokol Mostkovice, z. s.
Prostějovská 15/1
Mostkovice
79802</t>
  </si>
  <si>
    <t>Dotace bude použita na:Výdaje spojené s rekonstrukcí travnatého sportovního hřiště včetně zavlažování</t>
  </si>
  <si>
    <t>Tělocvičná jednota Sokol Stražisko
Stražisko 28
Stražisko
79844</t>
  </si>
  <si>
    <t>Dotace bude použita na:Z dotace budou hrazeny výdaje na:
- sanaci zdiva
- zateplení budovy 
- nová fasáda</t>
  </si>
  <si>
    <t>TJ TATRAN LITOVEL, z.s.
Nám. Př. Otakara 770/4
Litovel
78401</t>
  </si>
  <si>
    <t>Dotace bude použita na:Výdaje spojené s rekonstrukcí tribuny fotbalového stadionu v Litovli</t>
  </si>
  <si>
    <t>Obec Dolany
Dolany 58
Dolany
78316</t>
  </si>
  <si>
    <t>Dotace bude použita na:Rekonstrukce hřiště pro malou kopanou Pohořany - UMT</t>
  </si>
  <si>
    <t>GOLF CLUB Radíkov, z.s.
Radíkov 48
Radíkov
753 01</t>
  </si>
  <si>
    <t>Dotace bude použita na:Náklady na rekonstrukci sociálního zařízení a zateplení klubovny GC Radíkov budou celkem 1 398 200,- Kč, z dotace bude hrazeno 70 %, tzn. 978 740,- Kč. Vlastní prostředky ve výši 419 460,- Kč, což je 30 % budou hrazeny z členských poplatků.</t>
  </si>
  <si>
    <t>Obec Bělotín
Bělotín 151
Bělotín
75364</t>
  </si>
  <si>
    <t>Okres Přerov
Právní forma
Obec, městská část hlavního města Prahy
IČO 00301019
 B.Ú. 1883001369/0800</t>
  </si>
  <si>
    <t>Dotace bude použita na:částečná úhrada rekonstrukce travnaté plochy hřiště ZŠ Bělotín a instalace automatického systému závlah.</t>
  </si>
  <si>
    <t>Sportovní klub Žeravice, spolek
U Stadionu 214/7
Přerov XII - Žeravice
75002</t>
  </si>
  <si>
    <t>Okres Přerov
Právní forma
Spolek
IČO 45180521
 B.Ú. 3817700339/0800</t>
  </si>
  <si>
    <t>Dotace bude použita na:Částka dotace bude použitá na úhradu:
- výdajů spojených s odstraněním původního povrchu a přípravou pokladu pro nový povrch
- výdajů spojených s pořízením a položením nového povrchu.</t>
  </si>
  <si>
    <t>CK Šternberk z.s.
Rýmařovská 572/23
Šternberk
78501</t>
  </si>
  <si>
    <t>Dotace bude použita na:Výdaje spojené s výstavbou  parkurového hřiště ve Šternberku.</t>
  </si>
  <si>
    <t>FC Lužice, z.s.
Lužice 109
Lužice
78501</t>
  </si>
  <si>
    <t>Okres Olomouc
Právní forma
Spolek
IČO 22730915
 B.Ú. 102451101/2250</t>
  </si>
  <si>
    <t>Dotace bude použita na:Výdaje spojené s vybudováním závlahového zařízení, zdroje vody, rekonstrukce stávajícího oplocení a vybudování nového včetně ochranné sítě, vybudování nové přípojky elektřiny, časomíry s konstrukcí a souvisejícími pracemi.</t>
  </si>
  <si>
    <t>Aeroklub Hranice, z.s.
B. Němcové II 573
Hranice
75361</t>
  </si>
  <si>
    <t>Okres Přerov
Právní forma
Spolek
IČO 00536041
 B.Ú. 35635831/0100</t>
  </si>
  <si>
    <t>Dotace bude použita na:Výdaje spojené s  rekonstrukcí opláštění  provozní budovy na letišti Hranice - Drahotuše</t>
  </si>
  <si>
    <t>TJ Uničov z.s.
U Stadionu 619
Uničov
78391</t>
  </si>
  <si>
    <t>Dotace bude použita na:výdaje spojené s rekonstrukcí travnatého hřiště 2</t>
  </si>
  <si>
    <t>Tělocvičná jednota Sokol Střelice
Střelice 131
Uničov
78391</t>
  </si>
  <si>
    <t>Dotace bude použita na:Zakoupení plynového kotle a napojení na stávající otopnou soustavu, zakoupení plynových zářičů na velký sál.</t>
  </si>
  <si>
    <t>Tělocvičná jednota Sokol Náklo
Náklo 90
Náklo
78332</t>
  </si>
  <si>
    <t>Okres Olomouc
Právní forma
Pobočný spolek
IČO 61989576
 B.Ú. 248859994/0300</t>
  </si>
  <si>
    <t>Dotace bude použita na:Rekonstrukce omítek, zámečnické a klempířské práce, hromosvodní soustava</t>
  </si>
  <si>
    <t>Tělocvičná jednota Sokol I Prostějov
Skálovo nám. 173/4
Prostějov
79601</t>
  </si>
  <si>
    <t>Dotace bude použita na:tartanový povrch  na připraveném víceúčelovém hřišti</t>
  </si>
  <si>
    <t>TJ Jindřichov, z.s.
Jindřichov 62
Jindřichov
78823</t>
  </si>
  <si>
    <t>Okres Šumperk
Právní forma
Spolek
IČO 48005461
 B.Ú. 104604255/0300</t>
  </si>
  <si>
    <t>Dotace bude použita na:Z dotace budou hrazeny výdaje spojené s rekonstrukcí sociálního zázemí sportovců a toalet pro veřejnost, a výdaje spojené s rekonstrukcí střechy.</t>
  </si>
  <si>
    <t>Českomoravská myslivecká jednota, z.s. - okresní myslivecký spolek Prostějov
Pod Kosířem 3004/16
Prostějov
79601</t>
  </si>
  <si>
    <t>Okres Prostějov
Právní forma
Pobočný spolek
IČO 67777619
 B.Ú. 255710725/0300</t>
  </si>
  <si>
    <t>Dotace bude použita na:Rekonstrukce budovy, oken a dveří.</t>
  </si>
  <si>
    <t>SK Lipová-lázně, z.s.
Lipová-lázně 743
Lipová-lázně
79061</t>
  </si>
  <si>
    <t>Okres Jeseník
Právní forma
Spolek
IČO 44940181
 B.Ú. 234623358/0300</t>
  </si>
  <si>
    <t>Dotace bude použita na:Pořízení komponentů závlahového systému, montáž závlahového systému, zemní práce, zásyp, pořízení zadržovací nádrže na
dešťovou vodu, zemní práce spojené s jejím usazením .</t>
  </si>
  <si>
    <t>Obec Střeň
Střeň 19
Střeň
78332</t>
  </si>
  <si>
    <t>Okres Olomouc
Právní forma
Obec, městská část hlavního města Prahy
IČO 47997265
 B.Ú. 1801698319/0800</t>
  </si>
  <si>
    <t>Dotace bude použita na:Výdaje spojené s rekonstrukcí víceúčelového hřiště v obci Střeň a přilehlých ploch .</t>
  </si>
  <si>
    <t>Automotoklub kemp Hranice, pobočný spolek ÚAMK ČR / AMK kemp Hranice, p.s. ÚAMK ČR
Pod Hůrkou 470
Hranice
75301</t>
  </si>
  <si>
    <t>Dotace bude použita na:Výdaje spojené s rekonstrukcí BMX areálu . Materiál ke stavbě rampy,skokových prvků,elektrotechnika,zastřešení,stavba plotu, brány, seřadiště pro jezdce.</t>
  </si>
  <si>
    <t>Orel jednota Velká Bystřice
8. května 429
Velká Bystřice
78353</t>
  </si>
  <si>
    <t>Okres Olomouc
Právní forma
Pobočný spolek
IČO 70259381
 B.Ú. 2501573025/2010</t>
  </si>
  <si>
    <t>Dotace bude použita na:Veškeré práce související s rekonstrukcí krytiny, střešní krytina, difúzní folie a ostatní materiál. Tesařské práce a materiál. Zednické práce a materiál.</t>
  </si>
  <si>
    <t>AUTO KLUB PŘEROV-město v AČR
Dluhonská 1350/43
Přerov
75002</t>
  </si>
  <si>
    <t>Okres Přerov
Právní forma
Pobočný spolek
IČO 00533751
 B.Ú. 224560437/0600</t>
  </si>
  <si>
    <t>Dotace bude použita na:Dostavba administritivního zázemí věže rozhodčích</t>
  </si>
  <si>
    <t>TJ Sokol Bělotín, z. s.
Bělotín 323
Bělotín
75364</t>
  </si>
  <si>
    <t>Okres Přerov
Právní forma
Spolek
IČO 49558030
 B.Ú. 110686744/0300</t>
  </si>
  <si>
    <t>Dotace bude použita na:Tribuny - 2x 1.000.000 Kč = 2.000.000 Kč
Zpevnění prašného povrchu - 600.000 Kč
rekonstrukce oplocení areálu - 30.000 Kč
Práce a ostatní - 360.000 Kč</t>
  </si>
  <si>
    <t>TJ Sokol Hustopeče nad Bečvou, z.s.
Školní 153
Hustopeče nad Bečvou
75366</t>
  </si>
  <si>
    <t>Okres Přerov
Právní forma
Spolek
IČO 61985473
 B.Ú. 252701292/0300</t>
  </si>
  <si>
    <t>Dotace bude použita na:Výdaje spojené s rekonstrukcí kabin, zpevněných ploch a víceúčelového hřiště - sportovní areál TJ Sokol Hustopeče nad Bečvou</t>
  </si>
  <si>
    <t>FC Kralice na Hané, z. s.
Masarykovo nám. 41
Kralice na Hané
79812</t>
  </si>
  <si>
    <t>Okres Prostějov
Právní forma
Spolek
IČO 44053894
 B.Ú. 243929412/0300</t>
  </si>
  <si>
    <t>Dotace bude použita na:Výdaje / náklady spojené s rekonstrukci fotbalových šaten v Kralicích na Hané, včetně rekonstrukce septiku.</t>
  </si>
  <si>
    <t>Obec Bernartice
Bernartice 60
Bernartice
79057</t>
  </si>
  <si>
    <t>Okres Jeseník
Právní forma
Obec, městská část hlavního města Prahy
IČO 00302325
 B.Ú. 94-2317861/0710</t>
  </si>
  <si>
    <t>Dotace bude použita na:Dotace bude použita na výstavbu zavlažovacího systému na fotbalové hřiště, retenční nádrže a zábradlí okolo hřiště.</t>
  </si>
  <si>
    <t>Obec Samotišky
Vybíralova 4/8
Samotišky
77900</t>
  </si>
  <si>
    <t>Okres Olomouc
Právní forma
Zatím neurčeno
IČO 48769967
 B.Ú. 94-7613811/0710</t>
  </si>
  <si>
    <t>Dotace bude použita na:Výdaje spojené s výstavbou tělocvičny v Samotiškách zahrnují například přípravu území, výstavbu samotné tělocvičny, domovní ČOV, zpevněné plochy (chodníky) a oplocení.</t>
  </si>
  <si>
    <t>SK OLOMOUC SIGMA MŽ, z.s.
Legionářská 1165/12
Olomouc
77900</t>
  </si>
  <si>
    <t>Dotace bude použita na:Z dotace bude hrazen nákup materiálu (potrubí, el. materiál, trubky a pod.) a práce spojené s vybudováním pouze kanalizační přípojky a odvodení povrchové a splaškové vody a to té části, která se nachází na pozemku žadatele a statut. města Olomouce.</t>
  </si>
  <si>
    <t>TJ SPARTAK PŘEROV, spolek
Bezručova 770/4
Přerov
75002</t>
  </si>
  <si>
    <t>Okres Přerov
Právní forma
Spolek
IČO 00534935
 B.Ú. 20839831/0100</t>
  </si>
  <si>
    <t>Dotace bude použita na:Případné schválená dotace bude použita na rekonstrukci střechy nad větší částí loděnice TJ Spartak Přerov v Bezručově ulici</t>
  </si>
  <si>
    <t>Obec Těšetice
Těšetice 75
Těšetice
78346</t>
  </si>
  <si>
    <t>Okres Olomouc
Právní forma
Obec, městská část hlavního města Prahy
IČO 00299545
 B.Ú. 94-24010641/0710</t>
  </si>
  <si>
    <t>Dotace bude použita na:obnova a zkvalitnění multifunkčního hřiště Těšetice – zbudování umělého osvětlení a rekonstrukce povrchu včetně oplocení</t>
  </si>
  <si>
    <t>Obec Horní Újezd
Horní Újezd 83
Horní Újezd
75353</t>
  </si>
  <si>
    <t>Dotace bude použita na:Výdaje spojené s výstavbou víceúčelového hřiště</t>
  </si>
  <si>
    <t>Město Zlaté Hory
nám. Svobody 80
Zlaté Hory
79376</t>
  </si>
  <si>
    <t>Dotace bude použita na:Výdaje spojené s pořízením umělé ledové plochy ve Zlatých  Horách.</t>
  </si>
  <si>
    <t>Dámský házenkářský klub Zora Olomouc, z.s.
U stadionu 1357/6a
Olomouc
77900</t>
  </si>
  <si>
    <t>Okres Olomouc
Právní forma
Spolek
IČO 69601062
 B.Ú. 377934313/0300</t>
  </si>
  <si>
    <t>Dotace bude použita na:Dotace bude použita na svítidla, recyklaci, materiál, demontáž starých svítidel, montáž nových svítidel a krycí desky, práce nespecifikované ceníkem, zabezpečení pracoviště, pronájem lešení, dopravu a položení textilie a OSB desky na ochranu podlahy.</t>
  </si>
  <si>
    <t>Tělocvičná jednota Sokol Vilémov
Vilémov 35
Vilémov
78322</t>
  </si>
  <si>
    <t>Dotace bude použita na:Výdaje spojené s rekonstrukcí Sokolovny ve Vilémově:
Demontáž a likvidace současné střechy
Dodávka nové vazby, krytiny střechy
Stavební práce (věnec, podhledy)
Okapy, hromosvody
Elektroinstalace</t>
  </si>
  <si>
    <t>Obec Postřelmov
Komenského 193
Postřelmov
78969</t>
  </si>
  <si>
    <t>Okres Šumperk
Právní forma
Obec, městská část hlavního města Prahy
IČO 00303232
 B.Ú. 1905697329/0800</t>
  </si>
  <si>
    <t>Dotace bude použita na:Částečné krytí finančních nákladů na vybudování  víceúčelového sportovního areálu - II. etapa (zázemí pro sportovce a diváky, 2 hřiště, travnaté plochy a oplocení)</t>
  </si>
  <si>
    <t>TJ Šumperk, z.s.
Žerotínova 1691/55
Šumperk
787 01</t>
  </si>
  <si>
    <t>Dotace bude použita na:Dotace bude požita ke spolufinancování rekonstrukce sportovní haly Věry Čáslavské v Šumperku.</t>
  </si>
  <si>
    <t>Obec Lukavice
Lukavice 47
Lukavice
78901</t>
  </si>
  <si>
    <t>Okres Šumperk
Právní forma
Obec, městská část hlavního města Prahy
IČO 00302961
 B.Ú. 1905640349/0800</t>
  </si>
  <si>
    <t>Dotace bude použita na:Výdaje spojené s výstavbou víceúčelového sportovního hřiště v Lukavici - části Slavoňov.</t>
  </si>
  <si>
    <t>Město Jeseník
Masarykovo nám. 167/1
Jeseník
79001</t>
  </si>
  <si>
    <t>Okres Jeseník
Právní forma
Obec, městská část hlavního města Prahy
IČO 00302724
 B.Ú. 9005-1520841/0100</t>
  </si>
  <si>
    <t>Dotace bude použita na:Jedná se o novostavbu celobetonového skateparku, která zahrnuje i přilehlé zpevněné plochy, vsakovací objekt, prodloužení VO a přípojku NN.</t>
  </si>
  <si>
    <t>Obec Újezd
Újezd 83
Újezd
78396</t>
  </si>
  <si>
    <t>Okres Olomouc
Právní forma
Obec, městská část hlavního města Prahy
IČO 00299618
 B.Ú. 153150448/0300</t>
  </si>
  <si>
    <t>Dotace bude použita na:Celá dotace bude použita na stavební práce -  rekonstrukce a přístavba  objektu WC.</t>
  </si>
  <si>
    <t>Městys Brodek u Přerova
Masarykovo náměstí 13
Brodek u Přerova
75103</t>
  </si>
  <si>
    <t>Dotace bude použita na:Dotace bude použita na výdaje spojené se stavbou přístavba tělocvičny ZŠ v Brodku u Přerova.</t>
  </si>
  <si>
    <t>Sportovní klub Velká Bystřice z.s.
Na Letné 766
Velká Bystřice
78353</t>
  </si>
  <si>
    <t>Okres Olomouc
Právní forma
Spolek
IČO 00535699
 B.Ú. 2001200521/2010</t>
  </si>
  <si>
    <t>Dotace bude použita na:Dotace bude použita na výdaje spojené se stavebními úpravami sociálního zařízení SK Velká Bystřice včetně osazení nových vstupních dveří</t>
  </si>
  <si>
    <t>SKUP Olomouc, z.s.
U sportovní haly 38/2
Olomouc
77900</t>
  </si>
  <si>
    <t>Dotace bude použita na:Vybudování tréninkové tratě pro vodní slalom pro účely využívaní členů oddílu kanoistiky SKUP Olomouc ve výši 1.396.522 Kč (rozpočet dle výkazu výměr).</t>
  </si>
  <si>
    <t>Tělocvičná jednota Sokol Dobromilice
Dobromilice 233
Dobromilice
79825</t>
  </si>
  <si>
    <t>Dotace bude použita na:Výdaje spojené s rekonstrukcí podlahy tělocvičny a přilehlého prostoru nářaďovny v sokolovně v Dobromilicích</t>
  </si>
  <si>
    <t>Obec Příkazy
Příkazy 125
Příkazy
78333</t>
  </si>
  <si>
    <t>Okres Olomouc
Právní forma
Obec, městská část hlavního města Prahy
IČO 00228711
 B.Ú. 94-1019811/0710</t>
  </si>
  <si>
    <t>Dotace bude použita na:Jedná se o investiční dotaci. Výdaje budou použity na rekonstrukci víceúčelového asfaltového hřiště.</t>
  </si>
  <si>
    <t>FK Slavonín, z.s.
Jižní 149/30
Olomouc
78301</t>
  </si>
  <si>
    <t>Okres Olomouc
Právní forma
Spolek
IČO 48807389
 B.Ú. 1804263329/0800</t>
  </si>
  <si>
    <t>Dotace bude použita na:rekonstrukce přístřešku před šatnami vedoucího k průchodu k šatnám, rekonstrukce ozvučení areálu, rekonstrukce zabezpečovacího kamerového systému objektu šaten FK Slavonín, rekonstrukce šaten a technické místnosti - 5x šatna , vzduchotechnika přízemních</t>
  </si>
  <si>
    <t>TJ Lokomotiva Olomouc z.s.
17. listopadu 1139/3
Olomouc
77900</t>
  </si>
  <si>
    <t>Okres Olomouc
Právní forma
Spolek
IČO 45237476
 B.Ú. 594902/0300</t>
  </si>
  <si>
    <t>Dotace bude použita na:Uznatelné výdaje spojené s rekonstrukcí sportovního areálu.</t>
  </si>
  <si>
    <t>FC Dobromilice
Dobromilice 314
Dobromilice
79825</t>
  </si>
  <si>
    <t>Dotace bude použita na:Výdaje spojené s rekonstrukcí šaten na hřišti v Dobromilicích</t>
  </si>
  <si>
    <t>TJ Sokol Velký Týnec, z.s.
Příčná 437
Velký Týnec
78372</t>
  </si>
  <si>
    <t>Okres Olomouc
Právní forma
Spolek
IČO 48809781
 B.Ú. 1800394399/0800</t>
  </si>
  <si>
    <t>Dotace bude použita na:Výdaje spojené s rekonstrukcí:
- rekonstrukce střešního pláště
- rekonstrukce vchodových dveří
- rekonstrukce šaten 4x
- rekonstrukce WC ženy, muži
- rekonstrukce chodby vč. podlahy
- činnost stavebního dozoru a koordinace stavby</t>
  </si>
  <si>
    <t>Tělocvičná jednota Sokol Vícov
Vícov 183
Vícov
79803</t>
  </si>
  <si>
    <t>Dotace bude použita na:Akce bude zahrnovat provedení skrývky svrchní části terénu, výstavba samotného hřiště dle technologického postupu, zřízení a betonování sloupků na síť, zřízení úchytů pásků pro vymezení hrací plochy a nákup a umístění písku.</t>
  </si>
  <si>
    <t>TJ MILO Olomouc, z.s.
Střední novosadská 202/48
Olomouc
77900</t>
  </si>
  <si>
    <t>Okres Olomouc
Právní forma
Spolek
IČO 14615126
 B.Ú. 39738811/0100</t>
  </si>
  <si>
    <t>Dotace bude použita na:Případný příspěvek Olomouckého kraje bude použit na financování tribuny, celkovou realizace stavby včetně základových pásů a funkční plochy, instalaci, dokončovací práce a kompletaci.</t>
  </si>
  <si>
    <t>Tělocvičná jednota Sokol Hnojice
Hnojice 179
Hnojice
78501</t>
  </si>
  <si>
    <t>Okres Olomouc
Právní forma
Pobočný spolek
IČO 60803207
 B.Ú. 1801010369/0800</t>
  </si>
  <si>
    <t>Dotace bude použita na:Účelem použití dotace je částečná úhrada akce "Rekonstrukce a modernizace Sokolovny TJ Sokol Hnojice - II. etapa".</t>
  </si>
  <si>
    <t>Dotace bude použita na:Za případnou finanční podporu z rozpočtu Olomouckého kraje budou zajištěny a uhrazeny výdaje spojené s výstavbou nafukovací haly. Konkrétně zemní práce, konstrukce, oplocení, hala, technologie, osvětlení, podlahy, ukotvení, servis, vybavení a sklady.</t>
  </si>
  <si>
    <t>Tělocvičná jednota Sokol Hranice
Tyršova 880
Hranice
75301</t>
  </si>
  <si>
    <t>Okres Přerov
Právní forma
Zatím neurčeno
IČO 60781955
 B.Ú. 26632831/0100</t>
  </si>
  <si>
    <t>Dotace bude použita na:Uznatelné výdaje spojené s rekonstrukcí a modernizací sokolovny v Hranicích, výdaje spojené s rekonstrukcí topení v objektu sokolovny v Hranicích.</t>
  </si>
  <si>
    <t>Kanoistika Kojetín z.s.
Samota 1371
Kojetín
75201</t>
  </si>
  <si>
    <t>Dotace bude použita na:Na výdaje spojené s rekonstrukcí skladu lodí.</t>
  </si>
  <si>
    <t>Českomoravská myslivecká jednota, z.s. - okresní myslivecký spolek Olomouc
Wellnerova 301/20
Olomouc
77900</t>
  </si>
  <si>
    <t>Dotace bude použita na:Dotace bude využita na pokrytí  části nákladů souvisejících a modernizací střeleckého areálu - vybudování ochranných opatření, rekonstrukce střeleckých věží skeet a vytvoření technického zázemí.
Materiál 300 000
Služby    200 000</t>
  </si>
  <si>
    <t>Obec Bohuslavice
Bohuslavice 25
Bohuslavice
79856</t>
  </si>
  <si>
    <t>Okres Prostějov
Právní forma
Obec, městská část hlavního města Prahy
IČO 00288039
 B.Ú. 3725701/0100</t>
  </si>
  <si>
    <t>Dotace bude použita na:Výdaje spojené s rekonstrukcí multifunkčního hřiště Bohuslavice, včetně sportovního vybavení hřiště</t>
  </si>
  <si>
    <t>Tělocvičná jednota Sokol Konice
Konice ev. 205
Konice
79852</t>
  </si>
  <si>
    <t>Okres Prostějov
Právní forma
Pobočný spolek
IČO 47919949
 B.Ú. 86-3260880247/0100</t>
  </si>
  <si>
    <t>Dotace bude použita na:výdaje související s rekonstrukcí fotbalového hřiště s umělým povrchem v Konici</t>
  </si>
  <si>
    <t>Sportovní klub Přerov 1908 z.s.
Petřivalského 584/1
Přerov
75002</t>
  </si>
  <si>
    <t>Dotace bude použita na:Výdaje spojené s rekonstrukcí ploch sportovního stadionu dle položkového rozpočtu  - vložen do příloh bod 14.</t>
  </si>
  <si>
    <t>FC Kostelec na Hané, z. s.
Legionářská e101
Kostelec na Hané
79841</t>
  </si>
  <si>
    <t>Okres Prostějov
Právní forma
Spolek
IČO 44160143
 B.Ú. 1500336349/0800</t>
  </si>
  <si>
    <t>Dotace bude použita na:Pořízení laviček a jejich instalace
Pořízení osvětlení, vč. světelné tabule s nosnou konstrukcí a rozvody el. energie
Pořízení šatny, vč. zajištění základu pro instalaci (obytný kontejner)
Pořízení zázemí pro údržbu areálu (montovaný kontejner)</t>
  </si>
  <si>
    <t>Tělocvičná jednota Sokol Kostelec na Hané - HK
Sportovní 870
Kostelec na Hané
79841</t>
  </si>
  <si>
    <t>Okres Prostějov
Právní forma
Pobočný spolek
IČO 71217665
 B.Ú. 2200573638/2010</t>
  </si>
  <si>
    <t>Dotace bude použita na:Z dotace budou hrazeny výdaje na stavební materiál, práce řemeslníků nebo subdodavatelských firem a služby spojené se stavebními pracemi, jako je doprava materiálu, nájem stavebních strojů a zařízení potřebných pro stavbu, skládkovné.</t>
  </si>
  <si>
    <t>FOTBALOVÝ KLUB ŠTERNBERK, z.s.
Blahoslavova 1434/15
Šternberk
78501</t>
  </si>
  <si>
    <t>Dotace bude použita na:Rekonstr. hracích ploch v areálu FK s příslušenstvím.  Celková realizace činí 2.300.000,- Kč ( včetně DPH ), z toho
jednotlivé stavební objekty : ad 1) 332.000,-  ad 2) 170.000,- + 618.000,- = celkem 788.000,-  ad 3) 350.000,-  ad 4) 830.000,-</t>
  </si>
  <si>
    <t>1. HFK Olomouc spolek
Staškova 652/28
Olomouc
77900</t>
  </si>
  <si>
    <t>Okres Olomouc
Právní forma
Spolek
IČO 61984604
 B.Ú. 1805647359/0800</t>
  </si>
  <si>
    <t>Dotace bude použita na:Výdaje spojené s vybudováním malé tréninkové haly.</t>
  </si>
  <si>
    <t>Obec Libina
Libina 523
Libina
78805</t>
  </si>
  <si>
    <t>Dotace bude použita na:Výdaje spojené s rekonstrukcí víceúčelového hřiště s umělým trávníkem</t>
  </si>
  <si>
    <t>Obec Bělkovice-Lašťany
Bělkovice-Lašťany 139
Bělkovice-Lašťany
78315</t>
  </si>
  <si>
    <t>Okres Olomouc
Právní forma
Obec, městská část hlavního města Prahy
IČO 00298654
 B.Ú. 1801715369/0800</t>
  </si>
  <si>
    <t>Dotace bude použita na:Realizace uložení zemního vedení závlahy pro hrací plochu včetně uložení podzemního zásobníku na vodu.</t>
  </si>
  <si>
    <t>Dotace bude použita na:Rekonstrukce tenisových kurtů</t>
  </si>
  <si>
    <t>Obec Ochoz
Ochoz 75
Ochoz
79852</t>
  </si>
  <si>
    <t>Okres Prostějov
Právní forma
Obec, městská část hlavního města Prahy
IČO 00600041
 B.Ú. 21923701/0100</t>
  </si>
  <si>
    <t>Dotace bude použita na:Travnatá plocha pro hřiště pro malou kopanou v stand. rozměrech 30x50 m a prodloužení pro dráhu na požární sport o rozměrech 20x60 m. Vyrovnání plochy, drenáž, písčitohlinitý substrát a travní výsev.</t>
  </si>
  <si>
    <t>Dotace bude použita na:Výstavba objektu zázemí veřejného sportoviště - sociální zařízení, WC, komunitní místnost s příslušenstvím, posezení na terase s pergolou. Zastavěná plocha cca 210 m2, Obestavěný prostor cca 450 m3.</t>
  </si>
  <si>
    <t>Tělovýchovná jednota Sokol Čekyně, z.s.
Pod Lipami 12/3
Přerov
75124</t>
  </si>
  <si>
    <t>Okres Přerov
Právní forma
Spolek
IČO 47998750
 B.Ú. 1882185389/0800</t>
  </si>
  <si>
    <t>Dotace bude použita na:Výdaje spojené s rekonstrukcí vstupní chodby budovy tělocvičny. Rekonstrukce vstupních a interiérových dveří, elektroinstalace, omítek, dlažby, osvětlení, stropu.</t>
  </si>
  <si>
    <t>Dotace bude použita na:Výdaje spojené s rekonstrukcí sportovního areálu, pořízení bezzásypového umělého trávníku T Turf a prací spojených s jeho instalací. Výdaje spojené s vybudováním oplocení a vstupních bran.</t>
  </si>
  <si>
    <t>TJ Sokol Bohuňovice, z.s.
Loděnická 298
Bohuňovice
78314</t>
  </si>
  <si>
    <t>Dotace bude použita na:Rekonstrukce sokolovny - IV. etapa (sportovní povrch, obložení sálů, dělící stěny, vybavení šaten, šatnové pulty)</t>
  </si>
  <si>
    <t>Sportovní klub Prostějov, z. s.
Sportovní 3924/1
Prostějov
79601</t>
  </si>
  <si>
    <t>Dotace bude použita na:Výdaje spojené s rekonstrukcí sportovní části budovy a venkovního areálu orientačního běhu v Prostějově, Sportovní 3924/1 na: rekonstrukci sociálního zařízení, rekonstrukci a rozšíření šaten, rozšíření posilovny.</t>
  </si>
  <si>
    <t>de minimis</t>
  </si>
  <si>
    <t>NE</t>
  </si>
  <si>
    <t>ANO</t>
  </si>
  <si>
    <t>Okres Šumperk
Právní forma
Spolek
IČO 60339306
 B.Ú. 35-5953590217/0100</t>
  </si>
  <si>
    <t>Okres Olomouc
Právní forma
Spolek
IČO 45238766
 B.Ú. 1801029369/0800</t>
  </si>
  <si>
    <t>Okres Olomouc
Právní forma
Obec, městská část hlavního města Prahy
IČO 00576255
 B.Ú. 1801727319/0800</t>
  </si>
  <si>
    <t>Okres Olomouc
Právní forma
Spolek
IČO 45238278
 B.Ú. 112075867/0300</t>
  </si>
  <si>
    <t>Okres Olomouc
Právní forma
Spolek
IČO 60780886
 B.Ú. 86-6603340247/0100</t>
  </si>
  <si>
    <t>Okres Přerov
Právní forma
Spolek
IČO 61986364
 B.Ú. 129906436/0300</t>
  </si>
  <si>
    <t>Okres Olomouc
Právní forma
Spolek
IČO 49592912
 B.Ú. 1801726359/0800</t>
  </si>
  <si>
    <t>Okres Olomouc
Právní forma
Pobočný spolek
IČO 14615037
 B.Ú. 2000540700/2010</t>
  </si>
  <si>
    <t>Okres Olomouc
Právní forma
Pobočný spolek
IČO 68919191
 B.Ú. 153729839/0300</t>
  </si>
  <si>
    <t>Okres Olomouc
Právní forma
Obec, městská část hlavního města Prahy
IČO 00298794
 B.Ú. 1801711309/0800</t>
  </si>
  <si>
    <t>Okres Olomouc
Právní forma
Spolek
IČO 14615070
 B.Ú. 249250689/0300</t>
  </si>
  <si>
    <t>Okres Šumperk
Právní forma
Pobočný spolek
IČO 13643223
 B.Ú. 153788185/0300</t>
  </si>
  <si>
    <t>Okres Olomouc
Právní forma
Spolek
IČO 60799650
 B.Ú. 176142694/0300</t>
  </si>
  <si>
    <t>Okres Olomouc
Právní forma
Obec, městská část hlavního města Prahy
IČO 00299316
 B.Ú. 94-9213811/0710</t>
  </si>
  <si>
    <t>Okres Přerov
Právní forma
Spolek
IČO 14617137
 B.Ú. 154805530/0300</t>
  </si>
  <si>
    <t>Okres Přerov
Právní forma
Pobočný spolek
IČO 71247602
 B.Ú. 86-7294240297/0100</t>
  </si>
  <si>
    <t>Okres Prostějov
Právní forma
Pobočný spolek
IČO 47920173
 B.Ú. 157047544/0300</t>
  </si>
  <si>
    <t>Okres Prostějov
Právní forma
Spolek
IČO 16367961
 B.Ú. 135284979/0300</t>
  </si>
  <si>
    <t>Okres Prostějov
Právní forma
Pobočný spolek
IČO 47920645
 B.Ú. 100504468/0300</t>
  </si>
  <si>
    <t>Okres Olomouc
Právní forma
Spolek
IČO 14615371
 B.Ú. 246225779/0300</t>
  </si>
  <si>
    <t>Okres Olomouc
Právní forma
Obec, městská část hlavního města Prahy
IČO 00298808
 B.Ú. 1800971379/0800</t>
  </si>
  <si>
    <t>Okres Přerov
Právní forma
Spolek
IČO 70642117
 B.Ú. 167899011/0300</t>
  </si>
  <si>
    <t>Okres Olomouc
Právní forma
Spolek
IČO 06085105
 B.Ú. 5405789399/0800</t>
  </si>
  <si>
    <t>Okres Olomouc
Právní forma
Spolek
IČO 00577120
 B.Ú. 1803339379/0800</t>
  </si>
  <si>
    <t>Okres Olomouc
Právní forma
Pobočný spolek
IČO 60800968
 B.Ú. 1802325389/0800</t>
  </si>
  <si>
    <t>Okres Prostějov
Právní forma
Pobočný spolek
IČO 15526151
 B.Ú. 258820436/0300</t>
  </si>
  <si>
    <t>Okres Přerov
Právní forma
Pobočný spolek
IČO 00577421
 B.Ú. 1880290329/0800</t>
  </si>
  <si>
    <t>Okres Olomouc
Právní forma
Spolek
IČO 00534013
 B.Ú. 4200142132/6800</t>
  </si>
  <si>
    <t>Okres Přerov
Právní forma
Obec, městská část hlavního města Prahy
IČO 00636274
 B.Ú. 24426831/0100</t>
  </si>
  <si>
    <t>Okres Jeseník
Právní forma
Obec, městská část hlavního města Prahy
IČO 00296481
 B.Ú. 1848932379/0800</t>
  </si>
  <si>
    <t>Okres Olomouc
Právní forma
Pobočný spolek
IČO 45213411
 B.Ú. 2501194914/2010</t>
  </si>
  <si>
    <t>Okres Šumperk
Právní forma
Spolek
IČO 14617790
 B.Ú. 1900335329/0800</t>
  </si>
  <si>
    <t>Okres Přerov
Právní forma
Obec, městská část hlavního města Prahy
IČO 00301078
 B.Ú. 1883113379/0800</t>
  </si>
  <si>
    <t>Okres Olomouc
Právní forma
Spolek
IČO 00562335
 B.Ú. 1804576309/0800</t>
  </si>
  <si>
    <t>Okres Prostějov
Právní forma
Pobočný spolek
IČO 47920394
 B.Ú. 1500078319/0800</t>
  </si>
  <si>
    <t>Okres Prostějov
Právní forma
Spolek
IČO 47920777
 B.Ú. 123533990/0300</t>
  </si>
  <si>
    <t>Okres Prostějov
Právní forma
Spolek
IČO 47919540
 B.Ú. 259586266/0300</t>
  </si>
  <si>
    <t>Okres Přerov
Právní forma
Spolek
IČO 44940327
 B.Ú. 1880908379/0800</t>
  </si>
  <si>
    <t>Okres Olomouc
Právní forma
Pobočný spolek
IČO 67777481
 B.Ú. 1804719349/0800</t>
  </si>
  <si>
    <t>Okres Přerov
Právní forma
Spolek
IČO 00533963
 B.Ú. 21532831/0100</t>
  </si>
  <si>
    <t>Okres Olomouc
Právní forma
Spolek
IČO 45237191
 B.Ú. 167699124/0300</t>
  </si>
  <si>
    <t>Okres Šumperk
Právní forma
Obec, městská část hlavního města Prahy
IČO 00302899
 B.Ú. 188244719/0300</t>
  </si>
  <si>
    <t>Okres Olomouc
Právní forma
Spolek
IČO 49593269
 B.Ú. 1800112339/0800</t>
  </si>
  <si>
    <t>Okres Prostějov
Právní forma
Spolek
IČO 00544264
 B.Ú. 158069091/0600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</si>
</sst>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Kč&quot;"/>
  </numFmts>
  <fonts count="5" x14ac:knownFonts="1">
    <font>
      <sz val="11"/>
      <color theme="1"/>
      <name val="Calibri"/>
      <family val="2"/>
      <charset val="238"/>
      <scheme val="minor"/>
    </font>
    <font>
      <b/>
      <sz val="8"/>
      <name val="Tahoma"/>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s>
  <fills count="2">
    <fill>
      <patternFill patternType="none"/>
    </fill>
    <fill>
      <patternFill patternType="gray125"/>
    </fill>
  </fills>
  <borders count="1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0" fontId="1" fillId="0" borderId="1" xfId="0" applyFont="1" applyFill="1"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vertical="top" wrapText="1"/>
    </xf>
    <xf numFmtId="0" fontId="1" fillId="0" borderId="2" xfId="0" applyFont="1" applyFill="1" applyBorder="1" applyAlignment="1">
      <alignment horizontal="centerContinuous"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vertical="center" wrapText="1"/>
    </xf>
    <xf numFmtId="0" fontId="1" fillId="0" borderId="4" xfId="0" applyFont="1" applyFill="1" applyBorder="1" applyAlignment="1">
      <alignment horizontal="center" wrapText="1"/>
    </xf>
    <xf numFmtId="0" fontId="1" fillId="0" borderId="5" xfId="0" applyFont="1" applyFill="1" applyBorder="1" applyAlignment="1">
      <alignment horizontal="centerContinuous" vertical="center" wrapText="1"/>
    </xf>
    <xf numFmtId="0" fontId="1" fillId="0" borderId="5" xfId="0" applyFont="1" applyFill="1" applyBorder="1" applyAlignment="1">
      <alignment horizontal="centerContinuous" wrapText="1"/>
    </xf>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8" xfId="0" applyFont="1" applyFill="1" applyBorder="1" applyAlignment="1">
      <alignment horizontal="centerContinuous" vertical="center" wrapText="1"/>
    </xf>
    <xf numFmtId="0" fontId="2" fillId="0" borderId="0" xfId="0" applyFont="1"/>
    <xf numFmtId="0" fontId="1" fillId="0" borderId="2" xfId="0" applyFont="1" applyFill="1" applyBorder="1" applyAlignment="1">
      <alignment horizontal="centerContinuous" vertical="top" wrapText="1"/>
    </xf>
    <xf numFmtId="0" fontId="1" fillId="0" borderId="5" xfId="0" applyFont="1" applyFill="1" applyBorder="1" applyAlignment="1">
      <alignment horizontal="centerContinuous" vertical="top" wrapText="1"/>
    </xf>
    <xf numFmtId="0" fontId="3" fillId="0" borderId="0" xfId="0" applyFont="1"/>
    <xf numFmtId="0" fontId="4" fillId="0" borderId="0" xfId="0" applyFont="1" applyBorder="1" applyAlignment="1">
      <alignment vertical="top" wrapText="1"/>
    </xf>
    <xf numFmtId="0" fontId="0" fillId="0" borderId="9" xfId="0" applyBorder="1" applyAlignment="1">
      <alignment vertical="top"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1" fillId="0" borderId="5" xfId="0" applyFont="1" applyFill="1" applyBorder="1" applyAlignment="1">
      <alignment horizontal="center" wrapText="1"/>
    </xf>
    <xf numFmtId="164" fontId="0" fillId="0" borderId="0" xfId="0" applyNumberFormat="1"/>
    <xf numFmtId="164" fontId="0" fillId="0" borderId="10" xfId="0" applyNumberFormat="1" applyBorder="1" applyAlignment="1">
      <alignment horizontal="center" vertical="center"/>
    </xf>
    <xf numFmtId="0" fontId="0" fillId="0" borderId="0" xfId="0" applyBorder="1" applyAlignment="1">
      <alignment horizontal="center" vertical="center"/>
    </xf>
    <xf numFmtId="164"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xf numFmtId="164" fontId="1" fillId="0" borderId="3" xfId="0" applyNumberFormat="1" applyFont="1" applyFill="1" applyBorder="1" applyAlignment="1">
      <alignment horizontal="center" vertical="center" wrapText="1"/>
    </xf>
    <xf numFmtId="164" fontId="1" fillId="0" borderId="2" xfId="0" applyNumberFormat="1" applyFont="1" applyFill="1" applyBorder="1" applyAlignment="1">
      <alignment horizontal="center" vertical="center" wrapText="1"/>
    </xf>
    <xf numFmtId="164" fontId="1" fillId="0" borderId="3" xfId="0" applyNumberFormat="1" applyFont="1" applyFill="1" applyBorder="1" applyAlignment="1">
      <alignment horizontal="center" wrapText="1"/>
    </xf>
    <xf numFmtId="164" fontId="1" fillId="0" borderId="2" xfId="0" applyNumberFormat="1" applyFont="1" applyFill="1" applyBorder="1" applyAlignment="1">
      <alignment horizontal="center" wrapText="1"/>
    </xf>
    <xf numFmtId="164" fontId="1" fillId="0" borderId="5" xfId="0" applyNumberFormat="1" applyFont="1" applyFill="1" applyBorder="1" applyAlignment="1">
      <alignment horizontal="center" wrapText="1"/>
    </xf>
    <xf numFmtId="0" fontId="1" fillId="0" borderId="3" xfId="0" applyFont="1" applyFill="1" applyBorder="1" applyAlignment="1">
      <alignment horizontal="center" wrapText="1"/>
    </xf>
    <xf numFmtId="0" fontId="1" fillId="0" borderId="2" xfId="0" applyFont="1" applyFill="1" applyBorder="1" applyAlignment="1">
      <alignment horizontal="center" wrapText="1"/>
    </xf>
    <xf numFmtId="0" fontId="1" fillId="0" borderId="5" xfId="0" applyFont="1" applyFill="1" applyBorder="1" applyAlignment="1">
      <alignment horizontal="center" wrapText="1"/>
    </xf>
  </cellXfs>
  <cellStyles count="1">
    <cellStyle name="Normální" xfId="0" builtinId="0"/>
  </cellStyles>
  <dxfs count="24">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79"/>
  <sheetViews>
    <sheetView tabSelected="1" view="pageLayout" topLeftCell="A392" zoomScaleNormal="100" workbookViewId="0">
      <selection activeCell="M403" sqref="M403:M409"/>
    </sheetView>
  </sheetViews>
  <sheetFormatPr defaultRowHeight="15" x14ac:dyDescent="0.25"/>
  <cols>
    <col min="1" max="1" width="4.140625" customWidth="1"/>
    <col min="2" max="2" width="5.28515625" customWidth="1"/>
    <col min="3" max="3" width="22.140625" customWidth="1"/>
    <col min="4" max="4" width="37.5703125" customWidth="1"/>
    <col min="5" max="5" width="17.7109375" customWidth="1"/>
    <col min="6" max="6" width="12.140625" customWidth="1"/>
    <col min="7" max="7" width="19.140625" customWidth="1"/>
    <col min="8" max="8" width="13.85546875" customWidth="1"/>
    <col min="13" max="13" width="19.85546875" customWidth="1"/>
    <col min="14" max="14" width="13.42578125" customWidth="1"/>
  </cols>
  <sheetData>
    <row r="1" spans="1:14" ht="21.75" thickBot="1" x14ac:dyDescent="0.3">
      <c r="A1" s="13"/>
      <c r="B1" s="5" t="s">
        <v>0</v>
      </c>
      <c r="C1" s="5" t="s">
        <v>1</v>
      </c>
      <c r="D1" s="1" t="s">
        <v>10</v>
      </c>
      <c r="E1" s="30" t="s">
        <v>13</v>
      </c>
      <c r="F1" s="33" t="s">
        <v>15</v>
      </c>
      <c r="G1" s="30" t="s">
        <v>2</v>
      </c>
      <c r="H1" s="33" t="s">
        <v>3</v>
      </c>
      <c r="I1" s="11" t="s">
        <v>4</v>
      </c>
      <c r="J1" s="12"/>
      <c r="K1" s="12"/>
      <c r="L1" s="10"/>
      <c r="M1" s="30" t="s">
        <v>14</v>
      </c>
      <c r="N1" s="28" t="s">
        <v>717</v>
      </c>
    </row>
    <row r="2" spans="1:14" ht="15.75" thickBot="1" x14ac:dyDescent="0.3">
      <c r="A2" s="13"/>
      <c r="B2" s="6"/>
      <c r="C2" s="6"/>
      <c r="D2" s="1" t="s">
        <v>11</v>
      </c>
      <c r="E2" s="31"/>
      <c r="F2" s="34"/>
      <c r="G2" s="31"/>
      <c r="H2" s="34"/>
      <c r="I2" s="14" t="s">
        <v>5</v>
      </c>
      <c r="J2" s="14" t="s">
        <v>6</v>
      </c>
      <c r="K2" s="7" t="s">
        <v>7</v>
      </c>
      <c r="L2" s="4" t="s">
        <v>8</v>
      </c>
      <c r="M2" s="31"/>
      <c r="N2" s="29"/>
    </row>
    <row r="3" spans="1:14" ht="15.75" thickBot="1" x14ac:dyDescent="0.3">
      <c r="A3" s="13"/>
      <c r="B3" s="8"/>
      <c r="C3" s="8"/>
      <c r="D3" s="1" t="s">
        <v>12</v>
      </c>
      <c r="E3" s="32"/>
      <c r="F3" s="35"/>
      <c r="G3" s="32"/>
      <c r="H3" s="35"/>
      <c r="I3" s="15"/>
      <c r="J3" s="15"/>
      <c r="K3" s="21" t="s">
        <v>9</v>
      </c>
      <c r="L3" s="9"/>
      <c r="M3" s="32"/>
      <c r="N3" s="29"/>
    </row>
    <row r="4" spans="1:14" ht="75" x14ac:dyDescent="0.25">
      <c r="A4" s="16"/>
      <c r="B4" s="24" t="s">
        <v>16</v>
      </c>
      <c r="C4" s="2" t="s">
        <v>399</v>
      </c>
      <c r="D4" s="17" t="s">
        <v>17</v>
      </c>
      <c r="E4" s="26">
        <v>325757</v>
      </c>
      <c r="F4" s="20" t="s">
        <v>19</v>
      </c>
      <c r="G4" s="25">
        <v>225000</v>
      </c>
      <c r="H4" s="27">
        <v>44407</v>
      </c>
      <c r="I4" s="24">
        <v>65</v>
      </c>
      <c r="J4" s="24">
        <v>140</v>
      </c>
      <c r="K4" s="24">
        <v>20</v>
      </c>
      <c r="L4" s="24">
        <f>K4+J4+I4</f>
        <v>225</v>
      </c>
      <c r="M4" s="25">
        <v>200000</v>
      </c>
      <c r="N4" s="23" t="s">
        <v>718</v>
      </c>
    </row>
    <row r="5" spans="1:14" ht="105" x14ac:dyDescent="0.25">
      <c r="A5" s="16"/>
      <c r="B5" s="24"/>
      <c r="C5" s="2" t="s">
        <v>400</v>
      </c>
      <c r="D5" s="3" t="s">
        <v>18</v>
      </c>
      <c r="E5" s="26"/>
      <c r="F5" s="19"/>
      <c r="G5" s="25"/>
      <c r="H5" s="27"/>
      <c r="I5" s="24"/>
      <c r="J5" s="24"/>
      <c r="K5" s="24"/>
      <c r="L5" s="24"/>
      <c r="M5" s="25"/>
      <c r="N5" s="23"/>
    </row>
    <row r="6" spans="1:14" ht="105" x14ac:dyDescent="0.25">
      <c r="A6" s="16">
        <v>1</v>
      </c>
      <c r="B6" s="24"/>
      <c r="C6" s="2" t="s">
        <v>401</v>
      </c>
      <c r="D6" s="18" t="s">
        <v>402</v>
      </c>
      <c r="E6" s="26"/>
      <c r="F6" s="20" t="s">
        <v>20</v>
      </c>
      <c r="G6" s="25"/>
      <c r="H6" s="27"/>
      <c r="I6" s="24"/>
      <c r="J6" s="24"/>
      <c r="K6" s="24"/>
      <c r="L6" s="24"/>
      <c r="M6" s="25"/>
      <c r="N6" s="23"/>
    </row>
    <row r="7" spans="1:14" ht="90" x14ac:dyDescent="0.25">
      <c r="A7" s="16"/>
      <c r="B7" s="24" t="s">
        <v>21</v>
      </c>
      <c r="C7" s="2" t="s">
        <v>403</v>
      </c>
      <c r="D7" s="17" t="s">
        <v>22</v>
      </c>
      <c r="E7" s="26">
        <v>350000</v>
      </c>
      <c r="F7" s="20" t="s">
        <v>24</v>
      </c>
      <c r="G7" s="25">
        <v>245000</v>
      </c>
      <c r="H7" s="27">
        <v>44407</v>
      </c>
      <c r="I7" s="24">
        <v>140</v>
      </c>
      <c r="J7" s="24">
        <v>110</v>
      </c>
      <c r="K7" s="24">
        <v>20</v>
      </c>
      <c r="L7" s="24">
        <f>K7+J7+I7</f>
        <v>270</v>
      </c>
      <c r="M7" s="25">
        <v>200000</v>
      </c>
      <c r="N7" s="23" t="s">
        <v>718</v>
      </c>
    </row>
    <row r="8" spans="1:14" ht="75" x14ac:dyDescent="0.25">
      <c r="A8" s="16"/>
      <c r="B8" s="24"/>
      <c r="C8" s="2" t="s">
        <v>404</v>
      </c>
      <c r="D8" s="3" t="s">
        <v>23</v>
      </c>
      <c r="E8" s="26"/>
      <c r="F8" s="19"/>
      <c r="G8" s="25"/>
      <c r="H8" s="27"/>
      <c r="I8" s="24"/>
      <c r="J8" s="24"/>
      <c r="K8" s="24"/>
      <c r="L8" s="24"/>
      <c r="M8" s="25"/>
      <c r="N8" s="23"/>
    </row>
    <row r="9" spans="1:14" ht="120" x14ac:dyDescent="0.25">
      <c r="A9" s="16">
        <v>2</v>
      </c>
      <c r="B9" s="24"/>
      <c r="C9" s="2" t="s">
        <v>401</v>
      </c>
      <c r="D9" s="3" t="s">
        <v>405</v>
      </c>
      <c r="E9" s="26"/>
      <c r="F9" s="20" t="s">
        <v>25</v>
      </c>
      <c r="G9" s="25"/>
      <c r="H9" s="27"/>
      <c r="I9" s="24"/>
      <c r="J9" s="24"/>
      <c r="K9" s="24"/>
      <c r="L9" s="24"/>
      <c r="M9" s="25"/>
      <c r="N9" s="23"/>
    </row>
    <row r="10" spans="1:14" ht="75" x14ac:dyDescent="0.25">
      <c r="A10" s="16"/>
      <c r="B10" s="24" t="s">
        <v>26</v>
      </c>
      <c r="C10" s="2" t="s">
        <v>406</v>
      </c>
      <c r="D10" s="17" t="s">
        <v>27</v>
      </c>
      <c r="E10" s="26">
        <v>562000</v>
      </c>
      <c r="F10" s="20" t="s">
        <v>29</v>
      </c>
      <c r="G10" s="25">
        <v>393400</v>
      </c>
      <c r="H10" s="27">
        <v>44407</v>
      </c>
      <c r="I10" s="24">
        <v>70</v>
      </c>
      <c r="J10" s="24">
        <v>200</v>
      </c>
      <c r="K10" s="24">
        <v>20</v>
      </c>
      <c r="L10" s="24">
        <f>K10+J10+I10</f>
        <v>290</v>
      </c>
      <c r="M10" s="25">
        <v>250000</v>
      </c>
      <c r="N10" s="23" t="s">
        <v>718</v>
      </c>
    </row>
    <row r="11" spans="1:14" ht="90" x14ac:dyDescent="0.25">
      <c r="A11" s="16"/>
      <c r="B11" s="24"/>
      <c r="C11" s="2" t="s">
        <v>720</v>
      </c>
      <c r="D11" s="3" t="s">
        <v>28</v>
      </c>
      <c r="E11" s="26"/>
      <c r="F11" s="19"/>
      <c r="G11" s="25"/>
      <c r="H11" s="27"/>
      <c r="I11" s="24"/>
      <c r="J11" s="24"/>
      <c r="K11" s="24"/>
      <c r="L11" s="24"/>
      <c r="M11" s="25"/>
      <c r="N11" s="23"/>
    </row>
    <row r="12" spans="1:14" ht="90" x14ac:dyDescent="0.25">
      <c r="A12" s="16">
        <v>3</v>
      </c>
      <c r="B12" s="24"/>
      <c r="C12" s="2" t="s">
        <v>401</v>
      </c>
      <c r="D12" s="3" t="s">
        <v>407</v>
      </c>
      <c r="E12" s="26"/>
      <c r="F12" s="20" t="s">
        <v>19</v>
      </c>
      <c r="G12" s="25"/>
      <c r="H12" s="27"/>
      <c r="I12" s="24"/>
      <c r="J12" s="24"/>
      <c r="K12" s="24"/>
      <c r="L12" s="24"/>
      <c r="M12" s="25"/>
      <c r="N12" s="23"/>
    </row>
    <row r="13" spans="1:14" ht="75" x14ac:dyDescent="0.25">
      <c r="A13" s="13"/>
      <c r="B13" s="24" t="s">
        <v>30</v>
      </c>
      <c r="C13" s="2" t="s">
        <v>408</v>
      </c>
      <c r="D13" s="17" t="s">
        <v>31</v>
      </c>
      <c r="E13" s="26">
        <v>286000</v>
      </c>
      <c r="F13" s="20" t="s">
        <v>33</v>
      </c>
      <c r="G13" s="25">
        <v>200000</v>
      </c>
      <c r="H13" s="27">
        <v>44407</v>
      </c>
      <c r="I13" s="24">
        <v>70</v>
      </c>
      <c r="J13" s="24">
        <v>120</v>
      </c>
      <c r="K13" s="24">
        <v>20</v>
      </c>
      <c r="L13" s="24">
        <f>K13+J13+I13</f>
        <v>210</v>
      </c>
      <c r="M13" s="25">
        <v>200000</v>
      </c>
      <c r="N13" s="23" t="s">
        <v>718</v>
      </c>
    </row>
    <row r="14" spans="1:14" ht="75" x14ac:dyDescent="0.25">
      <c r="A14" s="13"/>
      <c r="B14" s="24"/>
      <c r="C14" s="2" t="s">
        <v>409</v>
      </c>
      <c r="D14" s="3" t="s">
        <v>32</v>
      </c>
      <c r="E14" s="26"/>
      <c r="F14" s="19"/>
      <c r="G14" s="25"/>
      <c r="H14" s="27"/>
      <c r="I14" s="24"/>
      <c r="J14" s="24"/>
      <c r="K14" s="24"/>
      <c r="L14" s="24"/>
      <c r="M14" s="25"/>
      <c r="N14" s="23"/>
    </row>
    <row r="15" spans="1:14" ht="105" x14ac:dyDescent="0.25">
      <c r="A15" s="13">
        <v>4</v>
      </c>
      <c r="B15" s="24"/>
      <c r="C15" s="2" t="s">
        <v>401</v>
      </c>
      <c r="D15" s="3" t="s">
        <v>410</v>
      </c>
      <c r="E15" s="26"/>
      <c r="F15" s="20" t="s">
        <v>25</v>
      </c>
      <c r="G15" s="25"/>
      <c r="H15" s="27"/>
      <c r="I15" s="24"/>
      <c r="J15" s="24"/>
      <c r="K15" s="24"/>
      <c r="L15" s="24"/>
      <c r="M15" s="25"/>
      <c r="N15" s="23"/>
    </row>
    <row r="16" spans="1:14" ht="90" x14ac:dyDescent="0.25">
      <c r="A16" s="13"/>
      <c r="B16" s="24" t="s">
        <v>34</v>
      </c>
      <c r="C16" s="2" t="s">
        <v>411</v>
      </c>
      <c r="D16" s="17" t="s">
        <v>35</v>
      </c>
      <c r="E16" s="26">
        <v>300000</v>
      </c>
      <c r="F16" s="20" t="s">
        <v>36</v>
      </c>
      <c r="G16" s="25">
        <v>220000</v>
      </c>
      <c r="H16" s="27">
        <v>44407</v>
      </c>
      <c r="I16" s="24">
        <v>65</v>
      </c>
      <c r="J16" s="24">
        <v>130</v>
      </c>
      <c r="K16" s="24">
        <v>20</v>
      </c>
      <c r="L16" s="24">
        <f>K16+J16+I16</f>
        <v>215</v>
      </c>
      <c r="M16" s="25">
        <v>200000</v>
      </c>
      <c r="N16" s="23" t="s">
        <v>718</v>
      </c>
    </row>
    <row r="17" spans="1:14" ht="75" x14ac:dyDescent="0.25">
      <c r="A17" s="13"/>
      <c r="B17" s="24"/>
      <c r="C17" s="2" t="s">
        <v>721</v>
      </c>
      <c r="D17" s="3" t="s">
        <v>35</v>
      </c>
      <c r="E17" s="26"/>
      <c r="F17" s="19"/>
      <c r="G17" s="25"/>
      <c r="H17" s="27"/>
      <c r="I17" s="24"/>
      <c r="J17" s="24"/>
      <c r="K17" s="24"/>
      <c r="L17" s="24"/>
      <c r="M17" s="25"/>
      <c r="N17" s="23"/>
    </row>
    <row r="18" spans="1:14" ht="75" x14ac:dyDescent="0.25">
      <c r="A18" s="13">
        <v>5</v>
      </c>
      <c r="B18" s="24"/>
      <c r="C18" s="2" t="s">
        <v>401</v>
      </c>
      <c r="D18" s="3" t="s">
        <v>412</v>
      </c>
      <c r="E18" s="26"/>
      <c r="F18" s="20" t="s">
        <v>37</v>
      </c>
      <c r="G18" s="25"/>
      <c r="H18" s="27"/>
      <c r="I18" s="24"/>
      <c r="J18" s="24"/>
      <c r="K18" s="24"/>
      <c r="L18" s="24"/>
      <c r="M18" s="25"/>
      <c r="N18" s="23"/>
    </row>
    <row r="19" spans="1:14" ht="75" x14ac:dyDescent="0.25">
      <c r="A19" s="13"/>
      <c r="B19" s="24" t="s">
        <v>38</v>
      </c>
      <c r="C19" s="2" t="s">
        <v>413</v>
      </c>
      <c r="D19" s="17" t="s">
        <v>39</v>
      </c>
      <c r="E19" s="26">
        <v>315000</v>
      </c>
      <c r="F19" s="20" t="s">
        <v>29</v>
      </c>
      <c r="G19" s="25">
        <v>220000</v>
      </c>
      <c r="H19" s="27">
        <v>44407</v>
      </c>
      <c r="I19" s="24">
        <v>200</v>
      </c>
      <c r="J19" s="24">
        <v>110</v>
      </c>
      <c r="K19" s="24">
        <v>20</v>
      </c>
      <c r="L19" s="24">
        <f>K19+J19+I19</f>
        <v>330</v>
      </c>
      <c r="M19" s="25">
        <v>220000</v>
      </c>
      <c r="N19" s="23" t="s">
        <v>719</v>
      </c>
    </row>
    <row r="20" spans="1:14" ht="75" x14ac:dyDescent="0.25">
      <c r="A20" s="13"/>
      <c r="B20" s="24"/>
      <c r="C20" s="2" t="s">
        <v>414</v>
      </c>
      <c r="D20" s="3" t="s">
        <v>40</v>
      </c>
      <c r="E20" s="26"/>
      <c r="F20" s="19"/>
      <c r="G20" s="25"/>
      <c r="H20" s="27"/>
      <c r="I20" s="24"/>
      <c r="J20" s="24"/>
      <c r="K20" s="24"/>
      <c r="L20" s="24"/>
      <c r="M20" s="25"/>
      <c r="N20" s="23"/>
    </row>
    <row r="21" spans="1:14" ht="45" x14ac:dyDescent="0.25">
      <c r="A21" s="13">
        <v>6</v>
      </c>
      <c r="B21" s="24"/>
      <c r="C21" s="2" t="s">
        <v>401</v>
      </c>
      <c r="D21" s="3" t="s">
        <v>415</v>
      </c>
      <c r="E21" s="26"/>
      <c r="F21" s="20" t="s">
        <v>20</v>
      </c>
      <c r="G21" s="25"/>
      <c r="H21" s="27"/>
      <c r="I21" s="24"/>
      <c r="J21" s="24"/>
      <c r="K21" s="24"/>
      <c r="L21" s="24"/>
      <c r="M21" s="25"/>
      <c r="N21" s="23"/>
    </row>
    <row r="22" spans="1:14" ht="75" x14ac:dyDescent="0.25">
      <c r="A22" s="13"/>
      <c r="B22" s="24" t="s">
        <v>41</v>
      </c>
      <c r="C22" s="2" t="s">
        <v>416</v>
      </c>
      <c r="D22" s="17" t="s">
        <v>42</v>
      </c>
      <c r="E22" s="26">
        <v>1170000</v>
      </c>
      <c r="F22" s="20" t="s">
        <v>19</v>
      </c>
      <c r="G22" s="25">
        <v>800000</v>
      </c>
      <c r="H22" s="27">
        <v>44407</v>
      </c>
      <c r="I22" s="24">
        <v>135</v>
      </c>
      <c r="J22" s="24">
        <v>170</v>
      </c>
      <c r="K22" s="24">
        <v>60</v>
      </c>
      <c r="L22" s="24">
        <f>K22+J22+I22</f>
        <v>365</v>
      </c>
      <c r="M22" s="25">
        <v>600000</v>
      </c>
      <c r="N22" s="23" t="s">
        <v>718</v>
      </c>
    </row>
    <row r="23" spans="1:14" ht="75" x14ac:dyDescent="0.25">
      <c r="A23" s="13"/>
      <c r="B23" s="24"/>
      <c r="C23" s="2" t="s">
        <v>417</v>
      </c>
      <c r="D23" s="3" t="s">
        <v>43</v>
      </c>
      <c r="E23" s="26"/>
      <c r="F23" s="19"/>
      <c r="G23" s="25"/>
      <c r="H23" s="27"/>
      <c r="I23" s="24"/>
      <c r="J23" s="24"/>
      <c r="K23" s="24"/>
      <c r="L23" s="24"/>
      <c r="M23" s="25"/>
      <c r="N23" s="23"/>
    </row>
    <row r="24" spans="1:14" ht="30" x14ac:dyDescent="0.25">
      <c r="A24" s="13">
        <v>7</v>
      </c>
      <c r="B24" s="24"/>
      <c r="C24" s="2" t="s">
        <v>401</v>
      </c>
      <c r="D24" s="3" t="s">
        <v>418</v>
      </c>
      <c r="E24" s="26"/>
      <c r="F24" s="20" t="s">
        <v>25</v>
      </c>
      <c r="G24" s="25"/>
      <c r="H24" s="27"/>
      <c r="I24" s="24"/>
      <c r="J24" s="24"/>
      <c r="K24" s="24"/>
      <c r="L24" s="24"/>
      <c r="M24" s="25"/>
      <c r="N24" s="23"/>
    </row>
    <row r="25" spans="1:14" ht="60" x14ac:dyDescent="0.25">
      <c r="A25" s="13"/>
      <c r="B25" s="24" t="s">
        <v>44</v>
      </c>
      <c r="C25" s="2" t="s">
        <v>419</v>
      </c>
      <c r="D25" s="17" t="s">
        <v>45</v>
      </c>
      <c r="E25" s="26">
        <v>2000000</v>
      </c>
      <c r="F25" s="20" t="s">
        <v>47</v>
      </c>
      <c r="G25" s="25">
        <v>600000</v>
      </c>
      <c r="H25" s="27">
        <v>44407</v>
      </c>
      <c r="I25" s="24">
        <v>180</v>
      </c>
      <c r="J25" s="24">
        <v>145</v>
      </c>
      <c r="K25" s="24">
        <v>20</v>
      </c>
      <c r="L25" s="24">
        <f>K25+J25+I25</f>
        <v>345</v>
      </c>
      <c r="M25" s="25">
        <v>400000</v>
      </c>
      <c r="N25" s="23" t="s">
        <v>718</v>
      </c>
    </row>
    <row r="26" spans="1:14" ht="90" x14ac:dyDescent="0.25">
      <c r="A26" s="13"/>
      <c r="B26" s="24"/>
      <c r="C26" s="2" t="s">
        <v>722</v>
      </c>
      <c r="D26" s="3" t="s">
        <v>46</v>
      </c>
      <c r="E26" s="26"/>
      <c r="F26" s="19"/>
      <c r="G26" s="25"/>
      <c r="H26" s="27"/>
      <c r="I26" s="24"/>
      <c r="J26" s="24"/>
      <c r="K26" s="24"/>
      <c r="L26" s="24"/>
      <c r="M26" s="25"/>
      <c r="N26" s="23"/>
    </row>
    <row r="27" spans="1:14" ht="30" x14ac:dyDescent="0.25">
      <c r="A27" s="13">
        <v>8</v>
      </c>
      <c r="B27" s="24"/>
      <c r="C27" s="2" t="s">
        <v>401</v>
      </c>
      <c r="D27" s="3" t="s">
        <v>420</v>
      </c>
      <c r="E27" s="26"/>
      <c r="F27" s="20" t="s">
        <v>48</v>
      </c>
      <c r="G27" s="25"/>
      <c r="H27" s="27"/>
      <c r="I27" s="24"/>
      <c r="J27" s="24"/>
      <c r="K27" s="24"/>
      <c r="L27" s="24"/>
      <c r="M27" s="25"/>
      <c r="N27" s="23"/>
    </row>
    <row r="28" spans="1:14" ht="75" x14ac:dyDescent="0.25">
      <c r="A28" s="13"/>
      <c r="B28" s="24" t="s">
        <v>49</v>
      </c>
      <c r="C28" s="2" t="s">
        <v>421</v>
      </c>
      <c r="D28" s="17" t="s">
        <v>50</v>
      </c>
      <c r="E28" s="26">
        <v>10054850</v>
      </c>
      <c r="F28" s="20" t="s">
        <v>52</v>
      </c>
      <c r="G28" s="25">
        <v>5000000</v>
      </c>
      <c r="H28" s="27">
        <v>44407</v>
      </c>
      <c r="I28" s="24">
        <v>200</v>
      </c>
      <c r="J28" s="24">
        <v>145</v>
      </c>
      <c r="K28" s="24">
        <v>80</v>
      </c>
      <c r="L28" s="24">
        <f>K28+J28+I28</f>
        <v>425</v>
      </c>
      <c r="M28" s="25">
        <v>2000000</v>
      </c>
      <c r="N28" s="23" t="s">
        <v>718</v>
      </c>
    </row>
    <row r="29" spans="1:14" ht="90" x14ac:dyDescent="0.25">
      <c r="A29" s="13"/>
      <c r="B29" s="24"/>
      <c r="C29" s="2" t="s">
        <v>422</v>
      </c>
      <c r="D29" s="3" t="s">
        <v>51</v>
      </c>
      <c r="E29" s="26"/>
      <c r="F29" s="19"/>
      <c r="G29" s="25"/>
      <c r="H29" s="27"/>
      <c r="I29" s="24"/>
      <c r="J29" s="24"/>
      <c r="K29" s="24"/>
      <c r="L29" s="24"/>
      <c r="M29" s="25"/>
      <c r="N29" s="23"/>
    </row>
    <row r="30" spans="1:14" ht="45" x14ac:dyDescent="0.25">
      <c r="A30" s="13">
        <v>9</v>
      </c>
      <c r="B30" s="24"/>
      <c r="C30" s="2" t="s">
        <v>401</v>
      </c>
      <c r="D30" s="3" t="s">
        <v>423</v>
      </c>
      <c r="E30" s="26"/>
      <c r="F30" s="20" t="s">
        <v>48</v>
      </c>
      <c r="G30" s="25"/>
      <c r="H30" s="27"/>
      <c r="I30" s="24"/>
      <c r="J30" s="24"/>
      <c r="K30" s="24"/>
      <c r="L30" s="24"/>
      <c r="M30" s="25"/>
      <c r="N30" s="23"/>
    </row>
    <row r="31" spans="1:14" ht="75" x14ac:dyDescent="0.25">
      <c r="A31" s="13"/>
      <c r="B31" s="24" t="s">
        <v>53</v>
      </c>
      <c r="C31" s="2" t="s">
        <v>424</v>
      </c>
      <c r="D31" s="17" t="s">
        <v>54</v>
      </c>
      <c r="E31" s="26">
        <v>1150000</v>
      </c>
      <c r="F31" s="20" t="s">
        <v>52</v>
      </c>
      <c r="G31" s="25">
        <v>800000</v>
      </c>
      <c r="H31" s="27">
        <v>44407</v>
      </c>
      <c r="I31" s="24">
        <v>95</v>
      </c>
      <c r="J31" s="24">
        <v>105</v>
      </c>
      <c r="K31" s="24">
        <v>60</v>
      </c>
      <c r="L31" s="24">
        <f>K31+J31+I31</f>
        <v>260</v>
      </c>
      <c r="M31" s="25">
        <v>400000</v>
      </c>
      <c r="N31" s="23" t="s">
        <v>718</v>
      </c>
    </row>
    <row r="32" spans="1:14" ht="75" x14ac:dyDescent="0.25">
      <c r="A32" s="13"/>
      <c r="B32" s="24"/>
      <c r="C32" s="2" t="s">
        <v>723</v>
      </c>
      <c r="D32" s="3" t="s">
        <v>55</v>
      </c>
      <c r="E32" s="26"/>
      <c r="F32" s="19"/>
      <c r="G32" s="25"/>
      <c r="H32" s="27"/>
      <c r="I32" s="24"/>
      <c r="J32" s="24"/>
      <c r="K32" s="24"/>
      <c r="L32" s="24"/>
      <c r="M32" s="25"/>
      <c r="N32" s="23"/>
    </row>
    <row r="33" spans="1:14" ht="45" x14ac:dyDescent="0.25">
      <c r="A33" s="13">
        <v>10</v>
      </c>
      <c r="B33" s="24"/>
      <c r="C33" s="2" t="s">
        <v>401</v>
      </c>
      <c r="D33" s="3" t="s">
        <v>425</v>
      </c>
      <c r="E33" s="26"/>
      <c r="F33" s="20" t="s">
        <v>48</v>
      </c>
      <c r="G33" s="25"/>
      <c r="H33" s="27"/>
      <c r="I33" s="24"/>
      <c r="J33" s="24"/>
      <c r="K33" s="24"/>
      <c r="L33" s="24"/>
      <c r="M33" s="25"/>
      <c r="N33" s="23"/>
    </row>
    <row r="34" spans="1:14" ht="75" x14ac:dyDescent="0.25">
      <c r="A34" s="13"/>
      <c r="B34" s="24" t="s">
        <v>56</v>
      </c>
      <c r="C34" s="2" t="s">
        <v>426</v>
      </c>
      <c r="D34" s="17" t="s">
        <v>57</v>
      </c>
      <c r="E34" s="26">
        <v>625569</v>
      </c>
      <c r="F34" s="20" t="s">
        <v>24</v>
      </c>
      <c r="G34" s="25">
        <v>625569</v>
      </c>
      <c r="H34" s="27">
        <v>44407</v>
      </c>
      <c r="I34" s="24">
        <v>90</v>
      </c>
      <c r="J34" s="24">
        <v>110</v>
      </c>
      <c r="K34" s="24">
        <v>80</v>
      </c>
      <c r="L34" s="24">
        <f>K34+J34+I34</f>
        <v>280</v>
      </c>
      <c r="M34" s="25">
        <v>450000</v>
      </c>
      <c r="N34" s="23" t="s">
        <v>718</v>
      </c>
    </row>
    <row r="35" spans="1:14" ht="105" x14ac:dyDescent="0.25">
      <c r="A35" s="13"/>
      <c r="B35" s="24"/>
      <c r="C35" s="2" t="s">
        <v>427</v>
      </c>
      <c r="D35" s="3" t="s">
        <v>58</v>
      </c>
      <c r="E35" s="26"/>
      <c r="F35" s="19"/>
      <c r="G35" s="25"/>
      <c r="H35" s="27"/>
      <c r="I35" s="24"/>
      <c r="J35" s="24"/>
      <c r="K35" s="24"/>
      <c r="L35" s="24"/>
      <c r="M35" s="25"/>
      <c r="N35" s="23"/>
    </row>
    <row r="36" spans="1:14" ht="120" x14ac:dyDescent="0.25">
      <c r="A36" s="13">
        <v>11</v>
      </c>
      <c r="B36" s="24"/>
      <c r="C36" s="2" t="s">
        <v>401</v>
      </c>
      <c r="D36" s="3" t="s">
        <v>428</v>
      </c>
      <c r="E36" s="26"/>
      <c r="F36" s="20" t="s">
        <v>25</v>
      </c>
      <c r="G36" s="25"/>
      <c r="H36" s="27"/>
      <c r="I36" s="24"/>
      <c r="J36" s="24"/>
      <c r="K36" s="24"/>
      <c r="L36" s="24"/>
      <c r="M36" s="25"/>
      <c r="N36" s="23"/>
    </row>
    <row r="37" spans="1:14" ht="75" x14ac:dyDescent="0.25">
      <c r="A37" s="13"/>
      <c r="B37" s="24" t="s">
        <v>59</v>
      </c>
      <c r="C37" s="2" t="s">
        <v>429</v>
      </c>
      <c r="D37" s="17" t="s">
        <v>60</v>
      </c>
      <c r="E37" s="26">
        <v>1400000</v>
      </c>
      <c r="F37" s="20" t="s">
        <v>52</v>
      </c>
      <c r="G37" s="25">
        <v>900000</v>
      </c>
      <c r="H37" s="27">
        <v>44407</v>
      </c>
      <c r="I37" s="24">
        <v>90</v>
      </c>
      <c r="J37" s="24">
        <v>90</v>
      </c>
      <c r="K37" s="24">
        <v>140</v>
      </c>
      <c r="L37" s="24">
        <f>K37+J37+I37</f>
        <v>320</v>
      </c>
      <c r="M37" s="25">
        <v>800000</v>
      </c>
      <c r="N37" s="23" t="s">
        <v>719</v>
      </c>
    </row>
    <row r="38" spans="1:14" ht="75" x14ac:dyDescent="0.25">
      <c r="A38" s="13"/>
      <c r="B38" s="24"/>
      <c r="C38" s="2" t="s">
        <v>430</v>
      </c>
      <c r="D38" s="3" t="s">
        <v>61</v>
      </c>
      <c r="E38" s="26"/>
      <c r="F38" s="19"/>
      <c r="G38" s="25"/>
      <c r="H38" s="27"/>
      <c r="I38" s="24"/>
      <c r="J38" s="24"/>
      <c r="K38" s="24"/>
      <c r="L38" s="24"/>
      <c r="M38" s="25"/>
      <c r="N38" s="23"/>
    </row>
    <row r="39" spans="1:14" ht="105" x14ac:dyDescent="0.25">
      <c r="A39" s="13">
        <v>12</v>
      </c>
      <c r="B39" s="24"/>
      <c r="C39" s="2" t="s">
        <v>401</v>
      </c>
      <c r="D39" s="3" t="s">
        <v>431</v>
      </c>
      <c r="E39" s="26"/>
      <c r="F39" s="20" t="s">
        <v>20</v>
      </c>
      <c r="G39" s="25"/>
      <c r="H39" s="27"/>
      <c r="I39" s="24"/>
      <c r="J39" s="24"/>
      <c r="K39" s="24"/>
      <c r="L39" s="24"/>
      <c r="M39" s="25"/>
      <c r="N39" s="23"/>
    </row>
    <row r="40" spans="1:14" ht="60" x14ac:dyDescent="0.25">
      <c r="A40" s="13"/>
      <c r="B40" s="24" t="s">
        <v>62</v>
      </c>
      <c r="C40" s="2" t="s">
        <v>432</v>
      </c>
      <c r="D40" s="17" t="s">
        <v>63</v>
      </c>
      <c r="E40" s="26">
        <v>379531</v>
      </c>
      <c r="F40" s="20" t="s">
        <v>36</v>
      </c>
      <c r="G40" s="25">
        <v>261876</v>
      </c>
      <c r="H40" s="27">
        <v>44407</v>
      </c>
      <c r="I40" s="24">
        <v>65</v>
      </c>
      <c r="J40" s="24">
        <v>100</v>
      </c>
      <c r="K40" s="24">
        <v>50</v>
      </c>
      <c r="L40" s="24">
        <f>K40+J40+I40</f>
        <v>215</v>
      </c>
      <c r="M40" s="25">
        <v>250000</v>
      </c>
      <c r="N40" s="23" t="s">
        <v>718</v>
      </c>
    </row>
    <row r="41" spans="1:14" ht="75" x14ac:dyDescent="0.25">
      <c r="A41" s="13"/>
      <c r="B41" s="24"/>
      <c r="C41" s="2" t="s">
        <v>433</v>
      </c>
      <c r="D41" s="3" t="s">
        <v>64</v>
      </c>
      <c r="E41" s="26"/>
      <c r="F41" s="19"/>
      <c r="G41" s="25"/>
      <c r="H41" s="27"/>
      <c r="I41" s="24"/>
      <c r="J41" s="24"/>
      <c r="K41" s="24"/>
      <c r="L41" s="24"/>
      <c r="M41" s="25"/>
      <c r="N41" s="23"/>
    </row>
    <row r="42" spans="1:14" ht="45" x14ac:dyDescent="0.25">
      <c r="A42" s="13">
        <v>13</v>
      </c>
      <c r="B42" s="24"/>
      <c r="C42" s="2" t="s">
        <v>401</v>
      </c>
      <c r="D42" s="3" t="s">
        <v>434</v>
      </c>
      <c r="E42" s="26"/>
      <c r="F42" s="20" t="s">
        <v>65</v>
      </c>
      <c r="G42" s="25"/>
      <c r="H42" s="27"/>
      <c r="I42" s="24"/>
      <c r="J42" s="24"/>
      <c r="K42" s="24"/>
      <c r="L42" s="24"/>
      <c r="M42" s="25"/>
      <c r="N42" s="23"/>
    </row>
    <row r="43" spans="1:14" ht="90" x14ac:dyDescent="0.25">
      <c r="A43" s="13"/>
      <c r="B43" s="24" t="s">
        <v>66</v>
      </c>
      <c r="C43" s="2" t="s">
        <v>435</v>
      </c>
      <c r="D43" s="17" t="s">
        <v>67</v>
      </c>
      <c r="E43" s="26">
        <v>344000</v>
      </c>
      <c r="F43" s="20" t="s">
        <v>36</v>
      </c>
      <c r="G43" s="25">
        <v>220000</v>
      </c>
      <c r="H43" s="27">
        <v>44407</v>
      </c>
      <c r="I43" s="24">
        <v>130</v>
      </c>
      <c r="J43" s="24">
        <v>85</v>
      </c>
      <c r="K43" s="24">
        <v>20</v>
      </c>
      <c r="L43" s="24">
        <f>K43+J43+I43</f>
        <v>235</v>
      </c>
      <c r="M43" s="25">
        <v>200000</v>
      </c>
      <c r="N43" s="23" t="s">
        <v>718</v>
      </c>
    </row>
    <row r="44" spans="1:14" ht="90" x14ac:dyDescent="0.25">
      <c r="A44" s="13"/>
      <c r="B44" s="24"/>
      <c r="C44" s="2" t="s">
        <v>724</v>
      </c>
      <c r="D44" s="3" t="s">
        <v>68</v>
      </c>
      <c r="E44" s="26"/>
      <c r="F44" s="19"/>
      <c r="G44" s="25"/>
      <c r="H44" s="27"/>
      <c r="I44" s="24"/>
      <c r="J44" s="24"/>
      <c r="K44" s="24"/>
      <c r="L44" s="24"/>
      <c r="M44" s="25"/>
      <c r="N44" s="23"/>
    </row>
    <row r="45" spans="1:14" ht="45" x14ac:dyDescent="0.25">
      <c r="A45" s="13">
        <v>14</v>
      </c>
      <c r="B45" s="24"/>
      <c r="C45" s="2" t="s">
        <v>401</v>
      </c>
      <c r="D45" s="3" t="s">
        <v>436</v>
      </c>
      <c r="E45" s="26"/>
      <c r="F45" s="20" t="s">
        <v>20</v>
      </c>
      <c r="G45" s="25"/>
      <c r="H45" s="27"/>
      <c r="I45" s="24"/>
      <c r="J45" s="24"/>
      <c r="K45" s="24"/>
      <c r="L45" s="24"/>
      <c r="M45" s="25"/>
      <c r="N45" s="23"/>
    </row>
    <row r="46" spans="1:14" ht="75" x14ac:dyDescent="0.25">
      <c r="A46" s="13"/>
      <c r="B46" s="24" t="s">
        <v>69</v>
      </c>
      <c r="C46" s="2" t="s">
        <v>437</v>
      </c>
      <c r="D46" s="17" t="s">
        <v>70</v>
      </c>
      <c r="E46" s="26">
        <v>2200000</v>
      </c>
      <c r="F46" s="20" t="s">
        <v>36</v>
      </c>
      <c r="G46" s="25">
        <v>1540000</v>
      </c>
      <c r="H46" s="27">
        <v>44407</v>
      </c>
      <c r="I46" s="24">
        <v>175</v>
      </c>
      <c r="J46" s="24">
        <v>180</v>
      </c>
      <c r="K46" s="24">
        <v>60</v>
      </c>
      <c r="L46" s="24">
        <f>K46+J46+I46</f>
        <v>415</v>
      </c>
      <c r="M46" s="25">
        <v>1200000</v>
      </c>
      <c r="N46" s="23" t="s">
        <v>718</v>
      </c>
    </row>
    <row r="47" spans="1:14" ht="75" x14ac:dyDescent="0.25">
      <c r="A47" s="13"/>
      <c r="B47" s="24"/>
      <c r="C47" s="2" t="s">
        <v>725</v>
      </c>
      <c r="D47" s="3" t="s">
        <v>71</v>
      </c>
      <c r="E47" s="26"/>
      <c r="F47" s="19"/>
      <c r="G47" s="25"/>
      <c r="H47" s="27"/>
      <c r="I47" s="24"/>
      <c r="J47" s="24"/>
      <c r="K47" s="24"/>
      <c r="L47" s="24"/>
      <c r="M47" s="25"/>
      <c r="N47" s="23"/>
    </row>
    <row r="48" spans="1:14" ht="75" x14ac:dyDescent="0.25">
      <c r="A48" s="13">
        <v>15</v>
      </c>
      <c r="B48" s="24"/>
      <c r="C48" s="2" t="s">
        <v>401</v>
      </c>
      <c r="D48" s="3" t="s">
        <v>438</v>
      </c>
      <c r="E48" s="26"/>
      <c r="F48" s="20" t="s">
        <v>72</v>
      </c>
      <c r="G48" s="25"/>
      <c r="H48" s="27"/>
      <c r="I48" s="24"/>
      <c r="J48" s="24"/>
      <c r="K48" s="24"/>
      <c r="L48" s="24"/>
      <c r="M48" s="25"/>
      <c r="N48" s="23"/>
    </row>
    <row r="49" spans="1:14" ht="60" x14ac:dyDescent="0.25">
      <c r="A49" s="13"/>
      <c r="B49" s="24" t="s">
        <v>73</v>
      </c>
      <c r="C49" s="2" t="s">
        <v>439</v>
      </c>
      <c r="D49" s="17" t="s">
        <v>74</v>
      </c>
      <c r="E49" s="26">
        <v>3500000</v>
      </c>
      <c r="F49" s="20" t="s">
        <v>33</v>
      </c>
      <c r="G49" s="25">
        <v>1200000</v>
      </c>
      <c r="H49" s="27">
        <v>44407</v>
      </c>
      <c r="I49" s="24">
        <v>135</v>
      </c>
      <c r="J49" s="24">
        <v>115</v>
      </c>
      <c r="K49" s="24">
        <v>100</v>
      </c>
      <c r="L49" s="24">
        <f>K49+J49+I49</f>
        <v>350</v>
      </c>
      <c r="M49" s="25">
        <v>1000000</v>
      </c>
      <c r="N49" s="23" t="s">
        <v>718</v>
      </c>
    </row>
    <row r="50" spans="1:14" ht="90" x14ac:dyDescent="0.25">
      <c r="A50" s="13"/>
      <c r="B50" s="24"/>
      <c r="C50" s="2" t="s">
        <v>440</v>
      </c>
      <c r="D50" s="3" t="s">
        <v>75</v>
      </c>
      <c r="E50" s="26"/>
      <c r="F50" s="19"/>
      <c r="G50" s="25"/>
      <c r="H50" s="27"/>
      <c r="I50" s="24"/>
      <c r="J50" s="24"/>
      <c r="K50" s="24"/>
      <c r="L50" s="24"/>
      <c r="M50" s="25"/>
      <c r="N50" s="23"/>
    </row>
    <row r="51" spans="1:14" ht="105" x14ac:dyDescent="0.25">
      <c r="A51" s="13">
        <v>16</v>
      </c>
      <c r="B51" s="24"/>
      <c r="C51" s="2" t="s">
        <v>401</v>
      </c>
      <c r="D51" s="3" t="s">
        <v>441</v>
      </c>
      <c r="E51" s="26"/>
      <c r="F51" s="20" t="s">
        <v>20</v>
      </c>
      <c r="G51" s="25"/>
      <c r="H51" s="27"/>
      <c r="I51" s="24"/>
      <c r="J51" s="24"/>
      <c r="K51" s="24"/>
      <c r="L51" s="24"/>
      <c r="M51" s="25"/>
      <c r="N51" s="23"/>
    </row>
    <row r="52" spans="1:14" ht="90" x14ac:dyDescent="0.25">
      <c r="A52" s="13"/>
      <c r="B52" s="24" t="s">
        <v>76</v>
      </c>
      <c r="C52" s="2" t="s">
        <v>442</v>
      </c>
      <c r="D52" s="17" t="s">
        <v>77</v>
      </c>
      <c r="E52" s="26">
        <v>297040</v>
      </c>
      <c r="F52" s="20" t="s">
        <v>19</v>
      </c>
      <c r="G52" s="25">
        <v>207928</v>
      </c>
      <c r="H52" s="27">
        <v>44407</v>
      </c>
      <c r="I52" s="24">
        <v>90</v>
      </c>
      <c r="J52" s="24">
        <v>145</v>
      </c>
      <c r="K52" s="24">
        <v>20</v>
      </c>
      <c r="L52" s="24">
        <f>K52+J52+I52</f>
        <v>255</v>
      </c>
      <c r="M52" s="25">
        <v>200000</v>
      </c>
      <c r="N52" s="23" t="s">
        <v>718</v>
      </c>
    </row>
    <row r="53" spans="1:14" ht="105" x14ac:dyDescent="0.25">
      <c r="A53" s="13"/>
      <c r="B53" s="24"/>
      <c r="C53" s="2" t="s">
        <v>443</v>
      </c>
      <c r="D53" s="3" t="s">
        <v>78</v>
      </c>
      <c r="E53" s="26"/>
      <c r="F53" s="19"/>
      <c r="G53" s="25"/>
      <c r="H53" s="27"/>
      <c r="I53" s="24"/>
      <c r="J53" s="24"/>
      <c r="K53" s="24"/>
      <c r="L53" s="24"/>
      <c r="M53" s="25"/>
      <c r="N53" s="23"/>
    </row>
    <row r="54" spans="1:14" ht="45" x14ac:dyDescent="0.25">
      <c r="A54" s="13">
        <v>17</v>
      </c>
      <c r="B54" s="24"/>
      <c r="C54" s="2" t="s">
        <v>401</v>
      </c>
      <c r="D54" s="3" t="s">
        <v>444</v>
      </c>
      <c r="E54" s="26"/>
      <c r="F54" s="20" t="s">
        <v>25</v>
      </c>
      <c r="G54" s="25"/>
      <c r="H54" s="27"/>
      <c r="I54" s="24"/>
      <c r="J54" s="24"/>
      <c r="K54" s="24"/>
      <c r="L54" s="24"/>
      <c r="M54" s="25"/>
      <c r="N54" s="23"/>
    </row>
    <row r="55" spans="1:14" ht="75" x14ac:dyDescent="0.25">
      <c r="A55" s="13"/>
      <c r="B55" s="24" t="s">
        <v>79</v>
      </c>
      <c r="C55" s="2" t="s">
        <v>445</v>
      </c>
      <c r="D55" s="17" t="s">
        <v>80</v>
      </c>
      <c r="E55" s="26">
        <v>11723095.91</v>
      </c>
      <c r="F55" s="20" t="s">
        <v>33</v>
      </c>
      <c r="G55" s="25">
        <v>5860000</v>
      </c>
      <c r="H55" s="27">
        <v>44407</v>
      </c>
      <c r="I55" s="24">
        <v>175</v>
      </c>
      <c r="J55" s="24">
        <v>160</v>
      </c>
      <c r="K55" s="24">
        <v>30</v>
      </c>
      <c r="L55" s="24">
        <f>K55+J55+I55</f>
        <v>365</v>
      </c>
      <c r="M55" s="25">
        <v>2000000</v>
      </c>
      <c r="N55" s="23" t="s">
        <v>718</v>
      </c>
    </row>
    <row r="56" spans="1:14" ht="105" x14ac:dyDescent="0.25">
      <c r="A56" s="13"/>
      <c r="B56" s="24"/>
      <c r="C56" s="2" t="s">
        <v>446</v>
      </c>
      <c r="D56" s="3" t="s">
        <v>81</v>
      </c>
      <c r="E56" s="26"/>
      <c r="F56" s="19"/>
      <c r="G56" s="25"/>
      <c r="H56" s="27"/>
      <c r="I56" s="24"/>
      <c r="J56" s="24"/>
      <c r="K56" s="24"/>
      <c r="L56" s="24"/>
      <c r="M56" s="25"/>
      <c r="N56" s="23"/>
    </row>
    <row r="57" spans="1:14" ht="60" x14ac:dyDescent="0.25">
      <c r="A57" s="13">
        <v>18</v>
      </c>
      <c r="B57" s="24"/>
      <c r="C57" s="2" t="s">
        <v>401</v>
      </c>
      <c r="D57" s="3" t="s">
        <v>447</v>
      </c>
      <c r="E57" s="26"/>
      <c r="F57" s="20" t="s">
        <v>48</v>
      </c>
      <c r="G57" s="25"/>
      <c r="H57" s="27"/>
      <c r="I57" s="24"/>
      <c r="J57" s="24"/>
      <c r="K57" s="24"/>
      <c r="L57" s="24"/>
      <c r="M57" s="25"/>
      <c r="N57" s="23"/>
    </row>
    <row r="58" spans="1:14" ht="75" x14ac:dyDescent="0.25">
      <c r="A58" s="13"/>
      <c r="B58" s="24" t="s">
        <v>82</v>
      </c>
      <c r="C58" s="2" t="s">
        <v>445</v>
      </c>
      <c r="D58" s="17" t="s">
        <v>83</v>
      </c>
      <c r="E58" s="26">
        <v>4436686.7300000004</v>
      </c>
      <c r="F58" s="20" t="s">
        <v>19</v>
      </c>
      <c r="G58" s="25">
        <v>2182000</v>
      </c>
      <c r="H58" s="27">
        <v>44407</v>
      </c>
      <c r="I58" s="24">
        <v>120</v>
      </c>
      <c r="J58" s="24">
        <v>160</v>
      </c>
      <c r="K58" s="24">
        <v>50</v>
      </c>
      <c r="L58" s="24">
        <f>K58+J58+I58</f>
        <v>330</v>
      </c>
      <c r="M58" s="25">
        <v>1200000</v>
      </c>
      <c r="N58" s="23" t="s">
        <v>719</v>
      </c>
    </row>
    <row r="59" spans="1:14" ht="105" x14ac:dyDescent="0.25">
      <c r="A59" s="13"/>
      <c r="B59" s="24"/>
      <c r="C59" s="2" t="s">
        <v>446</v>
      </c>
      <c r="D59" s="3" t="s">
        <v>84</v>
      </c>
      <c r="E59" s="26"/>
      <c r="F59" s="19"/>
      <c r="G59" s="25"/>
      <c r="H59" s="27"/>
      <c r="I59" s="24"/>
      <c r="J59" s="24"/>
      <c r="K59" s="24"/>
      <c r="L59" s="24"/>
      <c r="M59" s="25"/>
      <c r="N59" s="23"/>
    </row>
    <row r="60" spans="1:14" ht="45" x14ac:dyDescent="0.25">
      <c r="A60" s="13">
        <v>19</v>
      </c>
      <c r="B60" s="24"/>
      <c r="C60" s="2" t="s">
        <v>401</v>
      </c>
      <c r="D60" s="3" t="s">
        <v>448</v>
      </c>
      <c r="E60" s="26"/>
      <c r="F60" s="20" t="s">
        <v>48</v>
      </c>
      <c r="G60" s="25"/>
      <c r="H60" s="27"/>
      <c r="I60" s="24"/>
      <c r="J60" s="24"/>
      <c r="K60" s="24"/>
      <c r="L60" s="24"/>
      <c r="M60" s="25"/>
      <c r="N60" s="23"/>
    </row>
    <row r="61" spans="1:14" ht="60" x14ac:dyDescent="0.25">
      <c r="A61" s="13"/>
      <c r="B61" s="24" t="s">
        <v>85</v>
      </c>
      <c r="C61" s="2" t="s">
        <v>449</v>
      </c>
      <c r="D61" s="17" t="s">
        <v>86</v>
      </c>
      <c r="E61" s="26">
        <v>300000</v>
      </c>
      <c r="F61" s="20" t="s">
        <v>19</v>
      </c>
      <c r="G61" s="25">
        <v>210000</v>
      </c>
      <c r="H61" s="27">
        <v>44407</v>
      </c>
      <c r="I61" s="24">
        <v>90</v>
      </c>
      <c r="J61" s="24">
        <v>70</v>
      </c>
      <c r="K61" s="24">
        <v>45</v>
      </c>
      <c r="L61" s="24">
        <f>K61+J61+I61</f>
        <v>205</v>
      </c>
      <c r="M61" s="25">
        <v>200000</v>
      </c>
      <c r="N61" s="23" t="s">
        <v>718</v>
      </c>
    </row>
    <row r="62" spans="1:14" ht="75" x14ac:dyDescent="0.25">
      <c r="A62" s="13"/>
      <c r="B62" s="24"/>
      <c r="C62" s="2" t="s">
        <v>726</v>
      </c>
      <c r="D62" s="3" t="s">
        <v>87</v>
      </c>
      <c r="E62" s="26"/>
      <c r="F62" s="19"/>
      <c r="G62" s="25"/>
      <c r="H62" s="27"/>
      <c r="I62" s="24"/>
      <c r="J62" s="24"/>
      <c r="K62" s="24"/>
      <c r="L62" s="24"/>
      <c r="M62" s="25"/>
      <c r="N62" s="23"/>
    </row>
    <row r="63" spans="1:14" ht="45" x14ac:dyDescent="0.25">
      <c r="A63" s="13">
        <v>20</v>
      </c>
      <c r="B63" s="24"/>
      <c r="C63" s="2" t="s">
        <v>401</v>
      </c>
      <c r="D63" s="3" t="s">
        <v>450</v>
      </c>
      <c r="E63" s="26"/>
      <c r="F63" s="20" t="s">
        <v>37</v>
      </c>
      <c r="G63" s="25"/>
      <c r="H63" s="27"/>
      <c r="I63" s="24"/>
      <c r="J63" s="24"/>
      <c r="K63" s="24"/>
      <c r="L63" s="24"/>
      <c r="M63" s="25"/>
      <c r="N63" s="23"/>
    </row>
    <row r="64" spans="1:14" ht="60" x14ac:dyDescent="0.25">
      <c r="A64" s="13"/>
      <c r="B64" s="24" t="s">
        <v>88</v>
      </c>
      <c r="C64" s="2" t="s">
        <v>451</v>
      </c>
      <c r="D64" s="17" t="s">
        <v>89</v>
      </c>
      <c r="E64" s="26">
        <v>1449145</v>
      </c>
      <c r="F64" s="20" t="s">
        <v>33</v>
      </c>
      <c r="G64" s="25">
        <v>724572.5</v>
      </c>
      <c r="H64" s="27">
        <v>44407</v>
      </c>
      <c r="I64" s="24">
        <v>130</v>
      </c>
      <c r="J64" s="24">
        <v>95</v>
      </c>
      <c r="K64" s="24">
        <v>60</v>
      </c>
      <c r="L64" s="24">
        <f>K64+J64+I64</f>
        <v>285</v>
      </c>
      <c r="M64" s="25">
        <v>500000</v>
      </c>
      <c r="N64" s="23" t="s">
        <v>718</v>
      </c>
    </row>
    <row r="65" spans="1:14" ht="90" x14ac:dyDescent="0.25">
      <c r="A65" s="13"/>
      <c r="B65" s="24"/>
      <c r="C65" s="2" t="s">
        <v>452</v>
      </c>
      <c r="D65" s="3" t="s">
        <v>90</v>
      </c>
      <c r="E65" s="26"/>
      <c r="F65" s="19"/>
      <c r="G65" s="25"/>
      <c r="H65" s="27"/>
      <c r="I65" s="24"/>
      <c r="J65" s="24"/>
      <c r="K65" s="24"/>
      <c r="L65" s="24"/>
      <c r="M65" s="25"/>
      <c r="N65" s="23"/>
    </row>
    <row r="66" spans="1:14" ht="30" x14ac:dyDescent="0.25">
      <c r="A66" s="13">
        <v>21</v>
      </c>
      <c r="B66" s="24"/>
      <c r="C66" s="2" t="s">
        <v>401</v>
      </c>
      <c r="D66" s="3" t="s">
        <v>453</v>
      </c>
      <c r="E66" s="26"/>
      <c r="F66" s="20" t="s">
        <v>25</v>
      </c>
      <c r="G66" s="25"/>
      <c r="H66" s="27"/>
      <c r="I66" s="24"/>
      <c r="J66" s="24"/>
      <c r="K66" s="24"/>
      <c r="L66" s="24"/>
      <c r="M66" s="25"/>
      <c r="N66" s="23"/>
    </row>
    <row r="67" spans="1:14" ht="60" x14ac:dyDescent="0.25">
      <c r="A67" s="13"/>
      <c r="B67" s="24" t="s">
        <v>91</v>
      </c>
      <c r="C67" s="2" t="s">
        <v>454</v>
      </c>
      <c r="D67" s="17" t="s">
        <v>92</v>
      </c>
      <c r="E67" s="26">
        <v>11480000</v>
      </c>
      <c r="F67" s="20" t="s">
        <v>33</v>
      </c>
      <c r="G67" s="25">
        <v>8000000</v>
      </c>
      <c r="H67" s="27">
        <v>44407</v>
      </c>
      <c r="I67" s="24">
        <v>200</v>
      </c>
      <c r="J67" s="24">
        <v>175</v>
      </c>
      <c r="K67" s="24">
        <v>120</v>
      </c>
      <c r="L67" s="24">
        <f>K67+J67+I67</f>
        <v>495</v>
      </c>
      <c r="M67" s="25">
        <v>7000000</v>
      </c>
      <c r="N67" s="23" t="s">
        <v>718</v>
      </c>
    </row>
    <row r="68" spans="1:14" ht="105" x14ac:dyDescent="0.25">
      <c r="A68" s="13"/>
      <c r="B68" s="24"/>
      <c r="C68" s="2" t="s">
        <v>455</v>
      </c>
      <c r="D68" s="3" t="s">
        <v>93</v>
      </c>
      <c r="E68" s="26"/>
      <c r="F68" s="19"/>
      <c r="G68" s="25"/>
      <c r="H68" s="27"/>
      <c r="I68" s="24"/>
      <c r="J68" s="24"/>
      <c r="K68" s="24"/>
      <c r="L68" s="24"/>
      <c r="M68" s="25"/>
      <c r="N68" s="23"/>
    </row>
    <row r="69" spans="1:14" ht="90" x14ac:dyDescent="0.25">
      <c r="A69" s="13">
        <v>22</v>
      </c>
      <c r="B69" s="24"/>
      <c r="C69" s="2" t="s">
        <v>401</v>
      </c>
      <c r="D69" s="3" t="s">
        <v>456</v>
      </c>
      <c r="E69" s="26"/>
      <c r="F69" s="20" t="s">
        <v>48</v>
      </c>
      <c r="G69" s="25"/>
      <c r="H69" s="27"/>
      <c r="I69" s="24"/>
      <c r="J69" s="24"/>
      <c r="K69" s="24"/>
      <c r="L69" s="24"/>
      <c r="M69" s="25"/>
      <c r="N69" s="23"/>
    </row>
    <row r="70" spans="1:14" ht="60" x14ac:dyDescent="0.25">
      <c r="A70" s="13"/>
      <c r="B70" s="24" t="s">
        <v>94</v>
      </c>
      <c r="C70" s="2" t="s">
        <v>457</v>
      </c>
      <c r="D70" s="17" t="s">
        <v>95</v>
      </c>
      <c r="E70" s="26">
        <v>855228</v>
      </c>
      <c r="F70" s="20" t="s">
        <v>33</v>
      </c>
      <c r="G70" s="25">
        <v>427614</v>
      </c>
      <c r="H70" s="27">
        <v>44407</v>
      </c>
      <c r="I70" s="24">
        <v>90</v>
      </c>
      <c r="J70" s="24">
        <v>120</v>
      </c>
      <c r="K70" s="24">
        <v>120</v>
      </c>
      <c r="L70" s="24">
        <f>K70+J70+I70</f>
        <v>330</v>
      </c>
      <c r="M70" s="25">
        <v>350000</v>
      </c>
      <c r="N70" s="23" t="s">
        <v>718</v>
      </c>
    </row>
    <row r="71" spans="1:14" ht="90" x14ac:dyDescent="0.25">
      <c r="A71" s="13"/>
      <c r="B71" s="24"/>
      <c r="C71" s="2" t="s">
        <v>458</v>
      </c>
      <c r="D71" s="3" t="s">
        <v>96</v>
      </c>
      <c r="E71" s="26"/>
      <c r="F71" s="19"/>
      <c r="G71" s="25"/>
      <c r="H71" s="27"/>
      <c r="I71" s="24"/>
      <c r="J71" s="24"/>
      <c r="K71" s="24"/>
      <c r="L71" s="24"/>
      <c r="M71" s="25"/>
      <c r="N71" s="23"/>
    </row>
    <row r="72" spans="1:14" ht="45" x14ac:dyDescent="0.25">
      <c r="A72" s="13">
        <v>23</v>
      </c>
      <c r="B72" s="24"/>
      <c r="C72" s="2" t="s">
        <v>401</v>
      </c>
      <c r="D72" s="3" t="s">
        <v>459</v>
      </c>
      <c r="E72" s="26"/>
      <c r="F72" s="20" t="s">
        <v>37</v>
      </c>
      <c r="G72" s="25"/>
      <c r="H72" s="27"/>
      <c r="I72" s="24"/>
      <c r="J72" s="24"/>
      <c r="K72" s="24"/>
      <c r="L72" s="24"/>
      <c r="M72" s="25"/>
      <c r="N72" s="23"/>
    </row>
    <row r="73" spans="1:14" ht="90" x14ac:dyDescent="0.25">
      <c r="A73" s="13"/>
      <c r="B73" s="24" t="s">
        <v>97</v>
      </c>
      <c r="C73" s="2" t="s">
        <v>460</v>
      </c>
      <c r="D73" s="17" t="s">
        <v>98</v>
      </c>
      <c r="E73" s="26">
        <v>585000</v>
      </c>
      <c r="F73" s="20" t="s">
        <v>19</v>
      </c>
      <c r="G73" s="25">
        <v>400000</v>
      </c>
      <c r="H73" s="27">
        <v>44407</v>
      </c>
      <c r="I73" s="24">
        <v>180</v>
      </c>
      <c r="J73" s="24">
        <v>110</v>
      </c>
      <c r="K73" s="24">
        <v>20</v>
      </c>
      <c r="L73" s="24">
        <f>K73+J73+I73</f>
        <v>310</v>
      </c>
      <c r="M73" s="25">
        <v>350000</v>
      </c>
      <c r="N73" s="23" t="s">
        <v>718</v>
      </c>
    </row>
    <row r="74" spans="1:14" ht="75" x14ac:dyDescent="0.25">
      <c r="A74" s="13"/>
      <c r="B74" s="24"/>
      <c r="C74" s="2" t="s">
        <v>727</v>
      </c>
      <c r="D74" s="3" t="s">
        <v>98</v>
      </c>
      <c r="E74" s="26"/>
      <c r="F74" s="19"/>
      <c r="G74" s="25"/>
      <c r="H74" s="27"/>
      <c r="I74" s="24"/>
      <c r="J74" s="24"/>
      <c r="K74" s="24"/>
      <c r="L74" s="24"/>
      <c r="M74" s="25"/>
      <c r="N74" s="23"/>
    </row>
    <row r="75" spans="1:14" ht="60" x14ac:dyDescent="0.25">
      <c r="A75" s="13">
        <v>24</v>
      </c>
      <c r="B75" s="24"/>
      <c r="C75" s="2" t="s">
        <v>401</v>
      </c>
      <c r="D75" s="3" t="s">
        <v>461</v>
      </c>
      <c r="E75" s="26"/>
      <c r="F75" s="20" t="s">
        <v>99</v>
      </c>
      <c r="G75" s="25"/>
      <c r="H75" s="27"/>
      <c r="I75" s="24"/>
      <c r="J75" s="24"/>
      <c r="K75" s="24"/>
      <c r="L75" s="24"/>
      <c r="M75" s="25"/>
      <c r="N75" s="23"/>
    </row>
    <row r="76" spans="1:14" ht="75" x14ac:dyDescent="0.25">
      <c r="A76" s="13"/>
      <c r="B76" s="24" t="s">
        <v>100</v>
      </c>
      <c r="C76" s="2" t="s">
        <v>462</v>
      </c>
      <c r="D76" s="17" t="s">
        <v>101</v>
      </c>
      <c r="E76" s="26">
        <v>14484822.18</v>
      </c>
      <c r="F76" s="20" t="s">
        <v>20</v>
      </c>
      <c r="G76" s="25">
        <v>7240000</v>
      </c>
      <c r="H76" s="27">
        <v>44407</v>
      </c>
      <c r="I76" s="24">
        <v>175</v>
      </c>
      <c r="J76" s="24">
        <v>105</v>
      </c>
      <c r="K76" s="24">
        <v>120</v>
      </c>
      <c r="L76" s="24">
        <f>K76+J76+I76</f>
        <v>400</v>
      </c>
      <c r="M76" s="25">
        <v>4000000</v>
      </c>
      <c r="N76" s="23" t="s">
        <v>718</v>
      </c>
    </row>
    <row r="77" spans="1:14" ht="90" x14ac:dyDescent="0.25">
      <c r="A77" s="13"/>
      <c r="B77" s="24"/>
      <c r="C77" s="2" t="s">
        <v>463</v>
      </c>
      <c r="D77" s="3" t="s">
        <v>102</v>
      </c>
      <c r="E77" s="26"/>
      <c r="F77" s="19"/>
      <c r="G77" s="25"/>
      <c r="H77" s="27"/>
      <c r="I77" s="24"/>
      <c r="J77" s="24"/>
      <c r="K77" s="24"/>
      <c r="L77" s="24"/>
      <c r="M77" s="25"/>
      <c r="N77" s="23"/>
    </row>
    <row r="78" spans="1:14" ht="60" x14ac:dyDescent="0.25">
      <c r="A78" s="13">
        <v>25</v>
      </c>
      <c r="B78" s="24"/>
      <c r="C78" s="2" t="s">
        <v>401</v>
      </c>
      <c r="D78" s="3" t="s">
        <v>464</v>
      </c>
      <c r="E78" s="26"/>
      <c r="F78" s="20" t="s">
        <v>25</v>
      </c>
      <c r="G78" s="25"/>
      <c r="H78" s="27"/>
      <c r="I78" s="24"/>
      <c r="J78" s="24"/>
      <c r="K78" s="24"/>
      <c r="L78" s="24"/>
      <c r="M78" s="25"/>
      <c r="N78" s="23"/>
    </row>
    <row r="79" spans="1:14" ht="60" x14ac:dyDescent="0.25">
      <c r="A79" s="13"/>
      <c r="B79" s="24" t="s">
        <v>103</v>
      </c>
      <c r="C79" s="2" t="s">
        <v>465</v>
      </c>
      <c r="D79" s="17" t="s">
        <v>104</v>
      </c>
      <c r="E79" s="26">
        <v>531106</v>
      </c>
      <c r="F79" s="20" t="s">
        <v>52</v>
      </c>
      <c r="G79" s="25">
        <v>265000</v>
      </c>
      <c r="H79" s="27">
        <v>44407</v>
      </c>
      <c r="I79" s="24">
        <v>160</v>
      </c>
      <c r="J79" s="24">
        <v>130</v>
      </c>
      <c r="K79" s="24">
        <v>35</v>
      </c>
      <c r="L79" s="24">
        <f>K79+J79+I79</f>
        <v>325</v>
      </c>
      <c r="M79" s="25">
        <v>250000</v>
      </c>
      <c r="N79" s="23" t="s">
        <v>718</v>
      </c>
    </row>
    <row r="80" spans="1:14" ht="90" x14ac:dyDescent="0.25">
      <c r="A80" s="13"/>
      <c r="B80" s="24"/>
      <c r="C80" s="2" t="s">
        <v>466</v>
      </c>
      <c r="D80" s="3" t="s">
        <v>105</v>
      </c>
      <c r="E80" s="26"/>
      <c r="F80" s="19"/>
      <c r="G80" s="25"/>
      <c r="H80" s="27"/>
      <c r="I80" s="24"/>
      <c r="J80" s="24"/>
      <c r="K80" s="24"/>
      <c r="L80" s="24"/>
      <c r="M80" s="25"/>
      <c r="N80" s="23"/>
    </row>
    <row r="81" spans="1:14" ht="75" x14ac:dyDescent="0.25">
      <c r="A81" s="13">
        <v>26</v>
      </c>
      <c r="B81" s="24"/>
      <c r="C81" s="2" t="s">
        <v>401</v>
      </c>
      <c r="D81" s="3" t="s">
        <v>467</v>
      </c>
      <c r="E81" s="26"/>
      <c r="F81" s="20" t="s">
        <v>37</v>
      </c>
      <c r="G81" s="25"/>
      <c r="H81" s="27"/>
      <c r="I81" s="24"/>
      <c r="J81" s="24"/>
      <c r="K81" s="24"/>
      <c r="L81" s="24"/>
      <c r="M81" s="25"/>
      <c r="N81" s="23"/>
    </row>
    <row r="82" spans="1:14" ht="75" x14ac:dyDescent="0.25">
      <c r="A82" s="13"/>
      <c r="B82" s="24" t="s">
        <v>106</v>
      </c>
      <c r="C82" s="2" t="s">
        <v>468</v>
      </c>
      <c r="D82" s="17" t="s">
        <v>107</v>
      </c>
      <c r="E82" s="26">
        <v>12868220</v>
      </c>
      <c r="F82" s="20" t="s">
        <v>52</v>
      </c>
      <c r="G82" s="25">
        <v>8000000</v>
      </c>
      <c r="H82" s="27">
        <v>44407</v>
      </c>
      <c r="I82" s="24">
        <v>110</v>
      </c>
      <c r="J82" s="24">
        <v>115</v>
      </c>
      <c r="K82" s="24">
        <v>180</v>
      </c>
      <c r="L82" s="24">
        <f>K82+J82+I82</f>
        <v>405</v>
      </c>
      <c r="M82" s="25">
        <v>7500000</v>
      </c>
      <c r="N82" s="23" t="s">
        <v>718</v>
      </c>
    </row>
    <row r="83" spans="1:14" ht="105" x14ac:dyDescent="0.25">
      <c r="A83" s="13"/>
      <c r="B83" s="24"/>
      <c r="C83" s="2" t="s">
        <v>469</v>
      </c>
      <c r="D83" s="3" t="s">
        <v>108</v>
      </c>
      <c r="E83" s="26"/>
      <c r="F83" s="19"/>
      <c r="G83" s="25"/>
      <c r="H83" s="27"/>
      <c r="I83" s="24"/>
      <c r="J83" s="24"/>
      <c r="K83" s="24"/>
      <c r="L83" s="24"/>
      <c r="M83" s="25"/>
      <c r="N83" s="23"/>
    </row>
    <row r="84" spans="1:14" ht="60" x14ac:dyDescent="0.25">
      <c r="A84" s="13">
        <v>27</v>
      </c>
      <c r="B84" s="24"/>
      <c r="C84" s="2" t="s">
        <v>401</v>
      </c>
      <c r="D84" s="3" t="s">
        <v>470</v>
      </c>
      <c r="E84" s="26"/>
      <c r="F84" s="20" t="s">
        <v>48</v>
      </c>
      <c r="G84" s="25"/>
      <c r="H84" s="27"/>
      <c r="I84" s="24"/>
      <c r="J84" s="24"/>
      <c r="K84" s="24"/>
      <c r="L84" s="24"/>
      <c r="M84" s="25"/>
      <c r="N84" s="23"/>
    </row>
    <row r="85" spans="1:14" ht="75" x14ac:dyDescent="0.25">
      <c r="A85" s="13"/>
      <c r="B85" s="24" t="s">
        <v>109</v>
      </c>
      <c r="C85" s="2" t="s">
        <v>471</v>
      </c>
      <c r="D85" s="17" t="s">
        <v>110</v>
      </c>
      <c r="E85" s="26">
        <v>800000</v>
      </c>
      <c r="F85" s="20" t="s">
        <v>52</v>
      </c>
      <c r="G85" s="25">
        <v>560000</v>
      </c>
      <c r="H85" s="27">
        <v>44407</v>
      </c>
      <c r="I85" s="24">
        <v>115</v>
      </c>
      <c r="J85" s="24">
        <v>145</v>
      </c>
      <c r="K85" s="24">
        <v>20</v>
      </c>
      <c r="L85" s="24">
        <f>K85+J85+I85</f>
        <v>280</v>
      </c>
      <c r="M85" s="25">
        <v>300000</v>
      </c>
      <c r="N85" s="23" t="s">
        <v>718</v>
      </c>
    </row>
    <row r="86" spans="1:14" ht="75" x14ac:dyDescent="0.25">
      <c r="A86" s="13"/>
      <c r="B86" s="24"/>
      <c r="C86" s="2" t="s">
        <v>728</v>
      </c>
      <c r="D86" s="3" t="s">
        <v>111</v>
      </c>
      <c r="E86" s="26"/>
      <c r="F86" s="19"/>
      <c r="G86" s="25"/>
      <c r="H86" s="27"/>
      <c r="I86" s="24"/>
      <c r="J86" s="24"/>
      <c r="K86" s="24"/>
      <c r="L86" s="24"/>
      <c r="M86" s="25"/>
      <c r="N86" s="23"/>
    </row>
    <row r="87" spans="1:14" ht="45" x14ac:dyDescent="0.25">
      <c r="A87" s="13">
        <v>28</v>
      </c>
      <c r="B87" s="24"/>
      <c r="C87" s="2" t="s">
        <v>401</v>
      </c>
      <c r="D87" s="3" t="s">
        <v>472</v>
      </c>
      <c r="E87" s="26"/>
      <c r="F87" s="20" t="s">
        <v>47</v>
      </c>
      <c r="G87" s="25"/>
      <c r="H87" s="27"/>
      <c r="I87" s="24"/>
      <c r="J87" s="24"/>
      <c r="K87" s="24"/>
      <c r="L87" s="24"/>
      <c r="M87" s="25"/>
      <c r="N87" s="23"/>
    </row>
    <row r="88" spans="1:14" ht="60" x14ac:dyDescent="0.25">
      <c r="A88" s="13"/>
      <c r="B88" s="24" t="s">
        <v>112</v>
      </c>
      <c r="C88" s="2" t="s">
        <v>473</v>
      </c>
      <c r="D88" s="17" t="s">
        <v>113</v>
      </c>
      <c r="E88" s="26">
        <v>1290000</v>
      </c>
      <c r="F88" s="20" t="s">
        <v>20</v>
      </c>
      <c r="G88" s="25">
        <v>620000</v>
      </c>
      <c r="H88" s="27">
        <v>44407</v>
      </c>
      <c r="I88" s="24">
        <v>45</v>
      </c>
      <c r="J88" s="24">
        <v>140</v>
      </c>
      <c r="K88" s="24">
        <v>60</v>
      </c>
      <c r="L88" s="24">
        <f>K88+J88+I88</f>
        <v>245</v>
      </c>
      <c r="M88" s="25">
        <v>300000</v>
      </c>
      <c r="N88" s="23" t="s">
        <v>718</v>
      </c>
    </row>
    <row r="89" spans="1:14" ht="90" x14ac:dyDescent="0.25">
      <c r="A89" s="13"/>
      <c r="B89" s="24"/>
      <c r="C89" s="2" t="s">
        <v>729</v>
      </c>
      <c r="D89" s="3" t="s">
        <v>114</v>
      </c>
      <c r="E89" s="26"/>
      <c r="F89" s="19"/>
      <c r="G89" s="25"/>
      <c r="H89" s="27"/>
      <c r="I89" s="24"/>
      <c r="J89" s="24"/>
      <c r="K89" s="24"/>
      <c r="L89" s="24"/>
      <c r="M89" s="25"/>
      <c r="N89" s="23"/>
    </row>
    <row r="90" spans="1:14" ht="30" x14ac:dyDescent="0.25">
      <c r="A90" s="13">
        <v>29</v>
      </c>
      <c r="B90" s="24"/>
      <c r="C90" s="2" t="s">
        <v>401</v>
      </c>
      <c r="D90" s="3" t="s">
        <v>474</v>
      </c>
      <c r="E90" s="26"/>
      <c r="F90" s="20" t="s">
        <v>72</v>
      </c>
      <c r="G90" s="25"/>
      <c r="H90" s="27"/>
      <c r="I90" s="24"/>
      <c r="J90" s="24"/>
      <c r="K90" s="24"/>
      <c r="L90" s="24"/>
      <c r="M90" s="25"/>
      <c r="N90" s="23"/>
    </row>
    <row r="91" spans="1:14" ht="75" x14ac:dyDescent="0.25">
      <c r="A91" s="13"/>
      <c r="B91" s="24" t="s">
        <v>115</v>
      </c>
      <c r="C91" s="2" t="s">
        <v>462</v>
      </c>
      <c r="D91" s="17" t="s">
        <v>116</v>
      </c>
      <c r="E91" s="26">
        <v>6492931.2800000003</v>
      </c>
      <c r="F91" s="20" t="s">
        <v>20</v>
      </c>
      <c r="G91" s="25">
        <v>3245000</v>
      </c>
      <c r="H91" s="27">
        <v>44407</v>
      </c>
      <c r="I91" s="24">
        <v>200</v>
      </c>
      <c r="J91" s="24">
        <v>170</v>
      </c>
      <c r="K91" s="24">
        <v>70</v>
      </c>
      <c r="L91" s="24">
        <f>K91+J91+I91</f>
        <v>440</v>
      </c>
      <c r="M91" s="25">
        <v>1500000</v>
      </c>
      <c r="N91" s="23" t="s">
        <v>719</v>
      </c>
    </row>
    <row r="92" spans="1:14" ht="105" x14ac:dyDescent="0.25">
      <c r="A92" s="13"/>
      <c r="B92" s="24"/>
      <c r="C92" s="2" t="s">
        <v>463</v>
      </c>
      <c r="D92" s="3" t="s">
        <v>117</v>
      </c>
      <c r="E92" s="26"/>
      <c r="F92" s="19"/>
      <c r="G92" s="25"/>
      <c r="H92" s="27"/>
      <c r="I92" s="24"/>
      <c r="J92" s="24"/>
      <c r="K92" s="24"/>
      <c r="L92" s="24"/>
      <c r="M92" s="25"/>
      <c r="N92" s="23"/>
    </row>
    <row r="93" spans="1:14" ht="60" x14ac:dyDescent="0.25">
      <c r="A93" s="13">
        <v>30</v>
      </c>
      <c r="B93" s="24"/>
      <c r="C93" s="2" t="s">
        <v>401</v>
      </c>
      <c r="D93" s="3" t="s">
        <v>475</v>
      </c>
      <c r="E93" s="26"/>
      <c r="F93" s="20" t="s">
        <v>118</v>
      </c>
      <c r="G93" s="25"/>
      <c r="H93" s="27"/>
      <c r="I93" s="24"/>
      <c r="J93" s="24"/>
      <c r="K93" s="24"/>
      <c r="L93" s="24"/>
      <c r="M93" s="25"/>
      <c r="N93" s="23"/>
    </row>
    <row r="94" spans="1:14" ht="60" x14ac:dyDescent="0.25">
      <c r="A94" s="13"/>
      <c r="B94" s="24" t="s">
        <v>119</v>
      </c>
      <c r="C94" s="2" t="s">
        <v>476</v>
      </c>
      <c r="D94" s="17" t="s">
        <v>120</v>
      </c>
      <c r="E94" s="26">
        <v>700000</v>
      </c>
      <c r="F94" s="20" t="s">
        <v>52</v>
      </c>
      <c r="G94" s="25">
        <v>490000</v>
      </c>
      <c r="H94" s="27">
        <v>44407</v>
      </c>
      <c r="I94" s="24">
        <v>135</v>
      </c>
      <c r="J94" s="24">
        <v>125</v>
      </c>
      <c r="K94" s="24">
        <v>80</v>
      </c>
      <c r="L94" s="24">
        <f>K94+J94+I94</f>
        <v>340</v>
      </c>
      <c r="M94" s="25">
        <v>400000</v>
      </c>
      <c r="N94" s="23" t="s">
        <v>718</v>
      </c>
    </row>
    <row r="95" spans="1:14" ht="75" x14ac:dyDescent="0.25">
      <c r="A95" s="13"/>
      <c r="B95" s="24"/>
      <c r="C95" s="2" t="s">
        <v>730</v>
      </c>
      <c r="D95" s="3" t="s">
        <v>121</v>
      </c>
      <c r="E95" s="26"/>
      <c r="F95" s="19"/>
      <c r="G95" s="25"/>
      <c r="H95" s="27"/>
      <c r="I95" s="24"/>
      <c r="J95" s="24"/>
      <c r="K95" s="24"/>
      <c r="L95" s="24"/>
      <c r="M95" s="25"/>
      <c r="N95" s="23"/>
    </row>
    <row r="96" spans="1:14" ht="45" x14ac:dyDescent="0.25">
      <c r="A96" s="13">
        <v>31</v>
      </c>
      <c r="B96" s="24"/>
      <c r="C96" s="2" t="s">
        <v>401</v>
      </c>
      <c r="D96" s="3" t="s">
        <v>477</v>
      </c>
      <c r="E96" s="26"/>
      <c r="F96" s="20" t="s">
        <v>36</v>
      </c>
      <c r="G96" s="25"/>
      <c r="H96" s="27"/>
      <c r="I96" s="24"/>
      <c r="J96" s="24"/>
      <c r="K96" s="24"/>
      <c r="L96" s="24"/>
      <c r="M96" s="25"/>
      <c r="N96" s="23"/>
    </row>
    <row r="97" spans="1:14" ht="90" x14ac:dyDescent="0.25">
      <c r="A97" s="13"/>
      <c r="B97" s="24" t="s">
        <v>122</v>
      </c>
      <c r="C97" s="2" t="s">
        <v>478</v>
      </c>
      <c r="D97" s="17" t="s">
        <v>123</v>
      </c>
      <c r="E97" s="26">
        <v>703000</v>
      </c>
      <c r="F97" s="20" t="s">
        <v>24</v>
      </c>
      <c r="G97" s="25">
        <v>492100</v>
      </c>
      <c r="H97" s="27">
        <v>44407</v>
      </c>
      <c r="I97" s="24">
        <v>90</v>
      </c>
      <c r="J97" s="24">
        <v>110</v>
      </c>
      <c r="K97" s="24">
        <v>50</v>
      </c>
      <c r="L97" s="24">
        <f>K97+J97+I97</f>
        <v>250</v>
      </c>
      <c r="M97" s="25">
        <v>250000</v>
      </c>
      <c r="N97" s="23" t="s">
        <v>718</v>
      </c>
    </row>
    <row r="98" spans="1:14" ht="75" x14ac:dyDescent="0.25">
      <c r="A98" s="13"/>
      <c r="B98" s="24"/>
      <c r="C98" s="2" t="s">
        <v>479</v>
      </c>
      <c r="D98" s="3" t="s">
        <v>124</v>
      </c>
      <c r="E98" s="26"/>
      <c r="F98" s="19"/>
      <c r="G98" s="25"/>
      <c r="H98" s="27"/>
      <c r="I98" s="24"/>
      <c r="J98" s="24"/>
      <c r="K98" s="24"/>
      <c r="L98" s="24"/>
      <c r="M98" s="25"/>
      <c r="N98" s="23"/>
    </row>
    <row r="99" spans="1:14" ht="45" x14ac:dyDescent="0.25">
      <c r="A99" s="13">
        <v>32</v>
      </c>
      <c r="B99" s="24"/>
      <c r="C99" s="2" t="s">
        <v>401</v>
      </c>
      <c r="D99" s="3" t="s">
        <v>480</v>
      </c>
      <c r="E99" s="26"/>
      <c r="F99" s="20" t="s">
        <v>20</v>
      </c>
      <c r="G99" s="25"/>
      <c r="H99" s="27"/>
      <c r="I99" s="24"/>
      <c r="J99" s="24"/>
      <c r="K99" s="24"/>
      <c r="L99" s="24"/>
      <c r="M99" s="25"/>
      <c r="N99" s="23"/>
    </row>
    <row r="100" spans="1:14" ht="75" x14ac:dyDescent="0.25">
      <c r="A100" s="13"/>
      <c r="B100" s="24" t="s">
        <v>125</v>
      </c>
      <c r="C100" s="2" t="s">
        <v>481</v>
      </c>
      <c r="D100" s="17" t="s">
        <v>126</v>
      </c>
      <c r="E100" s="26">
        <v>286000</v>
      </c>
      <c r="F100" s="20" t="s">
        <v>19</v>
      </c>
      <c r="G100" s="25">
        <v>200000</v>
      </c>
      <c r="H100" s="27">
        <v>44407</v>
      </c>
      <c r="I100" s="24">
        <v>200</v>
      </c>
      <c r="J100" s="24">
        <v>125</v>
      </c>
      <c r="K100" s="24">
        <v>20</v>
      </c>
      <c r="L100" s="24">
        <f>K100+J100+I100</f>
        <v>345</v>
      </c>
      <c r="M100" s="25">
        <v>200000</v>
      </c>
      <c r="N100" s="23" t="s">
        <v>718</v>
      </c>
    </row>
    <row r="101" spans="1:14" ht="75" x14ac:dyDescent="0.25">
      <c r="A101" s="13"/>
      <c r="B101" s="24"/>
      <c r="C101" s="2" t="s">
        <v>482</v>
      </c>
      <c r="D101" s="3" t="s">
        <v>127</v>
      </c>
      <c r="E101" s="26"/>
      <c r="F101" s="19"/>
      <c r="G101" s="25"/>
      <c r="H101" s="27"/>
      <c r="I101" s="24"/>
      <c r="J101" s="24"/>
      <c r="K101" s="24"/>
      <c r="L101" s="24"/>
      <c r="M101" s="25"/>
      <c r="N101" s="23"/>
    </row>
    <row r="102" spans="1:14" ht="135" x14ac:dyDescent="0.25">
      <c r="A102" s="13">
        <v>33</v>
      </c>
      <c r="B102" s="24"/>
      <c r="C102" s="2" t="s">
        <v>401</v>
      </c>
      <c r="D102" s="3" t="s">
        <v>483</v>
      </c>
      <c r="E102" s="26"/>
      <c r="F102" s="20" t="s">
        <v>37</v>
      </c>
      <c r="G102" s="25"/>
      <c r="H102" s="27"/>
      <c r="I102" s="24"/>
      <c r="J102" s="24"/>
      <c r="K102" s="24"/>
      <c r="L102" s="24"/>
      <c r="M102" s="25"/>
      <c r="N102" s="23"/>
    </row>
    <row r="103" spans="1:14" ht="75" x14ac:dyDescent="0.25">
      <c r="A103" s="13"/>
      <c r="B103" s="24" t="s">
        <v>128</v>
      </c>
      <c r="C103" s="2" t="s">
        <v>484</v>
      </c>
      <c r="D103" s="17" t="s">
        <v>129</v>
      </c>
      <c r="E103" s="26">
        <v>860418</v>
      </c>
      <c r="F103" s="20" t="s">
        <v>19</v>
      </c>
      <c r="G103" s="25">
        <v>600418</v>
      </c>
      <c r="H103" s="27">
        <v>44407</v>
      </c>
      <c r="I103" s="24">
        <v>180</v>
      </c>
      <c r="J103" s="24">
        <v>115</v>
      </c>
      <c r="K103" s="24">
        <v>20</v>
      </c>
      <c r="L103" s="24">
        <f>K103+J103+I103</f>
        <v>315</v>
      </c>
      <c r="M103" s="25">
        <v>400000</v>
      </c>
      <c r="N103" s="23" t="s">
        <v>718</v>
      </c>
    </row>
    <row r="104" spans="1:14" ht="75" x14ac:dyDescent="0.25">
      <c r="A104" s="13"/>
      <c r="B104" s="24"/>
      <c r="C104" s="2" t="s">
        <v>731</v>
      </c>
      <c r="D104" s="3" t="s">
        <v>130</v>
      </c>
      <c r="E104" s="26"/>
      <c r="F104" s="19"/>
      <c r="G104" s="25"/>
      <c r="H104" s="27"/>
      <c r="I104" s="24"/>
      <c r="J104" s="24"/>
      <c r="K104" s="24"/>
      <c r="L104" s="24"/>
      <c r="M104" s="25"/>
      <c r="N104" s="23"/>
    </row>
    <row r="105" spans="1:14" ht="45" x14ac:dyDescent="0.25">
      <c r="A105" s="13">
        <v>34</v>
      </c>
      <c r="B105" s="24"/>
      <c r="C105" s="2" t="s">
        <v>401</v>
      </c>
      <c r="D105" s="3" t="s">
        <v>485</v>
      </c>
      <c r="E105" s="26"/>
      <c r="F105" s="20" t="s">
        <v>37</v>
      </c>
      <c r="G105" s="25"/>
      <c r="H105" s="27"/>
      <c r="I105" s="24"/>
      <c r="J105" s="24"/>
      <c r="K105" s="24"/>
      <c r="L105" s="24"/>
      <c r="M105" s="25"/>
      <c r="N105" s="23"/>
    </row>
    <row r="106" spans="1:14" ht="75" x14ac:dyDescent="0.25">
      <c r="A106" s="13"/>
      <c r="B106" s="24" t="s">
        <v>131</v>
      </c>
      <c r="C106" s="2" t="s">
        <v>486</v>
      </c>
      <c r="D106" s="17" t="s">
        <v>132</v>
      </c>
      <c r="E106" s="26">
        <v>2300000</v>
      </c>
      <c r="F106" s="20" t="s">
        <v>33</v>
      </c>
      <c r="G106" s="25">
        <v>1600000</v>
      </c>
      <c r="H106" s="27">
        <v>44407</v>
      </c>
      <c r="I106" s="24">
        <v>175</v>
      </c>
      <c r="J106" s="24">
        <v>95</v>
      </c>
      <c r="K106" s="24">
        <v>120</v>
      </c>
      <c r="L106" s="24">
        <f>K106+J106+I106</f>
        <v>390</v>
      </c>
      <c r="M106" s="25">
        <v>1500000</v>
      </c>
      <c r="N106" s="23" t="s">
        <v>718</v>
      </c>
    </row>
    <row r="107" spans="1:14" ht="75" x14ac:dyDescent="0.25">
      <c r="A107" s="13"/>
      <c r="B107" s="24"/>
      <c r="C107" s="2" t="s">
        <v>732</v>
      </c>
      <c r="D107" s="3" t="s">
        <v>132</v>
      </c>
      <c r="E107" s="26"/>
      <c r="F107" s="19"/>
      <c r="G107" s="25"/>
      <c r="H107" s="27"/>
      <c r="I107" s="24"/>
      <c r="J107" s="24"/>
      <c r="K107" s="24"/>
      <c r="L107" s="24"/>
      <c r="M107" s="25"/>
      <c r="N107" s="23"/>
    </row>
    <row r="108" spans="1:14" ht="90" x14ac:dyDescent="0.25">
      <c r="A108" s="13">
        <v>35</v>
      </c>
      <c r="B108" s="24"/>
      <c r="C108" s="2" t="s">
        <v>401</v>
      </c>
      <c r="D108" s="3" t="s">
        <v>487</v>
      </c>
      <c r="E108" s="26"/>
      <c r="F108" s="20" t="s">
        <v>25</v>
      </c>
      <c r="G108" s="25"/>
      <c r="H108" s="27"/>
      <c r="I108" s="24"/>
      <c r="J108" s="24"/>
      <c r="K108" s="24"/>
      <c r="L108" s="24"/>
      <c r="M108" s="25"/>
      <c r="N108" s="23"/>
    </row>
    <row r="109" spans="1:14" ht="60" x14ac:dyDescent="0.25">
      <c r="A109" s="13"/>
      <c r="B109" s="24" t="s">
        <v>133</v>
      </c>
      <c r="C109" s="2" t="s">
        <v>488</v>
      </c>
      <c r="D109" s="17" t="s">
        <v>134</v>
      </c>
      <c r="E109" s="26">
        <v>4087110.17</v>
      </c>
      <c r="F109" s="20" t="s">
        <v>36</v>
      </c>
      <c r="G109" s="25">
        <v>2043555</v>
      </c>
      <c r="H109" s="27">
        <v>44407</v>
      </c>
      <c r="I109" s="24">
        <v>70</v>
      </c>
      <c r="J109" s="24">
        <v>135</v>
      </c>
      <c r="K109" s="24">
        <v>100</v>
      </c>
      <c r="L109" s="24">
        <f>K109+J109+I109</f>
        <v>305</v>
      </c>
      <c r="M109" s="25">
        <v>800000</v>
      </c>
      <c r="N109" s="23" t="s">
        <v>718</v>
      </c>
    </row>
    <row r="110" spans="1:14" ht="90" x14ac:dyDescent="0.25">
      <c r="A110" s="13"/>
      <c r="B110" s="24"/>
      <c r="C110" s="2" t="s">
        <v>733</v>
      </c>
      <c r="D110" s="3" t="s">
        <v>135</v>
      </c>
      <c r="E110" s="26"/>
      <c r="F110" s="19"/>
      <c r="G110" s="25"/>
      <c r="H110" s="27"/>
      <c r="I110" s="24"/>
      <c r="J110" s="24"/>
      <c r="K110" s="24"/>
      <c r="L110" s="24"/>
      <c r="M110" s="25"/>
      <c r="N110" s="23"/>
    </row>
    <row r="111" spans="1:14" ht="45" x14ac:dyDescent="0.25">
      <c r="A111" s="13">
        <v>36</v>
      </c>
      <c r="B111" s="24"/>
      <c r="C111" s="2" t="s">
        <v>401</v>
      </c>
      <c r="D111" s="3" t="s">
        <v>489</v>
      </c>
      <c r="E111" s="26"/>
      <c r="F111" s="20" t="s">
        <v>25</v>
      </c>
      <c r="G111" s="25"/>
      <c r="H111" s="27"/>
      <c r="I111" s="24"/>
      <c r="J111" s="24"/>
      <c r="K111" s="24"/>
      <c r="L111" s="24"/>
      <c r="M111" s="25"/>
      <c r="N111" s="23"/>
    </row>
    <row r="112" spans="1:14" ht="75" x14ac:dyDescent="0.25">
      <c r="A112" s="13"/>
      <c r="B112" s="24" t="s">
        <v>136</v>
      </c>
      <c r="C112" s="2" t="s">
        <v>490</v>
      </c>
      <c r="D112" s="17" t="s">
        <v>137</v>
      </c>
      <c r="E112" s="26">
        <v>605000</v>
      </c>
      <c r="F112" s="20" t="s">
        <v>52</v>
      </c>
      <c r="G112" s="25">
        <v>420000</v>
      </c>
      <c r="H112" s="27">
        <v>44407</v>
      </c>
      <c r="I112" s="24">
        <v>150</v>
      </c>
      <c r="J112" s="24">
        <v>170</v>
      </c>
      <c r="K112" s="24">
        <v>40</v>
      </c>
      <c r="L112" s="24">
        <f>K112+J112+I112</f>
        <v>360</v>
      </c>
      <c r="M112" s="25">
        <v>400000</v>
      </c>
      <c r="N112" s="23" t="s">
        <v>718</v>
      </c>
    </row>
    <row r="113" spans="1:14" ht="75" x14ac:dyDescent="0.25">
      <c r="A113" s="13"/>
      <c r="B113" s="24"/>
      <c r="C113" s="2" t="s">
        <v>491</v>
      </c>
      <c r="D113" s="3" t="s">
        <v>138</v>
      </c>
      <c r="E113" s="26"/>
      <c r="F113" s="19"/>
      <c r="G113" s="25"/>
      <c r="H113" s="27"/>
      <c r="I113" s="24"/>
      <c r="J113" s="24"/>
      <c r="K113" s="24"/>
      <c r="L113" s="24"/>
      <c r="M113" s="25"/>
      <c r="N113" s="23"/>
    </row>
    <row r="114" spans="1:14" ht="75" x14ac:dyDescent="0.25">
      <c r="A114" s="13">
        <v>37</v>
      </c>
      <c r="B114" s="24"/>
      <c r="C114" s="2" t="s">
        <v>401</v>
      </c>
      <c r="D114" s="3" t="s">
        <v>492</v>
      </c>
      <c r="E114" s="26"/>
      <c r="F114" s="20" t="s">
        <v>72</v>
      </c>
      <c r="G114" s="25"/>
      <c r="H114" s="27"/>
      <c r="I114" s="24"/>
      <c r="J114" s="24"/>
      <c r="K114" s="24"/>
      <c r="L114" s="24"/>
      <c r="M114" s="25"/>
      <c r="N114" s="23"/>
    </row>
    <row r="115" spans="1:14" ht="90" x14ac:dyDescent="0.25">
      <c r="A115" s="13"/>
      <c r="B115" s="24" t="s">
        <v>139</v>
      </c>
      <c r="C115" s="2" t="s">
        <v>493</v>
      </c>
      <c r="D115" s="17" t="s">
        <v>140</v>
      </c>
      <c r="E115" s="26">
        <v>4400000</v>
      </c>
      <c r="F115" s="20" t="s">
        <v>33</v>
      </c>
      <c r="G115" s="25">
        <v>3000000</v>
      </c>
      <c r="H115" s="27">
        <v>44407</v>
      </c>
      <c r="I115" s="24">
        <v>110</v>
      </c>
      <c r="J115" s="24">
        <v>110</v>
      </c>
      <c r="K115" s="24">
        <v>20</v>
      </c>
      <c r="L115" s="24">
        <f>K115+J115+I115</f>
        <v>240</v>
      </c>
      <c r="M115" s="25">
        <v>500000</v>
      </c>
      <c r="N115" s="23" t="s">
        <v>718</v>
      </c>
    </row>
    <row r="116" spans="1:14" ht="75" x14ac:dyDescent="0.25">
      <c r="A116" s="13"/>
      <c r="B116" s="24"/>
      <c r="C116" s="2" t="s">
        <v>494</v>
      </c>
      <c r="D116" s="3" t="s">
        <v>141</v>
      </c>
      <c r="E116" s="26"/>
      <c r="F116" s="19"/>
      <c r="G116" s="25"/>
      <c r="H116" s="27"/>
      <c r="I116" s="24"/>
      <c r="J116" s="24"/>
      <c r="K116" s="24"/>
      <c r="L116" s="24"/>
      <c r="M116" s="25"/>
      <c r="N116" s="23"/>
    </row>
    <row r="117" spans="1:14" ht="60" x14ac:dyDescent="0.25">
      <c r="A117" s="13">
        <v>38</v>
      </c>
      <c r="B117" s="24"/>
      <c r="C117" s="2" t="s">
        <v>401</v>
      </c>
      <c r="D117" s="3" t="s">
        <v>495</v>
      </c>
      <c r="E117" s="26"/>
      <c r="F117" s="20" t="s">
        <v>48</v>
      </c>
      <c r="G117" s="25"/>
      <c r="H117" s="27"/>
      <c r="I117" s="24"/>
      <c r="J117" s="24"/>
      <c r="K117" s="24"/>
      <c r="L117" s="24"/>
      <c r="M117" s="25"/>
      <c r="N117" s="23"/>
    </row>
    <row r="118" spans="1:14" ht="60" x14ac:dyDescent="0.25">
      <c r="A118" s="13"/>
      <c r="B118" s="24" t="s">
        <v>142</v>
      </c>
      <c r="C118" s="2" t="s">
        <v>496</v>
      </c>
      <c r="D118" s="17" t="s">
        <v>143</v>
      </c>
      <c r="E118" s="26">
        <v>1498263</v>
      </c>
      <c r="F118" s="20" t="s">
        <v>20</v>
      </c>
      <c r="G118" s="25">
        <v>749131</v>
      </c>
      <c r="H118" s="27">
        <v>44407</v>
      </c>
      <c r="I118" s="24">
        <v>45</v>
      </c>
      <c r="J118" s="24">
        <v>80</v>
      </c>
      <c r="K118" s="24">
        <v>120</v>
      </c>
      <c r="L118" s="24">
        <f>K118+J118+I118</f>
        <v>245</v>
      </c>
      <c r="M118" s="25">
        <v>350000</v>
      </c>
      <c r="N118" s="23" t="s">
        <v>718</v>
      </c>
    </row>
    <row r="119" spans="1:14" ht="90" x14ac:dyDescent="0.25">
      <c r="A119" s="13"/>
      <c r="B119" s="24"/>
      <c r="C119" s="2" t="s">
        <v>497</v>
      </c>
      <c r="D119" s="3" t="s">
        <v>144</v>
      </c>
      <c r="E119" s="26"/>
      <c r="F119" s="19"/>
      <c r="G119" s="25"/>
      <c r="H119" s="27"/>
      <c r="I119" s="24"/>
      <c r="J119" s="24"/>
      <c r="K119" s="24"/>
      <c r="L119" s="24"/>
      <c r="M119" s="25"/>
      <c r="N119" s="23"/>
    </row>
    <row r="120" spans="1:14" ht="30" x14ac:dyDescent="0.25">
      <c r="A120" s="13">
        <v>39</v>
      </c>
      <c r="B120" s="24"/>
      <c r="C120" s="2" t="s">
        <v>401</v>
      </c>
      <c r="D120" s="3" t="s">
        <v>498</v>
      </c>
      <c r="E120" s="26"/>
      <c r="F120" s="20" t="s">
        <v>48</v>
      </c>
      <c r="G120" s="25"/>
      <c r="H120" s="27"/>
      <c r="I120" s="24"/>
      <c r="J120" s="24"/>
      <c r="K120" s="24"/>
      <c r="L120" s="24"/>
      <c r="M120" s="25"/>
      <c r="N120" s="23"/>
    </row>
    <row r="121" spans="1:14" ht="60" x14ac:dyDescent="0.25">
      <c r="A121" s="13"/>
      <c r="B121" s="24" t="s">
        <v>145</v>
      </c>
      <c r="C121" s="2" t="s">
        <v>499</v>
      </c>
      <c r="D121" s="17" t="s">
        <v>146</v>
      </c>
      <c r="E121" s="26">
        <v>580000</v>
      </c>
      <c r="F121" s="20" t="s">
        <v>52</v>
      </c>
      <c r="G121" s="25">
        <v>400000</v>
      </c>
      <c r="H121" s="27">
        <v>44407</v>
      </c>
      <c r="I121" s="24">
        <v>130</v>
      </c>
      <c r="J121" s="24">
        <v>145</v>
      </c>
      <c r="K121" s="24">
        <v>40</v>
      </c>
      <c r="L121" s="24">
        <f>K121+J121+I121</f>
        <v>315</v>
      </c>
      <c r="M121" s="25">
        <v>350000</v>
      </c>
      <c r="N121" s="23" t="s">
        <v>719</v>
      </c>
    </row>
    <row r="122" spans="1:14" ht="75" x14ac:dyDescent="0.25">
      <c r="A122" s="13"/>
      <c r="B122" s="24"/>
      <c r="C122" s="2" t="s">
        <v>500</v>
      </c>
      <c r="D122" s="3">
        <v>0</v>
      </c>
      <c r="E122" s="26"/>
      <c r="F122" s="19"/>
      <c r="G122" s="25"/>
      <c r="H122" s="27"/>
      <c r="I122" s="24"/>
      <c r="J122" s="24"/>
      <c r="K122" s="24"/>
      <c r="L122" s="24"/>
      <c r="M122" s="25"/>
      <c r="N122" s="23"/>
    </row>
    <row r="123" spans="1:14" ht="45" x14ac:dyDescent="0.25">
      <c r="A123" s="13">
        <v>40</v>
      </c>
      <c r="B123" s="24"/>
      <c r="C123" s="2" t="s">
        <v>401</v>
      </c>
      <c r="D123" s="3" t="s">
        <v>501</v>
      </c>
      <c r="E123" s="26"/>
      <c r="F123" s="20" t="s">
        <v>48</v>
      </c>
      <c r="G123" s="25"/>
      <c r="H123" s="27"/>
      <c r="I123" s="24"/>
      <c r="J123" s="24"/>
      <c r="K123" s="24"/>
      <c r="L123" s="24"/>
      <c r="M123" s="25"/>
      <c r="N123" s="23"/>
    </row>
    <row r="124" spans="1:14" ht="90" x14ac:dyDescent="0.25">
      <c r="A124" s="13"/>
      <c r="B124" s="24" t="s">
        <v>147</v>
      </c>
      <c r="C124" s="2" t="s">
        <v>502</v>
      </c>
      <c r="D124" s="17" t="s">
        <v>148</v>
      </c>
      <c r="E124" s="26">
        <v>2976600</v>
      </c>
      <c r="F124" s="20" t="s">
        <v>24</v>
      </c>
      <c r="G124" s="25">
        <v>2083620</v>
      </c>
      <c r="H124" s="27">
        <v>44407</v>
      </c>
      <c r="I124" s="24">
        <v>90</v>
      </c>
      <c r="J124" s="24">
        <v>105</v>
      </c>
      <c r="K124" s="24">
        <v>80</v>
      </c>
      <c r="L124" s="24">
        <f>K124+J124+I124</f>
        <v>275</v>
      </c>
      <c r="M124" s="25">
        <v>500000</v>
      </c>
      <c r="N124" s="23" t="s">
        <v>718</v>
      </c>
    </row>
    <row r="125" spans="1:14" ht="105" x14ac:dyDescent="0.25">
      <c r="A125" s="13"/>
      <c r="B125" s="24"/>
      <c r="C125" s="2" t="s">
        <v>734</v>
      </c>
      <c r="D125" s="3" t="s">
        <v>149</v>
      </c>
      <c r="E125" s="26"/>
      <c r="F125" s="19"/>
      <c r="G125" s="25"/>
      <c r="H125" s="27"/>
      <c r="I125" s="24"/>
      <c r="J125" s="24"/>
      <c r="K125" s="24"/>
      <c r="L125" s="24"/>
      <c r="M125" s="25"/>
      <c r="N125" s="23"/>
    </row>
    <row r="126" spans="1:14" ht="45" x14ac:dyDescent="0.25">
      <c r="A126" s="13">
        <v>41</v>
      </c>
      <c r="B126" s="24"/>
      <c r="C126" s="2" t="s">
        <v>401</v>
      </c>
      <c r="D126" s="3" t="s">
        <v>503</v>
      </c>
      <c r="E126" s="26"/>
      <c r="F126" s="20" t="s">
        <v>48</v>
      </c>
      <c r="G126" s="25"/>
      <c r="H126" s="27"/>
      <c r="I126" s="24"/>
      <c r="J126" s="24"/>
      <c r="K126" s="24"/>
      <c r="L126" s="24"/>
      <c r="M126" s="25"/>
      <c r="N126" s="23"/>
    </row>
    <row r="127" spans="1:14" ht="90" x14ac:dyDescent="0.25">
      <c r="A127" s="13"/>
      <c r="B127" s="24" t="s">
        <v>150</v>
      </c>
      <c r="C127" s="2" t="s">
        <v>504</v>
      </c>
      <c r="D127" s="17" t="s">
        <v>151</v>
      </c>
      <c r="E127" s="26">
        <v>3727850.33</v>
      </c>
      <c r="F127" s="20" t="s">
        <v>153</v>
      </c>
      <c r="G127" s="25">
        <v>1727850.33</v>
      </c>
      <c r="H127" s="27">
        <v>44407</v>
      </c>
      <c r="I127" s="24">
        <v>135</v>
      </c>
      <c r="J127" s="24">
        <v>140</v>
      </c>
      <c r="K127" s="24">
        <v>20</v>
      </c>
      <c r="L127" s="24">
        <f>K127+J127+I127</f>
        <v>295</v>
      </c>
      <c r="M127" s="25">
        <v>600000</v>
      </c>
      <c r="N127" s="23" t="s">
        <v>718</v>
      </c>
    </row>
    <row r="128" spans="1:14" ht="75" x14ac:dyDescent="0.25">
      <c r="A128" s="13"/>
      <c r="B128" s="24"/>
      <c r="C128" s="2" t="s">
        <v>505</v>
      </c>
      <c r="D128" s="3" t="s">
        <v>152</v>
      </c>
      <c r="E128" s="26"/>
      <c r="F128" s="19"/>
      <c r="G128" s="25"/>
      <c r="H128" s="27"/>
      <c r="I128" s="24"/>
      <c r="J128" s="24"/>
      <c r="K128" s="24"/>
      <c r="L128" s="24"/>
      <c r="M128" s="25"/>
      <c r="N128" s="23"/>
    </row>
    <row r="129" spans="1:14" ht="45" x14ac:dyDescent="0.25">
      <c r="A129" s="13">
        <v>42</v>
      </c>
      <c r="B129" s="24"/>
      <c r="C129" s="2" t="s">
        <v>401</v>
      </c>
      <c r="D129" s="3" t="s">
        <v>506</v>
      </c>
      <c r="E129" s="26"/>
      <c r="F129" s="20" t="s">
        <v>52</v>
      </c>
      <c r="G129" s="25"/>
      <c r="H129" s="27"/>
      <c r="I129" s="24"/>
      <c r="J129" s="24"/>
      <c r="K129" s="24"/>
      <c r="L129" s="24"/>
      <c r="M129" s="25"/>
      <c r="N129" s="23"/>
    </row>
    <row r="130" spans="1:14" ht="75" x14ac:dyDescent="0.25">
      <c r="A130" s="13"/>
      <c r="B130" s="24" t="s">
        <v>154</v>
      </c>
      <c r="C130" s="2" t="s">
        <v>507</v>
      </c>
      <c r="D130" s="17" t="s">
        <v>155</v>
      </c>
      <c r="E130" s="26">
        <v>520000</v>
      </c>
      <c r="F130" s="20" t="s">
        <v>52</v>
      </c>
      <c r="G130" s="25">
        <v>364000</v>
      </c>
      <c r="H130" s="27">
        <v>44407</v>
      </c>
      <c r="I130" s="24">
        <v>90</v>
      </c>
      <c r="J130" s="24">
        <v>105</v>
      </c>
      <c r="K130" s="24">
        <v>60</v>
      </c>
      <c r="L130" s="24">
        <f>K130+J130+I130</f>
        <v>255</v>
      </c>
      <c r="M130" s="25">
        <v>300000</v>
      </c>
      <c r="N130" s="23" t="s">
        <v>718</v>
      </c>
    </row>
    <row r="131" spans="1:14" ht="105" x14ac:dyDescent="0.25">
      <c r="A131" s="13"/>
      <c r="B131" s="24"/>
      <c r="C131" s="2" t="s">
        <v>735</v>
      </c>
      <c r="D131" s="3" t="s">
        <v>156</v>
      </c>
      <c r="E131" s="26"/>
      <c r="F131" s="19"/>
      <c r="G131" s="25"/>
      <c r="H131" s="27"/>
      <c r="I131" s="24"/>
      <c r="J131" s="24"/>
      <c r="K131" s="24"/>
      <c r="L131" s="24"/>
      <c r="M131" s="25"/>
      <c r="N131" s="23"/>
    </row>
    <row r="132" spans="1:14" ht="30" x14ac:dyDescent="0.25">
      <c r="A132" s="13">
        <v>43</v>
      </c>
      <c r="B132" s="24"/>
      <c r="C132" s="2" t="s">
        <v>401</v>
      </c>
      <c r="D132" s="3" t="s">
        <v>508</v>
      </c>
      <c r="E132" s="26"/>
      <c r="F132" s="20" t="s">
        <v>72</v>
      </c>
      <c r="G132" s="25"/>
      <c r="H132" s="27"/>
      <c r="I132" s="24"/>
      <c r="J132" s="24"/>
      <c r="K132" s="24"/>
      <c r="L132" s="24"/>
      <c r="M132" s="25"/>
      <c r="N132" s="23"/>
    </row>
    <row r="133" spans="1:14" ht="105" x14ac:dyDescent="0.25">
      <c r="A133" s="13"/>
      <c r="B133" s="24" t="s">
        <v>157</v>
      </c>
      <c r="C133" s="2" t="s">
        <v>509</v>
      </c>
      <c r="D133" s="17" t="s">
        <v>158</v>
      </c>
      <c r="E133" s="26">
        <v>3620000</v>
      </c>
      <c r="F133" s="20" t="s">
        <v>36</v>
      </c>
      <c r="G133" s="25">
        <v>2520000</v>
      </c>
      <c r="H133" s="27">
        <v>44407</v>
      </c>
      <c r="I133" s="24">
        <v>130</v>
      </c>
      <c r="J133" s="24">
        <v>145</v>
      </c>
      <c r="K133" s="24">
        <v>160</v>
      </c>
      <c r="L133" s="24">
        <f>K133+J133+I133</f>
        <v>435</v>
      </c>
      <c r="M133" s="25">
        <v>2400000</v>
      </c>
      <c r="N133" s="23" t="s">
        <v>718</v>
      </c>
    </row>
    <row r="134" spans="1:14" ht="90" x14ac:dyDescent="0.25">
      <c r="A134" s="13"/>
      <c r="B134" s="24"/>
      <c r="C134" s="2" t="s">
        <v>736</v>
      </c>
      <c r="D134" s="3" t="s">
        <v>159</v>
      </c>
      <c r="E134" s="26"/>
      <c r="F134" s="19"/>
      <c r="G134" s="25"/>
      <c r="H134" s="27"/>
      <c r="I134" s="24"/>
      <c r="J134" s="24"/>
      <c r="K134" s="24"/>
      <c r="L134" s="24"/>
      <c r="M134" s="25"/>
      <c r="N134" s="23"/>
    </row>
    <row r="135" spans="1:14" ht="45" x14ac:dyDescent="0.25">
      <c r="A135" s="13">
        <v>44</v>
      </c>
      <c r="B135" s="24"/>
      <c r="C135" s="2" t="s">
        <v>401</v>
      </c>
      <c r="D135" s="3" t="s">
        <v>510</v>
      </c>
      <c r="E135" s="26"/>
      <c r="F135" s="20" t="s">
        <v>47</v>
      </c>
      <c r="G135" s="25"/>
      <c r="H135" s="27"/>
      <c r="I135" s="24"/>
      <c r="J135" s="24"/>
      <c r="K135" s="24"/>
      <c r="L135" s="24"/>
      <c r="M135" s="25"/>
      <c r="N135" s="23"/>
    </row>
    <row r="136" spans="1:14" ht="105" x14ac:dyDescent="0.25">
      <c r="A136" s="13"/>
      <c r="B136" s="24" t="s">
        <v>160</v>
      </c>
      <c r="C136" s="2" t="s">
        <v>509</v>
      </c>
      <c r="D136" s="17" t="s">
        <v>161</v>
      </c>
      <c r="E136" s="26">
        <v>800910</v>
      </c>
      <c r="F136" s="20" t="s">
        <v>24</v>
      </c>
      <c r="G136" s="25">
        <v>550000</v>
      </c>
      <c r="H136" s="27">
        <v>44407</v>
      </c>
      <c r="I136" s="24">
        <v>155</v>
      </c>
      <c r="J136" s="24">
        <v>145</v>
      </c>
      <c r="K136" s="24">
        <v>70</v>
      </c>
      <c r="L136" s="24">
        <f>K136+J136+I136</f>
        <v>370</v>
      </c>
      <c r="M136" s="25">
        <v>500000</v>
      </c>
      <c r="N136" s="23" t="s">
        <v>718</v>
      </c>
    </row>
    <row r="137" spans="1:14" ht="75" x14ac:dyDescent="0.25">
      <c r="A137" s="13"/>
      <c r="B137" s="24"/>
      <c r="C137" s="2" t="s">
        <v>736</v>
      </c>
      <c r="D137" s="3" t="s">
        <v>162</v>
      </c>
      <c r="E137" s="26"/>
      <c r="F137" s="19"/>
      <c r="G137" s="25"/>
      <c r="H137" s="27"/>
      <c r="I137" s="24"/>
      <c r="J137" s="24"/>
      <c r="K137" s="24"/>
      <c r="L137" s="24"/>
      <c r="M137" s="25"/>
      <c r="N137" s="23"/>
    </row>
    <row r="138" spans="1:14" ht="45" x14ac:dyDescent="0.25">
      <c r="A138" s="13">
        <v>45</v>
      </c>
      <c r="B138" s="24"/>
      <c r="C138" s="2" t="s">
        <v>401</v>
      </c>
      <c r="D138" s="3" t="s">
        <v>511</v>
      </c>
      <c r="E138" s="26"/>
      <c r="F138" s="20" t="s">
        <v>47</v>
      </c>
      <c r="G138" s="25"/>
      <c r="H138" s="27"/>
      <c r="I138" s="24"/>
      <c r="J138" s="24"/>
      <c r="K138" s="24"/>
      <c r="L138" s="24"/>
      <c r="M138" s="25"/>
      <c r="N138" s="23"/>
    </row>
    <row r="139" spans="1:14" ht="75" x14ac:dyDescent="0.25">
      <c r="A139" s="13"/>
      <c r="B139" s="24" t="s">
        <v>163</v>
      </c>
      <c r="C139" s="2" t="s">
        <v>512</v>
      </c>
      <c r="D139" s="17" t="s">
        <v>164</v>
      </c>
      <c r="E139" s="26">
        <v>550000</v>
      </c>
      <c r="F139" s="20" t="s">
        <v>36</v>
      </c>
      <c r="G139" s="25">
        <v>274000</v>
      </c>
      <c r="H139" s="27">
        <v>44407</v>
      </c>
      <c r="I139" s="24">
        <v>180</v>
      </c>
      <c r="J139" s="24">
        <v>155</v>
      </c>
      <c r="K139" s="24">
        <v>20</v>
      </c>
      <c r="L139" s="24">
        <f>K139+J139+I139</f>
        <v>355</v>
      </c>
      <c r="M139" s="25">
        <v>250000</v>
      </c>
      <c r="N139" s="23" t="s">
        <v>718</v>
      </c>
    </row>
    <row r="140" spans="1:14" ht="90" x14ac:dyDescent="0.25">
      <c r="A140" s="13"/>
      <c r="B140" s="24"/>
      <c r="C140" s="2" t="s">
        <v>513</v>
      </c>
      <c r="D140" s="3" t="s">
        <v>165</v>
      </c>
      <c r="E140" s="26"/>
      <c r="F140" s="19"/>
      <c r="G140" s="25"/>
      <c r="H140" s="27"/>
      <c r="I140" s="24"/>
      <c r="J140" s="24"/>
      <c r="K140" s="24"/>
      <c r="L140" s="24"/>
      <c r="M140" s="25"/>
      <c r="N140" s="23"/>
    </row>
    <row r="141" spans="1:14" ht="90" x14ac:dyDescent="0.25">
      <c r="A141" s="13">
        <v>46</v>
      </c>
      <c r="B141" s="24"/>
      <c r="C141" s="2" t="s">
        <v>401</v>
      </c>
      <c r="D141" s="3" t="s">
        <v>514</v>
      </c>
      <c r="E141" s="26"/>
      <c r="F141" s="20" t="s">
        <v>20</v>
      </c>
      <c r="G141" s="25"/>
      <c r="H141" s="27"/>
      <c r="I141" s="24"/>
      <c r="J141" s="24"/>
      <c r="K141" s="24"/>
      <c r="L141" s="24"/>
      <c r="M141" s="25"/>
      <c r="N141" s="23"/>
    </row>
    <row r="142" spans="1:14" ht="90" x14ac:dyDescent="0.25">
      <c r="A142" s="13"/>
      <c r="B142" s="24" t="s">
        <v>166</v>
      </c>
      <c r="C142" s="2" t="s">
        <v>515</v>
      </c>
      <c r="D142" s="17" t="s">
        <v>167</v>
      </c>
      <c r="E142" s="26">
        <v>6600000</v>
      </c>
      <c r="F142" s="20" t="s">
        <v>169</v>
      </c>
      <c r="G142" s="25">
        <v>4600000</v>
      </c>
      <c r="H142" s="27">
        <v>44407</v>
      </c>
      <c r="I142" s="24">
        <v>45</v>
      </c>
      <c r="J142" s="24">
        <v>150</v>
      </c>
      <c r="K142" s="24">
        <v>140</v>
      </c>
      <c r="L142" s="24">
        <f>K142+J142+I142</f>
        <v>335</v>
      </c>
      <c r="M142" s="25">
        <v>2500000</v>
      </c>
      <c r="N142" s="23" t="s">
        <v>718</v>
      </c>
    </row>
    <row r="143" spans="1:14" ht="120" x14ac:dyDescent="0.25">
      <c r="A143" s="13"/>
      <c r="B143" s="24"/>
      <c r="C143" s="2" t="s">
        <v>516</v>
      </c>
      <c r="D143" s="3" t="s">
        <v>168</v>
      </c>
      <c r="E143" s="26"/>
      <c r="F143" s="19"/>
      <c r="G143" s="25"/>
      <c r="H143" s="27"/>
      <c r="I143" s="24"/>
      <c r="J143" s="24"/>
      <c r="K143" s="24"/>
      <c r="L143" s="24"/>
      <c r="M143" s="25"/>
      <c r="N143" s="23"/>
    </row>
    <row r="144" spans="1:14" ht="60" x14ac:dyDescent="0.25">
      <c r="A144" s="13">
        <v>47</v>
      </c>
      <c r="B144" s="24"/>
      <c r="C144" s="2" t="s">
        <v>401</v>
      </c>
      <c r="D144" s="3" t="s">
        <v>517</v>
      </c>
      <c r="E144" s="26"/>
      <c r="F144" s="20" t="s">
        <v>65</v>
      </c>
      <c r="G144" s="25"/>
      <c r="H144" s="27"/>
      <c r="I144" s="24"/>
      <c r="J144" s="24"/>
      <c r="K144" s="24"/>
      <c r="L144" s="24"/>
      <c r="M144" s="25"/>
      <c r="N144" s="23"/>
    </row>
    <row r="145" spans="1:14" ht="60" x14ac:dyDescent="0.25">
      <c r="A145" s="13"/>
      <c r="B145" s="24" t="s">
        <v>170</v>
      </c>
      <c r="C145" s="2" t="s">
        <v>518</v>
      </c>
      <c r="D145" s="17" t="s">
        <v>171</v>
      </c>
      <c r="E145" s="26">
        <v>4567837</v>
      </c>
      <c r="F145" s="20" t="s">
        <v>20</v>
      </c>
      <c r="G145" s="25">
        <v>685176</v>
      </c>
      <c r="H145" s="27">
        <v>44407</v>
      </c>
      <c r="I145" s="24">
        <v>155</v>
      </c>
      <c r="J145" s="24">
        <v>115</v>
      </c>
      <c r="K145" s="24">
        <v>100</v>
      </c>
      <c r="L145" s="24">
        <f>K145+J145+I145</f>
        <v>370</v>
      </c>
      <c r="M145" s="25">
        <v>550000</v>
      </c>
      <c r="N145" s="23" t="s">
        <v>718</v>
      </c>
    </row>
    <row r="146" spans="1:14" ht="120" x14ac:dyDescent="0.25">
      <c r="A146" s="13"/>
      <c r="B146" s="24"/>
      <c r="C146" s="2" t="s">
        <v>519</v>
      </c>
      <c r="D146" s="3" t="s">
        <v>172</v>
      </c>
      <c r="E146" s="26"/>
      <c r="F146" s="19"/>
      <c r="G146" s="25"/>
      <c r="H146" s="27"/>
      <c r="I146" s="24"/>
      <c r="J146" s="24"/>
      <c r="K146" s="24"/>
      <c r="L146" s="24"/>
      <c r="M146" s="25"/>
      <c r="N146" s="23"/>
    </row>
    <row r="147" spans="1:14" ht="45" x14ac:dyDescent="0.25">
      <c r="A147" s="13">
        <v>48</v>
      </c>
      <c r="B147" s="24"/>
      <c r="C147" s="2" t="s">
        <v>401</v>
      </c>
      <c r="D147" s="3" t="s">
        <v>520</v>
      </c>
      <c r="E147" s="26"/>
      <c r="F147" s="20" t="s">
        <v>37</v>
      </c>
      <c r="G147" s="25"/>
      <c r="H147" s="27"/>
      <c r="I147" s="24"/>
      <c r="J147" s="24"/>
      <c r="K147" s="24"/>
      <c r="L147" s="24"/>
      <c r="M147" s="25"/>
      <c r="N147" s="23"/>
    </row>
    <row r="148" spans="1:14" ht="90" x14ac:dyDescent="0.25">
      <c r="A148" s="13"/>
      <c r="B148" s="24" t="s">
        <v>173</v>
      </c>
      <c r="C148" s="2" t="s">
        <v>521</v>
      </c>
      <c r="D148" s="17" t="s">
        <v>174</v>
      </c>
      <c r="E148" s="26">
        <v>35580618.719999999</v>
      </c>
      <c r="F148" s="20" t="s">
        <v>169</v>
      </c>
      <c r="G148" s="25">
        <v>8000000</v>
      </c>
      <c r="H148" s="27">
        <v>44407</v>
      </c>
      <c r="I148" s="24">
        <v>200</v>
      </c>
      <c r="J148" s="24">
        <v>105</v>
      </c>
      <c r="K148" s="24">
        <v>140</v>
      </c>
      <c r="L148" s="24">
        <f>K148+J148+I148</f>
        <v>445</v>
      </c>
      <c r="M148" s="25">
        <v>7000000</v>
      </c>
      <c r="N148" s="23" t="s">
        <v>718</v>
      </c>
    </row>
    <row r="149" spans="1:14" ht="105" x14ac:dyDescent="0.25">
      <c r="A149" s="13"/>
      <c r="B149" s="24"/>
      <c r="C149" s="2" t="s">
        <v>522</v>
      </c>
      <c r="D149" s="3" t="s">
        <v>175</v>
      </c>
      <c r="E149" s="26"/>
      <c r="F149" s="19"/>
      <c r="G149" s="25"/>
      <c r="H149" s="27"/>
      <c r="I149" s="24"/>
      <c r="J149" s="24"/>
      <c r="K149" s="24"/>
      <c r="L149" s="24"/>
      <c r="M149" s="25"/>
      <c r="N149" s="23"/>
    </row>
    <row r="150" spans="1:14" ht="60" x14ac:dyDescent="0.25">
      <c r="A150" s="13">
        <v>49</v>
      </c>
      <c r="B150" s="24"/>
      <c r="C150" s="2" t="s">
        <v>401</v>
      </c>
      <c r="D150" s="3" t="s">
        <v>523</v>
      </c>
      <c r="E150" s="26"/>
      <c r="F150" s="20" t="s">
        <v>25</v>
      </c>
      <c r="G150" s="25"/>
      <c r="H150" s="27"/>
      <c r="I150" s="24"/>
      <c r="J150" s="24"/>
      <c r="K150" s="24"/>
      <c r="L150" s="24"/>
      <c r="M150" s="25"/>
      <c r="N150" s="23"/>
    </row>
    <row r="151" spans="1:14" ht="60" x14ac:dyDescent="0.25">
      <c r="A151" s="13"/>
      <c r="B151" s="24" t="s">
        <v>176</v>
      </c>
      <c r="C151" s="2" t="s">
        <v>524</v>
      </c>
      <c r="D151" s="17" t="s">
        <v>177</v>
      </c>
      <c r="E151" s="26">
        <v>12750000</v>
      </c>
      <c r="F151" s="20" t="s">
        <v>33</v>
      </c>
      <c r="G151" s="25">
        <v>6375000</v>
      </c>
      <c r="H151" s="27">
        <v>44407</v>
      </c>
      <c r="I151" s="24">
        <v>175</v>
      </c>
      <c r="J151" s="24">
        <v>115</v>
      </c>
      <c r="K151" s="24">
        <v>100</v>
      </c>
      <c r="L151" s="24">
        <f>K151+J151+I151</f>
        <v>390</v>
      </c>
      <c r="M151" s="25">
        <v>1500000</v>
      </c>
      <c r="N151" s="23" t="s">
        <v>718</v>
      </c>
    </row>
    <row r="152" spans="1:14" ht="120" x14ac:dyDescent="0.25">
      <c r="A152" s="13"/>
      <c r="B152" s="24"/>
      <c r="C152" s="2" t="s">
        <v>525</v>
      </c>
      <c r="D152" s="3" t="s">
        <v>178</v>
      </c>
      <c r="E152" s="26"/>
      <c r="F152" s="19"/>
      <c r="G152" s="25"/>
      <c r="H152" s="27"/>
      <c r="I152" s="24"/>
      <c r="J152" s="24"/>
      <c r="K152" s="24"/>
      <c r="L152" s="24"/>
      <c r="M152" s="25"/>
      <c r="N152" s="23"/>
    </row>
    <row r="153" spans="1:14" ht="120" x14ac:dyDescent="0.25">
      <c r="A153" s="13">
        <v>50</v>
      </c>
      <c r="B153" s="24"/>
      <c r="C153" s="2" t="s">
        <v>401</v>
      </c>
      <c r="D153" s="3" t="s">
        <v>526</v>
      </c>
      <c r="E153" s="26"/>
      <c r="F153" s="20" t="s">
        <v>48</v>
      </c>
      <c r="G153" s="25"/>
      <c r="H153" s="27"/>
      <c r="I153" s="24"/>
      <c r="J153" s="24"/>
      <c r="K153" s="24"/>
      <c r="L153" s="24"/>
      <c r="M153" s="25"/>
      <c r="N153" s="23"/>
    </row>
    <row r="154" spans="1:14" ht="60" x14ac:dyDescent="0.25">
      <c r="A154" s="13"/>
      <c r="B154" s="24" t="s">
        <v>179</v>
      </c>
      <c r="C154" s="2" t="s">
        <v>527</v>
      </c>
      <c r="D154" s="17" t="s">
        <v>180</v>
      </c>
      <c r="E154" s="26">
        <v>400000</v>
      </c>
      <c r="F154" s="20" t="s">
        <v>33</v>
      </c>
      <c r="G154" s="25">
        <v>280000</v>
      </c>
      <c r="H154" s="27">
        <v>44407</v>
      </c>
      <c r="I154" s="24">
        <v>90</v>
      </c>
      <c r="J154" s="24">
        <v>120</v>
      </c>
      <c r="K154" s="24">
        <v>60</v>
      </c>
      <c r="L154" s="24">
        <f>K154+J154+I154</f>
        <v>270</v>
      </c>
      <c r="M154" s="25">
        <v>250000</v>
      </c>
      <c r="N154" s="23" t="s">
        <v>718</v>
      </c>
    </row>
    <row r="155" spans="1:14" ht="75" x14ac:dyDescent="0.25">
      <c r="A155" s="13"/>
      <c r="B155" s="24"/>
      <c r="C155" s="2" t="s">
        <v>528</v>
      </c>
      <c r="D155" s="3" t="s">
        <v>181</v>
      </c>
      <c r="E155" s="26"/>
      <c r="F155" s="19"/>
      <c r="G155" s="25"/>
      <c r="H155" s="27"/>
      <c r="I155" s="24"/>
      <c r="J155" s="24"/>
      <c r="K155" s="24"/>
      <c r="L155" s="24"/>
      <c r="M155" s="25"/>
      <c r="N155" s="23"/>
    </row>
    <row r="156" spans="1:14" ht="105" x14ac:dyDescent="0.25">
      <c r="A156" s="13">
        <v>51</v>
      </c>
      <c r="B156" s="24"/>
      <c r="C156" s="2" t="s">
        <v>401</v>
      </c>
      <c r="D156" s="3" t="s">
        <v>529</v>
      </c>
      <c r="E156" s="26"/>
      <c r="F156" s="20" t="s">
        <v>25</v>
      </c>
      <c r="G156" s="25"/>
      <c r="H156" s="27"/>
      <c r="I156" s="24"/>
      <c r="J156" s="24"/>
      <c r="K156" s="24"/>
      <c r="L156" s="24"/>
      <c r="M156" s="25"/>
      <c r="N156" s="23"/>
    </row>
    <row r="157" spans="1:14" ht="75" x14ac:dyDescent="0.25">
      <c r="A157" s="13"/>
      <c r="B157" s="24" t="s">
        <v>182</v>
      </c>
      <c r="C157" s="2" t="s">
        <v>530</v>
      </c>
      <c r="D157" s="17" t="s">
        <v>183</v>
      </c>
      <c r="E157" s="26">
        <v>6200000</v>
      </c>
      <c r="F157" s="20" t="s">
        <v>24</v>
      </c>
      <c r="G157" s="25">
        <v>4340000</v>
      </c>
      <c r="H157" s="27">
        <v>44407</v>
      </c>
      <c r="I157" s="24">
        <v>155</v>
      </c>
      <c r="J157" s="24">
        <v>160</v>
      </c>
      <c r="K157" s="24">
        <v>100</v>
      </c>
      <c r="L157" s="24">
        <f>K157+J157+I157</f>
        <v>415</v>
      </c>
      <c r="M157" s="25">
        <v>1500000</v>
      </c>
      <c r="N157" s="23" t="s">
        <v>718</v>
      </c>
    </row>
    <row r="158" spans="1:14" ht="105" x14ac:dyDescent="0.25">
      <c r="A158" s="13"/>
      <c r="B158" s="24"/>
      <c r="C158" s="2" t="s">
        <v>531</v>
      </c>
      <c r="D158" s="3" t="s">
        <v>184</v>
      </c>
      <c r="E158" s="26"/>
      <c r="F158" s="19"/>
      <c r="G158" s="25"/>
      <c r="H158" s="27"/>
      <c r="I158" s="24"/>
      <c r="J158" s="24"/>
      <c r="K158" s="24"/>
      <c r="L158" s="24"/>
      <c r="M158" s="25"/>
      <c r="N158" s="23"/>
    </row>
    <row r="159" spans="1:14" ht="75" x14ac:dyDescent="0.25">
      <c r="A159" s="13">
        <v>52</v>
      </c>
      <c r="B159" s="24"/>
      <c r="C159" s="2" t="s">
        <v>401</v>
      </c>
      <c r="D159" s="3" t="s">
        <v>532</v>
      </c>
      <c r="E159" s="26"/>
      <c r="F159" s="20" t="s">
        <v>48</v>
      </c>
      <c r="G159" s="25"/>
      <c r="H159" s="27"/>
      <c r="I159" s="24"/>
      <c r="J159" s="24"/>
      <c r="K159" s="24"/>
      <c r="L159" s="24"/>
      <c r="M159" s="25"/>
      <c r="N159" s="23"/>
    </row>
    <row r="160" spans="1:14" ht="60" x14ac:dyDescent="0.25">
      <c r="A160" s="13"/>
      <c r="B160" s="24" t="s">
        <v>185</v>
      </c>
      <c r="C160" s="2" t="s">
        <v>533</v>
      </c>
      <c r="D160" s="17" t="s">
        <v>186</v>
      </c>
      <c r="E160" s="26">
        <v>938990</v>
      </c>
      <c r="F160" s="20" t="s">
        <v>19</v>
      </c>
      <c r="G160" s="25">
        <v>638990</v>
      </c>
      <c r="H160" s="27">
        <v>44407</v>
      </c>
      <c r="I160" s="24">
        <v>130</v>
      </c>
      <c r="J160" s="24">
        <v>190</v>
      </c>
      <c r="K160" s="24">
        <v>20</v>
      </c>
      <c r="L160" s="24">
        <f>K160+J160+I160</f>
        <v>340</v>
      </c>
      <c r="M160" s="25">
        <v>400000</v>
      </c>
      <c r="N160" s="23" t="s">
        <v>719</v>
      </c>
    </row>
    <row r="161" spans="1:14" ht="90" x14ac:dyDescent="0.25">
      <c r="A161" s="13"/>
      <c r="B161" s="24"/>
      <c r="C161" s="2" t="s">
        <v>534</v>
      </c>
      <c r="D161" s="3" t="s">
        <v>187</v>
      </c>
      <c r="E161" s="26"/>
      <c r="F161" s="19"/>
      <c r="G161" s="25"/>
      <c r="H161" s="27"/>
      <c r="I161" s="24"/>
      <c r="J161" s="24"/>
      <c r="K161" s="24"/>
      <c r="L161" s="24"/>
      <c r="M161" s="25"/>
      <c r="N161" s="23"/>
    </row>
    <row r="162" spans="1:14" ht="45" x14ac:dyDescent="0.25">
      <c r="A162" s="13">
        <v>53</v>
      </c>
      <c r="B162" s="24"/>
      <c r="C162" s="2" t="s">
        <v>401</v>
      </c>
      <c r="D162" s="3" t="s">
        <v>535</v>
      </c>
      <c r="E162" s="26"/>
      <c r="F162" s="20" t="s">
        <v>48</v>
      </c>
      <c r="G162" s="25"/>
      <c r="H162" s="27"/>
      <c r="I162" s="24"/>
      <c r="J162" s="24"/>
      <c r="K162" s="24"/>
      <c r="L162" s="24"/>
      <c r="M162" s="25"/>
      <c r="N162" s="23"/>
    </row>
    <row r="163" spans="1:14" ht="90" x14ac:dyDescent="0.25">
      <c r="A163" s="13"/>
      <c r="B163" s="24" t="s">
        <v>188</v>
      </c>
      <c r="C163" s="2" t="s">
        <v>536</v>
      </c>
      <c r="D163" s="17" t="s">
        <v>189</v>
      </c>
      <c r="E163" s="26">
        <v>2145000</v>
      </c>
      <c r="F163" s="20" t="s">
        <v>19</v>
      </c>
      <c r="G163" s="25">
        <v>1500000</v>
      </c>
      <c r="H163" s="27">
        <v>44407</v>
      </c>
      <c r="I163" s="24">
        <v>120</v>
      </c>
      <c r="J163" s="24">
        <v>65</v>
      </c>
      <c r="K163" s="24">
        <v>160</v>
      </c>
      <c r="L163" s="24">
        <f>K163+J163+I163</f>
        <v>345</v>
      </c>
      <c r="M163" s="25">
        <v>800000</v>
      </c>
      <c r="N163" s="23" t="s">
        <v>719</v>
      </c>
    </row>
    <row r="164" spans="1:14" ht="75" x14ac:dyDescent="0.25">
      <c r="A164" s="13"/>
      <c r="B164" s="24"/>
      <c r="C164" s="2" t="s">
        <v>537</v>
      </c>
      <c r="D164" s="3" t="s">
        <v>190</v>
      </c>
      <c r="E164" s="26"/>
      <c r="F164" s="19"/>
      <c r="G164" s="25"/>
      <c r="H164" s="27"/>
      <c r="I164" s="24"/>
      <c r="J164" s="24"/>
      <c r="K164" s="24"/>
      <c r="L164" s="24"/>
      <c r="M164" s="25"/>
      <c r="N164" s="23"/>
    </row>
    <row r="165" spans="1:14" ht="120" x14ac:dyDescent="0.25">
      <c r="A165" s="13">
        <v>54</v>
      </c>
      <c r="B165" s="24"/>
      <c r="C165" s="2" t="s">
        <v>401</v>
      </c>
      <c r="D165" s="3" t="s">
        <v>538</v>
      </c>
      <c r="E165" s="26"/>
      <c r="F165" s="20" t="s">
        <v>169</v>
      </c>
      <c r="G165" s="25"/>
      <c r="H165" s="27"/>
      <c r="I165" s="24"/>
      <c r="J165" s="24"/>
      <c r="K165" s="24"/>
      <c r="L165" s="24"/>
      <c r="M165" s="25"/>
      <c r="N165" s="23"/>
    </row>
    <row r="166" spans="1:14" ht="60" x14ac:dyDescent="0.25">
      <c r="A166" s="13"/>
      <c r="B166" s="24" t="s">
        <v>191</v>
      </c>
      <c r="C166" s="2" t="s">
        <v>539</v>
      </c>
      <c r="D166" s="17" t="s">
        <v>192</v>
      </c>
      <c r="E166" s="26">
        <v>3648346</v>
      </c>
      <c r="F166" s="20" t="s">
        <v>52</v>
      </c>
      <c r="G166" s="25">
        <v>1824173</v>
      </c>
      <c r="H166" s="27">
        <v>44407</v>
      </c>
      <c r="I166" s="24">
        <v>140</v>
      </c>
      <c r="J166" s="24">
        <v>110</v>
      </c>
      <c r="K166" s="24">
        <v>60</v>
      </c>
      <c r="L166" s="24">
        <f>K166+J166+I166</f>
        <v>310</v>
      </c>
      <c r="M166" s="25">
        <v>650000</v>
      </c>
      <c r="N166" s="23" t="s">
        <v>718</v>
      </c>
    </row>
    <row r="167" spans="1:14" ht="90" x14ac:dyDescent="0.25">
      <c r="A167" s="13"/>
      <c r="B167" s="24"/>
      <c r="C167" s="2" t="s">
        <v>540</v>
      </c>
      <c r="D167" s="3" t="s">
        <v>193</v>
      </c>
      <c r="E167" s="26"/>
      <c r="F167" s="19"/>
      <c r="G167" s="25"/>
      <c r="H167" s="27"/>
      <c r="I167" s="24"/>
      <c r="J167" s="24"/>
      <c r="K167" s="24"/>
      <c r="L167" s="24"/>
      <c r="M167" s="25"/>
      <c r="N167" s="23"/>
    </row>
    <row r="168" spans="1:14" ht="105" x14ac:dyDescent="0.25">
      <c r="A168" s="13">
        <v>55</v>
      </c>
      <c r="B168" s="24"/>
      <c r="C168" s="2" t="s">
        <v>401</v>
      </c>
      <c r="D168" s="3" t="s">
        <v>541</v>
      </c>
      <c r="E168" s="26"/>
      <c r="F168" s="20" t="s">
        <v>20</v>
      </c>
      <c r="G168" s="25"/>
      <c r="H168" s="27"/>
      <c r="I168" s="24"/>
      <c r="J168" s="24"/>
      <c r="K168" s="24"/>
      <c r="L168" s="24"/>
      <c r="M168" s="25"/>
      <c r="N168" s="23"/>
    </row>
    <row r="169" spans="1:14" ht="75" x14ac:dyDescent="0.25">
      <c r="A169" s="13"/>
      <c r="B169" s="24" t="s">
        <v>194</v>
      </c>
      <c r="C169" s="2" t="s">
        <v>542</v>
      </c>
      <c r="D169" s="17" t="s">
        <v>195</v>
      </c>
      <c r="E169" s="26">
        <v>1676000</v>
      </c>
      <c r="F169" s="20" t="s">
        <v>47</v>
      </c>
      <c r="G169" s="25">
        <v>1150000</v>
      </c>
      <c r="H169" s="27">
        <v>44407</v>
      </c>
      <c r="I169" s="24">
        <v>130</v>
      </c>
      <c r="J169" s="24">
        <v>100</v>
      </c>
      <c r="K169" s="24">
        <v>50</v>
      </c>
      <c r="L169" s="24">
        <f>K169+J169+I169</f>
        <v>280</v>
      </c>
      <c r="M169" s="25">
        <v>350000</v>
      </c>
      <c r="N169" s="23" t="s">
        <v>718</v>
      </c>
    </row>
    <row r="170" spans="1:14" ht="75" x14ac:dyDescent="0.25">
      <c r="A170" s="13"/>
      <c r="B170" s="24"/>
      <c r="C170" s="2" t="s">
        <v>737</v>
      </c>
      <c r="D170" s="3" t="s">
        <v>195</v>
      </c>
      <c r="E170" s="26"/>
      <c r="F170" s="19"/>
      <c r="G170" s="25"/>
      <c r="H170" s="27"/>
      <c r="I170" s="24"/>
      <c r="J170" s="24"/>
      <c r="K170" s="24"/>
      <c r="L170" s="24"/>
      <c r="M170" s="25"/>
      <c r="N170" s="23"/>
    </row>
    <row r="171" spans="1:14" ht="45" x14ac:dyDescent="0.25">
      <c r="A171" s="13">
        <v>56</v>
      </c>
      <c r="B171" s="24"/>
      <c r="C171" s="2" t="s">
        <v>401</v>
      </c>
      <c r="D171" s="3" t="s">
        <v>543</v>
      </c>
      <c r="E171" s="26"/>
      <c r="F171" s="20" t="s">
        <v>196</v>
      </c>
      <c r="G171" s="25"/>
      <c r="H171" s="27"/>
      <c r="I171" s="24"/>
      <c r="J171" s="24"/>
      <c r="K171" s="24"/>
      <c r="L171" s="24"/>
      <c r="M171" s="25"/>
      <c r="N171" s="23"/>
    </row>
    <row r="172" spans="1:14" ht="75" x14ac:dyDescent="0.25">
      <c r="A172" s="13"/>
      <c r="B172" s="24" t="s">
        <v>197</v>
      </c>
      <c r="C172" s="2" t="s">
        <v>544</v>
      </c>
      <c r="D172" s="17" t="s">
        <v>198</v>
      </c>
      <c r="E172" s="26">
        <v>3387056</v>
      </c>
      <c r="F172" s="20" t="s">
        <v>52</v>
      </c>
      <c r="G172" s="25">
        <v>2370939</v>
      </c>
      <c r="H172" s="27">
        <v>44407</v>
      </c>
      <c r="I172" s="24">
        <v>90</v>
      </c>
      <c r="J172" s="24">
        <v>120</v>
      </c>
      <c r="K172" s="24">
        <v>20</v>
      </c>
      <c r="L172" s="24">
        <f>K172+J172+I172</f>
        <v>230</v>
      </c>
      <c r="M172" s="25">
        <v>300000</v>
      </c>
      <c r="N172" s="23" t="s">
        <v>718</v>
      </c>
    </row>
    <row r="173" spans="1:14" ht="75" x14ac:dyDescent="0.25">
      <c r="A173" s="13"/>
      <c r="B173" s="24"/>
      <c r="C173" s="2" t="s">
        <v>738</v>
      </c>
      <c r="D173" s="3" t="s">
        <v>199</v>
      </c>
      <c r="E173" s="26"/>
      <c r="F173" s="19"/>
      <c r="G173" s="25"/>
      <c r="H173" s="27"/>
      <c r="I173" s="24"/>
      <c r="J173" s="24"/>
      <c r="K173" s="24"/>
      <c r="L173" s="24"/>
      <c r="M173" s="25"/>
      <c r="N173" s="23"/>
    </row>
    <row r="174" spans="1:14" ht="75" x14ac:dyDescent="0.25">
      <c r="A174" s="13">
        <v>57</v>
      </c>
      <c r="B174" s="24"/>
      <c r="C174" s="2" t="s">
        <v>401</v>
      </c>
      <c r="D174" s="3" t="s">
        <v>545</v>
      </c>
      <c r="E174" s="26"/>
      <c r="F174" s="20" t="s">
        <v>48</v>
      </c>
      <c r="G174" s="25"/>
      <c r="H174" s="27"/>
      <c r="I174" s="24"/>
      <c r="J174" s="24"/>
      <c r="K174" s="24"/>
      <c r="L174" s="24"/>
      <c r="M174" s="25"/>
      <c r="N174" s="23"/>
    </row>
    <row r="175" spans="1:14" ht="60" x14ac:dyDescent="0.25">
      <c r="A175" s="13"/>
      <c r="B175" s="24" t="s">
        <v>200</v>
      </c>
      <c r="C175" s="2" t="s">
        <v>546</v>
      </c>
      <c r="D175" s="17" t="s">
        <v>201</v>
      </c>
      <c r="E175" s="26">
        <v>1000000</v>
      </c>
      <c r="F175" s="20" t="s">
        <v>52</v>
      </c>
      <c r="G175" s="25">
        <v>650000</v>
      </c>
      <c r="H175" s="27">
        <v>44407</v>
      </c>
      <c r="I175" s="24">
        <v>130</v>
      </c>
      <c r="J175" s="24">
        <v>125</v>
      </c>
      <c r="K175" s="24">
        <v>30</v>
      </c>
      <c r="L175" s="24">
        <f>K175+J175+I175</f>
        <v>285</v>
      </c>
      <c r="M175" s="25">
        <v>300000</v>
      </c>
      <c r="N175" s="23" t="s">
        <v>718</v>
      </c>
    </row>
    <row r="176" spans="1:14" ht="75" x14ac:dyDescent="0.25">
      <c r="A176" s="13"/>
      <c r="B176" s="24"/>
      <c r="C176" s="2" t="s">
        <v>739</v>
      </c>
      <c r="D176" s="3" t="s">
        <v>202</v>
      </c>
      <c r="E176" s="26"/>
      <c r="F176" s="19"/>
      <c r="G176" s="25"/>
      <c r="H176" s="27"/>
      <c r="I176" s="24"/>
      <c r="J176" s="24"/>
      <c r="K176" s="24"/>
      <c r="L176" s="24"/>
      <c r="M176" s="25"/>
      <c r="N176" s="23"/>
    </row>
    <row r="177" spans="1:14" ht="45" x14ac:dyDescent="0.25">
      <c r="A177" s="13">
        <v>58</v>
      </c>
      <c r="B177" s="24"/>
      <c r="C177" s="2" t="s">
        <v>401</v>
      </c>
      <c r="D177" s="3" t="s">
        <v>547</v>
      </c>
      <c r="E177" s="26"/>
      <c r="F177" s="20" t="s">
        <v>37</v>
      </c>
      <c r="G177" s="25"/>
      <c r="H177" s="27"/>
      <c r="I177" s="24"/>
      <c r="J177" s="24"/>
      <c r="K177" s="24"/>
      <c r="L177" s="24"/>
      <c r="M177" s="25"/>
      <c r="N177" s="23"/>
    </row>
    <row r="178" spans="1:14" ht="60" x14ac:dyDescent="0.25">
      <c r="A178" s="13"/>
      <c r="B178" s="24" t="s">
        <v>203</v>
      </c>
      <c r="C178" s="2" t="s">
        <v>548</v>
      </c>
      <c r="D178" s="17" t="s">
        <v>204</v>
      </c>
      <c r="E178" s="26">
        <v>3567329</v>
      </c>
      <c r="F178" s="20" t="s">
        <v>169</v>
      </c>
      <c r="G178" s="25">
        <v>1783664.5</v>
      </c>
      <c r="H178" s="27">
        <v>44407</v>
      </c>
      <c r="I178" s="24">
        <v>95</v>
      </c>
      <c r="J178" s="24">
        <v>85</v>
      </c>
      <c r="K178" s="24">
        <v>90</v>
      </c>
      <c r="L178" s="24">
        <f>K178+J178+I178</f>
        <v>270</v>
      </c>
      <c r="M178" s="25">
        <v>750000</v>
      </c>
      <c r="N178" s="23" t="s">
        <v>718</v>
      </c>
    </row>
    <row r="179" spans="1:14" ht="90" x14ac:dyDescent="0.25">
      <c r="A179" s="13"/>
      <c r="B179" s="24"/>
      <c r="C179" s="2" t="s">
        <v>740</v>
      </c>
      <c r="D179" s="3" t="s">
        <v>205</v>
      </c>
      <c r="E179" s="26"/>
      <c r="F179" s="19"/>
      <c r="G179" s="25"/>
      <c r="H179" s="27"/>
      <c r="I179" s="24"/>
      <c r="J179" s="24"/>
      <c r="K179" s="24"/>
      <c r="L179" s="24"/>
      <c r="M179" s="25"/>
      <c r="N179" s="23"/>
    </row>
    <row r="180" spans="1:14" ht="45" x14ac:dyDescent="0.25">
      <c r="A180" s="13">
        <v>59</v>
      </c>
      <c r="B180" s="24"/>
      <c r="C180" s="2" t="s">
        <v>401</v>
      </c>
      <c r="D180" s="3" t="s">
        <v>549</v>
      </c>
      <c r="E180" s="26"/>
      <c r="F180" s="20" t="s">
        <v>36</v>
      </c>
      <c r="G180" s="25"/>
      <c r="H180" s="27"/>
      <c r="I180" s="24"/>
      <c r="J180" s="24"/>
      <c r="K180" s="24"/>
      <c r="L180" s="24"/>
      <c r="M180" s="25"/>
      <c r="N180" s="23"/>
    </row>
    <row r="181" spans="1:14" ht="60" x14ac:dyDescent="0.25">
      <c r="A181" s="13"/>
      <c r="B181" s="24" t="s">
        <v>206</v>
      </c>
      <c r="C181" s="2" t="s">
        <v>550</v>
      </c>
      <c r="D181" s="17" t="s">
        <v>207</v>
      </c>
      <c r="E181" s="26">
        <v>1398200</v>
      </c>
      <c r="F181" s="20" t="s">
        <v>24</v>
      </c>
      <c r="G181" s="25">
        <v>978740</v>
      </c>
      <c r="H181" s="27">
        <v>44407</v>
      </c>
      <c r="I181" s="24">
        <v>110</v>
      </c>
      <c r="J181" s="24">
        <v>200</v>
      </c>
      <c r="K181" s="24">
        <v>60</v>
      </c>
      <c r="L181" s="24">
        <f>K181+J181+I181</f>
        <v>370</v>
      </c>
      <c r="M181" s="25">
        <v>500000</v>
      </c>
      <c r="N181" s="23" t="s">
        <v>719</v>
      </c>
    </row>
    <row r="182" spans="1:14" ht="105" x14ac:dyDescent="0.25">
      <c r="A182" s="13"/>
      <c r="B182" s="24"/>
      <c r="C182" s="2" t="s">
        <v>741</v>
      </c>
      <c r="D182" s="3" t="s">
        <v>208</v>
      </c>
      <c r="E182" s="26"/>
      <c r="F182" s="19"/>
      <c r="G182" s="25"/>
      <c r="H182" s="27"/>
      <c r="I182" s="24"/>
      <c r="J182" s="24"/>
      <c r="K182" s="24"/>
      <c r="L182" s="24"/>
      <c r="M182" s="25"/>
      <c r="N182" s="23"/>
    </row>
    <row r="183" spans="1:14" ht="105" x14ac:dyDescent="0.25">
      <c r="A183" s="13">
        <v>60</v>
      </c>
      <c r="B183" s="24"/>
      <c r="C183" s="2" t="s">
        <v>401</v>
      </c>
      <c r="D183" s="3" t="s">
        <v>551</v>
      </c>
      <c r="E183" s="26"/>
      <c r="F183" s="20" t="s">
        <v>48</v>
      </c>
      <c r="G183" s="25"/>
      <c r="H183" s="27"/>
      <c r="I183" s="24"/>
      <c r="J183" s="24"/>
      <c r="K183" s="24"/>
      <c r="L183" s="24"/>
      <c r="M183" s="25"/>
      <c r="N183" s="23"/>
    </row>
    <row r="184" spans="1:14" ht="60" x14ac:dyDescent="0.25">
      <c r="A184" s="13"/>
      <c r="B184" s="24" t="s">
        <v>209</v>
      </c>
      <c r="C184" s="2" t="s">
        <v>552</v>
      </c>
      <c r="D184" s="17" t="s">
        <v>210</v>
      </c>
      <c r="E184" s="26">
        <v>660000</v>
      </c>
      <c r="F184" s="20" t="s">
        <v>52</v>
      </c>
      <c r="G184" s="25">
        <v>330000</v>
      </c>
      <c r="H184" s="27">
        <v>44407</v>
      </c>
      <c r="I184" s="24">
        <v>45</v>
      </c>
      <c r="J184" s="24">
        <v>120</v>
      </c>
      <c r="K184" s="24">
        <v>80</v>
      </c>
      <c r="L184" s="24">
        <f>K184+J184+I184</f>
        <v>245</v>
      </c>
      <c r="M184" s="25">
        <v>250000</v>
      </c>
      <c r="N184" s="23" t="s">
        <v>718</v>
      </c>
    </row>
    <row r="185" spans="1:14" ht="90" x14ac:dyDescent="0.25">
      <c r="A185" s="13"/>
      <c r="B185" s="24"/>
      <c r="C185" s="2" t="s">
        <v>553</v>
      </c>
      <c r="D185" s="3" t="s">
        <v>211</v>
      </c>
      <c r="E185" s="26"/>
      <c r="F185" s="19"/>
      <c r="G185" s="25"/>
      <c r="H185" s="27"/>
      <c r="I185" s="24"/>
      <c r="J185" s="24"/>
      <c r="K185" s="24"/>
      <c r="L185" s="24"/>
      <c r="M185" s="25"/>
      <c r="N185" s="23"/>
    </row>
    <row r="186" spans="1:14" ht="60" x14ac:dyDescent="0.25">
      <c r="A186" s="13">
        <v>61</v>
      </c>
      <c r="B186" s="24"/>
      <c r="C186" s="2" t="s">
        <v>401</v>
      </c>
      <c r="D186" s="3" t="s">
        <v>554</v>
      </c>
      <c r="E186" s="26"/>
      <c r="F186" s="20" t="s">
        <v>47</v>
      </c>
      <c r="G186" s="25"/>
      <c r="H186" s="27"/>
      <c r="I186" s="24"/>
      <c r="J186" s="24"/>
      <c r="K186" s="24"/>
      <c r="L186" s="24"/>
      <c r="M186" s="25"/>
      <c r="N186" s="23"/>
    </row>
    <row r="187" spans="1:14" ht="75" x14ac:dyDescent="0.25">
      <c r="A187" s="13"/>
      <c r="B187" s="24" t="s">
        <v>212</v>
      </c>
      <c r="C187" s="2" t="s">
        <v>555</v>
      </c>
      <c r="D187" s="17" t="s">
        <v>213</v>
      </c>
      <c r="E187" s="26">
        <v>751953.65</v>
      </c>
      <c r="F187" s="20" t="s">
        <v>29</v>
      </c>
      <c r="G187" s="25">
        <v>500000</v>
      </c>
      <c r="H187" s="27">
        <v>44407</v>
      </c>
      <c r="I187" s="24">
        <v>130</v>
      </c>
      <c r="J187" s="24">
        <v>120</v>
      </c>
      <c r="K187" s="24">
        <v>140</v>
      </c>
      <c r="L187" s="24">
        <f>K187+J187+I187</f>
        <v>390</v>
      </c>
      <c r="M187" s="25">
        <v>500000</v>
      </c>
      <c r="N187" s="23" t="s">
        <v>718</v>
      </c>
    </row>
    <row r="188" spans="1:14" ht="120" x14ac:dyDescent="0.25">
      <c r="A188" s="13"/>
      <c r="B188" s="24"/>
      <c r="C188" s="2" t="s">
        <v>556</v>
      </c>
      <c r="D188" s="3" t="s">
        <v>214</v>
      </c>
      <c r="E188" s="26"/>
      <c r="F188" s="19"/>
      <c r="G188" s="25"/>
      <c r="H188" s="27"/>
      <c r="I188" s="24"/>
      <c r="J188" s="24"/>
      <c r="K188" s="24"/>
      <c r="L188" s="24"/>
      <c r="M188" s="25"/>
      <c r="N188" s="23"/>
    </row>
    <row r="189" spans="1:14" ht="105" x14ac:dyDescent="0.25">
      <c r="A189" s="13">
        <v>62</v>
      </c>
      <c r="B189" s="24"/>
      <c r="C189" s="2" t="s">
        <v>401</v>
      </c>
      <c r="D189" s="3" t="s">
        <v>557</v>
      </c>
      <c r="E189" s="26"/>
      <c r="F189" s="20" t="s">
        <v>24</v>
      </c>
      <c r="G189" s="25"/>
      <c r="H189" s="27"/>
      <c r="I189" s="24"/>
      <c r="J189" s="24"/>
      <c r="K189" s="24"/>
      <c r="L189" s="24"/>
      <c r="M189" s="25"/>
      <c r="N189" s="23"/>
    </row>
    <row r="190" spans="1:14" ht="60" x14ac:dyDescent="0.25">
      <c r="A190" s="13"/>
      <c r="B190" s="24" t="s">
        <v>215</v>
      </c>
      <c r="C190" s="2" t="s">
        <v>558</v>
      </c>
      <c r="D190" s="17" t="s">
        <v>216</v>
      </c>
      <c r="E190" s="26">
        <v>967637</v>
      </c>
      <c r="F190" s="20" t="s">
        <v>37</v>
      </c>
      <c r="G190" s="25">
        <v>677345</v>
      </c>
      <c r="H190" s="27">
        <v>44407</v>
      </c>
      <c r="I190" s="24">
        <v>90</v>
      </c>
      <c r="J190" s="24">
        <v>155</v>
      </c>
      <c r="K190" s="24">
        <v>60</v>
      </c>
      <c r="L190" s="24">
        <f>K190+J190+I190</f>
        <v>305</v>
      </c>
      <c r="M190" s="25">
        <v>400000</v>
      </c>
      <c r="N190" s="23" t="s">
        <v>718</v>
      </c>
    </row>
    <row r="191" spans="1:14" ht="75" x14ac:dyDescent="0.25">
      <c r="A191" s="13"/>
      <c r="B191" s="24"/>
      <c r="C191" s="2" t="s">
        <v>742</v>
      </c>
      <c r="D191" s="3" t="s">
        <v>217</v>
      </c>
      <c r="E191" s="26"/>
      <c r="F191" s="19"/>
      <c r="G191" s="25"/>
      <c r="H191" s="27"/>
      <c r="I191" s="24"/>
      <c r="J191" s="24"/>
      <c r="K191" s="24"/>
      <c r="L191" s="24"/>
      <c r="M191" s="25"/>
      <c r="N191" s="23"/>
    </row>
    <row r="192" spans="1:14" ht="45" x14ac:dyDescent="0.25">
      <c r="A192" s="13">
        <v>63</v>
      </c>
      <c r="B192" s="24"/>
      <c r="C192" s="2" t="s">
        <v>401</v>
      </c>
      <c r="D192" s="3" t="s">
        <v>559</v>
      </c>
      <c r="E192" s="26"/>
      <c r="F192" s="20" t="s">
        <v>118</v>
      </c>
      <c r="G192" s="25"/>
      <c r="H192" s="27"/>
      <c r="I192" s="24"/>
      <c r="J192" s="24"/>
      <c r="K192" s="24"/>
      <c r="L192" s="24"/>
      <c r="M192" s="25"/>
      <c r="N192" s="23"/>
    </row>
    <row r="193" spans="1:14" ht="60" x14ac:dyDescent="0.25">
      <c r="A193" s="13"/>
      <c r="B193" s="24" t="s">
        <v>218</v>
      </c>
      <c r="C193" s="2" t="s">
        <v>560</v>
      </c>
      <c r="D193" s="17" t="s">
        <v>219</v>
      </c>
      <c r="E193" s="26">
        <v>800000</v>
      </c>
      <c r="F193" s="20" t="s">
        <v>24</v>
      </c>
      <c r="G193" s="25">
        <v>560000</v>
      </c>
      <c r="H193" s="27">
        <v>44407</v>
      </c>
      <c r="I193" s="24">
        <v>110</v>
      </c>
      <c r="J193" s="24">
        <v>115</v>
      </c>
      <c r="K193" s="24">
        <v>60</v>
      </c>
      <c r="L193" s="24">
        <f>K193+J193+I193</f>
        <v>285</v>
      </c>
      <c r="M193" s="25">
        <v>400000</v>
      </c>
      <c r="N193" s="23" t="s">
        <v>718</v>
      </c>
    </row>
    <row r="194" spans="1:14" ht="75" x14ac:dyDescent="0.25">
      <c r="A194" s="13"/>
      <c r="B194" s="24"/>
      <c r="C194" s="2" t="s">
        <v>561</v>
      </c>
      <c r="D194" s="3" t="s">
        <v>220</v>
      </c>
      <c r="E194" s="26"/>
      <c r="F194" s="19"/>
      <c r="G194" s="25"/>
      <c r="H194" s="27"/>
      <c r="I194" s="24"/>
      <c r="J194" s="24"/>
      <c r="K194" s="24"/>
      <c r="L194" s="24"/>
      <c r="M194" s="25"/>
      <c r="N194" s="23"/>
    </row>
    <row r="195" spans="1:14" ht="105" x14ac:dyDescent="0.25">
      <c r="A195" s="13">
        <v>64</v>
      </c>
      <c r="B195" s="24"/>
      <c r="C195" s="2" t="s">
        <v>401</v>
      </c>
      <c r="D195" s="3" t="s">
        <v>562</v>
      </c>
      <c r="E195" s="26"/>
      <c r="F195" s="20" t="s">
        <v>25</v>
      </c>
      <c r="G195" s="25"/>
      <c r="H195" s="27"/>
      <c r="I195" s="24"/>
      <c r="J195" s="24"/>
      <c r="K195" s="24"/>
      <c r="L195" s="24"/>
      <c r="M195" s="25"/>
      <c r="N195" s="23"/>
    </row>
    <row r="196" spans="1:14" ht="60" x14ac:dyDescent="0.25">
      <c r="A196" s="13"/>
      <c r="B196" s="24" t="s">
        <v>221</v>
      </c>
      <c r="C196" s="2" t="s">
        <v>563</v>
      </c>
      <c r="D196" s="17" t="s">
        <v>222</v>
      </c>
      <c r="E196" s="26">
        <v>575000</v>
      </c>
      <c r="F196" s="20" t="s">
        <v>52</v>
      </c>
      <c r="G196" s="25">
        <v>400000</v>
      </c>
      <c r="H196" s="27">
        <v>44407</v>
      </c>
      <c r="I196" s="24">
        <v>120</v>
      </c>
      <c r="J196" s="24">
        <v>170</v>
      </c>
      <c r="K196" s="24">
        <v>90</v>
      </c>
      <c r="L196" s="24">
        <f>K196+J196+I196</f>
        <v>380</v>
      </c>
      <c r="M196" s="25">
        <v>350000</v>
      </c>
      <c r="N196" s="23" t="s">
        <v>719</v>
      </c>
    </row>
    <row r="197" spans="1:14" ht="75" x14ac:dyDescent="0.25">
      <c r="A197" s="13"/>
      <c r="B197" s="24"/>
      <c r="C197" s="2" t="s">
        <v>564</v>
      </c>
      <c r="D197" s="3" t="s">
        <v>223</v>
      </c>
      <c r="E197" s="26"/>
      <c r="F197" s="19"/>
      <c r="G197" s="25"/>
      <c r="H197" s="27"/>
      <c r="I197" s="24"/>
      <c r="J197" s="24"/>
      <c r="K197" s="24"/>
      <c r="L197" s="24"/>
      <c r="M197" s="25"/>
      <c r="N197" s="23"/>
    </row>
    <row r="198" spans="1:14" ht="45" x14ac:dyDescent="0.25">
      <c r="A198" s="13">
        <v>65</v>
      </c>
      <c r="B198" s="24"/>
      <c r="C198" s="2" t="s">
        <v>401</v>
      </c>
      <c r="D198" s="3" t="s">
        <v>565</v>
      </c>
      <c r="E198" s="26"/>
      <c r="F198" s="20" t="s">
        <v>37</v>
      </c>
      <c r="G198" s="25"/>
      <c r="H198" s="27"/>
      <c r="I198" s="24"/>
      <c r="J198" s="24"/>
      <c r="K198" s="24"/>
      <c r="L198" s="24"/>
      <c r="M198" s="25"/>
      <c r="N198" s="23"/>
    </row>
    <row r="199" spans="1:14" ht="60" x14ac:dyDescent="0.25">
      <c r="A199" s="13"/>
      <c r="B199" s="24" t="s">
        <v>224</v>
      </c>
      <c r="C199" s="2" t="s">
        <v>566</v>
      </c>
      <c r="D199" s="17" t="s">
        <v>225</v>
      </c>
      <c r="E199" s="26">
        <v>3177814</v>
      </c>
      <c r="F199" s="20" t="s">
        <v>24</v>
      </c>
      <c r="G199" s="25">
        <v>2224460</v>
      </c>
      <c r="H199" s="27">
        <v>44407</v>
      </c>
      <c r="I199" s="24">
        <v>200</v>
      </c>
      <c r="J199" s="24">
        <v>200</v>
      </c>
      <c r="K199" s="24">
        <v>60</v>
      </c>
      <c r="L199" s="24">
        <f>K199+J199+I199</f>
        <v>460</v>
      </c>
      <c r="M199" s="25">
        <v>2000000</v>
      </c>
      <c r="N199" s="23" t="s">
        <v>718</v>
      </c>
    </row>
    <row r="200" spans="1:14" ht="75" x14ac:dyDescent="0.25">
      <c r="A200" s="13"/>
      <c r="B200" s="24"/>
      <c r="C200" s="2" t="s">
        <v>743</v>
      </c>
      <c r="D200" s="3" t="s">
        <v>226</v>
      </c>
      <c r="E200" s="26"/>
      <c r="F200" s="19"/>
      <c r="G200" s="25"/>
      <c r="H200" s="27"/>
      <c r="I200" s="24"/>
      <c r="J200" s="24"/>
      <c r="K200" s="24"/>
      <c r="L200" s="24"/>
      <c r="M200" s="25"/>
      <c r="N200" s="23"/>
    </row>
    <row r="201" spans="1:14" ht="30" x14ac:dyDescent="0.25">
      <c r="A201" s="13">
        <v>66</v>
      </c>
      <c r="B201" s="24"/>
      <c r="C201" s="2" t="s">
        <v>401</v>
      </c>
      <c r="D201" s="3" t="s">
        <v>567</v>
      </c>
      <c r="E201" s="26"/>
      <c r="F201" s="20" t="s">
        <v>47</v>
      </c>
      <c r="G201" s="25"/>
      <c r="H201" s="27"/>
      <c r="I201" s="24"/>
      <c r="J201" s="24"/>
      <c r="K201" s="24"/>
      <c r="L201" s="24"/>
      <c r="M201" s="25"/>
      <c r="N201" s="23"/>
    </row>
    <row r="202" spans="1:14" ht="75" x14ac:dyDescent="0.25">
      <c r="A202" s="13"/>
      <c r="B202" s="24" t="s">
        <v>227</v>
      </c>
      <c r="C202" s="2" t="s">
        <v>568</v>
      </c>
      <c r="D202" s="17" t="s">
        <v>228</v>
      </c>
      <c r="E202" s="26">
        <v>360000</v>
      </c>
      <c r="F202" s="20" t="s">
        <v>169</v>
      </c>
      <c r="G202" s="25">
        <v>250000</v>
      </c>
      <c r="H202" s="27">
        <v>44407</v>
      </c>
      <c r="I202" s="24">
        <v>90</v>
      </c>
      <c r="J202" s="24">
        <v>70</v>
      </c>
      <c r="K202" s="24">
        <v>60</v>
      </c>
      <c r="L202" s="24">
        <f>K202+J202+I202</f>
        <v>220</v>
      </c>
      <c r="M202" s="25">
        <v>200000</v>
      </c>
      <c r="N202" s="23" t="s">
        <v>718</v>
      </c>
    </row>
    <row r="203" spans="1:14" ht="75" x14ac:dyDescent="0.25">
      <c r="A203" s="13"/>
      <c r="B203" s="24"/>
      <c r="C203" s="2" t="s">
        <v>744</v>
      </c>
      <c r="D203" s="3" t="s">
        <v>228</v>
      </c>
      <c r="E203" s="26"/>
      <c r="F203" s="19"/>
      <c r="G203" s="25"/>
      <c r="H203" s="27"/>
      <c r="I203" s="24"/>
      <c r="J203" s="24"/>
      <c r="K203" s="24"/>
      <c r="L203" s="24"/>
      <c r="M203" s="25"/>
      <c r="N203" s="23"/>
    </row>
    <row r="204" spans="1:14" ht="60" x14ac:dyDescent="0.25">
      <c r="A204" s="13">
        <v>67</v>
      </c>
      <c r="B204" s="24"/>
      <c r="C204" s="2" t="s">
        <v>401</v>
      </c>
      <c r="D204" s="3" t="s">
        <v>569</v>
      </c>
      <c r="E204" s="26"/>
      <c r="F204" s="20" t="s">
        <v>20</v>
      </c>
      <c r="G204" s="25"/>
      <c r="H204" s="27"/>
      <c r="I204" s="24"/>
      <c r="J204" s="24"/>
      <c r="K204" s="24"/>
      <c r="L204" s="24"/>
      <c r="M204" s="25"/>
      <c r="N204" s="23"/>
    </row>
    <row r="205" spans="1:14" ht="75" x14ac:dyDescent="0.25">
      <c r="A205" s="13"/>
      <c r="B205" s="24" t="s">
        <v>229</v>
      </c>
      <c r="C205" s="2" t="s">
        <v>570</v>
      </c>
      <c r="D205" s="17" t="s">
        <v>230</v>
      </c>
      <c r="E205" s="26">
        <v>2943875</v>
      </c>
      <c r="F205" s="20" t="s">
        <v>33</v>
      </c>
      <c r="G205" s="25">
        <v>2060712</v>
      </c>
      <c r="H205" s="27">
        <v>44407</v>
      </c>
      <c r="I205" s="24">
        <v>90</v>
      </c>
      <c r="J205" s="24">
        <v>125</v>
      </c>
      <c r="K205" s="24">
        <v>60</v>
      </c>
      <c r="L205" s="24">
        <f>K205+J205+I205</f>
        <v>275</v>
      </c>
      <c r="M205" s="25">
        <v>450000</v>
      </c>
      <c r="N205" s="23" t="s">
        <v>718</v>
      </c>
    </row>
    <row r="206" spans="1:14" ht="75" x14ac:dyDescent="0.25">
      <c r="A206" s="13"/>
      <c r="B206" s="24"/>
      <c r="C206" s="2" t="s">
        <v>571</v>
      </c>
      <c r="D206" s="3" t="s">
        <v>231</v>
      </c>
      <c r="E206" s="26"/>
      <c r="F206" s="19"/>
      <c r="G206" s="25"/>
      <c r="H206" s="27"/>
      <c r="I206" s="24"/>
      <c r="J206" s="24"/>
      <c r="K206" s="24"/>
      <c r="L206" s="24"/>
      <c r="M206" s="25"/>
      <c r="N206" s="23"/>
    </row>
    <row r="207" spans="1:14" ht="45" x14ac:dyDescent="0.25">
      <c r="A207" s="13">
        <v>68</v>
      </c>
      <c r="B207" s="24"/>
      <c r="C207" s="2" t="s">
        <v>401</v>
      </c>
      <c r="D207" s="3" t="s">
        <v>572</v>
      </c>
      <c r="E207" s="26"/>
      <c r="F207" s="20" t="s">
        <v>48</v>
      </c>
      <c r="G207" s="25"/>
      <c r="H207" s="27"/>
      <c r="I207" s="24"/>
      <c r="J207" s="24"/>
      <c r="K207" s="24"/>
      <c r="L207" s="24"/>
      <c r="M207" s="25"/>
      <c r="N207" s="23"/>
    </row>
    <row r="208" spans="1:14" ht="75" x14ac:dyDescent="0.25">
      <c r="A208" s="13"/>
      <c r="B208" s="24" t="s">
        <v>232</v>
      </c>
      <c r="C208" s="2" t="s">
        <v>573</v>
      </c>
      <c r="D208" s="17" t="s">
        <v>233</v>
      </c>
      <c r="E208" s="26">
        <v>971000</v>
      </c>
      <c r="F208" s="20" t="s">
        <v>33</v>
      </c>
      <c r="G208" s="25">
        <v>450000</v>
      </c>
      <c r="H208" s="27">
        <v>44407</v>
      </c>
      <c r="I208" s="24">
        <v>155</v>
      </c>
      <c r="J208" s="24">
        <v>105</v>
      </c>
      <c r="K208" s="24">
        <v>60</v>
      </c>
      <c r="L208" s="24">
        <f>K208+J208+I208</f>
        <v>320</v>
      </c>
      <c r="M208" s="25">
        <v>400000</v>
      </c>
      <c r="N208" s="23" t="s">
        <v>718</v>
      </c>
    </row>
    <row r="209" spans="1:14" ht="75" x14ac:dyDescent="0.25">
      <c r="A209" s="13"/>
      <c r="B209" s="24"/>
      <c r="C209" s="2" t="s">
        <v>745</v>
      </c>
      <c r="D209" s="3">
        <v>0</v>
      </c>
      <c r="E209" s="26"/>
      <c r="F209" s="19"/>
      <c r="G209" s="25"/>
      <c r="H209" s="27"/>
      <c r="I209" s="24"/>
      <c r="J209" s="24"/>
      <c r="K209" s="24"/>
      <c r="L209" s="24"/>
      <c r="M209" s="25"/>
      <c r="N209" s="23"/>
    </row>
    <row r="210" spans="1:14" ht="45" x14ac:dyDescent="0.25">
      <c r="A210" s="13">
        <v>69</v>
      </c>
      <c r="B210" s="24"/>
      <c r="C210" s="2" t="s">
        <v>401</v>
      </c>
      <c r="D210" s="3" t="s">
        <v>574</v>
      </c>
      <c r="E210" s="26"/>
      <c r="F210" s="20" t="s">
        <v>25</v>
      </c>
      <c r="G210" s="25"/>
      <c r="H210" s="27"/>
      <c r="I210" s="24"/>
      <c r="J210" s="24"/>
      <c r="K210" s="24"/>
      <c r="L210" s="24"/>
      <c r="M210" s="25"/>
      <c r="N210" s="23"/>
    </row>
    <row r="211" spans="1:14" ht="60" x14ac:dyDescent="0.25">
      <c r="A211" s="13"/>
      <c r="B211" s="24" t="s">
        <v>234</v>
      </c>
      <c r="C211" s="2" t="s">
        <v>575</v>
      </c>
      <c r="D211" s="17" t="s">
        <v>235</v>
      </c>
      <c r="E211" s="26">
        <v>971206</v>
      </c>
      <c r="F211" s="20" t="s">
        <v>24</v>
      </c>
      <c r="G211" s="25">
        <v>971206</v>
      </c>
      <c r="H211" s="27">
        <v>44407</v>
      </c>
      <c r="I211" s="24">
        <v>65</v>
      </c>
      <c r="J211" s="24">
        <v>95</v>
      </c>
      <c r="K211" s="24">
        <v>100</v>
      </c>
      <c r="L211" s="24">
        <f>K211+J211+I211</f>
        <v>260</v>
      </c>
      <c r="M211" s="25">
        <v>500000</v>
      </c>
      <c r="N211" s="23" t="s">
        <v>718</v>
      </c>
    </row>
    <row r="212" spans="1:14" ht="105" x14ac:dyDescent="0.25">
      <c r="A212" s="13"/>
      <c r="B212" s="24"/>
      <c r="C212" s="2" t="s">
        <v>576</v>
      </c>
      <c r="D212" s="3" t="s">
        <v>236</v>
      </c>
      <c r="E212" s="26"/>
      <c r="F212" s="19"/>
      <c r="G212" s="25"/>
      <c r="H212" s="27"/>
      <c r="I212" s="24"/>
      <c r="J212" s="24"/>
      <c r="K212" s="24"/>
      <c r="L212" s="24"/>
      <c r="M212" s="25"/>
      <c r="N212" s="23"/>
    </row>
    <row r="213" spans="1:14" ht="75" x14ac:dyDescent="0.25">
      <c r="A213" s="13">
        <v>70</v>
      </c>
      <c r="B213" s="24"/>
      <c r="C213" s="2" t="s">
        <v>401</v>
      </c>
      <c r="D213" s="3" t="s">
        <v>577</v>
      </c>
      <c r="E213" s="26"/>
      <c r="F213" s="20" t="s">
        <v>48</v>
      </c>
      <c r="G213" s="25"/>
      <c r="H213" s="27"/>
      <c r="I213" s="24"/>
      <c r="J213" s="24"/>
      <c r="K213" s="24"/>
      <c r="L213" s="24"/>
      <c r="M213" s="25"/>
      <c r="N213" s="23"/>
    </row>
    <row r="214" spans="1:14" ht="120" x14ac:dyDescent="0.25">
      <c r="A214" s="13"/>
      <c r="B214" s="24" t="s">
        <v>237</v>
      </c>
      <c r="C214" s="2" t="s">
        <v>578</v>
      </c>
      <c r="D214" s="17" t="s">
        <v>238</v>
      </c>
      <c r="E214" s="26">
        <v>345760</v>
      </c>
      <c r="F214" s="20" t="s">
        <v>19</v>
      </c>
      <c r="G214" s="25">
        <v>242032</v>
      </c>
      <c r="H214" s="27">
        <v>44407</v>
      </c>
      <c r="I214" s="24">
        <v>115</v>
      </c>
      <c r="J214" s="24">
        <v>190</v>
      </c>
      <c r="K214" s="24">
        <v>10</v>
      </c>
      <c r="L214" s="24">
        <f>K214+J214+I214</f>
        <v>315</v>
      </c>
      <c r="M214" s="25">
        <v>200000</v>
      </c>
      <c r="N214" s="23" t="s">
        <v>719</v>
      </c>
    </row>
    <row r="215" spans="1:14" ht="75" x14ac:dyDescent="0.25">
      <c r="A215" s="13"/>
      <c r="B215" s="24"/>
      <c r="C215" s="2" t="s">
        <v>579</v>
      </c>
      <c r="D215" s="3" t="s">
        <v>239</v>
      </c>
      <c r="E215" s="26"/>
      <c r="F215" s="19"/>
      <c r="G215" s="25"/>
      <c r="H215" s="27"/>
      <c r="I215" s="24"/>
      <c r="J215" s="24"/>
      <c r="K215" s="24"/>
      <c r="L215" s="24"/>
      <c r="M215" s="25"/>
      <c r="N215" s="23"/>
    </row>
    <row r="216" spans="1:14" ht="30" x14ac:dyDescent="0.25">
      <c r="A216" s="13">
        <v>71</v>
      </c>
      <c r="B216" s="24"/>
      <c r="C216" s="2" t="s">
        <v>401</v>
      </c>
      <c r="D216" s="3" t="s">
        <v>580</v>
      </c>
      <c r="E216" s="26"/>
      <c r="F216" s="20" t="s">
        <v>37</v>
      </c>
      <c r="G216" s="25"/>
      <c r="H216" s="27"/>
      <c r="I216" s="24"/>
      <c r="J216" s="24"/>
      <c r="K216" s="24"/>
      <c r="L216" s="24"/>
      <c r="M216" s="25"/>
      <c r="N216" s="23"/>
    </row>
    <row r="217" spans="1:14" ht="60" x14ac:dyDescent="0.25">
      <c r="A217" s="13"/>
      <c r="B217" s="24" t="s">
        <v>240</v>
      </c>
      <c r="C217" s="2" t="s">
        <v>581</v>
      </c>
      <c r="D217" s="17" t="s">
        <v>241</v>
      </c>
      <c r="E217" s="26">
        <v>370000</v>
      </c>
      <c r="F217" s="20" t="s">
        <v>24</v>
      </c>
      <c r="G217" s="25">
        <v>230000</v>
      </c>
      <c r="H217" s="27">
        <v>44407</v>
      </c>
      <c r="I217" s="24">
        <v>65</v>
      </c>
      <c r="J217" s="24">
        <v>115</v>
      </c>
      <c r="K217" s="24">
        <v>25</v>
      </c>
      <c r="L217" s="24">
        <f>K217+J217+I217</f>
        <v>205</v>
      </c>
      <c r="M217" s="25">
        <v>200000</v>
      </c>
      <c r="N217" s="23" t="s">
        <v>718</v>
      </c>
    </row>
    <row r="218" spans="1:14" ht="120" x14ac:dyDescent="0.25">
      <c r="A218" s="13"/>
      <c r="B218" s="24"/>
      <c r="C218" s="2" t="s">
        <v>582</v>
      </c>
      <c r="D218" s="3" t="s">
        <v>242</v>
      </c>
      <c r="E218" s="26"/>
      <c r="F218" s="19"/>
      <c r="G218" s="25"/>
      <c r="H218" s="27"/>
      <c r="I218" s="24"/>
      <c r="J218" s="24"/>
      <c r="K218" s="24"/>
      <c r="L218" s="24"/>
      <c r="M218" s="25"/>
      <c r="N218" s="23"/>
    </row>
    <row r="219" spans="1:14" ht="105" x14ac:dyDescent="0.25">
      <c r="A219" s="13">
        <v>72</v>
      </c>
      <c r="B219" s="24"/>
      <c r="C219" s="2" t="s">
        <v>401</v>
      </c>
      <c r="D219" s="3" t="s">
        <v>583</v>
      </c>
      <c r="E219" s="26"/>
      <c r="F219" s="20" t="s">
        <v>72</v>
      </c>
      <c r="G219" s="25"/>
      <c r="H219" s="27"/>
      <c r="I219" s="24"/>
      <c r="J219" s="24"/>
      <c r="K219" s="24"/>
      <c r="L219" s="24"/>
      <c r="M219" s="25"/>
      <c r="N219" s="23"/>
    </row>
    <row r="220" spans="1:14" ht="60" x14ac:dyDescent="0.25">
      <c r="A220" s="13"/>
      <c r="B220" s="24" t="s">
        <v>243</v>
      </c>
      <c r="C220" s="2" t="s">
        <v>584</v>
      </c>
      <c r="D220" s="17" t="s">
        <v>244</v>
      </c>
      <c r="E220" s="26">
        <v>1573445</v>
      </c>
      <c r="F220" s="20" t="s">
        <v>72</v>
      </c>
      <c r="G220" s="25">
        <v>786722</v>
      </c>
      <c r="H220" s="27">
        <v>44407</v>
      </c>
      <c r="I220" s="24">
        <v>90</v>
      </c>
      <c r="J220" s="24">
        <v>110</v>
      </c>
      <c r="K220" s="24">
        <v>60</v>
      </c>
      <c r="L220" s="24">
        <f>K220+J220+I220</f>
        <v>260</v>
      </c>
      <c r="M220" s="25">
        <v>400000</v>
      </c>
      <c r="N220" s="23" t="s">
        <v>718</v>
      </c>
    </row>
    <row r="221" spans="1:14" ht="90" x14ac:dyDescent="0.25">
      <c r="A221" s="13"/>
      <c r="B221" s="24"/>
      <c r="C221" s="2" t="s">
        <v>585</v>
      </c>
      <c r="D221" s="3" t="s">
        <v>245</v>
      </c>
      <c r="E221" s="26"/>
      <c r="F221" s="19"/>
      <c r="G221" s="25"/>
      <c r="H221" s="27"/>
      <c r="I221" s="24"/>
      <c r="J221" s="24"/>
      <c r="K221" s="24"/>
      <c r="L221" s="24"/>
      <c r="M221" s="25"/>
      <c r="N221" s="23"/>
    </row>
    <row r="222" spans="1:14" ht="45" x14ac:dyDescent="0.25">
      <c r="A222" s="13">
        <v>73</v>
      </c>
      <c r="B222" s="24"/>
      <c r="C222" s="2" t="s">
        <v>401</v>
      </c>
      <c r="D222" s="3" t="s">
        <v>586</v>
      </c>
      <c r="E222" s="26"/>
      <c r="F222" s="20" t="s">
        <v>196</v>
      </c>
      <c r="G222" s="25"/>
      <c r="H222" s="27"/>
      <c r="I222" s="24"/>
      <c r="J222" s="24"/>
      <c r="K222" s="24"/>
      <c r="L222" s="24"/>
      <c r="M222" s="25"/>
      <c r="N222" s="23"/>
    </row>
    <row r="223" spans="1:14" ht="120" x14ac:dyDescent="0.25">
      <c r="A223" s="13"/>
      <c r="B223" s="24" t="s">
        <v>246</v>
      </c>
      <c r="C223" s="2" t="s">
        <v>587</v>
      </c>
      <c r="D223" s="17" t="s">
        <v>247</v>
      </c>
      <c r="E223" s="26">
        <v>2600000</v>
      </c>
      <c r="F223" s="20" t="s">
        <v>33</v>
      </c>
      <c r="G223" s="25">
        <v>1000000</v>
      </c>
      <c r="H223" s="27">
        <v>44407</v>
      </c>
      <c r="I223" s="24">
        <v>120</v>
      </c>
      <c r="J223" s="24">
        <v>190</v>
      </c>
      <c r="K223" s="24">
        <v>80</v>
      </c>
      <c r="L223" s="24">
        <f>K223+J223+I223</f>
        <v>390</v>
      </c>
      <c r="M223" s="25">
        <v>500000</v>
      </c>
      <c r="N223" s="23" t="s">
        <v>719</v>
      </c>
    </row>
    <row r="224" spans="1:14" ht="90" x14ac:dyDescent="0.25">
      <c r="A224" s="13"/>
      <c r="B224" s="24"/>
      <c r="C224" s="2" t="s">
        <v>746</v>
      </c>
      <c r="D224" s="3" t="s">
        <v>248</v>
      </c>
      <c r="E224" s="26"/>
      <c r="F224" s="19"/>
      <c r="G224" s="25"/>
      <c r="H224" s="27"/>
      <c r="I224" s="24"/>
      <c r="J224" s="24"/>
      <c r="K224" s="24"/>
      <c r="L224" s="24"/>
      <c r="M224" s="25"/>
      <c r="N224" s="23"/>
    </row>
    <row r="225" spans="1:14" ht="75" x14ac:dyDescent="0.25">
      <c r="A225" s="13">
        <v>74</v>
      </c>
      <c r="B225" s="24"/>
      <c r="C225" s="2" t="s">
        <v>401</v>
      </c>
      <c r="D225" s="3" t="s">
        <v>588</v>
      </c>
      <c r="E225" s="26"/>
      <c r="F225" s="20" t="s">
        <v>48</v>
      </c>
      <c r="G225" s="25"/>
      <c r="H225" s="27"/>
      <c r="I225" s="24"/>
      <c r="J225" s="24"/>
      <c r="K225" s="24"/>
      <c r="L225" s="24"/>
      <c r="M225" s="25"/>
      <c r="N225" s="23"/>
    </row>
    <row r="226" spans="1:14" ht="75" x14ac:dyDescent="0.25">
      <c r="A226" s="13"/>
      <c r="B226" s="24" t="s">
        <v>249</v>
      </c>
      <c r="C226" s="2" t="s">
        <v>589</v>
      </c>
      <c r="D226" s="17" t="s">
        <v>250</v>
      </c>
      <c r="E226" s="26">
        <v>750000</v>
      </c>
      <c r="F226" s="20" t="s">
        <v>33</v>
      </c>
      <c r="G226" s="25">
        <v>525000</v>
      </c>
      <c r="H226" s="27">
        <v>44407</v>
      </c>
      <c r="I226" s="24">
        <v>65</v>
      </c>
      <c r="J226" s="24">
        <v>75</v>
      </c>
      <c r="K226" s="24">
        <v>90</v>
      </c>
      <c r="L226" s="24">
        <f>K226+J226+I226</f>
        <v>230</v>
      </c>
      <c r="M226" s="25">
        <v>250000</v>
      </c>
      <c r="N226" s="23" t="s">
        <v>718</v>
      </c>
    </row>
    <row r="227" spans="1:14" ht="75" x14ac:dyDescent="0.25">
      <c r="A227" s="13"/>
      <c r="B227" s="24"/>
      <c r="C227" s="2" t="s">
        <v>590</v>
      </c>
      <c r="D227" s="3" t="s">
        <v>251</v>
      </c>
      <c r="E227" s="26"/>
      <c r="F227" s="19"/>
      <c r="G227" s="25"/>
      <c r="H227" s="27"/>
      <c r="I227" s="24"/>
      <c r="J227" s="24"/>
      <c r="K227" s="24"/>
      <c r="L227" s="24"/>
      <c r="M227" s="25"/>
      <c r="N227" s="23"/>
    </row>
    <row r="228" spans="1:14" ht="75" x14ac:dyDescent="0.25">
      <c r="A228" s="13">
        <v>75</v>
      </c>
      <c r="B228" s="24"/>
      <c r="C228" s="2" t="s">
        <v>401</v>
      </c>
      <c r="D228" s="3" t="s">
        <v>591</v>
      </c>
      <c r="E228" s="26"/>
      <c r="F228" s="20" t="s">
        <v>25</v>
      </c>
      <c r="G228" s="25"/>
      <c r="H228" s="27"/>
      <c r="I228" s="24"/>
      <c r="J228" s="24"/>
      <c r="K228" s="24"/>
      <c r="L228" s="24"/>
      <c r="M228" s="25"/>
      <c r="N228" s="23"/>
    </row>
    <row r="229" spans="1:14" ht="75" x14ac:dyDescent="0.25">
      <c r="A229" s="13"/>
      <c r="B229" s="24" t="s">
        <v>252</v>
      </c>
      <c r="C229" s="2" t="s">
        <v>592</v>
      </c>
      <c r="D229" s="17" t="s">
        <v>253</v>
      </c>
      <c r="E229" s="26">
        <v>1200000</v>
      </c>
      <c r="F229" s="20" t="s">
        <v>19</v>
      </c>
      <c r="G229" s="25">
        <v>800000</v>
      </c>
      <c r="H229" s="27">
        <v>44407</v>
      </c>
      <c r="I229" s="24">
        <v>45</v>
      </c>
      <c r="J229" s="24">
        <v>190</v>
      </c>
      <c r="K229" s="24">
        <v>100</v>
      </c>
      <c r="L229" s="24">
        <f>K229+J229+I229</f>
        <v>335</v>
      </c>
      <c r="M229" s="25">
        <v>500000</v>
      </c>
      <c r="N229" s="23" t="s">
        <v>719</v>
      </c>
    </row>
    <row r="230" spans="1:14" ht="75" x14ac:dyDescent="0.25">
      <c r="A230" s="13"/>
      <c r="B230" s="24"/>
      <c r="C230" s="2" t="s">
        <v>593</v>
      </c>
      <c r="D230" s="3" t="s">
        <v>254</v>
      </c>
      <c r="E230" s="26"/>
      <c r="F230" s="19"/>
      <c r="G230" s="25"/>
      <c r="H230" s="27"/>
      <c r="I230" s="24"/>
      <c r="J230" s="24"/>
      <c r="K230" s="24"/>
      <c r="L230" s="24"/>
      <c r="M230" s="25"/>
      <c r="N230" s="23"/>
    </row>
    <row r="231" spans="1:14" ht="45" x14ac:dyDescent="0.25">
      <c r="A231" s="13">
        <v>76</v>
      </c>
      <c r="B231" s="24"/>
      <c r="C231" s="2" t="s">
        <v>401</v>
      </c>
      <c r="D231" s="3" t="s">
        <v>594</v>
      </c>
      <c r="E231" s="26"/>
      <c r="F231" s="20" t="s">
        <v>47</v>
      </c>
      <c r="G231" s="25"/>
      <c r="H231" s="27"/>
      <c r="I231" s="24"/>
      <c r="J231" s="24"/>
      <c r="K231" s="24"/>
      <c r="L231" s="24"/>
      <c r="M231" s="25"/>
      <c r="N231" s="23"/>
    </row>
    <row r="232" spans="1:14" ht="60" x14ac:dyDescent="0.25">
      <c r="A232" s="13"/>
      <c r="B232" s="24" t="s">
        <v>255</v>
      </c>
      <c r="C232" s="2" t="s">
        <v>595</v>
      </c>
      <c r="D232" s="17" t="s">
        <v>256</v>
      </c>
      <c r="E232" s="26">
        <v>2990000</v>
      </c>
      <c r="F232" s="20" t="s">
        <v>36</v>
      </c>
      <c r="G232" s="25">
        <v>1999000</v>
      </c>
      <c r="H232" s="27">
        <v>44407</v>
      </c>
      <c r="I232" s="24">
        <v>65</v>
      </c>
      <c r="J232" s="24">
        <v>120</v>
      </c>
      <c r="K232" s="24">
        <v>80</v>
      </c>
      <c r="L232" s="24">
        <f>K232+J232+I232</f>
        <v>265</v>
      </c>
      <c r="M232" s="25">
        <v>450000</v>
      </c>
      <c r="N232" s="23" t="s">
        <v>718</v>
      </c>
    </row>
    <row r="233" spans="1:14" ht="75" x14ac:dyDescent="0.25">
      <c r="A233" s="13"/>
      <c r="B233" s="24"/>
      <c r="C233" s="2" t="s">
        <v>596</v>
      </c>
      <c r="D233" s="3" t="s">
        <v>257</v>
      </c>
      <c r="E233" s="26"/>
      <c r="F233" s="19"/>
      <c r="G233" s="25"/>
      <c r="H233" s="27"/>
      <c r="I233" s="24"/>
      <c r="J233" s="24"/>
      <c r="K233" s="24"/>
      <c r="L233" s="24"/>
      <c r="M233" s="25"/>
      <c r="N233" s="23"/>
    </row>
    <row r="234" spans="1:14" ht="75" x14ac:dyDescent="0.25">
      <c r="A234" s="13">
        <v>77</v>
      </c>
      <c r="B234" s="24"/>
      <c r="C234" s="2" t="s">
        <v>401</v>
      </c>
      <c r="D234" s="3" t="s">
        <v>597</v>
      </c>
      <c r="E234" s="26"/>
      <c r="F234" s="20" t="s">
        <v>25</v>
      </c>
      <c r="G234" s="25"/>
      <c r="H234" s="27"/>
      <c r="I234" s="24"/>
      <c r="J234" s="24"/>
      <c r="K234" s="24"/>
      <c r="L234" s="24"/>
      <c r="M234" s="25"/>
      <c r="N234" s="23"/>
    </row>
    <row r="235" spans="1:14" ht="75" x14ac:dyDescent="0.25">
      <c r="A235" s="13"/>
      <c r="B235" s="24" t="s">
        <v>258</v>
      </c>
      <c r="C235" s="2" t="s">
        <v>598</v>
      </c>
      <c r="D235" s="17" t="s">
        <v>259</v>
      </c>
      <c r="E235" s="26">
        <v>285715</v>
      </c>
      <c r="F235" s="20" t="s">
        <v>19</v>
      </c>
      <c r="G235" s="25">
        <v>200000</v>
      </c>
      <c r="H235" s="27">
        <v>44407</v>
      </c>
      <c r="I235" s="24">
        <v>45</v>
      </c>
      <c r="J235" s="24">
        <v>140</v>
      </c>
      <c r="K235" s="24">
        <v>20</v>
      </c>
      <c r="L235" s="24">
        <f>K235+J235+I235</f>
        <v>205</v>
      </c>
      <c r="M235" s="25">
        <v>200000</v>
      </c>
      <c r="N235" s="23" t="s">
        <v>718</v>
      </c>
    </row>
    <row r="236" spans="1:14" ht="75" x14ac:dyDescent="0.25">
      <c r="A236" s="13"/>
      <c r="B236" s="24"/>
      <c r="C236" s="2" t="s">
        <v>599</v>
      </c>
      <c r="D236" s="3" t="s">
        <v>259</v>
      </c>
      <c r="E236" s="26"/>
      <c r="F236" s="19"/>
      <c r="G236" s="25"/>
      <c r="H236" s="27"/>
      <c r="I236" s="24"/>
      <c r="J236" s="24"/>
      <c r="K236" s="24"/>
      <c r="L236" s="24"/>
      <c r="M236" s="25"/>
      <c r="N236" s="23"/>
    </row>
    <row r="237" spans="1:14" ht="60" x14ac:dyDescent="0.25">
      <c r="A237" s="13">
        <v>78</v>
      </c>
      <c r="B237" s="24"/>
      <c r="C237" s="2" t="s">
        <v>401</v>
      </c>
      <c r="D237" s="3" t="s">
        <v>600</v>
      </c>
      <c r="E237" s="26"/>
      <c r="F237" s="20" t="s">
        <v>48</v>
      </c>
      <c r="G237" s="25"/>
      <c r="H237" s="27"/>
      <c r="I237" s="24"/>
      <c r="J237" s="24"/>
      <c r="K237" s="24"/>
      <c r="L237" s="24"/>
      <c r="M237" s="25"/>
      <c r="N237" s="23"/>
    </row>
    <row r="238" spans="1:14" ht="60" x14ac:dyDescent="0.25">
      <c r="A238" s="13"/>
      <c r="B238" s="24" t="s">
        <v>260</v>
      </c>
      <c r="C238" s="2" t="s">
        <v>601</v>
      </c>
      <c r="D238" s="17" t="s">
        <v>261</v>
      </c>
      <c r="E238" s="26">
        <v>858000</v>
      </c>
      <c r="F238" s="20" t="s">
        <v>33</v>
      </c>
      <c r="G238" s="25">
        <v>600000</v>
      </c>
      <c r="H238" s="27">
        <v>44407</v>
      </c>
      <c r="I238" s="24">
        <v>135</v>
      </c>
      <c r="J238" s="24">
        <v>120</v>
      </c>
      <c r="K238" s="24">
        <v>60</v>
      </c>
      <c r="L238" s="24">
        <f>K238+J238+I238</f>
        <v>315</v>
      </c>
      <c r="M238" s="25">
        <v>450000</v>
      </c>
      <c r="N238" s="23" t="s">
        <v>718</v>
      </c>
    </row>
    <row r="239" spans="1:14" ht="75" x14ac:dyDescent="0.25">
      <c r="A239" s="13"/>
      <c r="B239" s="24"/>
      <c r="C239" s="2" t="s">
        <v>602</v>
      </c>
      <c r="D239" s="3" t="s">
        <v>262</v>
      </c>
      <c r="E239" s="26"/>
      <c r="F239" s="19"/>
      <c r="G239" s="25"/>
      <c r="H239" s="27"/>
      <c r="I239" s="24"/>
      <c r="J239" s="24"/>
      <c r="K239" s="24"/>
      <c r="L239" s="24"/>
      <c r="M239" s="25"/>
      <c r="N239" s="23"/>
    </row>
    <row r="240" spans="1:14" ht="60" x14ac:dyDescent="0.25">
      <c r="A240" s="13">
        <v>79</v>
      </c>
      <c r="B240" s="24"/>
      <c r="C240" s="2" t="s">
        <v>401</v>
      </c>
      <c r="D240" s="3" t="s">
        <v>603</v>
      </c>
      <c r="E240" s="26"/>
      <c r="F240" s="20" t="s">
        <v>25</v>
      </c>
      <c r="G240" s="25"/>
      <c r="H240" s="27"/>
      <c r="I240" s="24"/>
      <c r="J240" s="24"/>
      <c r="K240" s="24"/>
      <c r="L240" s="24"/>
      <c r="M240" s="25"/>
      <c r="N240" s="23"/>
    </row>
    <row r="241" spans="1:14" ht="60" x14ac:dyDescent="0.25">
      <c r="A241" s="13"/>
      <c r="B241" s="24" t="s">
        <v>263</v>
      </c>
      <c r="C241" s="2" t="s">
        <v>604</v>
      </c>
      <c r="D241" s="17" t="s">
        <v>264</v>
      </c>
      <c r="E241" s="26">
        <v>800000</v>
      </c>
      <c r="F241" s="20" t="s">
        <v>36</v>
      </c>
      <c r="G241" s="25">
        <v>400000</v>
      </c>
      <c r="H241" s="27">
        <v>44407</v>
      </c>
      <c r="I241" s="24">
        <v>65</v>
      </c>
      <c r="J241" s="24">
        <v>105</v>
      </c>
      <c r="K241" s="24">
        <v>60</v>
      </c>
      <c r="L241" s="24">
        <f>K241+J241+I241</f>
        <v>230</v>
      </c>
      <c r="M241" s="25">
        <v>300000</v>
      </c>
      <c r="N241" s="23" t="s">
        <v>718</v>
      </c>
    </row>
    <row r="242" spans="1:14" ht="90" x14ac:dyDescent="0.25">
      <c r="A242" s="13"/>
      <c r="B242" s="24"/>
      <c r="C242" s="2" t="s">
        <v>605</v>
      </c>
      <c r="D242" s="3" t="s">
        <v>265</v>
      </c>
      <c r="E242" s="26"/>
      <c r="F242" s="19"/>
      <c r="G242" s="25"/>
      <c r="H242" s="27"/>
      <c r="I242" s="24"/>
      <c r="J242" s="24"/>
      <c r="K242" s="24"/>
      <c r="L242" s="24"/>
      <c r="M242" s="25"/>
      <c r="N242" s="23"/>
    </row>
    <row r="243" spans="1:14" ht="60" x14ac:dyDescent="0.25">
      <c r="A243" s="13">
        <v>80</v>
      </c>
      <c r="B243" s="24"/>
      <c r="C243" s="2" t="s">
        <v>401</v>
      </c>
      <c r="D243" s="3" t="s">
        <v>606</v>
      </c>
      <c r="E243" s="26"/>
      <c r="F243" s="20" t="s">
        <v>48</v>
      </c>
      <c r="G243" s="25"/>
      <c r="H243" s="27"/>
      <c r="I243" s="24"/>
      <c r="J243" s="24"/>
      <c r="K243" s="24"/>
      <c r="L243" s="24"/>
      <c r="M243" s="25"/>
      <c r="N243" s="23"/>
    </row>
    <row r="244" spans="1:14" ht="60" x14ac:dyDescent="0.25">
      <c r="A244" s="13"/>
      <c r="B244" s="24" t="s">
        <v>266</v>
      </c>
      <c r="C244" s="2" t="s">
        <v>607</v>
      </c>
      <c r="D244" s="17" t="s">
        <v>267</v>
      </c>
      <c r="E244" s="26">
        <v>26791815.190000001</v>
      </c>
      <c r="F244" s="20" t="s">
        <v>36</v>
      </c>
      <c r="G244" s="25">
        <v>8000000</v>
      </c>
      <c r="H244" s="27">
        <v>44407</v>
      </c>
      <c r="I244" s="24">
        <v>130</v>
      </c>
      <c r="J244" s="24">
        <v>100</v>
      </c>
      <c r="K244" s="24">
        <v>160</v>
      </c>
      <c r="L244" s="24">
        <f>K244+J244+I244</f>
        <v>390</v>
      </c>
      <c r="M244" s="25">
        <v>5000000</v>
      </c>
      <c r="N244" s="23" t="s">
        <v>718</v>
      </c>
    </row>
    <row r="245" spans="1:14" ht="105" x14ac:dyDescent="0.25">
      <c r="A245" s="13"/>
      <c r="B245" s="24"/>
      <c r="C245" s="2" t="s">
        <v>608</v>
      </c>
      <c r="D245" s="3" t="s">
        <v>268</v>
      </c>
      <c r="E245" s="26"/>
      <c r="F245" s="19"/>
      <c r="G245" s="25"/>
      <c r="H245" s="27"/>
      <c r="I245" s="24"/>
      <c r="J245" s="24"/>
      <c r="K245" s="24"/>
      <c r="L245" s="24"/>
      <c r="M245" s="25"/>
      <c r="N245" s="23"/>
    </row>
    <row r="246" spans="1:14" ht="90" x14ac:dyDescent="0.25">
      <c r="A246" s="13">
        <v>81</v>
      </c>
      <c r="B246" s="24"/>
      <c r="C246" s="2" t="s">
        <v>401</v>
      </c>
      <c r="D246" s="3" t="s">
        <v>609</v>
      </c>
      <c r="E246" s="26"/>
      <c r="F246" s="20" t="s">
        <v>269</v>
      </c>
      <c r="G246" s="25"/>
      <c r="H246" s="27"/>
      <c r="I246" s="24"/>
      <c r="J246" s="24"/>
      <c r="K246" s="24"/>
      <c r="L246" s="24"/>
      <c r="M246" s="25"/>
      <c r="N246" s="23"/>
    </row>
    <row r="247" spans="1:14" ht="75" x14ac:dyDescent="0.25">
      <c r="A247" s="13"/>
      <c r="B247" s="24" t="s">
        <v>270</v>
      </c>
      <c r="C247" s="2" t="s">
        <v>610</v>
      </c>
      <c r="D247" s="17" t="s">
        <v>271</v>
      </c>
      <c r="E247" s="26">
        <v>1000000</v>
      </c>
      <c r="F247" s="20" t="s">
        <v>20</v>
      </c>
      <c r="G247" s="25">
        <v>700000</v>
      </c>
      <c r="H247" s="27">
        <v>44407</v>
      </c>
      <c r="I247" s="24">
        <v>65</v>
      </c>
      <c r="J247" s="24">
        <v>200</v>
      </c>
      <c r="K247" s="24">
        <v>100</v>
      </c>
      <c r="L247" s="24">
        <f>K247+J247+I247</f>
        <v>365</v>
      </c>
      <c r="M247" s="25">
        <v>600000</v>
      </c>
      <c r="N247" s="23" t="s">
        <v>718</v>
      </c>
    </row>
    <row r="248" spans="1:14" ht="90" x14ac:dyDescent="0.25">
      <c r="A248" s="13"/>
      <c r="B248" s="24"/>
      <c r="C248" s="2" t="s">
        <v>747</v>
      </c>
      <c r="D248" s="3" t="s">
        <v>272</v>
      </c>
      <c r="E248" s="26"/>
      <c r="F248" s="19"/>
      <c r="G248" s="25"/>
      <c r="H248" s="27"/>
      <c r="I248" s="24"/>
      <c r="J248" s="24"/>
      <c r="K248" s="24"/>
      <c r="L248" s="24"/>
      <c r="M248" s="25"/>
      <c r="N248" s="23"/>
    </row>
    <row r="249" spans="1:14" ht="120" x14ac:dyDescent="0.25">
      <c r="A249" s="13">
        <v>82</v>
      </c>
      <c r="B249" s="24"/>
      <c r="C249" s="2" t="s">
        <v>401</v>
      </c>
      <c r="D249" s="3" t="s">
        <v>611</v>
      </c>
      <c r="E249" s="26"/>
      <c r="F249" s="20" t="s">
        <v>37</v>
      </c>
      <c r="G249" s="25"/>
      <c r="H249" s="27"/>
      <c r="I249" s="24"/>
      <c r="J249" s="24"/>
      <c r="K249" s="24"/>
      <c r="L249" s="24"/>
      <c r="M249" s="25"/>
      <c r="N249" s="23"/>
    </row>
    <row r="250" spans="1:14" ht="75" x14ac:dyDescent="0.25">
      <c r="A250" s="13"/>
      <c r="B250" s="24" t="s">
        <v>273</v>
      </c>
      <c r="C250" s="2" t="s">
        <v>612</v>
      </c>
      <c r="D250" s="17" t="s">
        <v>274</v>
      </c>
      <c r="E250" s="26">
        <v>302500</v>
      </c>
      <c r="F250" s="20" t="s">
        <v>19</v>
      </c>
      <c r="G250" s="25">
        <v>211750</v>
      </c>
      <c r="H250" s="27">
        <v>44407</v>
      </c>
      <c r="I250" s="24">
        <v>130</v>
      </c>
      <c r="J250" s="24">
        <v>180</v>
      </c>
      <c r="K250" s="24">
        <v>20</v>
      </c>
      <c r="L250" s="24">
        <f>K250+J250+I250</f>
        <v>330</v>
      </c>
      <c r="M250" s="25">
        <v>200000</v>
      </c>
      <c r="N250" s="23" t="s">
        <v>719</v>
      </c>
    </row>
    <row r="251" spans="1:14" ht="75" x14ac:dyDescent="0.25">
      <c r="A251" s="13"/>
      <c r="B251" s="24"/>
      <c r="C251" s="2" t="s">
        <v>613</v>
      </c>
      <c r="D251" s="3" t="s">
        <v>274</v>
      </c>
      <c r="E251" s="26"/>
      <c r="F251" s="19"/>
      <c r="G251" s="25"/>
      <c r="H251" s="27"/>
      <c r="I251" s="24"/>
      <c r="J251" s="24"/>
      <c r="K251" s="24"/>
      <c r="L251" s="24"/>
      <c r="M251" s="25"/>
      <c r="N251" s="23"/>
    </row>
    <row r="252" spans="1:14" ht="75" x14ac:dyDescent="0.25">
      <c r="A252" s="13">
        <v>83</v>
      </c>
      <c r="B252" s="24"/>
      <c r="C252" s="2" t="s">
        <v>401</v>
      </c>
      <c r="D252" s="3" t="s">
        <v>614</v>
      </c>
      <c r="E252" s="26"/>
      <c r="F252" s="20" t="s">
        <v>25</v>
      </c>
      <c r="G252" s="25"/>
      <c r="H252" s="27"/>
      <c r="I252" s="24"/>
      <c r="J252" s="24"/>
      <c r="K252" s="24"/>
      <c r="L252" s="24"/>
      <c r="M252" s="25"/>
      <c r="N252" s="23"/>
    </row>
    <row r="253" spans="1:14" ht="60" x14ac:dyDescent="0.25">
      <c r="A253" s="13"/>
      <c r="B253" s="24" t="s">
        <v>275</v>
      </c>
      <c r="C253" s="2" t="s">
        <v>615</v>
      </c>
      <c r="D253" s="17" t="s">
        <v>276</v>
      </c>
      <c r="E253" s="26">
        <v>480200</v>
      </c>
      <c r="F253" s="20" t="s">
        <v>29</v>
      </c>
      <c r="G253" s="25">
        <v>240100</v>
      </c>
      <c r="H253" s="27">
        <v>44407</v>
      </c>
      <c r="I253" s="24">
        <v>85</v>
      </c>
      <c r="J253" s="24">
        <v>100</v>
      </c>
      <c r="K253" s="24">
        <v>30</v>
      </c>
      <c r="L253" s="24">
        <f>K253+J253+I253</f>
        <v>215</v>
      </c>
      <c r="M253" s="25">
        <v>220000</v>
      </c>
      <c r="N253" s="23" t="s">
        <v>718</v>
      </c>
    </row>
    <row r="254" spans="1:14" ht="90" x14ac:dyDescent="0.25">
      <c r="A254" s="13"/>
      <c r="B254" s="24"/>
      <c r="C254" s="2" t="s">
        <v>616</v>
      </c>
      <c r="D254" s="3" t="s">
        <v>276</v>
      </c>
      <c r="E254" s="26"/>
      <c r="F254" s="19"/>
      <c r="G254" s="25"/>
      <c r="H254" s="27"/>
      <c r="I254" s="24"/>
      <c r="J254" s="24"/>
      <c r="K254" s="24"/>
      <c r="L254" s="24"/>
      <c r="M254" s="25"/>
      <c r="N254" s="23"/>
    </row>
    <row r="255" spans="1:14" ht="60" x14ac:dyDescent="0.25">
      <c r="A255" s="13">
        <v>84</v>
      </c>
      <c r="B255" s="24"/>
      <c r="C255" s="2" t="s">
        <v>401</v>
      </c>
      <c r="D255" s="3" t="s">
        <v>617</v>
      </c>
      <c r="E255" s="26"/>
      <c r="F255" s="20" t="s">
        <v>47</v>
      </c>
      <c r="G255" s="25"/>
      <c r="H255" s="27"/>
      <c r="I255" s="24"/>
      <c r="J255" s="24"/>
      <c r="K255" s="24"/>
      <c r="L255" s="24"/>
      <c r="M255" s="25"/>
      <c r="N255" s="23"/>
    </row>
    <row r="256" spans="1:14" ht="60" x14ac:dyDescent="0.25">
      <c r="A256" s="13"/>
      <c r="B256" s="24" t="s">
        <v>277</v>
      </c>
      <c r="C256" s="2" t="s">
        <v>618</v>
      </c>
      <c r="D256" s="17" t="s">
        <v>278</v>
      </c>
      <c r="E256" s="26">
        <v>3081173</v>
      </c>
      <c r="F256" s="20" t="s">
        <v>33</v>
      </c>
      <c r="G256" s="25">
        <v>1500000</v>
      </c>
      <c r="H256" s="27">
        <v>44407</v>
      </c>
      <c r="I256" s="24">
        <v>95</v>
      </c>
      <c r="J256" s="24">
        <v>110</v>
      </c>
      <c r="K256" s="24">
        <v>60</v>
      </c>
      <c r="L256" s="24">
        <f>K256+J256+I256</f>
        <v>265</v>
      </c>
      <c r="M256" s="25">
        <v>450000</v>
      </c>
      <c r="N256" s="23" t="s">
        <v>718</v>
      </c>
    </row>
    <row r="257" spans="1:14" ht="90" x14ac:dyDescent="0.25">
      <c r="A257" s="13"/>
      <c r="B257" s="24"/>
      <c r="C257" s="2" t="s">
        <v>748</v>
      </c>
      <c r="D257" s="3" t="s">
        <v>279</v>
      </c>
      <c r="E257" s="26"/>
      <c r="F257" s="19"/>
      <c r="G257" s="25"/>
      <c r="H257" s="27"/>
      <c r="I257" s="24"/>
      <c r="J257" s="24"/>
      <c r="K257" s="24"/>
      <c r="L257" s="24"/>
      <c r="M257" s="25"/>
      <c r="N257" s="23"/>
    </row>
    <row r="258" spans="1:14" ht="30" x14ac:dyDescent="0.25">
      <c r="A258" s="13">
        <v>85</v>
      </c>
      <c r="B258" s="24"/>
      <c r="C258" s="2" t="s">
        <v>401</v>
      </c>
      <c r="D258" s="3" t="s">
        <v>619</v>
      </c>
      <c r="E258" s="26"/>
      <c r="F258" s="20" t="s">
        <v>25</v>
      </c>
      <c r="G258" s="25"/>
      <c r="H258" s="27"/>
      <c r="I258" s="24"/>
      <c r="J258" s="24"/>
      <c r="K258" s="24"/>
      <c r="L258" s="24"/>
      <c r="M258" s="25"/>
      <c r="N258" s="23"/>
    </row>
    <row r="259" spans="1:14" ht="60" x14ac:dyDescent="0.25">
      <c r="A259" s="13"/>
      <c r="B259" s="24" t="s">
        <v>280</v>
      </c>
      <c r="C259" s="2" t="s">
        <v>620</v>
      </c>
      <c r="D259" s="17" t="s">
        <v>281</v>
      </c>
      <c r="E259" s="26">
        <v>7080000</v>
      </c>
      <c r="F259" s="20" t="s">
        <v>36</v>
      </c>
      <c r="G259" s="25">
        <v>3540000</v>
      </c>
      <c r="H259" s="27">
        <v>44407</v>
      </c>
      <c r="I259" s="24">
        <v>130</v>
      </c>
      <c r="J259" s="24">
        <v>190</v>
      </c>
      <c r="K259" s="24">
        <v>20</v>
      </c>
      <c r="L259" s="24">
        <f>K259+J259+I259</f>
        <v>340</v>
      </c>
      <c r="M259" s="25">
        <v>950000</v>
      </c>
      <c r="N259" s="23" t="s">
        <v>719</v>
      </c>
    </row>
    <row r="260" spans="1:14" ht="120" x14ac:dyDescent="0.25">
      <c r="A260" s="13"/>
      <c r="B260" s="24"/>
      <c r="C260" s="2" t="s">
        <v>749</v>
      </c>
      <c r="D260" s="3" t="s">
        <v>282</v>
      </c>
      <c r="E260" s="26"/>
      <c r="F260" s="19"/>
      <c r="G260" s="25"/>
      <c r="H260" s="27"/>
      <c r="I260" s="24"/>
      <c r="J260" s="24"/>
      <c r="K260" s="24"/>
      <c r="L260" s="24"/>
      <c r="M260" s="25"/>
      <c r="N260" s="23"/>
    </row>
    <row r="261" spans="1:14" ht="45" x14ac:dyDescent="0.25">
      <c r="A261" s="13">
        <v>86</v>
      </c>
      <c r="B261" s="24"/>
      <c r="C261" s="2" t="s">
        <v>401</v>
      </c>
      <c r="D261" s="3" t="s">
        <v>621</v>
      </c>
      <c r="E261" s="26"/>
      <c r="F261" s="20" t="s">
        <v>72</v>
      </c>
      <c r="G261" s="25"/>
      <c r="H261" s="27"/>
      <c r="I261" s="24"/>
      <c r="J261" s="24"/>
      <c r="K261" s="24"/>
      <c r="L261" s="24"/>
      <c r="M261" s="25"/>
      <c r="N261" s="23"/>
    </row>
    <row r="262" spans="1:14" ht="75" x14ac:dyDescent="0.25">
      <c r="A262" s="13"/>
      <c r="B262" s="24" t="s">
        <v>283</v>
      </c>
      <c r="C262" s="2" t="s">
        <v>622</v>
      </c>
      <c r="D262" s="17" t="s">
        <v>284</v>
      </c>
      <c r="E262" s="26">
        <v>596254</v>
      </c>
      <c r="F262" s="20" t="s">
        <v>36</v>
      </c>
      <c r="G262" s="25">
        <v>417377.8</v>
      </c>
      <c r="H262" s="27">
        <v>44407</v>
      </c>
      <c r="I262" s="24">
        <v>105</v>
      </c>
      <c r="J262" s="24">
        <v>85</v>
      </c>
      <c r="K262" s="24">
        <v>80</v>
      </c>
      <c r="L262" s="24">
        <f>K262+J262+I262</f>
        <v>270</v>
      </c>
      <c r="M262" s="25">
        <v>400000</v>
      </c>
      <c r="N262" s="23" t="s">
        <v>719</v>
      </c>
    </row>
    <row r="263" spans="1:14" ht="90" x14ac:dyDescent="0.25">
      <c r="A263" s="13"/>
      <c r="B263" s="24"/>
      <c r="C263" s="2" t="s">
        <v>623</v>
      </c>
      <c r="D263" s="3" t="s">
        <v>285</v>
      </c>
      <c r="E263" s="26"/>
      <c r="F263" s="19"/>
      <c r="G263" s="25"/>
      <c r="H263" s="27"/>
      <c r="I263" s="24"/>
      <c r="J263" s="24"/>
      <c r="K263" s="24"/>
      <c r="L263" s="24"/>
      <c r="M263" s="25"/>
      <c r="N263" s="23"/>
    </row>
    <row r="264" spans="1:14" ht="120" x14ac:dyDescent="0.25">
      <c r="A264" s="13">
        <v>87</v>
      </c>
      <c r="B264" s="24"/>
      <c r="C264" s="2" t="s">
        <v>401</v>
      </c>
      <c r="D264" s="3" t="s">
        <v>624</v>
      </c>
      <c r="E264" s="26"/>
      <c r="F264" s="20" t="s">
        <v>20</v>
      </c>
      <c r="G264" s="25"/>
      <c r="H264" s="27"/>
      <c r="I264" s="24"/>
      <c r="J264" s="24"/>
      <c r="K264" s="24"/>
      <c r="L264" s="24"/>
      <c r="M264" s="25"/>
      <c r="N264" s="23"/>
    </row>
    <row r="265" spans="1:14" ht="75" x14ac:dyDescent="0.25">
      <c r="A265" s="13"/>
      <c r="B265" s="24" t="s">
        <v>286</v>
      </c>
      <c r="C265" s="2" t="s">
        <v>625</v>
      </c>
      <c r="D265" s="17" t="s">
        <v>287</v>
      </c>
      <c r="E265" s="26">
        <v>2650000</v>
      </c>
      <c r="F265" s="20" t="s">
        <v>52</v>
      </c>
      <c r="G265" s="25">
        <v>1855000</v>
      </c>
      <c r="H265" s="27">
        <v>44407</v>
      </c>
      <c r="I265" s="24">
        <v>155</v>
      </c>
      <c r="J265" s="24">
        <v>125</v>
      </c>
      <c r="K265" s="24">
        <v>50</v>
      </c>
      <c r="L265" s="24">
        <f>K265+J265+I265</f>
        <v>330</v>
      </c>
      <c r="M265" s="25">
        <v>500000</v>
      </c>
      <c r="N265" s="23" t="s">
        <v>718</v>
      </c>
    </row>
    <row r="266" spans="1:14" ht="75" x14ac:dyDescent="0.25">
      <c r="A266" s="13"/>
      <c r="B266" s="24"/>
      <c r="C266" s="2" t="s">
        <v>750</v>
      </c>
      <c r="D266" s="3" t="s">
        <v>288</v>
      </c>
      <c r="E266" s="26"/>
      <c r="F266" s="19"/>
      <c r="G266" s="25"/>
      <c r="H266" s="27"/>
      <c r="I266" s="24"/>
      <c r="J266" s="24"/>
      <c r="K266" s="24"/>
      <c r="L266" s="24"/>
      <c r="M266" s="25"/>
      <c r="N266" s="23"/>
    </row>
    <row r="267" spans="1:14" ht="105" x14ac:dyDescent="0.25">
      <c r="A267" s="13">
        <v>88</v>
      </c>
      <c r="B267" s="24"/>
      <c r="C267" s="2" t="s">
        <v>401</v>
      </c>
      <c r="D267" s="3" t="s">
        <v>626</v>
      </c>
      <c r="E267" s="26"/>
      <c r="F267" s="20" t="s">
        <v>65</v>
      </c>
      <c r="G267" s="25"/>
      <c r="H267" s="27"/>
      <c r="I267" s="24"/>
      <c r="J267" s="24"/>
      <c r="K267" s="24"/>
      <c r="L267" s="24"/>
      <c r="M267" s="25"/>
      <c r="N267" s="23"/>
    </row>
    <row r="268" spans="1:14" ht="60" x14ac:dyDescent="0.25">
      <c r="A268" s="13"/>
      <c r="B268" s="24" t="s">
        <v>289</v>
      </c>
      <c r="C268" s="2" t="s">
        <v>627</v>
      </c>
      <c r="D268" s="17" t="s">
        <v>290</v>
      </c>
      <c r="E268" s="26">
        <v>34856169</v>
      </c>
      <c r="F268" s="20" t="s">
        <v>169</v>
      </c>
      <c r="G268" s="25">
        <v>8000000</v>
      </c>
      <c r="H268" s="27">
        <v>44407</v>
      </c>
      <c r="I268" s="24">
        <v>155</v>
      </c>
      <c r="J268" s="24">
        <v>90</v>
      </c>
      <c r="K268" s="24">
        <v>20</v>
      </c>
      <c r="L268" s="24">
        <f>K268+J268+I268</f>
        <v>265</v>
      </c>
      <c r="M268" s="25">
        <v>500000</v>
      </c>
      <c r="N268" s="23" t="s">
        <v>718</v>
      </c>
    </row>
    <row r="269" spans="1:14" ht="90" x14ac:dyDescent="0.25">
      <c r="A269" s="13"/>
      <c r="B269" s="24"/>
      <c r="C269" s="2" t="s">
        <v>628</v>
      </c>
      <c r="D269" s="3" t="s">
        <v>291</v>
      </c>
      <c r="E269" s="26"/>
      <c r="F269" s="19"/>
      <c r="G269" s="25"/>
      <c r="H269" s="27"/>
      <c r="I269" s="24"/>
      <c r="J269" s="24"/>
      <c r="K269" s="24"/>
      <c r="L269" s="24"/>
      <c r="M269" s="25"/>
      <c r="N269" s="23"/>
    </row>
    <row r="270" spans="1:14" ht="75" x14ac:dyDescent="0.25">
      <c r="A270" s="13">
        <v>89</v>
      </c>
      <c r="B270" s="24"/>
      <c r="C270" s="2" t="s">
        <v>401</v>
      </c>
      <c r="D270" s="3" t="s">
        <v>629</v>
      </c>
      <c r="E270" s="26"/>
      <c r="F270" s="20" t="s">
        <v>48</v>
      </c>
      <c r="G270" s="25"/>
      <c r="H270" s="27"/>
      <c r="I270" s="24"/>
      <c r="J270" s="24"/>
      <c r="K270" s="24"/>
      <c r="L270" s="24"/>
      <c r="M270" s="25"/>
      <c r="N270" s="23"/>
    </row>
    <row r="271" spans="1:14" ht="60" x14ac:dyDescent="0.25">
      <c r="A271" s="13"/>
      <c r="B271" s="24" t="s">
        <v>292</v>
      </c>
      <c r="C271" s="2" t="s">
        <v>630</v>
      </c>
      <c r="D271" s="17" t="s">
        <v>293</v>
      </c>
      <c r="E271" s="26">
        <v>9369562</v>
      </c>
      <c r="F271" s="20" t="s">
        <v>72</v>
      </c>
      <c r="G271" s="25">
        <v>6500000</v>
      </c>
      <c r="H271" s="27">
        <v>44407</v>
      </c>
      <c r="I271" s="24">
        <v>180</v>
      </c>
      <c r="J271" s="24">
        <v>85</v>
      </c>
      <c r="K271" s="24">
        <v>50</v>
      </c>
      <c r="L271" s="24">
        <f>K271+J271+I271</f>
        <v>315</v>
      </c>
      <c r="M271" s="25">
        <v>1000000</v>
      </c>
      <c r="N271" s="23" t="s">
        <v>718</v>
      </c>
    </row>
    <row r="272" spans="1:14" ht="75" x14ac:dyDescent="0.25">
      <c r="A272" s="13"/>
      <c r="B272" s="24"/>
      <c r="C272" s="2" t="s">
        <v>751</v>
      </c>
      <c r="D272" s="3" t="s">
        <v>294</v>
      </c>
      <c r="E272" s="26"/>
      <c r="F272" s="19"/>
      <c r="G272" s="25"/>
      <c r="H272" s="27"/>
      <c r="I272" s="24"/>
      <c r="J272" s="24"/>
      <c r="K272" s="24"/>
      <c r="L272" s="24"/>
      <c r="M272" s="25"/>
      <c r="N272" s="23"/>
    </row>
    <row r="273" spans="1:14" ht="60" x14ac:dyDescent="0.25">
      <c r="A273" s="13">
        <v>90</v>
      </c>
      <c r="B273" s="24"/>
      <c r="C273" s="2" t="s">
        <v>401</v>
      </c>
      <c r="D273" s="3" t="s">
        <v>631</v>
      </c>
      <c r="E273" s="26"/>
      <c r="F273" s="20" t="s">
        <v>196</v>
      </c>
      <c r="G273" s="25"/>
      <c r="H273" s="27"/>
      <c r="I273" s="24"/>
      <c r="J273" s="24"/>
      <c r="K273" s="24"/>
      <c r="L273" s="24"/>
      <c r="M273" s="25"/>
      <c r="N273" s="23"/>
    </row>
    <row r="274" spans="1:14" ht="60" x14ac:dyDescent="0.25">
      <c r="A274" s="13"/>
      <c r="B274" s="24" t="s">
        <v>295</v>
      </c>
      <c r="C274" s="2" t="s">
        <v>632</v>
      </c>
      <c r="D274" s="17" t="s">
        <v>296</v>
      </c>
      <c r="E274" s="26">
        <v>1350000</v>
      </c>
      <c r="F274" s="20" t="s">
        <v>196</v>
      </c>
      <c r="G274" s="25">
        <v>675000</v>
      </c>
      <c r="H274" s="27">
        <v>44407</v>
      </c>
      <c r="I274" s="24">
        <v>45</v>
      </c>
      <c r="J274" s="24">
        <v>150</v>
      </c>
      <c r="K274" s="24">
        <v>80</v>
      </c>
      <c r="L274" s="24">
        <f>K274+J274+I274</f>
        <v>275</v>
      </c>
      <c r="M274" s="25">
        <v>400000</v>
      </c>
      <c r="N274" s="23" t="s">
        <v>718</v>
      </c>
    </row>
    <row r="275" spans="1:14" ht="90" x14ac:dyDescent="0.25">
      <c r="A275" s="13"/>
      <c r="B275" s="24"/>
      <c r="C275" s="2" t="s">
        <v>633</v>
      </c>
      <c r="D275" s="3" t="s">
        <v>297</v>
      </c>
      <c r="E275" s="26"/>
      <c r="F275" s="19"/>
      <c r="G275" s="25"/>
      <c r="H275" s="27"/>
      <c r="I275" s="24"/>
      <c r="J275" s="24"/>
      <c r="K275" s="24"/>
      <c r="L275" s="24"/>
      <c r="M275" s="25"/>
      <c r="N275" s="23"/>
    </row>
    <row r="276" spans="1:14" ht="45" x14ac:dyDescent="0.25">
      <c r="A276" s="13">
        <v>91</v>
      </c>
      <c r="B276" s="24"/>
      <c r="C276" s="2" t="s">
        <v>401</v>
      </c>
      <c r="D276" s="3" t="s">
        <v>634</v>
      </c>
      <c r="E276" s="26"/>
      <c r="F276" s="20" t="s">
        <v>65</v>
      </c>
      <c r="G276" s="25"/>
      <c r="H276" s="27"/>
      <c r="I276" s="24"/>
      <c r="J276" s="24"/>
      <c r="K276" s="24"/>
      <c r="L276" s="24"/>
      <c r="M276" s="25"/>
      <c r="N276" s="23"/>
    </row>
    <row r="277" spans="1:14" ht="60" x14ac:dyDescent="0.25">
      <c r="A277" s="13"/>
      <c r="B277" s="24" t="s">
        <v>298</v>
      </c>
      <c r="C277" s="2" t="s">
        <v>635</v>
      </c>
      <c r="D277" s="17" t="s">
        <v>299</v>
      </c>
      <c r="E277" s="26">
        <v>7768856</v>
      </c>
      <c r="F277" s="20" t="s">
        <v>52</v>
      </c>
      <c r="G277" s="25">
        <v>3884428</v>
      </c>
      <c r="H277" s="27">
        <v>44407</v>
      </c>
      <c r="I277" s="24">
        <v>130</v>
      </c>
      <c r="J277" s="24">
        <v>190</v>
      </c>
      <c r="K277" s="24">
        <v>20</v>
      </c>
      <c r="L277" s="24">
        <f>K277+J277+I277</f>
        <v>340</v>
      </c>
      <c r="M277" s="25">
        <v>1000000</v>
      </c>
      <c r="N277" s="23" t="s">
        <v>718</v>
      </c>
    </row>
    <row r="278" spans="1:14" ht="105" x14ac:dyDescent="0.25">
      <c r="A278" s="13"/>
      <c r="B278" s="24"/>
      <c r="C278" s="2" t="s">
        <v>636</v>
      </c>
      <c r="D278" s="3" t="s">
        <v>300</v>
      </c>
      <c r="E278" s="26"/>
      <c r="F278" s="19"/>
      <c r="G278" s="25"/>
      <c r="H278" s="27"/>
      <c r="I278" s="24"/>
      <c r="J278" s="24"/>
      <c r="K278" s="24"/>
      <c r="L278" s="24"/>
      <c r="M278" s="25"/>
      <c r="N278" s="23"/>
    </row>
    <row r="279" spans="1:14" ht="75" x14ac:dyDescent="0.25">
      <c r="A279" s="13">
        <v>92</v>
      </c>
      <c r="B279" s="24"/>
      <c r="C279" s="2" t="s">
        <v>401</v>
      </c>
      <c r="D279" s="3" t="s">
        <v>637</v>
      </c>
      <c r="E279" s="26"/>
      <c r="F279" s="20" t="s">
        <v>72</v>
      </c>
      <c r="G279" s="25"/>
      <c r="H279" s="27"/>
      <c r="I279" s="24"/>
      <c r="J279" s="24"/>
      <c r="K279" s="24"/>
      <c r="L279" s="24"/>
      <c r="M279" s="25"/>
      <c r="N279" s="23"/>
    </row>
    <row r="280" spans="1:14" ht="60" x14ac:dyDescent="0.25">
      <c r="A280" s="13"/>
      <c r="B280" s="24" t="s">
        <v>301</v>
      </c>
      <c r="C280" s="2" t="s">
        <v>638</v>
      </c>
      <c r="D280" s="17" t="s">
        <v>302</v>
      </c>
      <c r="E280" s="26">
        <v>751991</v>
      </c>
      <c r="F280" s="20" t="s">
        <v>36</v>
      </c>
      <c r="G280" s="25">
        <v>375995</v>
      </c>
      <c r="H280" s="27">
        <v>44407</v>
      </c>
      <c r="I280" s="24">
        <v>70</v>
      </c>
      <c r="J280" s="24">
        <v>100</v>
      </c>
      <c r="K280" s="24">
        <v>60</v>
      </c>
      <c r="L280" s="24">
        <f>K280+J280+I280</f>
        <v>230</v>
      </c>
      <c r="M280" s="25">
        <v>250000</v>
      </c>
      <c r="N280" s="23" t="s">
        <v>718</v>
      </c>
    </row>
    <row r="281" spans="1:14" ht="120" x14ac:dyDescent="0.25">
      <c r="A281" s="13"/>
      <c r="B281" s="24"/>
      <c r="C281" s="2" t="s">
        <v>639</v>
      </c>
      <c r="D281" s="3" t="s">
        <v>303</v>
      </c>
      <c r="E281" s="26"/>
      <c r="F281" s="19"/>
      <c r="G281" s="25"/>
      <c r="H281" s="27"/>
      <c r="I281" s="24"/>
      <c r="J281" s="24"/>
      <c r="K281" s="24"/>
      <c r="L281" s="24"/>
      <c r="M281" s="25"/>
      <c r="N281" s="23"/>
    </row>
    <row r="282" spans="1:14" ht="60" x14ac:dyDescent="0.25">
      <c r="A282" s="13">
        <v>93</v>
      </c>
      <c r="B282" s="24"/>
      <c r="C282" s="2" t="s">
        <v>401</v>
      </c>
      <c r="D282" s="3" t="s">
        <v>640</v>
      </c>
      <c r="E282" s="26"/>
      <c r="F282" s="20" t="s">
        <v>37</v>
      </c>
      <c r="G282" s="25"/>
      <c r="H282" s="27"/>
      <c r="I282" s="24"/>
      <c r="J282" s="24"/>
      <c r="K282" s="24"/>
      <c r="L282" s="24"/>
      <c r="M282" s="25"/>
      <c r="N282" s="23"/>
    </row>
    <row r="283" spans="1:14" ht="75" x14ac:dyDescent="0.25">
      <c r="A283" s="13"/>
      <c r="B283" s="24" t="s">
        <v>304</v>
      </c>
      <c r="C283" s="2" t="s">
        <v>641</v>
      </c>
      <c r="D283" s="17" t="s">
        <v>305</v>
      </c>
      <c r="E283" s="26">
        <v>7898757</v>
      </c>
      <c r="F283" s="20" t="s">
        <v>169</v>
      </c>
      <c r="G283" s="25">
        <v>3000000</v>
      </c>
      <c r="H283" s="27">
        <v>44407</v>
      </c>
      <c r="I283" s="24">
        <v>115</v>
      </c>
      <c r="J283" s="24">
        <v>165</v>
      </c>
      <c r="K283" s="24">
        <v>20</v>
      </c>
      <c r="L283" s="24">
        <f>K283+J283+I283</f>
        <v>300</v>
      </c>
      <c r="M283" s="25">
        <v>800000</v>
      </c>
      <c r="N283" s="23" t="s">
        <v>718</v>
      </c>
    </row>
    <row r="284" spans="1:14" ht="105" x14ac:dyDescent="0.25">
      <c r="A284" s="13"/>
      <c r="B284" s="24"/>
      <c r="C284" s="2" t="s">
        <v>752</v>
      </c>
      <c r="D284" s="3" t="s">
        <v>306</v>
      </c>
      <c r="E284" s="26"/>
      <c r="F284" s="19"/>
      <c r="G284" s="25"/>
      <c r="H284" s="27"/>
      <c r="I284" s="24"/>
      <c r="J284" s="24"/>
      <c r="K284" s="24"/>
      <c r="L284" s="24"/>
      <c r="M284" s="25"/>
      <c r="N284" s="23"/>
    </row>
    <row r="285" spans="1:14" ht="60" x14ac:dyDescent="0.25">
      <c r="A285" s="13">
        <v>94</v>
      </c>
      <c r="B285" s="24"/>
      <c r="C285" s="2" t="s">
        <v>401</v>
      </c>
      <c r="D285" s="3" t="s">
        <v>642</v>
      </c>
      <c r="E285" s="26"/>
      <c r="F285" s="20" t="s">
        <v>48</v>
      </c>
      <c r="G285" s="25"/>
      <c r="H285" s="27"/>
      <c r="I285" s="24"/>
      <c r="J285" s="24"/>
      <c r="K285" s="24"/>
      <c r="L285" s="24"/>
      <c r="M285" s="25"/>
      <c r="N285" s="23"/>
    </row>
    <row r="286" spans="1:14" ht="75" x14ac:dyDescent="0.25">
      <c r="A286" s="13"/>
      <c r="B286" s="24" t="s">
        <v>307</v>
      </c>
      <c r="C286" s="2" t="s">
        <v>643</v>
      </c>
      <c r="D286" s="17" t="s">
        <v>308</v>
      </c>
      <c r="E286" s="26">
        <v>900000</v>
      </c>
      <c r="F286" s="20" t="s">
        <v>37</v>
      </c>
      <c r="G286" s="25">
        <v>600000</v>
      </c>
      <c r="H286" s="27">
        <v>44407</v>
      </c>
      <c r="I286" s="24">
        <v>175</v>
      </c>
      <c r="J286" s="24">
        <v>140</v>
      </c>
      <c r="K286" s="24">
        <v>20</v>
      </c>
      <c r="L286" s="24">
        <f>K286+J286+I286</f>
        <v>335</v>
      </c>
      <c r="M286" s="25">
        <v>500000</v>
      </c>
      <c r="N286" s="23" t="s">
        <v>718</v>
      </c>
    </row>
    <row r="287" spans="1:14" ht="105" x14ac:dyDescent="0.25">
      <c r="A287" s="13"/>
      <c r="B287" s="24"/>
      <c r="C287" s="2" t="s">
        <v>644</v>
      </c>
      <c r="D287" s="3" t="s">
        <v>309</v>
      </c>
      <c r="E287" s="26"/>
      <c r="F287" s="19"/>
      <c r="G287" s="25"/>
      <c r="H287" s="27"/>
      <c r="I287" s="24"/>
      <c r="J287" s="24"/>
      <c r="K287" s="24"/>
      <c r="L287" s="24"/>
      <c r="M287" s="25"/>
      <c r="N287" s="23"/>
    </row>
    <row r="288" spans="1:14" ht="75" x14ac:dyDescent="0.25">
      <c r="A288" s="13">
        <v>95</v>
      </c>
      <c r="B288" s="24"/>
      <c r="C288" s="2" t="s">
        <v>401</v>
      </c>
      <c r="D288" s="3" t="s">
        <v>645</v>
      </c>
      <c r="E288" s="26"/>
      <c r="F288" s="20" t="s">
        <v>48</v>
      </c>
      <c r="G288" s="25"/>
      <c r="H288" s="27"/>
      <c r="I288" s="24"/>
      <c r="J288" s="24"/>
      <c r="K288" s="24"/>
      <c r="L288" s="24"/>
      <c r="M288" s="25"/>
      <c r="N288" s="23"/>
    </row>
    <row r="289" spans="1:14" ht="60" x14ac:dyDescent="0.25">
      <c r="A289" s="13"/>
      <c r="B289" s="24" t="s">
        <v>310</v>
      </c>
      <c r="C289" s="2" t="s">
        <v>646</v>
      </c>
      <c r="D289" s="17" t="s">
        <v>311</v>
      </c>
      <c r="E289" s="26">
        <v>1396522</v>
      </c>
      <c r="F289" s="20" t="s">
        <v>19</v>
      </c>
      <c r="G289" s="25">
        <v>927565</v>
      </c>
      <c r="H289" s="27">
        <v>44407</v>
      </c>
      <c r="I289" s="24">
        <v>85</v>
      </c>
      <c r="J289" s="24">
        <v>200</v>
      </c>
      <c r="K289" s="24">
        <v>90</v>
      </c>
      <c r="L289" s="24">
        <f>K289+J289+I289</f>
        <v>375</v>
      </c>
      <c r="M289" s="25">
        <v>600000</v>
      </c>
      <c r="N289" s="23" t="s">
        <v>719</v>
      </c>
    </row>
    <row r="290" spans="1:14" ht="75" x14ac:dyDescent="0.25">
      <c r="A290" s="13"/>
      <c r="B290" s="24"/>
      <c r="C290" s="2" t="s">
        <v>753</v>
      </c>
      <c r="D290" s="3" t="s">
        <v>312</v>
      </c>
      <c r="E290" s="26"/>
      <c r="F290" s="19"/>
      <c r="G290" s="25"/>
      <c r="H290" s="27"/>
      <c r="I290" s="24"/>
      <c r="J290" s="24"/>
      <c r="K290" s="24"/>
      <c r="L290" s="24"/>
      <c r="M290" s="25"/>
      <c r="N290" s="23"/>
    </row>
    <row r="291" spans="1:14" ht="75" x14ac:dyDescent="0.25">
      <c r="A291" s="13">
        <v>96</v>
      </c>
      <c r="B291" s="24"/>
      <c r="C291" s="2" t="s">
        <v>401</v>
      </c>
      <c r="D291" s="3" t="s">
        <v>647</v>
      </c>
      <c r="E291" s="26"/>
      <c r="F291" s="20" t="s">
        <v>25</v>
      </c>
      <c r="G291" s="25"/>
      <c r="H291" s="27"/>
      <c r="I291" s="24"/>
      <c r="J291" s="24"/>
      <c r="K291" s="24"/>
      <c r="L291" s="24"/>
      <c r="M291" s="25"/>
      <c r="N291" s="23"/>
    </row>
    <row r="292" spans="1:14" ht="75" x14ac:dyDescent="0.25">
      <c r="A292" s="13"/>
      <c r="B292" s="24" t="s">
        <v>313</v>
      </c>
      <c r="C292" s="2" t="s">
        <v>648</v>
      </c>
      <c r="D292" s="17" t="s">
        <v>314</v>
      </c>
      <c r="E292" s="26">
        <v>323000</v>
      </c>
      <c r="F292" s="20" t="s">
        <v>36</v>
      </c>
      <c r="G292" s="25">
        <v>226100</v>
      </c>
      <c r="H292" s="27">
        <v>44407</v>
      </c>
      <c r="I292" s="24">
        <v>45</v>
      </c>
      <c r="J292" s="24">
        <v>125</v>
      </c>
      <c r="K292" s="24">
        <v>35</v>
      </c>
      <c r="L292" s="24">
        <f>K292+J292+I292</f>
        <v>205</v>
      </c>
      <c r="M292" s="25">
        <v>200000</v>
      </c>
      <c r="N292" s="23" t="s">
        <v>718</v>
      </c>
    </row>
    <row r="293" spans="1:14" ht="75" x14ac:dyDescent="0.25">
      <c r="A293" s="13"/>
      <c r="B293" s="24"/>
      <c r="C293" s="2" t="s">
        <v>754</v>
      </c>
      <c r="D293" s="3" t="s">
        <v>315</v>
      </c>
      <c r="E293" s="26"/>
      <c r="F293" s="19"/>
      <c r="G293" s="25"/>
      <c r="H293" s="27"/>
      <c r="I293" s="24"/>
      <c r="J293" s="24"/>
      <c r="K293" s="24"/>
      <c r="L293" s="24"/>
      <c r="M293" s="25"/>
      <c r="N293" s="23"/>
    </row>
    <row r="294" spans="1:14" ht="60" x14ac:dyDescent="0.25">
      <c r="A294" s="13">
        <v>97</v>
      </c>
      <c r="B294" s="24"/>
      <c r="C294" s="2" t="s">
        <v>401</v>
      </c>
      <c r="D294" s="3" t="s">
        <v>649</v>
      </c>
      <c r="E294" s="26"/>
      <c r="F294" s="20" t="s">
        <v>37</v>
      </c>
      <c r="G294" s="25"/>
      <c r="H294" s="27"/>
      <c r="I294" s="24"/>
      <c r="J294" s="24"/>
      <c r="K294" s="24"/>
      <c r="L294" s="24"/>
      <c r="M294" s="25"/>
      <c r="N294" s="23"/>
    </row>
    <row r="295" spans="1:14" ht="60" x14ac:dyDescent="0.25">
      <c r="A295" s="13"/>
      <c r="B295" s="24" t="s">
        <v>316</v>
      </c>
      <c r="C295" s="2" t="s">
        <v>650</v>
      </c>
      <c r="D295" s="17" t="s">
        <v>317</v>
      </c>
      <c r="E295" s="26">
        <v>3669626</v>
      </c>
      <c r="F295" s="20" t="s">
        <v>20</v>
      </c>
      <c r="G295" s="25">
        <v>1834813</v>
      </c>
      <c r="H295" s="27">
        <v>44407</v>
      </c>
      <c r="I295" s="24">
        <v>155</v>
      </c>
      <c r="J295" s="24">
        <v>105</v>
      </c>
      <c r="K295" s="24">
        <v>60</v>
      </c>
      <c r="L295" s="24">
        <f>K295+J295+I295</f>
        <v>320</v>
      </c>
      <c r="M295" s="25">
        <v>600000</v>
      </c>
      <c r="N295" s="23" t="s">
        <v>718</v>
      </c>
    </row>
    <row r="296" spans="1:14" ht="90" x14ac:dyDescent="0.25">
      <c r="A296" s="13"/>
      <c r="B296" s="24"/>
      <c r="C296" s="2" t="s">
        <v>651</v>
      </c>
      <c r="D296" s="3" t="s">
        <v>318</v>
      </c>
      <c r="E296" s="26"/>
      <c r="F296" s="19"/>
      <c r="G296" s="25"/>
      <c r="H296" s="27"/>
      <c r="I296" s="24"/>
      <c r="J296" s="24"/>
      <c r="K296" s="24"/>
      <c r="L296" s="24"/>
      <c r="M296" s="25"/>
      <c r="N296" s="23"/>
    </row>
    <row r="297" spans="1:14" ht="60" x14ac:dyDescent="0.25">
      <c r="A297" s="13">
        <v>98</v>
      </c>
      <c r="B297" s="24"/>
      <c r="C297" s="2" t="s">
        <v>401</v>
      </c>
      <c r="D297" s="3" t="s">
        <v>652</v>
      </c>
      <c r="E297" s="26"/>
      <c r="F297" s="20" t="s">
        <v>37</v>
      </c>
      <c r="G297" s="25"/>
      <c r="H297" s="27"/>
      <c r="I297" s="24"/>
      <c r="J297" s="24"/>
      <c r="K297" s="24"/>
      <c r="L297" s="24"/>
      <c r="M297" s="25"/>
      <c r="N297" s="23"/>
    </row>
    <row r="298" spans="1:14" ht="60" x14ac:dyDescent="0.25">
      <c r="A298" s="13"/>
      <c r="B298" s="24" t="s">
        <v>319</v>
      </c>
      <c r="C298" s="2" t="s">
        <v>653</v>
      </c>
      <c r="D298" s="17" t="s">
        <v>320</v>
      </c>
      <c r="E298" s="26">
        <v>750000</v>
      </c>
      <c r="F298" s="20" t="s">
        <v>19</v>
      </c>
      <c r="G298" s="25">
        <v>520000</v>
      </c>
      <c r="H298" s="27">
        <v>44407</v>
      </c>
      <c r="I298" s="24">
        <v>115</v>
      </c>
      <c r="J298" s="24">
        <v>100</v>
      </c>
      <c r="K298" s="24">
        <v>90</v>
      </c>
      <c r="L298" s="24">
        <f>K298+J298+I298</f>
        <v>305</v>
      </c>
      <c r="M298" s="25">
        <v>430000</v>
      </c>
      <c r="N298" s="23" t="s">
        <v>718</v>
      </c>
    </row>
    <row r="299" spans="1:14" ht="105" x14ac:dyDescent="0.25">
      <c r="A299" s="13"/>
      <c r="B299" s="24"/>
      <c r="C299" s="2" t="s">
        <v>654</v>
      </c>
      <c r="D299" s="3" t="s">
        <v>321</v>
      </c>
      <c r="E299" s="26"/>
      <c r="F299" s="19"/>
      <c r="G299" s="25"/>
      <c r="H299" s="27"/>
      <c r="I299" s="24"/>
      <c r="J299" s="24"/>
      <c r="K299" s="24"/>
      <c r="L299" s="24"/>
      <c r="M299" s="25"/>
      <c r="N299" s="23"/>
    </row>
    <row r="300" spans="1:14" ht="120" x14ac:dyDescent="0.25">
      <c r="A300" s="13">
        <v>99</v>
      </c>
      <c r="B300" s="24"/>
      <c r="C300" s="2" t="s">
        <v>401</v>
      </c>
      <c r="D300" s="3" t="s">
        <v>655</v>
      </c>
      <c r="E300" s="26"/>
      <c r="F300" s="20" t="s">
        <v>25</v>
      </c>
      <c r="G300" s="25"/>
      <c r="H300" s="27"/>
      <c r="I300" s="24"/>
      <c r="J300" s="24"/>
      <c r="K300" s="24"/>
      <c r="L300" s="24"/>
      <c r="M300" s="25"/>
      <c r="N300" s="23"/>
    </row>
    <row r="301" spans="1:14" ht="75" x14ac:dyDescent="0.25">
      <c r="A301" s="13"/>
      <c r="B301" s="24" t="s">
        <v>322</v>
      </c>
      <c r="C301" s="2" t="s">
        <v>656</v>
      </c>
      <c r="D301" s="17" t="s">
        <v>323</v>
      </c>
      <c r="E301" s="26">
        <v>2919081</v>
      </c>
      <c r="F301" s="20" t="s">
        <v>33</v>
      </c>
      <c r="G301" s="25">
        <v>1400000</v>
      </c>
      <c r="H301" s="27">
        <v>44407</v>
      </c>
      <c r="I301" s="24">
        <v>200</v>
      </c>
      <c r="J301" s="24">
        <v>200</v>
      </c>
      <c r="K301" s="24">
        <v>120</v>
      </c>
      <c r="L301" s="24">
        <f>K301+J301+I301</f>
        <v>520</v>
      </c>
      <c r="M301" s="25">
        <v>1400000</v>
      </c>
      <c r="N301" s="23" t="s">
        <v>718</v>
      </c>
    </row>
    <row r="302" spans="1:14" ht="105" x14ac:dyDescent="0.25">
      <c r="A302" s="13"/>
      <c r="B302" s="24"/>
      <c r="C302" s="2" t="s">
        <v>657</v>
      </c>
      <c r="D302" s="3" t="s">
        <v>324</v>
      </c>
      <c r="E302" s="26"/>
      <c r="F302" s="19"/>
      <c r="G302" s="25"/>
      <c r="H302" s="27"/>
      <c r="I302" s="24"/>
      <c r="J302" s="24"/>
      <c r="K302" s="24"/>
      <c r="L302" s="24"/>
      <c r="M302" s="25"/>
      <c r="N302" s="23"/>
    </row>
    <row r="303" spans="1:14" ht="45" x14ac:dyDescent="0.25">
      <c r="A303" s="13">
        <v>100</v>
      </c>
      <c r="B303" s="24"/>
      <c r="C303" s="2" t="s">
        <v>401</v>
      </c>
      <c r="D303" s="3" t="s">
        <v>658</v>
      </c>
      <c r="E303" s="26"/>
      <c r="F303" s="20" t="s">
        <v>48</v>
      </c>
      <c r="G303" s="25"/>
      <c r="H303" s="27"/>
      <c r="I303" s="24"/>
      <c r="J303" s="24"/>
      <c r="K303" s="24"/>
      <c r="L303" s="24"/>
      <c r="M303" s="25"/>
      <c r="N303" s="23"/>
    </row>
    <row r="304" spans="1:14" ht="60" x14ac:dyDescent="0.25">
      <c r="A304" s="13"/>
      <c r="B304" s="24" t="s">
        <v>325</v>
      </c>
      <c r="C304" s="2" t="s">
        <v>659</v>
      </c>
      <c r="D304" s="17" t="s">
        <v>326</v>
      </c>
      <c r="E304" s="26">
        <v>306990</v>
      </c>
      <c r="F304" s="20" t="s">
        <v>36</v>
      </c>
      <c r="G304" s="25">
        <v>214893</v>
      </c>
      <c r="H304" s="27">
        <v>44407</v>
      </c>
      <c r="I304" s="24">
        <v>45</v>
      </c>
      <c r="J304" s="24">
        <v>120</v>
      </c>
      <c r="K304" s="24">
        <v>40</v>
      </c>
      <c r="L304" s="24">
        <f>K304+J304+I304</f>
        <v>205</v>
      </c>
      <c r="M304" s="25">
        <v>200000</v>
      </c>
      <c r="N304" s="23" t="s">
        <v>718</v>
      </c>
    </row>
    <row r="305" spans="1:14" ht="75" x14ac:dyDescent="0.25">
      <c r="A305" s="13"/>
      <c r="B305" s="24"/>
      <c r="C305" s="2" t="s">
        <v>755</v>
      </c>
      <c r="D305" s="3" t="s">
        <v>327</v>
      </c>
      <c r="E305" s="26"/>
      <c r="F305" s="19"/>
      <c r="G305" s="25"/>
      <c r="H305" s="27"/>
      <c r="I305" s="24"/>
      <c r="J305" s="24"/>
      <c r="K305" s="24"/>
      <c r="L305" s="24"/>
      <c r="M305" s="25"/>
      <c r="N305" s="23"/>
    </row>
    <row r="306" spans="1:14" ht="45" x14ac:dyDescent="0.25">
      <c r="A306" s="13">
        <v>101</v>
      </c>
      <c r="B306" s="24"/>
      <c r="C306" s="2" t="s">
        <v>401</v>
      </c>
      <c r="D306" s="3" t="s">
        <v>660</v>
      </c>
      <c r="E306" s="26"/>
      <c r="F306" s="20" t="s">
        <v>25</v>
      </c>
      <c r="G306" s="25"/>
      <c r="H306" s="27"/>
      <c r="I306" s="24"/>
      <c r="J306" s="24"/>
      <c r="K306" s="24"/>
      <c r="L306" s="24"/>
      <c r="M306" s="25"/>
      <c r="N306" s="23"/>
    </row>
    <row r="307" spans="1:14" ht="75" x14ac:dyDescent="0.25">
      <c r="A307" s="13"/>
      <c r="B307" s="24" t="s">
        <v>328</v>
      </c>
      <c r="C307" s="2" t="s">
        <v>661</v>
      </c>
      <c r="D307" s="17" t="s">
        <v>329</v>
      </c>
      <c r="E307" s="26">
        <v>822800</v>
      </c>
      <c r="F307" s="20" t="s">
        <v>29</v>
      </c>
      <c r="G307" s="25">
        <v>575000</v>
      </c>
      <c r="H307" s="27">
        <v>44407</v>
      </c>
      <c r="I307" s="24">
        <v>135</v>
      </c>
      <c r="J307" s="24">
        <v>105</v>
      </c>
      <c r="K307" s="24">
        <v>60</v>
      </c>
      <c r="L307" s="24">
        <f>K307+J307+I307</f>
        <v>300</v>
      </c>
      <c r="M307" s="25">
        <v>350000</v>
      </c>
      <c r="N307" s="23" t="s">
        <v>718</v>
      </c>
    </row>
    <row r="308" spans="1:14" ht="75" x14ac:dyDescent="0.25">
      <c r="A308" s="13"/>
      <c r="B308" s="24"/>
      <c r="C308" s="2" t="s">
        <v>662</v>
      </c>
      <c r="D308" s="3" t="s">
        <v>330</v>
      </c>
      <c r="E308" s="26"/>
      <c r="F308" s="19"/>
      <c r="G308" s="25"/>
      <c r="H308" s="27"/>
      <c r="I308" s="24"/>
      <c r="J308" s="24"/>
      <c r="K308" s="24"/>
      <c r="L308" s="24"/>
      <c r="M308" s="25"/>
      <c r="N308" s="23"/>
    </row>
    <row r="309" spans="1:14" ht="135" x14ac:dyDescent="0.25">
      <c r="A309" s="13">
        <v>102</v>
      </c>
      <c r="B309" s="24"/>
      <c r="C309" s="2" t="s">
        <v>401</v>
      </c>
      <c r="D309" s="3" t="s">
        <v>663</v>
      </c>
      <c r="E309" s="26"/>
      <c r="F309" s="20" t="s">
        <v>48</v>
      </c>
      <c r="G309" s="25"/>
      <c r="H309" s="27"/>
      <c r="I309" s="24"/>
      <c r="J309" s="24"/>
      <c r="K309" s="24"/>
      <c r="L309" s="24"/>
      <c r="M309" s="25"/>
      <c r="N309" s="23"/>
    </row>
    <row r="310" spans="1:14" ht="75" x14ac:dyDescent="0.25">
      <c r="A310" s="13"/>
      <c r="B310" s="24" t="s">
        <v>331</v>
      </c>
      <c r="C310" s="2" t="s">
        <v>664</v>
      </c>
      <c r="D310" s="17" t="s">
        <v>332</v>
      </c>
      <c r="E310" s="26">
        <v>320000</v>
      </c>
      <c r="F310" s="20" t="s">
        <v>33</v>
      </c>
      <c r="G310" s="25">
        <v>220000</v>
      </c>
      <c r="H310" s="27">
        <v>44407</v>
      </c>
      <c r="I310" s="24">
        <v>65</v>
      </c>
      <c r="J310" s="24">
        <v>130</v>
      </c>
      <c r="K310" s="24">
        <v>20</v>
      </c>
      <c r="L310" s="24">
        <f>K310+J310+I310</f>
        <v>215</v>
      </c>
      <c r="M310" s="25">
        <v>200000</v>
      </c>
      <c r="N310" s="23" t="s">
        <v>718</v>
      </c>
    </row>
    <row r="311" spans="1:14" ht="75" x14ac:dyDescent="0.25">
      <c r="A311" s="13"/>
      <c r="B311" s="24"/>
      <c r="C311" s="2" t="s">
        <v>756</v>
      </c>
      <c r="D311" s="3" t="s">
        <v>333</v>
      </c>
      <c r="E311" s="26"/>
      <c r="F311" s="19"/>
      <c r="G311" s="25"/>
      <c r="H311" s="27"/>
      <c r="I311" s="24"/>
      <c r="J311" s="24"/>
      <c r="K311" s="24"/>
      <c r="L311" s="24"/>
      <c r="M311" s="25"/>
      <c r="N311" s="23"/>
    </row>
    <row r="312" spans="1:14" ht="105" x14ac:dyDescent="0.25">
      <c r="A312" s="13">
        <v>103</v>
      </c>
      <c r="B312" s="24"/>
      <c r="C312" s="2" t="s">
        <v>401</v>
      </c>
      <c r="D312" s="3" t="s">
        <v>665</v>
      </c>
      <c r="E312" s="26"/>
      <c r="F312" s="20" t="s">
        <v>25</v>
      </c>
      <c r="G312" s="25"/>
      <c r="H312" s="27"/>
      <c r="I312" s="24"/>
      <c r="J312" s="24"/>
      <c r="K312" s="24"/>
      <c r="L312" s="24"/>
      <c r="M312" s="25"/>
      <c r="N312" s="23"/>
    </row>
    <row r="313" spans="1:14" ht="75" x14ac:dyDescent="0.25">
      <c r="A313" s="13"/>
      <c r="B313" s="24" t="s">
        <v>334</v>
      </c>
      <c r="C313" s="2" t="s">
        <v>666</v>
      </c>
      <c r="D313" s="17" t="s">
        <v>335</v>
      </c>
      <c r="E313" s="26">
        <v>1149464</v>
      </c>
      <c r="F313" s="20" t="s">
        <v>24</v>
      </c>
      <c r="G313" s="25">
        <v>804624</v>
      </c>
      <c r="H313" s="27">
        <v>44407</v>
      </c>
      <c r="I313" s="24">
        <v>200</v>
      </c>
      <c r="J313" s="24">
        <v>125</v>
      </c>
      <c r="K313" s="24">
        <v>100</v>
      </c>
      <c r="L313" s="24">
        <f>K313+J313+I313</f>
        <v>425</v>
      </c>
      <c r="M313" s="25">
        <v>800000</v>
      </c>
      <c r="N313" s="23" t="s">
        <v>719</v>
      </c>
    </row>
    <row r="314" spans="1:14" ht="105" x14ac:dyDescent="0.25">
      <c r="A314" s="13"/>
      <c r="B314" s="24"/>
      <c r="C314" s="2" t="s">
        <v>667</v>
      </c>
      <c r="D314" s="3" t="s">
        <v>336</v>
      </c>
      <c r="E314" s="26"/>
      <c r="F314" s="19"/>
      <c r="G314" s="25"/>
      <c r="H314" s="27"/>
      <c r="I314" s="24"/>
      <c r="J314" s="24"/>
      <c r="K314" s="24"/>
      <c r="L314" s="24"/>
      <c r="M314" s="25"/>
      <c r="N314" s="23"/>
    </row>
    <row r="315" spans="1:14" ht="90" x14ac:dyDescent="0.25">
      <c r="A315" s="13">
        <v>104</v>
      </c>
      <c r="B315" s="24"/>
      <c r="C315" s="2" t="s">
        <v>401</v>
      </c>
      <c r="D315" s="3" t="s">
        <v>668</v>
      </c>
      <c r="E315" s="26"/>
      <c r="F315" s="20" t="s">
        <v>47</v>
      </c>
      <c r="G315" s="25"/>
      <c r="H315" s="27"/>
      <c r="I315" s="24"/>
      <c r="J315" s="24"/>
      <c r="K315" s="24"/>
      <c r="L315" s="24"/>
      <c r="M315" s="25"/>
      <c r="N315" s="23"/>
    </row>
    <row r="316" spans="1:14" ht="75" x14ac:dyDescent="0.25">
      <c r="A316" s="13"/>
      <c r="B316" s="24" t="s">
        <v>337</v>
      </c>
      <c r="C316" s="2" t="s">
        <v>669</v>
      </c>
      <c r="D316" s="17" t="s">
        <v>338</v>
      </c>
      <c r="E316" s="26">
        <v>6940346</v>
      </c>
      <c r="F316" s="20" t="s">
        <v>169</v>
      </c>
      <c r="G316" s="25">
        <v>4858000</v>
      </c>
      <c r="H316" s="27">
        <v>44407</v>
      </c>
      <c r="I316" s="24">
        <v>155</v>
      </c>
      <c r="J316" s="24">
        <v>145</v>
      </c>
      <c r="K316" s="24">
        <v>20</v>
      </c>
      <c r="L316" s="24">
        <f>K316+J316+I316</f>
        <v>320</v>
      </c>
      <c r="M316" s="25">
        <v>800000</v>
      </c>
      <c r="N316" s="23" t="s">
        <v>718</v>
      </c>
    </row>
    <row r="317" spans="1:14" ht="75" x14ac:dyDescent="0.25">
      <c r="A317" s="13"/>
      <c r="B317" s="24"/>
      <c r="C317" s="2" t="s">
        <v>670</v>
      </c>
      <c r="D317" s="3" t="s">
        <v>338</v>
      </c>
      <c r="E317" s="26"/>
      <c r="F317" s="19"/>
      <c r="G317" s="25"/>
      <c r="H317" s="27"/>
      <c r="I317" s="24"/>
      <c r="J317" s="24"/>
      <c r="K317" s="24"/>
      <c r="L317" s="24"/>
      <c r="M317" s="25"/>
      <c r="N317" s="23"/>
    </row>
    <row r="318" spans="1:14" ht="60" x14ac:dyDescent="0.25">
      <c r="A318" s="13">
        <v>105</v>
      </c>
      <c r="B318" s="24"/>
      <c r="C318" s="2" t="s">
        <v>401</v>
      </c>
      <c r="D318" s="3" t="s">
        <v>671</v>
      </c>
      <c r="E318" s="26"/>
      <c r="F318" s="20" t="s">
        <v>48</v>
      </c>
      <c r="G318" s="25"/>
      <c r="H318" s="27"/>
      <c r="I318" s="24"/>
      <c r="J318" s="24"/>
      <c r="K318" s="24"/>
      <c r="L318" s="24"/>
      <c r="M318" s="25"/>
      <c r="N318" s="23"/>
    </row>
    <row r="319" spans="1:14" ht="75" x14ac:dyDescent="0.25">
      <c r="A319" s="13"/>
      <c r="B319" s="24" t="s">
        <v>339</v>
      </c>
      <c r="C319" s="2" t="s">
        <v>666</v>
      </c>
      <c r="D319" s="17" t="s">
        <v>340</v>
      </c>
      <c r="E319" s="26">
        <v>6174388</v>
      </c>
      <c r="F319" s="20" t="s">
        <v>342</v>
      </c>
      <c r="G319" s="25">
        <v>950000</v>
      </c>
      <c r="H319" s="27">
        <v>44407</v>
      </c>
      <c r="I319" s="24">
        <v>200</v>
      </c>
      <c r="J319" s="24">
        <v>105</v>
      </c>
      <c r="K319" s="24">
        <v>30</v>
      </c>
      <c r="L319" s="24">
        <f>K319+J319+I319</f>
        <v>335</v>
      </c>
      <c r="M319" s="25">
        <v>300000</v>
      </c>
      <c r="N319" s="23" t="s">
        <v>719</v>
      </c>
    </row>
    <row r="320" spans="1:14" ht="75" x14ac:dyDescent="0.25">
      <c r="A320" s="13"/>
      <c r="B320" s="24"/>
      <c r="C320" s="2" t="s">
        <v>667</v>
      </c>
      <c r="D320" s="3" t="s">
        <v>341</v>
      </c>
      <c r="E320" s="26"/>
      <c r="F320" s="19"/>
      <c r="G320" s="25"/>
      <c r="H320" s="27"/>
      <c r="I320" s="24"/>
      <c r="J320" s="24"/>
      <c r="K320" s="24"/>
      <c r="L320" s="24"/>
      <c r="M320" s="25"/>
      <c r="N320" s="23"/>
    </row>
    <row r="321" spans="1:14" ht="120" x14ac:dyDescent="0.25">
      <c r="A321" s="13">
        <v>106</v>
      </c>
      <c r="B321" s="24"/>
      <c r="C321" s="2" t="s">
        <v>401</v>
      </c>
      <c r="D321" s="3" t="s">
        <v>672</v>
      </c>
      <c r="E321" s="26"/>
      <c r="F321" s="20" t="s">
        <v>52</v>
      </c>
      <c r="G321" s="25"/>
      <c r="H321" s="27"/>
      <c r="I321" s="24"/>
      <c r="J321" s="24"/>
      <c r="K321" s="24"/>
      <c r="L321" s="24"/>
      <c r="M321" s="25"/>
      <c r="N321" s="23"/>
    </row>
    <row r="322" spans="1:14" ht="75" x14ac:dyDescent="0.25">
      <c r="A322" s="13"/>
      <c r="B322" s="24" t="s">
        <v>343</v>
      </c>
      <c r="C322" s="2" t="s">
        <v>673</v>
      </c>
      <c r="D322" s="17" t="s">
        <v>344</v>
      </c>
      <c r="E322" s="26">
        <v>1900000</v>
      </c>
      <c r="F322" s="20" t="s">
        <v>52</v>
      </c>
      <c r="G322" s="25">
        <v>1300000</v>
      </c>
      <c r="H322" s="27">
        <v>44407</v>
      </c>
      <c r="I322" s="24">
        <v>130</v>
      </c>
      <c r="J322" s="24">
        <v>165</v>
      </c>
      <c r="K322" s="24">
        <v>60</v>
      </c>
      <c r="L322" s="24">
        <f>K322+J322+I322</f>
        <v>355</v>
      </c>
      <c r="M322" s="25">
        <v>450000</v>
      </c>
      <c r="N322" s="23" t="s">
        <v>719</v>
      </c>
    </row>
    <row r="323" spans="1:14" ht="105" x14ac:dyDescent="0.25">
      <c r="A323" s="13"/>
      <c r="B323" s="24"/>
      <c r="C323" s="2" t="s">
        <v>674</v>
      </c>
      <c r="D323" s="3" t="s">
        <v>345</v>
      </c>
      <c r="E323" s="26"/>
      <c r="F323" s="19"/>
      <c r="G323" s="25"/>
      <c r="H323" s="27"/>
      <c r="I323" s="24"/>
      <c r="J323" s="24"/>
      <c r="K323" s="24"/>
      <c r="L323" s="24"/>
      <c r="M323" s="25"/>
      <c r="N323" s="23"/>
    </row>
    <row r="324" spans="1:14" ht="75" x14ac:dyDescent="0.25">
      <c r="A324" s="13">
        <v>107</v>
      </c>
      <c r="B324" s="24"/>
      <c r="C324" s="2" t="s">
        <v>401</v>
      </c>
      <c r="D324" s="3" t="s">
        <v>675</v>
      </c>
      <c r="E324" s="26"/>
      <c r="F324" s="20" t="s">
        <v>47</v>
      </c>
      <c r="G324" s="25"/>
      <c r="H324" s="27"/>
      <c r="I324" s="24"/>
      <c r="J324" s="24"/>
      <c r="K324" s="24"/>
      <c r="L324" s="24"/>
      <c r="M324" s="25"/>
      <c r="N324" s="23"/>
    </row>
    <row r="325" spans="1:14" ht="60" x14ac:dyDescent="0.25">
      <c r="A325" s="13"/>
      <c r="B325" s="24" t="s">
        <v>346</v>
      </c>
      <c r="C325" s="2" t="s">
        <v>676</v>
      </c>
      <c r="D325" s="17" t="s">
        <v>347</v>
      </c>
      <c r="E325" s="26">
        <v>4900000</v>
      </c>
      <c r="F325" s="20" t="s">
        <v>36</v>
      </c>
      <c r="G325" s="25">
        <v>3400000</v>
      </c>
      <c r="H325" s="27">
        <v>44407</v>
      </c>
      <c r="I325" s="24">
        <v>110</v>
      </c>
      <c r="J325" s="24">
        <v>190</v>
      </c>
      <c r="K325" s="24">
        <v>80</v>
      </c>
      <c r="L325" s="24">
        <f>K325+J325+I325</f>
        <v>380</v>
      </c>
      <c r="M325" s="25">
        <v>1700000</v>
      </c>
      <c r="N325" s="23" t="s">
        <v>719</v>
      </c>
    </row>
    <row r="326" spans="1:14" ht="90" x14ac:dyDescent="0.25">
      <c r="A326" s="13"/>
      <c r="B326" s="24"/>
      <c r="C326" s="2" t="s">
        <v>757</v>
      </c>
      <c r="D326" s="3" t="s">
        <v>348</v>
      </c>
      <c r="E326" s="26"/>
      <c r="F326" s="19"/>
      <c r="G326" s="25"/>
      <c r="H326" s="27"/>
      <c r="I326" s="24"/>
      <c r="J326" s="24"/>
      <c r="K326" s="24"/>
      <c r="L326" s="24"/>
      <c r="M326" s="25"/>
      <c r="N326" s="23"/>
    </row>
    <row r="327" spans="1:14" ht="30" x14ac:dyDescent="0.25">
      <c r="A327" s="13">
        <v>108</v>
      </c>
      <c r="B327" s="24"/>
      <c r="C327" s="2" t="s">
        <v>401</v>
      </c>
      <c r="D327" s="3" t="s">
        <v>677</v>
      </c>
      <c r="E327" s="26"/>
      <c r="F327" s="20" t="s">
        <v>25</v>
      </c>
      <c r="G327" s="25"/>
      <c r="H327" s="27"/>
      <c r="I327" s="24"/>
      <c r="J327" s="24"/>
      <c r="K327" s="24"/>
      <c r="L327" s="24"/>
      <c r="M327" s="25"/>
      <c r="N327" s="23"/>
    </row>
    <row r="328" spans="1:14" ht="120" x14ac:dyDescent="0.25">
      <c r="A328" s="13"/>
      <c r="B328" s="24" t="s">
        <v>349</v>
      </c>
      <c r="C328" s="2" t="s">
        <v>678</v>
      </c>
      <c r="D328" s="17" t="s">
        <v>350</v>
      </c>
      <c r="E328" s="26">
        <v>1450000</v>
      </c>
      <c r="F328" s="20" t="s">
        <v>33</v>
      </c>
      <c r="G328" s="25">
        <v>500000</v>
      </c>
      <c r="H328" s="27">
        <v>44407</v>
      </c>
      <c r="I328" s="24">
        <v>45</v>
      </c>
      <c r="J328" s="24">
        <v>190</v>
      </c>
      <c r="K328" s="24">
        <v>90</v>
      </c>
      <c r="L328" s="24">
        <f>K328+J328+I328</f>
        <v>325</v>
      </c>
      <c r="M328" s="25">
        <v>400000</v>
      </c>
      <c r="N328" s="23" t="s">
        <v>719</v>
      </c>
    </row>
    <row r="329" spans="1:14" ht="105" x14ac:dyDescent="0.25">
      <c r="A329" s="13"/>
      <c r="B329" s="24"/>
      <c r="C329" s="2" t="s">
        <v>758</v>
      </c>
      <c r="D329" s="3" t="s">
        <v>351</v>
      </c>
      <c r="E329" s="26"/>
      <c r="F329" s="19"/>
      <c r="G329" s="25"/>
      <c r="H329" s="27"/>
      <c r="I329" s="24"/>
      <c r="J329" s="24"/>
      <c r="K329" s="24"/>
      <c r="L329" s="24"/>
      <c r="M329" s="25"/>
      <c r="N329" s="23"/>
    </row>
    <row r="330" spans="1:14" ht="120" x14ac:dyDescent="0.25">
      <c r="A330" s="13">
        <v>109</v>
      </c>
      <c r="B330" s="24"/>
      <c r="C330" s="2" t="s">
        <v>401</v>
      </c>
      <c r="D330" s="3" t="s">
        <v>679</v>
      </c>
      <c r="E330" s="26"/>
      <c r="F330" s="20" t="s">
        <v>37</v>
      </c>
      <c r="G330" s="25"/>
      <c r="H330" s="27"/>
      <c r="I330" s="24"/>
      <c r="J330" s="24"/>
      <c r="K330" s="24"/>
      <c r="L330" s="24"/>
      <c r="M330" s="25"/>
      <c r="N330" s="23"/>
    </row>
    <row r="331" spans="1:14" ht="60" x14ac:dyDescent="0.25">
      <c r="A331" s="13"/>
      <c r="B331" s="24" t="s">
        <v>352</v>
      </c>
      <c r="C331" s="2" t="s">
        <v>680</v>
      </c>
      <c r="D331" s="17" t="s">
        <v>353</v>
      </c>
      <c r="E331" s="26">
        <v>6870453</v>
      </c>
      <c r="F331" s="20" t="s">
        <v>52</v>
      </c>
      <c r="G331" s="25">
        <v>1000000</v>
      </c>
      <c r="H331" s="27">
        <v>44407</v>
      </c>
      <c r="I331" s="24">
        <v>180</v>
      </c>
      <c r="J331" s="24">
        <v>190</v>
      </c>
      <c r="K331" s="24">
        <v>20</v>
      </c>
      <c r="L331" s="24">
        <f>K331+J331+I331</f>
        <v>390</v>
      </c>
      <c r="M331" s="25">
        <v>500000</v>
      </c>
      <c r="N331" s="23" t="s">
        <v>718</v>
      </c>
    </row>
    <row r="332" spans="1:14" ht="90" x14ac:dyDescent="0.25">
      <c r="A332" s="13"/>
      <c r="B332" s="24"/>
      <c r="C332" s="2" t="s">
        <v>681</v>
      </c>
      <c r="D332" s="3" t="s">
        <v>353</v>
      </c>
      <c r="E332" s="26"/>
      <c r="F332" s="19"/>
      <c r="G332" s="25"/>
      <c r="H332" s="27"/>
      <c r="I332" s="24"/>
      <c r="J332" s="24"/>
      <c r="K332" s="24"/>
      <c r="L332" s="24"/>
      <c r="M332" s="25"/>
      <c r="N332" s="23"/>
    </row>
    <row r="333" spans="1:14" ht="60" x14ac:dyDescent="0.25">
      <c r="A333" s="13">
        <v>110</v>
      </c>
      <c r="B333" s="24"/>
      <c r="C333" s="2" t="s">
        <v>401</v>
      </c>
      <c r="D333" s="3" t="s">
        <v>682</v>
      </c>
      <c r="E333" s="26"/>
      <c r="F333" s="20" t="s">
        <v>47</v>
      </c>
      <c r="G333" s="25"/>
      <c r="H333" s="27"/>
      <c r="I333" s="24"/>
      <c r="J333" s="24"/>
      <c r="K333" s="24"/>
      <c r="L333" s="24"/>
      <c r="M333" s="25"/>
      <c r="N333" s="23"/>
    </row>
    <row r="334" spans="1:14" ht="75" x14ac:dyDescent="0.25">
      <c r="A334" s="13"/>
      <c r="B334" s="24" t="s">
        <v>354</v>
      </c>
      <c r="C334" s="2" t="s">
        <v>683</v>
      </c>
      <c r="D334" s="17" t="s">
        <v>355</v>
      </c>
      <c r="E334" s="26">
        <v>1500000</v>
      </c>
      <c r="F334" s="20" t="s">
        <v>33</v>
      </c>
      <c r="G334" s="25">
        <v>1050000</v>
      </c>
      <c r="H334" s="27">
        <v>44407</v>
      </c>
      <c r="I334" s="24">
        <v>155</v>
      </c>
      <c r="J334" s="24">
        <v>170</v>
      </c>
      <c r="K334" s="24">
        <v>80</v>
      </c>
      <c r="L334" s="24">
        <f>K334+J334+I334</f>
        <v>405</v>
      </c>
      <c r="M334" s="25">
        <v>1000000</v>
      </c>
      <c r="N334" s="23" t="s">
        <v>718</v>
      </c>
    </row>
    <row r="335" spans="1:14" ht="90" x14ac:dyDescent="0.25">
      <c r="A335" s="13"/>
      <c r="B335" s="24"/>
      <c r="C335" s="2" t="s">
        <v>684</v>
      </c>
      <c r="D335" s="3" t="s">
        <v>356</v>
      </c>
      <c r="E335" s="26"/>
      <c r="F335" s="19"/>
      <c r="G335" s="25"/>
      <c r="H335" s="27"/>
      <c r="I335" s="24"/>
      <c r="J335" s="24"/>
      <c r="K335" s="24"/>
      <c r="L335" s="24"/>
      <c r="M335" s="25"/>
      <c r="N335" s="23"/>
    </row>
    <row r="336" spans="1:14" ht="45" x14ac:dyDescent="0.25">
      <c r="A336" s="13">
        <v>111</v>
      </c>
      <c r="B336" s="24"/>
      <c r="C336" s="2" t="s">
        <v>401</v>
      </c>
      <c r="D336" s="3" t="s">
        <v>685</v>
      </c>
      <c r="E336" s="26"/>
      <c r="F336" s="20" t="s">
        <v>48</v>
      </c>
      <c r="G336" s="25"/>
      <c r="H336" s="27"/>
      <c r="I336" s="24"/>
      <c r="J336" s="24"/>
      <c r="K336" s="24"/>
      <c r="L336" s="24"/>
      <c r="M336" s="25"/>
      <c r="N336" s="23"/>
    </row>
    <row r="337" spans="1:14" ht="75" x14ac:dyDescent="0.25">
      <c r="A337" s="13"/>
      <c r="B337" s="24" t="s">
        <v>357</v>
      </c>
      <c r="C337" s="2" t="s">
        <v>686</v>
      </c>
      <c r="D337" s="17" t="s">
        <v>358</v>
      </c>
      <c r="E337" s="26">
        <v>40246598.859999999</v>
      </c>
      <c r="F337" s="20" t="s">
        <v>33</v>
      </c>
      <c r="G337" s="25">
        <v>8000000</v>
      </c>
      <c r="H337" s="27">
        <v>44407</v>
      </c>
      <c r="I337" s="24">
        <v>125</v>
      </c>
      <c r="J337" s="24">
        <v>115</v>
      </c>
      <c r="K337" s="24">
        <v>100</v>
      </c>
      <c r="L337" s="24">
        <f>K337+J337+I337</f>
        <v>340</v>
      </c>
      <c r="M337" s="25">
        <v>1500000</v>
      </c>
      <c r="N337" s="23" t="s">
        <v>718</v>
      </c>
    </row>
    <row r="338" spans="1:14" ht="105" x14ac:dyDescent="0.25">
      <c r="A338" s="13"/>
      <c r="B338" s="24"/>
      <c r="C338" s="2" t="s">
        <v>759</v>
      </c>
      <c r="D338" s="3" t="s">
        <v>359</v>
      </c>
      <c r="E338" s="26"/>
      <c r="F338" s="19"/>
      <c r="G338" s="25"/>
      <c r="H338" s="27"/>
      <c r="I338" s="24"/>
      <c r="J338" s="24"/>
      <c r="K338" s="24"/>
      <c r="L338" s="24"/>
      <c r="M338" s="25"/>
      <c r="N338" s="23"/>
    </row>
    <row r="339" spans="1:14" ht="60" x14ac:dyDescent="0.25">
      <c r="A339" s="13">
        <v>112</v>
      </c>
      <c r="B339" s="24"/>
      <c r="C339" s="2" t="s">
        <v>401</v>
      </c>
      <c r="D339" s="3" t="s">
        <v>687</v>
      </c>
      <c r="E339" s="26"/>
      <c r="F339" s="20" t="s">
        <v>48</v>
      </c>
      <c r="G339" s="25"/>
      <c r="H339" s="27"/>
      <c r="I339" s="24"/>
      <c r="J339" s="24"/>
      <c r="K339" s="24"/>
      <c r="L339" s="24"/>
      <c r="M339" s="25"/>
      <c r="N339" s="23"/>
    </row>
    <row r="340" spans="1:14" ht="75" x14ac:dyDescent="0.25">
      <c r="A340" s="13"/>
      <c r="B340" s="24" t="s">
        <v>360</v>
      </c>
      <c r="C340" s="2" t="s">
        <v>688</v>
      </c>
      <c r="D340" s="17" t="s">
        <v>361</v>
      </c>
      <c r="E340" s="26">
        <v>500000</v>
      </c>
      <c r="F340" s="20" t="s">
        <v>33</v>
      </c>
      <c r="G340" s="25">
        <v>350000</v>
      </c>
      <c r="H340" s="27">
        <v>44407</v>
      </c>
      <c r="I340" s="24">
        <v>90</v>
      </c>
      <c r="J340" s="24">
        <v>105</v>
      </c>
      <c r="K340" s="24">
        <v>20</v>
      </c>
      <c r="L340" s="24">
        <f>K340+J340+I340</f>
        <v>215</v>
      </c>
      <c r="M340" s="25">
        <v>300000</v>
      </c>
      <c r="N340" s="23" t="s">
        <v>718</v>
      </c>
    </row>
    <row r="341" spans="1:14" ht="90" x14ac:dyDescent="0.25">
      <c r="A341" s="13"/>
      <c r="B341" s="24"/>
      <c r="C341" s="2" t="s">
        <v>689</v>
      </c>
      <c r="D341" s="3" t="s">
        <v>362</v>
      </c>
      <c r="E341" s="26"/>
      <c r="F341" s="19"/>
      <c r="G341" s="25"/>
      <c r="H341" s="27"/>
      <c r="I341" s="24"/>
      <c r="J341" s="24"/>
      <c r="K341" s="24"/>
      <c r="L341" s="24"/>
      <c r="M341" s="25"/>
      <c r="N341" s="23"/>
    </row>
    <row r="342" spans="1:14" ht="120" x14ac:dyDescent="0.25">
      <c r="A342" s="13">
        <v>113</v>
      </c>
      <c r="B342" s="24"/>
      <c r="C342" s="2" t="s">
        <v>401</v>
      </c>
      <c r="D342" s="3" t="s">
        <v>690</v>
      </c>
      <c r="E342" s="26"/>
      <c r="F342" s="20" t="s">
        <v>48</v>
      </c>
      <c r="G342" s="25"/>
      <c r="H342" s="27"/>
      <c r="I342" s="24"/>
      <c r="J342" s="24"/>
      <c r="K342" s="24"/>
      <c r="L342" s="24"/>
      <c r="M342" s="25"/>
      <c r="N342" s="23"/>
    </row>
    <row r="343" spans="1:14" ht="90" x14ac:dyDescent="0.25">
      <c r="A343" s="13"/>
      <c r="B343" s="24" t="s">
        <v>363</v>
      </c>
      <c r="C343" s="2" t="s">
        <v>691</v>
      </c>
      <c r="D343" s="17" t="s">
        <v>364</v>
      </c>
      <c r="E343" s="26">
        <v>1000000</v>
      </c>
      <c r="F343" s="20" t="s">
        <v>33</v>
      </c>
      <c r="G343" s="25">
        <v>700000</v>
      </c>
      <c r="H343" s="27">
        <v>44407</v>
      </c>
      <c r="I343" s="24">
        <v>45</v>
      </c>
      <c r="J343" s="24">
        <v>200</v>
      </c>
      <c r="K343" s="24">
        <v>100</v>
      </c>
      <c r="L343" s="24">
        <f>K343+J343+I343</f>
        <v>345</v>
      </c>
      <c r="M343" s="25">
        <v>500000</v>
      </c>
      <c r="N343" s="23" t="s">
        <v>718</v>
      </c>
    </row>
    <row r="344" spans="1:14" ht="105" x14ac:dyDescent="0.25">
      <c r="A344" s="13"/>
      <c r="B344" s="24"/>
      <c r="C344" s="2" t="s">
        <v>692</v>
      </c>
      <c r="D344" s="3" t="s">
        <v>365</v>
      </c>
      <c r="E344" s="26"/>
      <c r="F344" s="19"/>
      <c r="G344" s="25"/>
      <c r="H344" s="27"/>
      <c r="I344" s="24"/>
      <c r="J344" s="24"/>
      <c r="K344" s="24"/>
      <c r="L344" s="24"/>
      <c r="M344" s="25"/>
      <c r="N344" s="23"/>
    </row>
    <row r="345" spans="1:14" ht="120" x14ac:dyDescent="0.25">
      <c r="A345" s="13">
        <v>114</v>
      </c>
      <c r="B345" s="24"/>
      <c r="C345" s="2" t="s">
        <v>401</v>
      </c>
      <c r="D345" s="3" t="s">
        <v>693</v>
      </c>
      <c r="E345" s="26"/>
      <c r="F345" s="20" t="s">
        <v>48</v>
      </c>
      <c r="G345" s="25"/>
      <c r="H345" s="27"/>
      <c r="I345" s="24"/>
      <c r="J345" s="24"/>
      <c r="K345" s="24"/>
      <c r="L345" s="24"/>
      <c r="M345" s="25"/>
      <c r="N345" s="23"/>
    </row>
    <row r="346" spans="1:14" ht="75" x14ac:dyDescent="0.25">
      <c r="A346" s="13"/>
      <c r="B346" s="24" t="s">
        <v>366</v>
      </c>
      <c r="C346" s="2" t="s">
        <v>694</v>
      </c>
      <c r="D346" s="17" t="s">
        <v>367</v>
      </c>
      <c r="E346" s="26">
        <v>2300000</v>
      </c>
      <c r="F346" s="20" t="s">
        <v>33</v>
      </c>
      <c r="G346" s="25">
        <v>1600000</v>
      </c>
      <c r="H346" s="27">
        <v>44407</v>
      </c>
      <c r="I346" s="24">
        <v>200</v>
      </c>
      <c r="J346" s="24">
        <v>165</v>
      </c>
      <c r="K346" s="24">
        <v>80</v>
      </c>
      <c r="L346" s="24">
        <f>K346+J346+I346</f>
        <v>445</v>
      </c>
      <c r="M346" s="25">
        <v>1500000</v>
      </c>
      <c r="N346" s="23" t="s">
        <v>718</v>
      </c>
    </row>
    <row r="347" spans="1:14" ht="75" x14ac:dyDescent="0.25">
      <c r="A347" s="13"/>
      <c r="B347" s="24"/>
      <c r="C347" s="2" t="s">
        <v>760</v>
      </c>
      <c r="D347" s="3" t="s">
        <v>368</v>
      </c>
      <c r="E347" s="26"/>
      <c r="F347" s="19"/>
      <c r="G347" s="25"/>
      <c r="H347" s="27"/>
      <c r="I347" s="24"/>
      <c r="J347" s="24"/>
      <c r="K347" s="24"/>
      <c r="L347" s="24"/>
      <c r="M347" s="25"/>
      <c r="N347" s="23"/>
    </row>
    <row r="348" spans="1:14" ht="120" x14ac:dyDescent="0.25">
      <c r="A348" s="13">
        <v>115</v>
      </c>
      <c r="B348" s="24"/>
      <c r="C348" s="2" t="s">
        <v>401</v>
      </c>
      <c r="D348" s="3" t="s">
        <v>695</v>
      </c>
      <c r="E348" s="26"/>
      <c r="F348" s="20" t="s">
        <v>48</v>
      </c>
      <c r="G348" s="25"/>
      <c r="H348" s="27"/>
      <c r="I348" s="24"/>
      <c r="J348" s="24"/>
      <c r="K348" s="24"/>
      <c r="L348" s="24"/>
      <c r="M348" s="25"/>
      <c r="N348" s="23"/>
    </row>
    <row r="349" spans="1:14" ht="60" x14ac:dyDescent="0.25">
      <c r="A349" s="13"/>
      <c r="B349" s="24" t="s">
        <v>369</v>
      </c>
      <c r="C349" s="2" t="s">
        <v>696</v>
      </c>
      <c r="D349" s="17" t="s">
        <v>370</v>
      </c>
      <c r="E349" s="26">
        <v>2325378</v>
      </c>
      <c r="F349" s="20" t="s">
        <v>169</v>
      </c>
      <c r="G349" s="25">
        <v>1627000</v>
      </c>
      <c r="H349" s="27">
        <v>44407</v>
      </c>
      <c r="I349" s="24">
        <v>125</v>
      </c>
      <c r="J349" s="24">
        <v>125</v>
      </c>
      <c r="K349" s="24">
        <v>90</v>
      </c>
      <c r="L349" s="24">
        <f>K349+J349+I349</f>
        <v>340</v>
      </c>
      <c r="M349" s="25">
        <v>1300000</v>
      </c>
      <c r="N349" s="23" t="s">
        <v>718</v>
      </c>
    </row>
    <row r="350" spans="1:14" ht="75" x14ac:dyDescent="0.25">
      <c r="A350" s="13"/>
      <c r="B350" s="24"/>
      <c r="C350" s="2" t="s">
        <v>697</v>
      </c>
      <c r="D350" s="3" t="s">
        <v>371</v>
      </c>
      <c r="E350" s="26"/>
      <c r="F350" s="19"/>
      <c r="G350" s="25"/>
      <c r="H350" s="27"/>
      <c r="I350" s="24"/>
      <c r="J350" s="24"/>
      <c r="K350" s="24"/>
      <c r="L350" s="24"/>
      <c r="M350" s="25"/>
      <c r="N350" s="23"/>
    </row>
    <row r="351" spans="1:14" ht="30" x14ac:dyDescent="0.25">
      <c r="A351" s="13">
        <v>116</v>
      </c>
      <c r="B351" s="24"/>
      <c r="C351" s="2" t="s">
        <v>401</v>
      </c>
      <c r="D351" s="3" t="s">
        <v>698</v>
      </c>
      <c r="E351" s="26"/>
      <c r="F351" s="20" t="s">
        <v>47</v>
      </c>
      <c r="G351" s="25"/>
      <c r="H351" s="27"/>
      <c r="I351" s="24"/>
      <c r="J351" s="24"/>
      <c r="K351" s="24"/>
      <c r="L351" s="24"/>
      <c r="M351" s="25"/>
      <c r="N351" s="23"/>
    </row>
    <row r="352" spans="1:14" ht="60" x14ac:dyDescent="0.25">
      <c r="A352" s="13"/>
      <c r="B352" s="24" t="s">
        <v>372</v>
      </c>
      <c r="C352" s="2" t="s">
        <v>699</v>
      </c>
      <c r="D352" s="17" t="s">
        <v>373</v>
      </c>
      <c r="E352" s="26">
        <v>1588551</v>
      </c>
      <c r="F352" s="20" t="s">
        <v>52</v>
      </c>
      <c r="G352" s="25">
        <v>794275</v>
      </c>
      <c r="H352" s="27">
        <v>44407</v>
      </c>
      <c r="I352" s="24">
        <v>135</v>
      </c>
      <c r="J352" s="24">
        <v>120</v>
      </c>
      <c r="K352" s="24">
        <v>60</v>
      </c>
      <c r="L352" s="24">
        <f>K352+J352+I352</f>
        <v>315</v>
      </c>
      <c r="M352" s="25">
        <v>550000</v>
      </c>
      <c r="N352" s="23" t="s">
        <v>718</v>
      </c>
    </row>
    <row r="353" spans="1:14" ht="90" x14ac:dyDescent="0.25">
      <c r="A353" s="13"/>
      <c r="B353" s="24"/>
      <c r="C353" s="2" t="s">
        <v>761</v>
      </c>
      <c r="D353" s="3" t="s">
        <v>374</v>
      </c>
      <c r="E353" s="26"/>
      <c r="F353" s="19"/>
      <c r="G353" s="25"/>
      <c r="H353" s="27"/>
      <c r="I353" s="24"/>
      <c r="J353" s="24"/>
      <c r="K353" s="24"/>
      <c r="L353" s="24"/>
      <c r="M353" s="25"/>
      <c r="N353" s="23"/>
    </row>
    <row r="354" spans="1:14" ht="45" x14ac:dyDescent="0.25">
      <c r="A354" s="13">
        <v>117</v>
      </c>
      <c r="B354" s="24"/>
      <c r="C354" s="2" t="s">
        <v>401</v>
      </c>
      <c r="D354" s="3" t="s">
        <v>700</v>
      </c>
      <c r="E354" s="26"/>
      <c r="F354" s="20" t="s">
        <v>52</v>
      </c>
      <c r="G354" s="25"/>
      <c r="H354" s="27"/>
      <c r="I354" s="24"/>
      <c r="J354" s="24"/>
      <c r="K354" s="24"/>
      <c r="L354" s="24"/>
      <c r="M354" s="25"/>
      <c r="N354" s="23"/>
    </row>
    <row r="355" spans="1:14" ht="75" x14ac:dyDescent="0.25">
      <c r="A355" s="13"/>
      <c r="B355" s="24" t="s">
        <v>375</v>
      </c>
      <c r="C355" s="2" t="s">
        <v>701</v>
      </c>
      <c r="D355" s="17" t="s">
        <v>376</v>
      </c>
      <c r="E355" s="26">
        <v>551444</v>
      </c>
      <c r="F355" s="20" t="s">
        <v>52</v>
      </c>
      <c r="G355" s="25">
        <v>275722</v>
      </c>
      <c r="H355" s="27">
        <v>44407</v>
      </c>
      <c r="I355" s="24">
        <v>65</v>
      </c>
      <c r="J355" s="24">
        <v>90</v>
      </c>
      <c r="K355" s="24">
        <v>50</v>
      </c>
      <c r="L355" s="24">
        <f>K355+J355+I355</f>
        <v>205</v>
      </c>
      <c r="M355" s="25">
        <v>200000</v>
      </c>
      <c r="N355" s="23" t="s">
        <v>718</v>
      </c>
    </row>
    <row r="356" spans="1:14" ht="90" x14ac:dyDescent="0.25">
      <c r="A356" s="13"/>
      <c r="B356" s="24"/>
      <c r="C356" s="2" t="s">
        <v>702</v>
      </c>
      <c r="D356" s="3" t="s">
        <v>377</v>
      </c>
      <c r="E356" s="26"/>
      <c r="F356" s="19"/>
      <c r="G356" s="25"/>
      <c r="H356" s="27"/>
      <c r="I356" s="24"/>
      <c r="J356" s="24"/>
      <c r="K356" s="24"/>
      <c r="L356" s="24"/>
      <c r="M356" s="25"/>
      <c r="N356" s="23"/>
    </row>
    <row r="357" spans="1:14" ht="60" x14ac:dyDescent="0.25">
      <c r="A357" s="13">
        <v>118</v>
      </c>
      <c r="B357" s="24"/>
      <c r="C357" s="2" t="s">
        <v>401</v>
      </c>
      <c r="D357" s="3" t="s">
        <v>703</v>
      </c>
      <c r="E357" s="26"/>
      <c r="F357" s="20" t="s">
        <v>36</v>
      </c>
      <c r="G357" s="25"/>
      <c r="H357" s="27"/>
      <c r="I357" s="24"/>
      <c r="J357" s="24"/>
      <c r="K357" s="24"/>
      <c r="L357" s="24"/>
      <c r="M357" s="25"/>
      <c r="N357" s="23"/>
    </row>
    <row r="358" spans="1:14" ht="105" x14ac:dyDescent="0.25">
      <c r="A358" s="13"/>
      <c r="B358" s="24" t="s">
        <v>378</v>
      </c>
      <c r="C358" s="2" t="s">
        <v>509</v>
      </c>
      <c r="D358" s="17" t="s">
        <v>379</v>
      </c>
      <c r="E358" s="26">
        <v>1447570.19</v>
      </c>
      <c r="F358" s="20" t="s">
        <v>24</v>
      </c>
      <c r="G358" s="25">
        <v>1000000</v>
      </c>
      <c r="H358" s="27">
        <v>44407</v>
      </c>
      <c r="I358" s="24">
        <v>45</v>
      </c>
      <c r="J358" s="24">
        <v>125</v>
      </c>
      <c r="K358" s="24">
        <v>80</v>
      </c>
      <c r="L358" s="24">
        <f>K358+J358+I358</f>
        <v>250</v>
      </c>
      <c r="M358" s="25">
        <v>400000</v>
      </c>
      <c r="N358" s="23" t="s">
        <v>718</v>
      </c>
    </row>
    <row r="359" spans="1:14" ht="75" x14ac:dyDescent="0.25">
      <c r="A359" s="13"/>
      <c r="B359" s="24"/>
      <c r="C359" s="2" t="s">
        <v>736</v>
      </c>
      <c r="D359" s="3" t="s">
        <v>380</v>
      </c>
      <c r="E359" s="26"/>
      <c r="F359" s="19"/>
      <c r="G359" s="25"/>
      <c r="H359" s="27"/>
      <c r="I359" s="24"/>
      <c r="J359" s="24"/>
      <c r="K359" s="24"/>
      <c r="L359" s="24"/>
      <c r="M359" s="25"/>
      <c r="N359" s="23"/>
    </row>
    <row r="360" spans="1:14" ht="30" x14ac:dyDescent="0.25">
      <c r="A360" s="13">
        <v>119</v>
      </c>
      <c r="B360" s="24"/>
      <c r="C360" s="2" t="s">
        <v>401</v>
      </c>
      <c r="D360" s="3" t="s">
        <v>704</v>
      </c>
      <c r="E360" s="26"/>
      <c r="F360" s="20" t="s">
        <v>72</v>
      </c>
      <c r="G360" s="25"/>
      <c r="H360" s="27"/>
      <c r="I360" s="24"/>
      <c r="J360" s="24"/>
      <c r="K360" s="24"/>
      <c r="L360" s="24"/>
      <c r="M360" s="25"/>
      <c r="N360" s="23"/>
    </row>
    <row r="361" spans="1:14" ht="60" x14ac:dyDescent="0.25">
      <c r="A361" s="13"/>
      <c r="B361" s="24" t="s">
        <v>381</v>
      </c>
      <c r="C361" s="2" t="s">
        <v>705</v>
      </c>
      <c r="D361" s="17" t="s">
        <v>382</v>
      </c>
      <c r="E361" s="26">
        <v>2000000</v>
      </c>
      <c r="F361" s="20" t="s">
        <v>52</v>
      </c>
      <c r="G361" s="25">
        <v>1000000</v>
      </c>
      <c r="H361" s="27">
        <v>44407</v>
      </c>
      <c r="I361" s="24">
        <v>45</v>
      </c>
      <c r="J361" s="24">
        <v>105</v>
      </c>
      <c r="K361" s="24">
        <v>60</v>
      </c>
      <c r="L361" s="24">
        <f>K361+J361+I361</f>
        <v>210</v>
      </c>
      <c r="M361" s="25">
        <v>200000</v>
      </c>
      <c r="N361" s="23" t="s">
        <v>718</v>
      </c>
    </row>
    <row r="362" spans="1:14" ht="105" x14ac:dyDescent="0.25">
      <c r="A362" s="13"/>
      <c r="B362" s="24"/>
      <c r="C362" s="2" t="s">
        <v>706</v>
      </c>
      <c r="D362" s="3" t="s">
        <v>383</v>
      </c>
      <c r="E362" s="26"/>
      <c r="F362" s="19"/>
      <c r="G362" s="25"/>
      <c r="H362" s="27"/>
      <c r="I362" s="24"/>
      <c r="J362" s="24"/>
      <c r="K362" s="24"/>
      <c r="L362" s="24"/>
      <c r="M362" s="25"/>
      <c r="N362" s="23"/>
    </row>
    <row r="363" spans="1:14" ht="90" x14ac:dyDescent="0.25">
      <c r="A363" s="13">
        <v>120</v>
      </c>
      <c r="B363" s="24"/>
      <c r="C363" s="2" t="s">
        <v>401</v>
      </c>
      <c r="D363" s="3" t="s">
        <v>707</v>
      </c>
      <c r="E363" s="26"/>
      <c r="F363" s="20" t="s">
        <v>48</v>
      </c>
      <c r="G363" s="25"/>
      <c r="H363" s="27"/>
      <c r="I363" s="24"/>
      <c r="J363" s="24"/>
      <c r="K363" s="24"/>
      <c r="L363" s="24"/>
      <c r="M363" s="25"/>
      <c r="N363" s="23"/>
    </row>
    <row r="364" spans="1:14" ht="60" x14ac:dyDescent="0.25">
      <c r="A364" s="13"/>
      <c r="B364" s="24" t="s">
        <v>384</v>
      </c>
      <c r="C364" s="2" t="s">
        <v>705</v>
      </c>
      <c r="D364" s="17" t="s">
        <v>385</v>
      </c>
      <c r="E364" s="26">
        <v>3000000</v>
      </c>
      <c r="F364" s="20" t="s">
        <v>52</v>
      </c>
      <c r="G364" s="25">
        <v>1500000</v>
      </c>
      <c r="H364" s="27">
        <v>44407</v>
      </c>
      <c r="I364" s="24">
        <v>45</v>
      </c>
      <c r="J364" s="24">
        <v>105</v>
      </c>
      <c r="K364" s="24">
        <v>60</v>
      </c>
      <c r="L364" s="24">
        <f>K364+J364+I364</f>
        <v>210</v>
      </c>
      <c r="M364" s="25">
        <v>200000</v>
      </c>
      <c r="N364" s="23" t="s">
        <v>718</v>
      </c>
    </row>
    <row r="365" spans="1:14" ht="90" x14ac:dyDescent="0.25">
      <c r="A365" s="13"/>
      <c r="B365" s="24"/>
      <c r="C365" s="2" t="s">
        <v>706</v>
      </c>
      <c r="D365" s="3" t="s">
        <v>386</v>
      </c>
      <c r="E365" s="26"/>
      <c r="F365" s="19"/>
      <c r="G365" s="25"/>
      <c r="H365" s="27"/>
      <c r="I365" s="24"/>
      <c r="J365" s="24"/>
      <c r="K365" s="24"/>
      <c r="L365" s="24"/>
      <c r="M365" s="25"/>
      <c r="N365" s="23"/>
    </row>
    <row r="366" spans="1:14" ht="90" x14ac:dyDescent="0.25">
      <c r="A366" s="13">
        <v>121</v>
      </c>
      <c r="B366" s="24"/>
      <c r="C366" s="2" t="s">
        <v>401</v>
      </c>
      <c r="D366" s="3" t="s">
        <v>708</v>
      </c>
      <c r="E366" s="26"/>
      <c r="F366" s="20" t="s">
        <v>48</v>
      </c>
      <c r="G366" s="25"/>
      <c r="H366" s="27"/>
      <c r="I366" s="24"/>
      <c r="J366" s="24"/>
      <c r="K366" s="24"/>
      <c r="L366" s="24"/>
      <c r="M366" s="25"/>
      <c r="N366" s="23"/>
    </row>
    <row r="367" spans="1:14" ht="75" x14ac:dyDescent="0.25">
      <c r="A367" s="13"/>
      <c r="B367" s="24" t="s">
        <v>387</v>
      </c>
      <c r="C367" s="2" t="s">
        <v>709</v>
      </c>
      <c r="D367" s="17" t="s">
        <v>388</v>
      </c>
      <c r="E367" s="26">
        <v>360000</v>
      </c>
      <c r="F367" s="20" t="s">
        <v>169</v>
      </c>
      <c r="G367" s="25">
        <v>250000</v>
      </c>
      <c r="H367" s="27">
        <v>44407</v>
      </c>
      <c r="I367" s="24">
        <v>130</v>
      </c>
      <c r="J367" s="24">
        <v>135</v>
      </c>
      <c r="K367" s="24">
        <v>20</v>
      </c>
      <c r="L367" s="24">
        <f>K367+J367+I367</f>
        <v>285</v>
      </c>
      <c r="M367" s="25">
        <v>200000</v>
      </c>
      <c r="N367" s="23" t="s">
        <v>718</v>
      </c>
    </row>
    <row r="368" spans="1:14" ht="105" x14ac:dyDescent="0.25">
      <c r="A368" s="13"/>
      <c r="B368" s="24"/>
      <c r="C368" s="2" t="s">
        <v>710</v>
      </c>
      <c r="D368" s="3" t="s">
        <v>389</v>
      </c>
      <c r="E368" s="26"/>
      <c r="F368" s="19"/>
      <c r="G368" s="25"/>
      <c r="H368" s="27"/>
      <c r="I368" s="24"/>
      <c r="J368" s="24"/>
      <c r="K368" s="24"/>
      <c r="L368" s="24"/>
      <c r="M368" s="25"/>
      <c r="N368" s="23"/>
    </row>
    <row r="369" spans="1:14" ht="75" x14ac:dyDescent="0.25">
      <c r="A369" s="13">
        <v>122</v>
      </c>
      <c r="B369" s="24"/>
      <c r="C369" s="2" t="s">
        <v>401</v>
      </c>
      <c r="D369" s="3" t="s">
        <v>711</v>
      </c>
      <c r="E369" s="26"/>
      <c r="F369" s="20" t="s">
        <v>25</v>
      </c>
      <c r="G369" s="25"/>
      <c r="H369" s="27"/>
      <c r="I369" s="24"/>
      <c r="J369" s="24"/>
      <c r="K369" s="24"/>
      <c r="L369" s="24"/>
      <c r="M369" s="25"/>
      <c r="N369" s="23"/>
    </row>
    <row r="370" spans="1:14" ht="75" x14ac:dyDescent="0.25">
      <c r="A370" s="13"/>
      <c r="B370" s="24" t="s">
        <v>390</v>
      </c>
      <c r="C370" s="2" t="s">
        <v>709</v>
      </c>
      <c r="D370" s="17" t="s">
        <v>391</v>
      </c>
      <c r="E370" s="26">
        <v>4247000</v>
      </c>
      <c r="F370" s="20" t="s">
        <v>52</v>
      </c>
      <c r="G370" s="25">
        <v>2970000</v>
      </c>
      <c r="H370" s="27">
        <v>44407</v>
      </c>
      <c r="I370" s="24">
        <v>155</v>
      </c>
      <c r="J370" s="24">
        <v>200</v>
      </c>
      <c r="K370" s="24">
        <v>20</v>
      </c>
      <c r="L370" s="24">
        <f>K370+J370+I370</f>
        <v>375</v>
      </c>
      <c r="M370" s="25">
        <v>500000</v>
      </c>
      <c r="N370" s="23" t="s">
        <v>718</v>
      </c>
    </row>
    <row r="371" spans="1:14" ht="105" x14ac:dyDescent="0.25">
      <c r="A371" s="13"/>
      <c r="B371" s="24"/>
      <c r="C371" s="2" t="s">
        <v>710</v>
      </c>
      <c r="D371" s="3" t="s">
        <v>392</v>
      </c>
      <c r="E371" s="26"/>
      <c r="F371" s="19"/>
      <c r="G371" s="25"/>
      <c r="H371" s="27"/>
      <c r="I371" s="24"/>
      <c r="J371" s="24"/>
      <c r="K371" s="24"/>
      <c r="L371" s="24"/>
      <c r="M371" s="25"/>
      <c r="N371" s="23"/>
    </row>
    <row r="372" spans="1:14" ht="90" x14ac:dyDescent="0.25">
      <c r="A372" s="13">
        <v>123</v>
      </c>
      <c r="B372" s="24"/>
      <c r="C372" s="2" t="s">
        <v>401</v>
      </c>
      <c r="D372" s="3" t="s">
        <v>712</v>
      </c>
      <c r="E372" s="26"/>
      <c r="F372" s="20" t="s">
        <v>20</v>
      </c>
      <c r="G372" s="25"/>
      <c r="H372" s="27"/>
      <c r="I372" s="24"/>
      <c r="J372" s="24"/>
      <c r="K372" s="24"/>
      <c r="L372" s="24"/>
      <c r="M372" s="25"/>
      <c r="N372" s="23"/>
    </row>
    <row r="373" spans="1:14" ht="75" x14ac:dyDescent="0.25">
      <c r="A373" s="13"/>
      <c r="B373" s="24" t="s">
        <v>393</v>
      </c>
      <c r="C373" s="2" t="s">
        <v>713</v>
      </c>
      <c r="D373" s="17" t="s">
        <v>394</v>
      </c>
      <c r="E373" s="26">
        <v>1100000</v>
      </c>
      <c r="F373" s="20" t="s">
        <v>52</v>
      </c>
      <c r="G373" s="25">
        <v>700000</v>
      </c>
      <c r="H373" s="27">
        <v>44407</v>
      </c>
      <c r="I373" s="24">
        <v>155</v>
      </c>
      <c r="J373" s="24">
        <v>120</v>
      </c>
      <c r="K373" s="24">
        <v>50</v>
      </c>
      <c r="L373" s="24">
        <f>K373+J373+I373</f>
        <v>325</v>
      </c>
      <c r="M373" s="25">
        <v>400000</v>
      </c>
      <c r="N373" s="23" t="s">
        <v>718</v>
      </c>
    </row>
    <row r="374" spans="1:14" ht="75" x14ac:dyDescent="0.25">
      <c r="A374" s="13"/>
      <c r="B374" s="24"/>
      <c r="C374" s="2" t="s">
        <v>762</v>
      </c>
      <c r="D374" s="3" t="s">
        <v>395</v>
      </c>
      <c r="E374" s="26"/>
      <c r="F374" s="19"/>
      <c r="G374" s="25"/>
      <c r="H374" s="27"/>
      <c r="I374" s="24"/>
      <c r="J374" s="24"/>
      <c r="K374" s="24"/>
      <c r="L374" s="24"/>
      <c r="M374" s="25"/>
      <c r="N374" s="23"/>
    </row>
    <row r="375" spans="1:14" ht="60" x14ac:dyDescent="0.25">
      <c r="A375" s="13">
        <v>124</v>
      </c>
      <c r="B375" s="24"/>
      <c r="C375" s="2" t="s">
        <v>401</v>
      </c>
      <c r="D375" s="3" t="s">
        <v>714</v>
      </c>
      <c r="E375" s="26"/>
      <c r="F375" s="20" t="s">
        <v>25</v>
      </c>
      <c r="G375" s="25"/>
      <c r="H375" s="27"/>
      <c r="I375" s="24"/>
      <c r="J375" s="24"/>
      <c r="K375" s="24"/>
      <c r="L375" s="24"/>
      <c r="M375" s="25"/>
      <c r="N375" s="23"/>
    </row>
    <row r="376" spans="1:14" ht="75" x14ac:dyDescent="0.25">
      <c r="A376" s="13"/>
      <c r="B376" s="24" t="s">
        <v>396</v>
      </c>
      <c r="C376" s="2" t="s">
        <v>715</v>
      </c>
      <c r="D376" s="17" t="s">
        <v>397</v>
      </c>
      <c r="E376" s="26">
        <v>600000</v>
      </c>
      <c r="F376" s="20" t="s">
        <v>24</v>
      </c>
      <c r="G376" s="25">
        <v>250000</v>
      </c>
      <c r="H376" s="27">
        <v>44407</v>
      </c>
      <c r="I376" s="24">
        <v>65</v>
      </c>
      <c r="J376" s="24">
        <v>190</v>
      </c>
      <c r="K376" s="24">
        <v>20</v>
      </c>
      <c r="L376" s="24">
        <f>K376+J376+I376</f>
        <v>275</v>
      </c>
      <c r="M376" s="25">
        <v>200000</v>
      </c>
      <c r="N376" s="23" t="s">
        <v>718</v>
      </c>
    </row>
    <row r="377" spans="1:14" ht="75" x14ac:dyDescent="0.25">
      <c r="A377" s="13"/>
      <c r="B377" s="24"/>
      <c r="C377" s="2" t="s">
        <v>763</v>
      </c>
      <c r="D377" s="3" t="s">
        <v>398</v>
      </c>
      <c r="E377" s="26"/>
      <c r="F377" s="19"/>
      <c r="G377" s="25"/>
      <c r="H377" s="27"/>
      <c r="I377" s="24"/>
      <c r="J377" s="24"/>
      <c r="K377" s="24"/>
      <c r="L377" s="24"/>
      <c r="M377" s="25"/>
      <c r="N377" s="23"/>
    </row>
    <row r="378" spans="1:14" ht="105" x14ac:dyDescent="0.25">
      <c r="A378" s="13">
        <v>125</v>
      </c>
      <c r="B378" s="24"/>
      <c r="C378" s="2" t="s">
        <v>401</v>
      </c>
      <c r="D378" s="3" t="s">
        <v>716</v>
      </c>
      <c r="E378" s="26"/>
      <c r="F378" s="20" t="s">
        <v>25</v>
      </c>
      <c r="G378" s="25"/>
      <c r="H378" s="27"/>
      <c r="I378" s="24"/>
      <c r="J378" s="24"/>
      <c r="K378" s="24"/>
      <c r="L378" s="24"/>
      <c r="M378" s="25"/>
      <c r="N378" s="23"/>
    </row>
    <row r="379" spans="1:14" x14ac:dyDescent="0.25">
      <c r="M379" s="22">
        <f>SUM(M4:M378)</f>
        <v>100820000</v>
      </c>
    </row>
  </sheetData>
  <mergeCells count="1256">
    <mergeCell ref="B373:B375"/>
    <mergeCell ref="E373:E375"/>
    <mergeCell ref="G373:G375"/>
    <mergeCell ref="H373:H375"/>
    <mergeCell ref="I373:I375"/>
    <mergeCell ref="J373:J375"/>
    <mergeCell ref="K373:K375"/>
    <mergeCell ref="L373:L375"/>
    <mergeCell ref="M373:M375"/>
    <mergeCell ref="B376:B378"/>
    <mergeCell ref="E376:E378"/>
    <mergeCell ref="G376:G378"/>
    <mergeCell ref="H376:H378"/>
    <mergeCell ref="I376:I378"/>
    <mergeCell ref="J376:J378"/>
    <mergeCell ref="K376:K378"/>
    <mergeCell ref="L376:L378"/>
    <mergeCell ref="M376:M378"/>
    <mergeCell ref="B367:B369"/>
    <mergeCell ref="E367:E369"/>
    <mergeCell ref="G367:G369"/>
    <mergeCell ref="H367:H369"/>
    <mergeCell ref="I367:I369"/>
    <mergeCell ref="J367:J369"/>
    <mergeCell ref="K367:K369"/>
    <mergeCell ref="L367:L369"/>
    <mergeCell ref="M367:M369"/>
    <mergeCell ref="B370:B372"/>
    <mergeCell ref="E370:E372"/>
    <mergeCell ref="G370:G372"/>
    <mergeCell ref="H370:H372"/>
    <mergeCell ref="I370:I372"/>
    <mergeCell ref="J370:J372"/>
    <mergeCell ref="K370:K372"/>
    <mergeCell ref="L370:L372"/>
    <mergeCell ref="M370:M372"/>
    <mergeCell ref="B361:B363"/>
    <mergeCell ref="E361:E363"/>
    <mergeCell ref="G361:G363"/>
    <mergeCell ref="H361:H363"/>
    <mergeCell ref="I361:I363"/>
    <mergeCell ref="J361:J363"/>
    <mergeCell ref="K361:K363"/>
    <mergeCell ref="L361:L363"/>
    <mergeCell ref="M361:M363"/>
    <mergeCell ref="B364:B366"/>
    <mergeCell ref="E364:E366"/>
    <mergeCell ref="G364:G366"/>
    <mergeCell ref="H364:H366"/>
    <mergeCell ref="I364:I366"/>
    <mergeCell ref="J364:J366"/>
    <mergeCell ref="K364:K366"/>
    <mergeCell ref="L364:L366"/>
    <mergeCell ref="M364:M366"/>
    <mergeCell ref="B355:B357"/>
    <mergeCell ref="E355:E357"/>
    <mergeCell ref="G355:G357"/>
    <mergeCell ref="H355:H357"/>
    <mergeCell ref="I355:I357"/>
    <mergeCell ref="J355:J357"/>
    <mergeCell ref="K355:K357"/>
    <mergeCell ref="L355:L357"/>
    <mergeCell ref="M355:M357"/>
    <mergeCell ref="B358:B360"/>
    <mergeCell ref="E358:E360"/>
    <mergeCell ref="G358:G360"/>
    <mergeCell ref="H358:H360"/>
    <mergeCell ref="I358:I360"/>
    <mergeCell ref="J358:J360"/>
    <mergeCell ref="K358:K360"/>
    <mergeCell ref="L358:L360"/>
    <mergeCell ref="M358:M360"/>
    <mergeCell ref="B349:B351"/>
    <mergeCell ref="E349:E351"/>
    <mergeCell ref="G349:G351"/>
    <mergeCell ref="H349:H351"/>
    <mergeCell ref="I349:I351"/>
    <mergeCell ref="J349:J351"/>
    <mergeCell ref="K349:K351"/>
    <mergeCell ref="L349:L351"/>
    <mergeCell ref="M349:M351"/>
    <mergeCell ref="B352:B354"/>
    <mergeCell ref="E352:E354"/>
    <mergeCell ref="G352:G354"/>
    <mergeCell ref="H352:H354"/>
    <mergeCell ref="I352:I354"/>
    <mergeCell ref="J352:J354"/>
    <mergeCell ref="K352:K354"/>
    <mergeCell ref="L352:L354"/>
    <mergeCell ref="M352:M354"/>
    <mergeCell ref="B343:B345"/>
    <mergeCell ref="E343:E345"/>
    <mergeCell ref="G343:G345"/>
    <mergeCell ref="H343:H345"/>
    <mergeCell ref="I343:I345"/>
    <mergeCell ref="J343:J345"/>
    <mergeCell ref="K343:K345"/>
    <mergeCell ref="L343:L345"/>
    <mergeCell ref="M343:M345"/>
    <mergeCell ref="B346:B348"/>
    <mergeCell ref="E346:E348"/>
    <mergeCell ref="G346:G348"/>
    <mergeCell ref="H346:H348"/>
    <mergeCell ref="I346:I348"/>
    <mergeCell ref="J346:J348"/>
    <mergeCell ref="K346:K348"/>
    <mergeCell ref="L346:L348"/>
    <mergeCell ref="M346:M348"/>
    <mergeCell ref="B337:B339"/>
    <mergeCell ref="E337:E339"/>
    <mergeCell ref="G337:G339"/>
    <mergeCell ref="H337:H339"/>
    <mergeCell ref="I337:I339"/>
    <mergeCell ref="J337:J339"/>
    <mergeCell ref="K337:K339"/>
    <mergeCell ref="L337:L339"/>
    <mergeCell ref="M337:M339"/>
    <mergeCell ref="B340:B342"/>
    <mergeCell ref="E340:E342"/>
    <mergeCell ref="G340:G342"/>
    <mergeCell ref="H340:H342"/>
    <mergeCell ref="I340:I342"/>
    <mergeCell ref="J340:J342"/>
    <mergeCell ref="K340:K342"/>
    <mergeCell ref="L340:L342"/>
    <mergeCell ref="M340:M342"/>
    <mergeCell ref="B331:B333"/>
    <mergeCell ref="E331:E333"/>
    <mergeCell ref="G331:G333"/>
    <mergeCell ref="H331:H333"/>
    <mergeCell ref="I331:I333"/>
    <mergeCell ref="J331:J333"/>
    <mergeCell ref="K331:K333"/>
    <mergeCell ref="L331:L333"/>
    <mergeCell ref="M331:M333"/>
    <mergeCell ref="B334:B336"/>
    <mergeCell ref="E334:E336"/>
    <mergeCell ref="G334:G336"/>
    <mergeCell ref="H334:H336"/>
    <mergeCell ref="I334:I336"/>
    <mergeCell ref="J334:J336"/>
    <mergeCell ref="K334:K336"/>
    <mergeCell ref="L334:L336"/>
    <mergeCell ref="M334:M336"/>
    <mergeCell ref="B325:B327"/>
    <mergeCell ref="E325:E327"/>
    <mergeCell ref="G325:G327"/>
    <mergeCell ref="H325:H327"/>
    <mergeCell ref="I325:I327"/>
    <mergeCell ref="J325:J327"/>
    <mergeCell ref="K325:K327"/>
    <mergeCell ref="L325:L327"/>
    <mergeCell ref="M325:M327"/>
    <mergeCell ref="B328:B330"/>
    <mergeCell ref="E328:E330"/>
    <mergeCell ref="G328:G330"/>
    <mergeCell ref="H328:H330"/>
    <mergeCell ref="I328:I330"/>
    <mergeCell ref="J328:J330"/>
    <mergeCell ref="K328:K330"/>
    <mergeCell ref="L328:L330"/>
    <mergeCell ref="M328:M330"/>
    <mergeCell ref="B319:B321"/>
    <mergeCell ref="E319:E321"/>
    <mergeCell ref="G319:G321"/>
    <mergeCell ref="H319:H321"/>
    <mergeCell ref="I319:I321"/>
    <mergeCell ref="J319:J321"/>
    <mergeCell ref="K319:K321"/>
    <mergeCell ref="L319:L321"/>
    <mergeCell ref="M319:M321"/>
    <mergeCell ref="B322:B324"/>
    <mergeCell ref="E322:E324"/>
    <mergeCell ref="G322:G324"/>
    <mergeCell ref="H322:H324"/>
    <mergeCell ref="I322:I324"/>
    <mergeCell ref="J322:J324"/>
    <mergeCell ref="K322:K324"/>
    <mergeCell ref="L322:L324"/>
    <mergeCell ref="M322:M324"/>
    <mergeCell ref="B313:B315"/>
    <mergeCell ref="E313:E315"/>
    <mergeCell ref="G313:G315"/>
    <mergeCell ref="H313:H315"/>
    <mergeCell ref="I313:I315"/>
    <mergeCell ref="J313:J315"/>
    <mergeCell ref="K313:K315"/>
    <mergeCell ref="L313:L315"/>
    <mergeCell ref="M313:M315"/>
    <mergeCell ref="B316:B318"/>
    <mergeCell ref="E316:E318"/>
    <mergeCell ref="G316:G318"/>
    <mergeCell ref="H316:H318"/>
    <mergeCell ref="I316:I318"/>
    <mergeCell ref="J316:J318"/>
    <mergeCell ref="K316:K318"/>
    <mergeCell ref="L316:L318"/>
    <mergeCell ref="M316:M318"/>
    <mergeCell ref="B307:B309"/>
    <mergeCell ref="E307:E309"/>
    <mergeCell ref="G307:G309"/>
    <mergeCell ref="H307:H309"/>
    <mergeCell ref="I307:I309"/>
    <mergeCell ref="J307:J309"/>
    <mergeCell ref="K307:K309"/>
    <mergeCell ref="L307:L309"/>
    <mergeCell ref="M307:M309"/>
    <mergeCell ref="B310:B312"/>
    <mergeCell ref="E310:E312"/>
    <mergeCell ref="G310:G312"/>
    <mergeCell ref="H310:H312"/>
    <mergeCell ref="I310:I312"/>
    <mergeCell ref="J310:J312"/>
    <mergeCell ref="K310:K312"/>
    <mergeCell ref="L310:L312"/>
    <mergeCell ref="M310:M312"/>
    <mergeCell ref="B301:B303"/>
    <mergeCell ref="E301:E303"/>
    <mergeCell ref="G301:G303"/>
    <mergeCell ref="H301:H303"/>
    <mergeCell ref="I301:I303"/>
    <mergeCell ref="J301:J303"/>
    <mergeCell ref="K301:K303"/>
    <mergeCell ref="L301:L303"/>
    <mergeCell ref="M301:M303"/>
    <mergeCell ref="B304:B306"/>
    <mergeCell ref="E304:E306"/>
    <mergeCell ref="G304:G306"/>
    <mergeCell ref="H304:H306"/>
    <mergeCell ref="I304:I306"/>
    <mergeCell ref="J304:J306"/>
    <mergeCell ref="K304:K306"/>
    <mergeCell ref="L304:L306"/>
    <mergeCell ref="M304:M306"/>
    <mergeCell ref="B295:B297"/>
    <mergeCell ref="E295:E297"/>
    <mergeCell ref="G295:G297"/>
    <mergeCell ref="H295:H297"/>
    <mergeCell ref="I295:I297"/>
    <mergeCell ref="J295:J297"/>
    <mergeCell ref="K295:K297"/>
    <mergeCell ref="L295:L297"/>
    <mergeCell ref="M295:M297"/>
    <mergeCell ref="B298:B300"/>
    <mergeCell ref="E298:E300"/>
    <mergeCell ref="G298:G300"/>
    <mergeCell ref="H298:H300"/>
    <mergeCell ref="I298:I300"/>
    <mergeCell ref="J298:J300"/>
    <mergeCell ref="K298:K300"/>
    <mergeCell ref="L298:L300"/>
    <mergeCell ref="M298:M300"/>
    <mergeCell ref="B289:B291"/>
    <mergeCell ref="E289:E291"/>
    <mergeCell ref="G289:G291"/>
    <mergeCell ref="H289:H291"/>
    <mergeCell ref="I289:I291"/>
    <mergeCell ref="J289:J291"/>
    <mergeCell ref="K289:K291"/>
    <mergeCell ref="L289:L291"/>
    <mergeCell ref="M289:M291"/>
    <mergeCell ref="B292:B294"/>
    <mergeCell ref="E292:E294"/>
    <mergeCell ref="G292:G294"/>
    <mergeCell ref="H292:H294"/>
    <mergeCell ref="I292:I294"/>
    <mergeCell ref="J292:J294"/>
    <mergeCell ref="K292:K294"/>
    <mergeCell ref="L292:L294"/>
    <mergeCell ref="M292:M294"/>
    <mergeCell ref="B283:B285"/>
    <mergeCell ref="E283:E285"/>
    <mergeCell ref="G283:G285"/>
    <mergeCell ref="H283:H285"/>
    <mergeCell ref="I283:I285"/>
    <mergeCell ref="J283:J285"/>
    <mergeCell ref="K283:K285"/>
    <mergeCell ref="L283:L285"/>
    <mergeCell ref="M283:M285"/>
    <mergeCell ref="B286:B288"/>
    <mergeCell ref="E286:E288"/>
    <mergeCell ref="G286:G288"/>
    <mergeCell ref="H286:H288"/>
    <mergeCell ref="I286:I288"/>
    <mergeCell ref="J286:J288"/>
    <mergeCell ref="K286:K288"/>
    <mergeCell ref="L286:L288"/>
    <mergeCell ref="M286:M288"/>
    <mergeCell ref="B277:B279"/>
    <mergeCell ref="E277:E279"/>
    <mergeCell ref="G277:G279"/>
    <mergeCell ref="H277:H279"/>
    <mergeCell ref="I277:I279"/>
    <mergeCell ref="J277:J279"/>
    <mergeCell ref="K277:K279"/>
    <mergeCell ref="L277:L279"/>
    <mergeCell ref="M277:M279"/>
    <mergeCell ref="B280:B282"/>
    <mergeCell ref="E280:E282"/>
    <mergeCell ref="G280:G282"/>
    <mergeCell ref="H280:H282"/>
    <mergeCell ref="I280:I282"/>
    <mergeCell ref="J280:J282"/>
    <mergeCell ref="K280:K282"/>
    <mergeCell ref="L280:L282"/>
    <mergeCell ref="M280:M282"/>
    <mergeCell ref="B271:B273"/>
    <mergeCell ref="E271:E273"/>
    <mergeCell ref="G271:G273"/>
    <mergeCell ref="H271:H273"/>
    <mergeCell ref="I271:I273"/>
    <mergeCell ref="J271:J273"/>
    <mergeCell ref="K271:K273"/>
    <mergeCell ref="L271:L273"/>
    <mergeCell ref="M271:M273"/>
    <mergeCell ref="B274:B276"/>
    <mergeCell ref="E274:E276"/>
    <mergeCell ref="G274:G276"/>
    <mergeCell ref="H274:H276"/>
    <mergeCell ref="I274:I276"/>
    <mergeCell ref="J274:J276"/>
    <mergeCell ref="K274:K276"/>
    <mergeCell ref="L274:L276"/>
    <mergeCell ref="M274:M276"/>
    <mergeCell ref="B265:B267"/>
    <mergeCell ref="E265:E267"/>
    <mergeCell ref="G265:G267"/>
    <mergeCell ref="H265:H267"/>
    <mergeCell ref="I265:I267"/>
    <mergeCell ref="J265:J267"/>
    <mergeCell ref="K265:K267"/>
    <mergeCell ref="L265:L267"/>
    <mergeCell ref="M265:M267"/>
    <mergeCell ref="B268:B270"/>
    <mergeCell ref="E268:E270"/>
    <mergeCell ref="G268:G270"/>
    <mergeCell ref="H268:H270"/>
    <mergeCell ref="I268:I270"/>
    <mergeCell ref="J268:J270"/>
    <mergeCell ref="K268:K270"/>
    <mergeCell ref="L268:L270"/>
    <mergeCell ref="M268:M270"/>
    <mergeCell ref="B259:B261"/>
    <mergeCell ref="E259:E261"/>
    <mergeCell ref="G259:G261"/>
    <mergeCell ref="H259:H261"/>
    <mergeCell ref="I259:I261"/>
    <mergeCell ref="J259:J261"/>
    <mergeCell ref="K259:K261"/>
    <mergeCell ref="L259:L261"/>
    <mergeCell ref="M259:M261"/>
    <mergeCell ref="B262:B264"/>
    <mergeCell ref="E262:E264"/>
    <mergeCell ref="G262:G264"/>
    <mergeCell ref="H262:H264"/>
    <mergeCell ref="I262:I264"/>
    <mergeCell ref="J262:J264"/>
    <mergeCell ref="K262:K264"/>
    <mergeCell ref="L262:L264"/>
    <mergeCell ref="M262:M264"/>
    <mergeCell ref="B253:B255"/>
    <mergeCell ref="E253:E255"/>
    <mergeCell ref="G253:G255"/>
    <mergeCell ref="H253:H255"/>
    <mergeCell ref="I253:I255"/>
    <mergeCell ref="J253:J255"/>
    <mergeCell ref="K253:K255"/>
    <mergeCell ref="L253:L255"/>
    <mergeCell ref="M253:M255"/>
    <mergeCell ref="B256:B258"/>
    <mergeCell ref="E256:E258"/>
    <mergeCell ref="G256:G258"/>
    <mergeCell ref="H256:H258"/>
    <mergeCell ref="I256:I258"/>
    <mergeCell ref="J256:J258"/>
    <mergeCell ref="K256:K258"/>
    <mergeCell ref="L256:L258"/>
    <mergeCell ref="M256:M258"/>
    <mergeCell ref="B247:B249"/>
    <mergeCell ref="E247:E249"/>
    <mergeCell ref="G247:G249"/>
    <mergeCell ref="H247:H249"/>
    <mergeCell ref="I247:I249"/>
    <mergeCell ref="J247:J249"/>
    <mergeCell ref="K247:K249"/>
    <mergeCell ref="L247:L249"/>
    <mergeCell ref="M247:M249"/>
    <mergeCell ref="B250:B252"/>
    <mergeCell ref="E250:E252"/>
    <mergeCell ref="G250:G252"/>
    <mergeCell ref="H250:H252"/>
    <mergeCell ref="I250:I252"/>
    <mergeCell ref="J250:J252"/>
    <mergeCell ref="K250:K252"/>
    <mergeCell ref="L250:L252"/>
    <mergeCell ref="M250:M252"/>
    <mergeCell ref="B241:B243"/>
    <mergeCell ref="E241:E243"/>
    <mergeCell ref="G241:G243"/>
    <mergeCell ref="H241:H243"/>
    <mergeCell ref="I241:I243"/>
    <mergeCell ref="J241:J243"/>
    <mergeCell ref="K241:K243"/>
    <mergeCell ref="L241:L243"/>
    <mergeCell ref="M241:M243"/>
    <mergeCell ref="B244:B246"/>
    <mergeCell ref="E244:E246"/>
    <mergeCell ref="G244:G246"/>
    <mergeCell ref="H244:H246"/>
    <mergeCell ref="I244:I246"/>
    <mergeCell ref="J244:J246"/>
    <mergeCell ref="K244:K246"/>
    <mergeCell ref="L244:L246"/>
    <mergeCell ref="M244:M246"/>
    <mergeCell ref="B235:B237"/>
    <mergeCell ref="E235:E237"/>
    <mergeCell ref="G235:G237"/>
    <mergeCell ref="H235:H237"/>
    <mergeCell ref="I235:I237"/>
    <mergeCell ref="J235:J237"/>
    <mergeCell ref="K235:K237"/>
    <mergeCell ref="L235:L237"/>
    <mergeCell ref="M235:M237"/>
    <mergeCell ref="B238:B240"/>
    <mergeCell ref="E238:E240"/>
    <mergeCell ref="G238:G240"/>
    <mergeCell ref="H238:H240"/>
    <mergeCell ref="I238:I240"/>
    <mergeCell ref="J238:J240"/>
    <mergeCell ref="K238:K240"/>
    <mergeCell ref="L238:L240"/>
    <mergeCell ref="M238:M240"/>
    <mergeCell ref="B229:B231"/>
    <mergeCell ref="E229:E231"/>
    <mergeCell ref="G229:G231"/>
    <mergeCell ref="H229:H231"/>
    <mergeCell ref="I229:I231"/>
    <mergeCell ref="J229:J231"/>
    <mergeCell ref="K229:K231"/>
    <mergeCell ref="L229:L231"/>
    <mergeCell ref="M229:M231"/>
    <mergeCell ref="B232:B234"/>
    <mergeCell ref="E232:E234"/>
    <mergeCell ref="G232:G234"/>
    <mergeCell ref="H232:H234"/>
    <mergeCell ref="I232:I234"/>
    <mergeCell ref="J232:J234"/>
    <mergeCell ref="K232:K234"/>
    <mergeCell ref="L232:L234"/>
    <mergeCell ref="M232:M234"/>
    <mergeCell ref="B223:B225"/>
    <mergeCell ref="E223:E225"/>
    <mergeCell ref="G223:G225"/>
    <mergeCell ref="H223:H225"/>
    <mergeCell ref="I223:I225"/>
    <mergeCell ref="J223:J225"/>
    <mergeCell ref="K223:K225"/>
    <mergeCell ref="L223:L225"/>
    <mergeCell ref="M223:M225"/>
    <mergeCell ref="B226:B228"/>
    <mergeCell ref="E226:E228"/>
    <mergeCell ref="G226:G228"/>
    <mergeCell ref="H226:H228"/>
    <mergeCell ref="I226:I228"/>
    <mergeCell ref="J226:J228"/>
    <mergeCell ref="K226:K228"/>
    <mergeCell ref="L226:L228"/>
    <mergeCell ref="M226:M228"/>
    <mergeCell ref="B217:B219"/>
    <mergeCell ref="E217:E219"/>
    <mergeCell ref="G217:G219"/>
    <mergeCell ref="H217:H219"/>
    <mergeCell ref="I217:I219"/>
    <mergeCell ref="J217:J219"/>
    <mergeCell ref="K217:K219"/>
    <mergeCell ref="L217:L219"/>
    <mergeCell ref="M217:M219"/>
    <mergeCell ref="B220:B222"/>
    <mergeCell ref="E220:E222"/>
    <mergeCell ref="G220:G222"/>
    <mergeCell ref="H220:H222"/>
    <mergeCell ref="I220:I222"/>
    <mergeCell ref="J220:J222"/>
    <mergeCell ref="K220:K222"/>
    <mergeCell ref="L220:L222"/>
    <mergeCell ref="M220:M222"/>
    <mergeCell ref="B211:B213"/>
    <mergeCell ref="E211:E213"/>
    <mergeCell ref="G211:G213"/>
    <mergeCell ref="H211:H213"/>
    <mergeCell ref="I211:I213"/>
    <mergeCell ref="J211:J213"/>
    <mergeCell ref="K211:K213"/>
    <mergeCell ref="L211:L213"/>
    <mergeCell ref="M211:M213"/>
    <mergeCell ref="B214:B216"/>
    <mergeCell ref="E214:E216"/>
    <mergeCell ref="G214:G216"/>
    <mergeCell ref="H214:H216"/>
    <mergeCell ref="I214:I216"/>
    <mergeCell ref="J214:J216"/>
    <mergeCell ref="K214:K216"/>
    <mergeCell ref="L214:L216"/>
    <mergeCell ref="M214:M216"/>
    <mergeCell ref="B205:B207"/>
    <mergeCell ref="E205:E207"/>
    <mergeCell ref="G205:G207"/>
    <mergeCell ref="H205:H207"/>
    <mergeCell ref="I205:I207"/>
    <mergeCell ref="J205:J207"/>
    <mergeCell ref="K205:K207"/>
    <mergeCell ref="L205:L207"/>
    <mergeCell ref="M205:M207"/>
    <mergeCell ref="B208:B210"/>
    <mergeCell ref="E208:E210"/>
    <mergeCell ref="G208:G210"/>
    <mergeCell ref="H208:H210"/>
    <mergeCell ref="I208:I210"/>
    <mergeCell ref="J208:J210"/>
    <mergeCell ref="K208:K210"/>
    <mergeCell ref="L208:L210"/>
    <mergeCell ref="M208:M210"/>
    <mergeCell ref="B199:B201"/>
    <mergeCell ref="E199:E201"/>
    <mergeCell ref="G199:G201"/>
    <mergeCell ref="H199:H201"/>
    <mergeCell ref="I199:I201"/>
    <mergeCell ref="J199:J201"/>
    <mergeCell ref="K199:K201"/>
    <mergeCell ref="L199:L201"/>
    <mergeCell ref="M199:M201"/>
    <mergeCell ref="B202:B204"/>
    <mergeCell ref="E202:E204"/>
    <mergeCell ref="G202:G204"/>
    <mergeCell ref="H202:H204"/>
    <mergeCell ref="I202:I204"/>
    <mergeCell ref="J202:J204"/>
    <mergeCell ref="K202:K204"/>
    <mergeCell ref="L202:L204"/>
    <mergeCell ref="M202:M204"/>
    <mergeCell ref="B193:B195"/>
    <mergeCell ref="E193:E195"/>
    <mergeCell ref="G193:G195"/>
    <mergeCell ref="H193:H195"/>
    <mergeCell ref="I193:I195"/>
    <mergeCell ref="J193:J195"/>
    <mergeCell ref="K193:K195"/>
    <mergeCell ref="L193:L195"/>
    <mergeCell ref="M193:M195"/>
    <mergeCell ref="B196:B198"/>
    <mergeCell ref="E196:E198"/>
    <mergeCell ref="G196:G198"/>
    <mergeCell ref="H196:H198"/>
    <mergeCell ref="I196:I198"/>
    <mergeCell ref="J196:J198"/>
    <mergeCell ref="K196:K198"/>
    <mergeCell ref="L196:L198"/>
    <mergeCell ref="M196:M198"/>
    <mergeCell ref="B187:B189"/>
    <mergeCell ref="E187:E189"/>
    <mergeCell ref="G187:G189"/>
    <mergeCell ref="H187:H189"/>
    <mergeCell ref="I187:I189"/>
    <mergeCell ref="J187:J189"/>
    <mergeCell ref="K187:K189"/>
    <mergeCell ref="L187:L189"/>
    <mergeCell ref="M187:M189"/>
    <mergeCell ref="B190:B192"/>
    <mergeCell ref="E190:E192"/>
    <mergeCell ref="G190:G192"/>
    <mergeCell ref="H190:H192"/>
    <mergeCell ref="I190:I192"/>
    <mergeCell ref="J190:J192"/>
    <mergeCell ref="K190:K192"/>
    <mergeCell ref="L190:L192"/>
    <mergeCell ref="M190:M192"/>
    <mergeCell ref="B181:B183"/>
    <mergeCell ref="E181:E183"/>
    <mergeCell ref="G181:G183"/>
    <mergeCell ref="H181:H183"/>
    <mergeCell ref="I181:I183"/>
    <mergeCell ref="J181:J183"/>
    <mergeCell ref="K181:K183"/>
    <mergeCell ref="L181:L183"/>
    <mergeCell ref="M181:M183"/>
    <mergeCell ref="B184:B186"/>
    <mergeCell ref="E184:E186"/>
    <mergeCell ref="G184:G186"/>
    <mergeCell ref="H184:H186"/>
    <mergeCell ref="I184:I186"/>
    <mergeCell ref="J184:J186"/>
    <mergeCell ref="K184:K186"/>
    <mergeCell ref="L184:L186"/>
    <mergeCell ref="M184:M186"/>
    <mergeCell ref="B175:B177"/>
    <mergeCell ref="E175:E177"/>
    <mergeCell ref="G175:G177"/>
    <mergeCell ref="H175:H177"/>
    <mergeCell ref="I175:I177"/>
    <mergeCell ref="J175:J177"/>
    <mergeCell ref="K175:K177"/>
    <mergeCell ref="L175:L177"/>
    <mergeCell ref="M175:M177"/>
    <mergeCell ref="B178:B180"/>
    <mergeCell ref="E178:E180"/>
    <mergeCell ref="G178:G180"/>
    <mergeCell ref="H178:H180"/>
    <mergeCell ref="I178:I180"/>
    <mergeCell ref="J178:J180"/>
    <mergeCell ref="K178:K180"/>
    <mergeCell ref="L178:L180"/>
    <mergeCell ref="M178:M180"/>
    <mergeCell ref="B169:B171"/>
    <mergeCell ref="E169:E171"/>
    <mergeCell ref="G169:G171"/>
    <mergeCell ref="H169:H171"/>
    <mergeCell ref="I169:I171"/>
    <mergeCell ref="J169:J171"/>
    <mergeCell ref="K169:K171"/>
    <mergeCell ref="L169:L171"/>
    <mergeCell ref="M169:M171"/>
    <mergeCell ref="B172:B174"/>
    <mergeCell ref="E172:E174"/>
    <mergeCell ref="G172:G174"/>
    <mergeCell ref="H172:H174"/>
    <mergeCell ref="I172:I174"/>
    <mergeCell ref="J172:J174"/>
    <mergeCell ref="K172:K174"/>
    <mergeCell ref="L172:L174"/>
    <mergeCell ref="M172:M174"/>
    <mergeCell ref="B163:B165"/>
    <mergeCell ref="E163:E165"/>
    <mergeCell ref="G163:G165"/>
    <mergeCell ref="H163:H165"/>
    <mergeCell ref="I163:I165"/>
    <mergeCell ref="J163:J165"/>
    <mergeCell ref="K163:K165"/>
    <mergeCell ref="L163:L165"/>
    <mergeCell ref="M163:M165"/>
    <mergeCell ref="B166:B168"/>
    <mergeCell ref="E166:E168"/>
    <mergeCell ref="G166:G168"/>
    <mergeCell ref="H166:H168"/>
    <mergeCell ref="I166:I168"/>
    <mergeCell ref="J166:J168"/>
    <mergeCell ref="K166:K168"/>
    <mergeCell ref="L166:L168"/>
    <mergeCell ref="M166:M168"/>
    <mergeCell ref="B157:B159"/>
    <mergeCell ref="E157:E159"/>
    <mergeCell ref="G157:G159"/>
    <mergeCell ref="H157:H159"/>
    <mergeCell ref="I157:I159"/>
    <mergeCell ref="J157:J159"/>
    <mergeCell ref="K157:K159"/>
    <mergeCell ref="L157:L159"/>
    <mergeCell ref="M157:M159"/>
    <mergeCell ref="B160:B162"/>
    <mergeCell ref="E160:E162"/>
    <mergeCell ref="G160:G162"/>
    <mergeCell ref="H160:H162"/>
    <mergeCell ref="I160:I162"/>
    <mergeCell ref="J160:J162"/>
    <mergeCell ref="K160:K162"/>
    <mergeCell ref="L160:L162"/>
    <mergeCell ref="M160:M162"/>
    <mergeCell ref="B151:B153"/>
    <mergeCell ref="E151:E153"/>
    <mergeCell ref="G151:G153"/>
    <mergeCell ref="H151:H153"/>
    <mergeCell ref="I151:I153"/>
    <mergeCell ref="J151:J153"/>
    <mergeCell ref="K151:K153"/>
    <mergeCell ref="L151:L153"/>
    <mergeCell ref="M151:M153"/>
    <mergeCell ref="B154:B156"/>
    <mergeCell ref="E154:E156"/>
    <mergeCell ref="G154:G156"/>
    <mergeCell ref="H154:H156"/>
    <mergeCell ref="I154:I156"/>
    <mergeCell ref="J154:J156"/>
    <mergeCell ref="K154:K156"/>
    <mergeCell ref="L154:L156"/>
    <mergeCell ref="M154:M156"/>
    <mergeCell ref="B145:B147"/>
    <mergeCell ref="E145:E147"/>
    <mergeCell ref="G145:G147"/>
    <mergeCell ref="H145:H147"/>
    <mergeCell ref="I145:I147"/>
    <mergeCell ref="J145:J147"/>
    <mergeCell ref="K145:K147"/>
    <mergeCell ref="L145:L147"/>
    <mergeCell ref="M145:M147"/>
    <mergeCell ref="B148:B150"/>
    <mergeCell ref="E148:E150"/>
    <mergeCell ref="G148:G150"/>
    <mergeCell ref="H148:H150"/>
    <mergeCell ref="I148:I150"/>
    <mergeCell ref="J148:J150"/>
    <mergeCell ref="K148:K150"/>
    <mergeCell ref="L148:L150"/>
    <mergeCell ref="M148:M150"/>
    <mergeCell ref="B139:B141"/>
    <mergeCell ref="E139:E141"/>
    <mergeCell ref="G139:G141"/>
    <mergeCell ref="H139:H141"/>
    <mergeCell ref="I139:I141"/>
    <mergeCell ref="J139:J141"/>
    <mergeCell ref="K139:K141"/>
    <mergeCell ref="L139:L141"/>
    <mergeCell ref="M139:M141"/>
    <mergeCell ref="B142:B144"/>
    <mergeCell ref="E142:E144"/>
    <mergeCell ref="G142:G144"/>
    <mergeCell ref="H142:H144"/>
    <mergeCell ref="I142:I144"/>
    <mergeCell ref="J142:J144"/>
    <mergeCell ref="K142:K144"/>
    <mergeCell ref="L142:L144"/>
    <mergeCell ref="M142:M144"/>
    <mergeCell ref="B133:B135"/>
    <mergeCell ref="E133:E135"/>
    <mergeCell ref="G133:G135"/>
    <mergeCell ref="H133:H135"/>
    <mergeCell ref="I133:I135"/>
    <mergeCell ref="J133:J135"/>
    <mergeCell ref="K133:K135"/>
    <mergeCell ref="L133:L135"/>
    <mergeCell ref="M133:M135"/>
    <mergeCell ref="B136:B138"/>
    <mergeCell ref="E136:E138"/>
    <mergeCell ref="G136:G138"/>
    <mergeCell ref="H136:H138"/>
    <mergeCell ref="I136:I138"/>
    <mergeCell ref="J136:J138"/>
    <mergeCell ref="K136:K138"/>
    <mergeCell ref="L136:L138"/>
    <mergeCell ref="M136:M138"/>
    <mergeCell ref="B127:B129"/>
    <mergeCell ref="E127:E129"/>
    <mergeCell ref="G127:G129"/>
    <mergeCell ref="H127:H129"/>
    <mergeCell ref="I127:I129"/>
    <mergeCell ref="J127:J129"/>
    <mergeCell ref="K127:K129"/>
    <mergeCell ref="L127:L129"/>
    <mergeCell ref="M127:M129"/>
    <mergeCell ref="B130:B132"/>
    <mergeCell ref="E130:E132"/>
    <mergeCell ref="G130:G132"/>
    <mergeCell ref="H130:H132"/>
    <mergeCell ref="I130:I132"/>
    <mergeCell ref="J130:J132"/>
    <mergeCell ref="K130:K132"/>
    <mergeCell ref="L130:L132"/>
    <mergeCell ref="M130:M132"/>
    <mergeCell ref="B121:B123"/>
    <mergeCell ref="E121:E123"/>
    <mergeCell ref="G121:G123"/>
    <mergeCell ref="H121:H123"/>
    <mergeCell ref="I121:I123"/>
    <mergeCell ref="J121:J123"/>
    <mergeCell ref="K121:K123"/>
    <mergeCell ref="L121:L123"/>
    <mergeCell ref="M121:M123"/>
    <mergeCell ref="B124:B126"/>
    <mergeCell ref="E124:E126"/>
    <mergeCell ref="G124:G126"/>
    <mergeCell ref="H124:H126"/>
    <mergeCell ref="I124:I126"/>
    <mergeCell ref="J124:J126"/>
    <mergeCell ref="K124:K126"/>
    <mergeCell ref="L124:L126"/>
    <mergeCell ref="M124:M126"/>
    <mergeCell ref="B115:B117"/>
    <mergeCell ref="E115:E117"/>
    <mergeCell ref="G115:G117"/>
    <mergeCell ref="H115:H117"/>
    <mergeCell ref="I115:I117"/>
    <mergeCell ref="J115:J117"/>
    <mergeCell ref="K115:K117"/>
    <mergeCell ref="L115:L117"/>
    <mergeCell ref="M115:M117"/>
    <mergeCell ref="B118:B120"/>
    <mergeCell ref="E118:E120"/>
    <mergeCell ref="G118:G120"/>
    <mergeCell ref="H118:H120"/>
    <mergeCell ref="I118:I120"/>
    <mergeCell ref="J118:J120"/>
    <mergeCell ref="K118:K120"/>
    <mergeCell ref="L118:L120"/>
    <mergeCell ref="M118:M120"/>
    <mergeCell ref="B109:B111"/>
    <mergeCell ref="E109:E111"/>
    <mergeCell ref="G109:G111"/>
    <mergeCell ref="H109:H111"/>
    <mergeCell ref="I109:I111"/>
    <mergeCell ref="J109:J111"/>
    <mergeCell ref="K109:K111"/>
    <mergeCell ref="L109:L111"/>
    <mergeCell ref="M109:M111"/>
    <mergeCell ref="B112:B114"/>
    <mergeCell ref="E112:E114"/>
    <mergeCell ref="G112:G114"/>
    <mergeCell ref="H112:H114"/>
    <mergeCell ref="I112:I114"/>
    <mergeCell ref="J112:J114"/>
    <mergeCell ref="K112:K114"/>
    <mergeCell ref="L112:L114"/>
    <mergeCell ref="M112:M114"/>
    <mergeCell ref="B103:B105"/>
    <mergeCell ref="E103:E105"/>
    <mergeCell ref="G103:G105"/>
    <mergeCell ref="H103:H105"/>
    <mergeCell ref="I103:I105"/>
    <mergeCell ref="J103:J105"/>
    <mergeCell ref="K103:K105"/>
    <mergeCell ref="L103:L105"/>
    <mergeCell ref="M103:M105"/>
    <mergeCell ref="B106:B108"/>
    <mergeCell ref="E106:E108"/>
    <mergeCell ref="G106:G108"/>
    <mergeCell ref="H106:H108"/>
    <mergeCell ref="I106:I108"/>
    <mergeCell ref="J106:J108"/>
    <mergeCell ref="K106:K108"/>
    <mergeCell ref="L106:L108"/>
    <mergeCell ref="M106:M108"/>
    <mergeCell ref="B97:B99"/>
    <mergeCell ref="E97:E99"/>
    <mergeCell ref="G97:G99"/>
    <mergeCell ref="H97:H99"/>
    <mergeCell ref="I97:I99"/>
    <mergeCell ref="J97:J99"/>
    <mergeCell ref="K97:K99"/>
    <mergeCell ref="L97:L99"/>
    <mergeCell ref="M97:M99"/>
    <mergeCell ref="B100:B102"/>
    <mergeCell ref="E100:E102"/>
    <mergeCell ref="G100:G102"/>
    <mergeCell ref="H100:H102"/>
    <mergeCell ref="I100:I102"/>
    <mergeCell ref="J100:J102"/>
    <mergeCell ref="K100:K102"/>
    <mergeCell ref="L100:L102"/>
    <mergeCell ref="M100:M102"/>
    <mergeCell ref="B91:B93"/>
    <mergeCell ref="E91:E93"/>
    <mergeCell ref="G91:G93"/>
    <mergeCell ref="H91:H93"/>
    <mergeCell ref="I91:I93"/>
    <mergeCell ref="J91:J93"/>
    <mergeCell ref="K91:K93"/>
    <mergeCell ref="L91:L93"/>
    <mergeCell ref="M91:M93"/>
    <mergeCell ref="B94:B96"/>
    <mergeCell ref="E94:E96"/>
    <mergeCell ref="G94:G96"/>
    <mergeCell ref="H94:H96"/>
    <mergeCell ref="I94:I96"/>
    <mergeCell ref="J94:J96"/>
    <mergeCell ref="K94:K96"/>
    <mergeCell ref="L94:L96"/>
    <mergeCell ref="M94:M96"/>
    <mergeCell ref="B85:B87"/>
    <mergeCell ref="E85:E87"/>
    <mergeCell ref="G85:G87"/>
    <mergeCell ref="H85:H87"/>
    <mergeCell ref="I85:I87"/>
    <mergeCell ref="J85:J87"/>
    <mergeCell ref="K85:K87"/>
    <mergeCell ref="L85:L87"/>
    <mergeCell ref="M85:M87"/>
    <mergeCell ref="B88:B90"/>
    <mergeCell ref="E88:E90"/>
    <mergeCell ref="G88:G90"/>
    <mergeCell ref="H88:H90"/>
    <mergeCell ref="I88:I90"/>
    <mergeCell ref="J88:J90"/>
    <mergeCell ref="K88:K90"/>
    <mergeCell ref="L88:L90"/>
    <mergeCell ref="M88:M90"/>
    <mergeCell ref="B79:B81"/>
    <mergeCell ref="E79:E81"/>
    <mergeCell ref="G79:G81"/>
    <mergeCell ref="H79:H81"/>
    <mergeCell ref="I79:I81"/>
    <mergeCell ref="J79:J81"/>
    <mergeCell ref="K79:K81"/>
    <mergeCell ref="L79:L81"/>
    <mergeCell ref="M79:M81"/>
    <mergeCell ref="B82:B84"/>
    <mergeCell ref="E82:E84"/>
    <mergeCell ref="G82:G84"/>
    <mergeCell ref="H82:H84"/>
    <mergeCell ref="I82:I84"/>
    <mergeCell ref="J82:J84"/>
    <mergeCell ref="K82:K84"/>
    <mergeCell ref="L82:L84"/>
    <mergeCell ref="M82:M84"/>
    <mergeCell ref="B73:B75"/>
    <mergeCell ref="E73:E75"/>
    <mergeCell ref="G73:G75"/>
    <mergeCell ref="H73:H75"/>
    <mergeCell ref="I73:I75"/>
    <mergeCell ref="J73:J75"/>
    <mergeCell ref="K73:K75"/>
    <mergeCell ref="L73:L75"/>
    <mergeCell ref="M73:M75"/>
    <mergeCell ref="B76:B78"/>
    <mergeCell ref="E76:E78"/>
    <mergeCell ref="G76:G78"/>
    <mergeCell ref="H76:H78"/>
    <mergeCell ref="I76:I78"/>
    <mergeCell ref="J76:J78"/>
    <mergeCell ref="K76:K78"/>
    <mergeCell ref="L76:L78"/>
    <mergeCell ref="M76:M78"/>
    <mergeCell ref="B67:B69"/>
    <mergeCell ref="E67:E69"/>
    <mergeCell ref="G67:G69"/>
    <mergeCell ref="H67:H69"/>
    <mergeCell ref="I67:I69"/>
    <mergeCell ref="J67:J69"/>
    <mergeCell ref="K67:K69"/>
    <mergeCell ref="L67:L69"/>
    <mergeCell ref="M67:M69"/>
    <mergeCell ref="B70:B72"/>
    <mergeCell ref="E70:E72"/>
    <mergeCell ref="G70:G72"/>
    <mergeCell ref="H70:H72"/>
    <mergeCell ref="I70:I72"/>
    <mergeCell ref="J70:J72"/>
    <mergeCell ref="K70:K72"/>
    <mergeCell ref="L70:L72"/>
    <mergeCell ref="M70:M72"/>
    <mergeCell ref="B61:B63"/>
    <mergeCell ref="E61:E63"/>
    <mergeCell ref="G61:G63"/>
    <mergeCell ref="H61:H63"/>
    <mergeCell ref="I61:I63"/>
    <mergeCell ref="J61:J63"/>
    <mergeCell ref="K61:K63"/>
    <mergeCell ref="L61:L63"/>
    <mergeCell ref="M61:M63"/>
    <mergeCell ref="B64:B66"/>
    <mergeCell ref="E64:E66"/>
    <mergeCell ref="G64:G66"/>
    <mergeCell ref="H64:H66"/>
    <mergeCell ref="I64:I66"/>
    <mergeCell ref="J64:J66"/>
    <mergeCell ref="K64:K66"/>
    <mergeCell ref="L64:L66"/>
    <mergeCell ref="M64:M66"/>
    <mergeCell ref="B55:B57"/>
    <mergeCell ref="E55:E57"/>
    <mergeCell ref="G55:G57"/>
    <mergeCell ref="H55:H57"/>
    <mergeCell ref="I55:I57"/>
    <mergeCell ref="J55:J57"/>
    <mergeCell ref="K55:K57"/>
    <mergeCell ref="L55:L57"/>
    <mergeCell ref="M55:M57"/>
    <mergeCell ref="B58:B60"/>
    <mergeCell ref="E58:E60"/>
    <mergeCell ref="G58:G60"/>
    <mergeCell ref="H58:H60"/>
    <mergeCell ref="I58:I60"/>
    <mergeCell ref="J58:J60"/>
    <mergeCell ref="K58:K60"/>
    <mergeCell ref="L58:L60"/>
    <mergeCell ref="M58:M60"/>
    <mergeCell ref="B49:B51"/>
    <mergeCell ref="E49:E51"/>
    <mergeCell ref="G49:G51"/>
    <mergeCell ref="H49:H51"/>
    <mergeCell ref="I49:I51"/>
    <mergeCell ref="J49:J51"/>
    <mergeCell ref="K49:K51"/>
    <mergeCell ref="L49:L51"/>
    <mergeCell ref="M49:M51"/>
    <mergeCell ref="B52:B54"/>
    <mergeCell ref="E52:E54"/>
    <mergeCell ref="G52:G54"/>
    <mergeCell ref="H52:H54"/>
    <mergeCell ref="I52:I54"/>
    <mergeCell ref="J52:J54"/>
    <mergeCell ref="K52:K54"/>
    <mergeCell ref="L52:L54"/>
    <mergeCell ref="M52:M54"/>
    <mergeCell ref="B43:B45"/>
    <mergeCell ref="E43:E45"/>
    <mergeCell ref="G43:G45"/>
    <mergeCell ref="H43:H45"/>
    <mergeCell ref="I43:I45"/>
    <mergeCell ref="J43:J45"/>
    <mergeCell ref="K43:K45"/>
    <mergeCell ref="L43:L45"/>
    <mergeCell ref="M43:M45"/>
    <mergeCell ref="B46:B48"/>
    <mergeCell ref="E46:E48"/>
    <mergeCell ref="G46:G48"/>
    <mergeCell ref="H46:H48"/>
    <mergeCell ref="I46:I48"/>
    <mergeCell ref="J46:J48"/>
    <mergeCell ref="K46:K48"/>
    <mergeCell ref="L46:L48"/>
    <mergeCell ref="M46:M48"/>
    <mergeCell ref="B37:B39"/>
    <mergeCell ref="E37:E39"/>
    <mergeCell ref="G37:G39"/>
    <mergeCell ref="H37:H39"/>
    <mergeCell ref="I37:I39"/>
    <mergeCell ref="J37:J39"/>
    <mergeCell ref="K37:K39"/>
    <mergeCell ref="L37:L39"/>
    <mergeCell ref="M37:M39"/>
    <mergeCell ref="B40:B42"/>
    <mergeCell ref="E40:E42"/>
    <mergeCell ref="G40:G42"/>
    <mergeCell ref="H40:H42"/>
    <mergeCell ref="I40:I42"/>
    <mergeCell ref="J40:J42"/>
    <mergeCell ref="K40:K42"/>
    <mergeCell ref="L40:L42"/>
    <mergeCell ref="M40:M42"/>
    <mergeCell ref="B31:B33"/>
    <mergeCell ref="E31:E33"/>
    <mergeCell ref="G31:G33"/>
    <mergeCell ref="H31:H33"/>
    <mergeCell ref="I31:I33"/>
    <mergeCell ref="J31:J33"/>
    <mergeCell ref="K31:K33"/>
    <mergeCell ref="L31:L33"/>
    <mergeCell ref="M31:M33"/>
    <mergeCell ref="B34:B36"/>
    <mergeCell ref="E34:E36"/>
    <mergeCell ref="G34:G36"/>
    <mergeCell ref="H34:H36"/>
    <mergeCell ref="I34:I36"/>
    <mergeCell ref="J34:J36"/>
    <mergeCell ref="K34:K36"/>
    <mergeCell ref="L34:L36"/>
    <mergeCell ref="M34:M36"/>
    <mergeCell ref="B25:B27"/>
    <mergeCell ref="E25:E27"/>
    <mergeCell ref="G25:G27"/>
    <mergeCell ref="H25:H27"/>
    <mergeCell ref="I25:I27"/>
    <mergeCell ref="J25:J27"/>
    <mergeCell ref="K25:K27"/>
    <mergeCell ref="L25:L27"/>
    <mergeCell ref="M25:M27"/>
    <mergeCell ref="B28:B30"/>
    <mergeCell ref="E28:E30"/>
    <mergeCell ref="G28:G30"/>
    <mergeCell ref="H28:H30"/>
    <mergeCell ref="I28:I30"/>
    <mergeCell ref="J28:J30"/>
    <mergeCell ref="K28:K30"/>
    <mergeCell ref="L28:L30"/>
    <mergeCell ref="M28:M30"/>
    <mergeCell ref="B19:B21"/>
    <mergeCell ref="E19:E21"/>
    <mergeCell ref="G19:G21"/>
    <mergeCell ref="H19:H21"/>
    <mergeCell ref="I19:I21"/>
    <mergeCell ref="J19:J21"/>
    <mergeCell ref="K19:K21"/>
    <mergeCell ref="L19:L21"/>
    <mergeCell ref="M19:M21"/>
    <mergeCell ref="B22:B24"/>
    <mergeCell ref="E22:E24"/>
    <mergeCell ref="G22:G24"/>
    <mergeCell ref="H22:H24"/>
    <mergeCell ref="I22:I24"/>
    <mergeCell ref="J22:J24"/>
    <mergeCell ref="K22:K24"/>
    <mergeCell ref="L22:L24"/>
    <mergeCell ref="M22:M24"/>
    <mergeCell ref="N1:N3"/>
    <mergeCell ref="N4:N6"/>
    <mergeCell ref="N7:N9"/>
    <mergeCell ref="N10:N12"/>
    <mergeCell ref="N13:N15"/>
    <mergeCell ref="N16:N18"/>
    <mergeCell ref="E1:E3"/>
    <mergeCell ref="F1:F3"/>
    <mergeCell ref="G1:G3"/>
    <mergeCell ref="H1:H3"/>
    <mergeCell ref="M1:M3"/>
    <mergeCell ref="B4:B6"/>
    <mergeCell ref="E4:E6"/>
    <mergeCell ref="G4:G6"/>
    <mergeCell ref="H4:H6"/>
    <mergeCell ref="I4:I6"/>
    <mergeCell ref="K16:K18"/>
    <mergeCell ref="L16:L18"/>
    <mergeCell ref="M16:M18"/>
    <mergeCell ref="L10:L12"/>
    <mergeCell ref="M10:M12"/>
    <mergeCell ref="B13:B15"/>
    <mergeCell ref="E13:E15"/>
    <mergeCell ref="G13:G15"/>
    <mergeCell ref="H13:H15"/>
    <mergeCell ref="I13:I15"/>
    <mergeCell ref="B16:B18"/>
    <mergeCell ref="E16:E18"/>
    <mergeCell ref="G16:G18"/>
    <mergeCell ref="H16:H18"/>
    <mergeCell ref="I16:I18"/>
    <mergeCell ref="J16:J18"/>
    <mergeCell ref="N25:N27"/>
    <mergeCell ref="N28:N30"/>
    <mergeCell ref="N31:N33"/>
    <mergeCell ref="N34:N36"/>
    <mergeCell ref="N37:N39"/>
    <mergeCell ref="N40:N42"/>
    <mergeCell ref="J4:J6"/>
    <mergeCell ref="K4:K6"/>
    <mergeCell ref="L4:L6"/>
    <mergeCell ref="M4:M6"/>
    <mergeCell ref="B7:B9"/>
    <mergeCell ref="N22:N24"/>
    <mergeCell ref="N19:N21"/>
    <mergeCell ref="K7:K9"/>
    <mergeCell ref="L7:L9"/>
    <mergeCell ref="M7:M9"/>
    <mergeCell ref="B10:B12"/>
    <mergeCell ref="E10:E12"/>
    <mergeCell ref="G10:G12"/>
    <mergeCell ref="H10:H12"/>
    <mergeCell ref="I10:I12"/>
    <mergeCell ref="J10:J12"/>
    <mergeCell ref="E7:E9"/>
    <mergeCell ref="G7:G9"/>
    <mergeCell ref="H7:H9"/>
    <mergeCell ref="I7:I9"/>
    <mergeCell ref="J7:J9"/>
    <mergeCell ref="M13:M15"/>
    <mergeCell ref="J13:J15"/>
    <mergeCell ref="K13:K15"/>
    <mergeCell ref="L13:L15"/>
    <mergeCell ref="K10:K12"/>
    <mergeCell ref="N79:N81"/>
    <mergeCell ref="N82:N84"/>
    <mergeCell ref="N85:N87"/>
    <mergeCell ref="N88:N90"/>
    <mergeCell ref="N91:N93"/>
    <mergeCell ref="N94:N96"/>
    <mergeCell ref="N61:N63"/>
    <mergeCell ref="N64:N66"/>
    <mergeCell ref="N67:N69"/>
    <mergeCell ref="N70:N72"/>
    <mergeCell ref="N73:N75"/>
    <mergeCell ref="N76:N78"/>
    <mergeCell ref="N43:N45"/>
    <mergeCell ref="N46:N48"/>
    <mergeCell ref="N49:N51"/>
    <mergeCell ref="N52:N54"/>
    <mergeCell ref="N55:N57"/>
    <mergeCell ref="N58:N60"/>
    <mergeCell ref="N133:N135"/>
    <mergeCell ref="N136:N138"/>
    <mergeCell ref="N139:N141"/>
    <mergeCell ref="N142:N144"/>
    <mergeCell ref="N145:N147"/>
    <mergeCell ref="N148:N150"/>
    <mergeCell ref="N115:N117"/>
    <mergeCell ref="N118:N120"/>
    <mergeCell ref="N121:N123"/>
    <mergeCell ref="N124:N126"/>
    <mergeCell ref="N127:N129"/>
    <mergeCell ref="N130:N132"/>
    <mergeCell ref="N97:N99"/>
    <mergeCell ref="N100:N102"/>
    <mergeCell ref="N103:N105"/>
    <mergeCell ref="N106:N108"/>
    <mergeCell ref="N109:N111"/>
    <mergeCell ref="N112:N114"/>
    <mergeCell ref="N187:N189"/>
    <mergeCell ref="N190:N192"/>
    <mergeCell ref="N193:N195"/>
    <mergeCell ref="N196:N198"/>
    <mergeCell ref="N199:N201"/>
    <mergeCell ref="N202:N204"/>
    <mergeCell ref="N169:N171"/>
    <mergeCell ref="N172:N174"/>
    <mergeCell ref="N175:N177"/>
    <mergeCell ref="N178:N180"/>
    <mergeCell ref="N181:N183"/>
    <mergeCell ref="N184:N186"/>
    <mergeCell ref="N151:N153"/>
    <mergeCell ref="N154:N156"/>
    <mergeCell ref="N157:N159"/>
    <mergeCell ref="N160:N162"/>
    <mergeCell ref="N163:N165"/>
    <mergeCell ref="N166:N168"/>
    <mergeCell ref="N241:N243"/>
    <mergeCell ref="N244:N246"/>
    <mergeCell ref="N247:N249"/>
    <mergeCell ref="N250:N252"/>
    <mergeCell ref="N253:N255"/>
    <mergeCell ref="N256:N258"/>
    <mergeCell ref="N223:N225"/>
    <mergeCell ref="N226:N228"/>
    <mergeCell ref="N229:N231"/>
    <mergeCell ref="N232:N234"/>
    <mergeCell ref="N235:N237"/>
    <mergeCell ref="N238:N240"/>
    <mergeCell ref="N205:N207"/>
    <mergeCell ref="N208:N210"/>
    <mergeCell ref="N211:N213"/>
    <mergeCell ref="N214:N216"/>
    <mergeCell ref="N217:N219"/>
    <mergeCell ref="N220:N222"/>
    <mergeCell ref="N295:N297"/>
    <mergeCell ref="N298:N300"/>
    <mergeCell ref="N301:N303"/>
    <mergeCell ref="N304:N306"/>
    <mergeCell ref="N307:N309"/>
    <mergeCell ref="N310:N312"/>
    <mergeCell ref="N277:N279"/>
    <mergeCell ref="N280:N282"/>
    <mergeCell ref="N283:N285"/>
    <mergeCell ref="N286:N288"/>
    <mergeCell ref="N289:N291"/>
    <mergeCell ref="N292:N294"/>
    <mergeCell ref="N259:N261"/>
    <mergeCell ref="N262:N264"/>
    <mergeCell ref="N265:N267"/>
    <mergeCell ref="N268:N270"/>
    <mergeCell ref="N271:N273"/>
    <mergeCell ref="N274:N276"/>
    <mergeCell ref="N367:N369"/>
    <mergeCell ref="N370:N372"/>
    <mergeCell ref="N373:N375"/>
    <mergeCell ref="N376:N378"/>
    <mergeCell ref="N349:N351"/>
    <mergeCell ref="N352:N354"/>
    <mergeCell ref="N355:N357"/>
    <mergeCell ref="N358:N360"/>
    <mergeCell ref="N361:N363"/>
    <mergeCell ref="N364:N366"/>
    <mergeCell ref="N331:N333"/>
    <mergeCell ref="N334:N336"/>
    <mergeCell ref="N337:N339"/>
    <mergeCell ref="N340:N342"/>
    <mergeCell ref="N343:N345"/>
    <mergeCell ref="N346:N348"/>
    <mergeCell ref="N313:N315"/>
    <mergeCell ref="N316:N318"/>
    <mergeCell ref="N319:N321"/>
    <mergeCell ref="N322:N324"/>
    <mergeCell ref="N325:N327"/>
    <mergeCell ref="N328:N330"/>
  </mergeCells>
  <conditionalFormatting sqref="F6">
    <cfRule type="notContainsBlanks" dxfId="23" priority="23" stopIfTrue="1">
      <formula>LEN(TRIM(F6))&gt;0</formula>
    </cfRule>
  </conditionalFormatting>
  <conditionalFormatting sqref="D6">
    <cfRule type="notContainsBlanks" dxfId="22" priority="22" stopIfTrue="1">
      <formula>LEN(TRIM(D6))&gt;0</formula>
    </cfRule>
  </conditionalFormatting>
  <conditionalFormatting sqref="D5">
    <cfRule type="notContainsBlanks" dxfId="21" priority="21" stopIfTrue="1">
      <formula>LEN(TRIM(D5))&gt;0</formula>
    </cfRule>
  </conditionalFormatting>
  <conditionalFormatting sqref="C6">
    <cfRule type="notContainsBlanks" dxfId="20" priority="20" stopIfTrue="1">
      <formula>LEN(TRIM(C6))&gt;0</formula>
    </cfRule>
  </conditionalFormatting>
  <conditionalFormatting sqref="B4:B6">
    <cfRule type="notContainsBlanks" dxfId="19" priority="25" stopIfTrue="1">
      <formula>LEN(TRIM(B4))&gt;0</formula>
    </cfRule>
  </conditionalFormatting>
  <conditionalFormatting sqref="D4">
    <cfRule type="notContainsBlanks" dxfId="18" priority="19" stopIfTrue="1">
      <formula>LEN(TRIM(D4))&gt;0</formula>
    </cfRule>
  </conditionalFormatting>
  <conditionalFormatting sqref="C4">
    <cfRule type="notContainsBlanks" dxfId="17" priority="18" stopIfTrue="1">
      <formula>LEN(TRIM(C4))&gt;0</formula>
    </cfRule>
  </conditionalFormatting>
  <conditionalFormatting sqref="E4:E6">
    <cfRule type="notContainsBlanks" dxfId="16" priority="17" stopIfTrue="1">
      <formula>LEN(TRIM(E4))&gt;0</formula>
    </cfRule>
  </conditionalFormatting>
  <conditionalFormatting sqref="F4">
    <cfRule type="notContainsBlanks" dxfId="15" priority="16" stopIfTrue="1">
      <formula>LEN(TRIM(F4))&gt;0</formula>
    </cfRule>
  </conditionalFormatting>
  <conditionalFormatting sqref="G4:L6 L7:L378">
    <cfRule type="notContainsBlanks" dxfId="14" priority="24" stopIfTrue="1">
      <formula>LEN(TRIM(G4))&gt;0</formula>
    </cfRule>
  </conditionalFormatting>
  <conditionalFormatting sqref="M4:M6">
    <cfRule type="notContainsBlanks" dxfId="13" priority="15"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cfRule type="notContainsBlanks" dxfId="12" priority="12"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cfRule type="notContainsBlanks" dxfId="11" priority="11"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cfRule type="notContainsBlanks" dxfId="10" priority="10"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fRule type="notContainsBlanks" dxfId="9" priority="9" stopIfTrue="1">
      <formula>LEN(TRIM(C9))&gt;0</formula>
    </cfRule>
  </conditionalFormatting>
  <conditionalFormatting sqref="B7:B378">
    <cfRule type="notContainsBlanks" dxfId="8" priority="14"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cfRule type="notContainsBlanks" dxfId="7" priority="8"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fRule type="notContainsBlanks" dxfId="6" priority="7" stopIfTrue="1">
      <formula>LEN(TRIM(C7))&gt;0</formula>
    </cfRule>
  </conditionalFormatting>
  <conditionalFormatting sqref="E7:E378">
    <cfRule type="notContainsBlanks" dxfId="5" priority="6"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cfRule type="notContainsBlanks" dxfId="4" priority="5" stopIfTrue="1">
      <formula>LEN(TRIM(F7))&gt;0</formula>
    </cfRule>
  </conditionalFormatting>
  <conditionalFormatting sqref="G7:G378 I7:K378">
    <cfRule type="notContainsBlanks" dxfId="3" priority="13" stopIfTrue="1">
      <formula>LEN(TRIM(G7))&gt;0</formula>
    </cfRule>
  </conditionalFormatting>
  <conditionalFormatting sqref="M7:M378">
    <cfRule type="notContainsBlanks" dxfId="2" priority="4" stopIfTrue="1">
      <formula>LEN(TRIM(M7))&gt;0</formula>
    </cfRule>
  </conditionalFormatting>
  <conditionalFormatting sqref="N4:N378">
    <cfRule type="notContainsBlanks" dxfId="1" priority="3" stopIfTrue="1">
      <formula>LEN(TRIM(N4))&gt;0</formula>
    </cfRule>
  </conditionalFormatting>
  <conditionalFormatting sqref="H7:H378">
    <cfRule type="notContainsBlanks" dxfId="0" priority="1" stopIfTrue="1">
      <formula>LEN(TRIM(H7))&gt;0</formula>
    </cfRule>
  </conditionalFormatting>
  <pageMargins left="0.70866141732283472" right="0.70866141732283472" top="0.78740157480314965" bottom="0.78740157480314965" header="0.31496062992125984" footer="0.31496062992125984"/>
  <pageSetup paperSize="9" scale="64" firstPageNumber="6" fitToHeight="0" orientation="landscape" useFirstPageNumber="1" r:id="rId1"/>
  <headerFooter>
    <oddHeader>&amp;C&amp;"Arial,Kurzíva"&amp;12Příloha č. 1 - Tabulka navržených dotací v titulu 1</oddHeader>
    <oddFooter xml:space="preserve">&amp;L&amp;"Arial,Kurzíva"&amp;10Zastupitelstvo Olomouckého kraje 20. 4. 2020
24.- Program na pod. výst. a rek. sport. zař. v OK v roce 2020-vyhodnocení
Příloha č. 1 - Tabulka navržených dotací v titulu 1&amp;R&amp;"Arial,Kurzíva"&amp;10strana &amp;P  (celkem 61) </oddFooter>
  </headerFooter>
  <rowBreaks count="50" manualBreakCount="50">
    <brk id="9" max="13" man="1"/>
    <brk id="15" max="13" man="1"/>
    <brk id="21" max="16383" man="1"/>
    <brk id="30" max="16383" man="1"/>
    <brk id="36" max="13" man="1"/>
    <brk id="42" max="13" man="1"/>
    <brk id="48" max="16383" man="1"/>
    <brk id="54" max="13" man="1"/>
    <brk id="60" max="13" man="1"/>
    <brk id="66" max="16383" man="1"/>
    <brk id="75" max="16383" man="1"/>
    <brk id="84" max="16383" man="1"/>
    <brk id="93" max="16383" man="1"/>
    <brk id="102" max="16383" man="1"/>
    <brk id="111" max="16383" man="1"/>
    <brk id="120" max="16383" man="1"/>
    <brk id="129" max="16383" man="1"/>
    <brk id="138" max="16383" man="1"/>
    <brk id="144" max="13" man="1"/>
    <brk id="150" max="13" man="1"/>
    <brk id="156" max="16383" man="1"/>
    <brk id="162" max="13" man="1"/>
    <brk id="168" max="13" man="1"/>
    <brk id="174" max="16383" man="1"/>
    <brk id="183" max="16383" man="1"/>
    <brk id="192" max="16383" man="1"/>
    <brk id="201" max="16383" man="1"/>
    <brk id="210" max="16383" man="1"/>
    <brk id="216" max="13" man="1"/>
    <brk id="222" max="13" man="1"/>
    <brk id="228" max="16383" man="1"/>
    <brk id="237" max="16383" man="1"/>
    <brk id="246" max="16383" man="1"/>
    <brk id="255" max="16383" man="1"/>
    <brk id="264" max="16383" man="1"/>
    <brk id="273" max="16383" man="1"/>
    <brk id="282" max="16383" man="1"/>
    <brk id="291" max="16383" man="1"/>
    <brk id="300" max="16383" man="1"/>
    <brk id="309" max="16383" man="1"/>
    <brk id="315" max="13" man="1"/>
    <brk id="321" max="13" man="1"/>
    <brk id="327" max="16383" man="1"/>
    <brk id="333" max="13" man="1"/>
    <brk id="339" max="13" man="1"/>
    <brk id="345" max="16383" man="1"/>
    <brk id="354" max="16383" man="1"/>
    <brk id="363" max="16383" man="1"/>
    <brk id="369" max="13" man="1"/>
    <brk id="375"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2</vt:i4>
      </vt:variant>
    </vt:vector>
  </HeadingPairs>
  <TitlesOfParts>
    <vt:vector size="3" baseType="lpstr">
      <vt:lpstr>List2</vt:lpstr>
      <vt:lpstr>List2!Názvy_tisku</vt:lpstr>
      <vt:lpstr>List2!Oblast_tisku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Zatloukal Petr</dc:creator>
  <cp:lastModifiedBy>Zatloukal Petr</cp:lastModifiedBy>
  <cp:lastPrinted>2020-03-25T10:57:32Z</cp:lastPrinted>
  <dcterms:created xsi:type="dcterms:W3CDTF">2016-08-30T11:35:03Z</dcterms:created>
  <dcterms:modified xsi:type="dcterms:W3CDTF">2020-03-25T11:18:57Z</dcterms:modified>
</cp:coreProperties>
</file>