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0" windowWidth="19320" windowHeight="11460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  <sheet name="List7" sheetId="7" r:id="rId7"/>
    <sheet name="List8" sheetId="8" r:id="rId8"/>
    <sheet name="List9" sheetId="9" r:id="rId9"/>
    <sheet name="List10" sheetId="10" r:id="rId10"/>
  </sheets>
  <calcPr calcId="145621"/>
</workbook>
</file>

<file path=xl/calcChain.xml><?xml version="1.0" encoding="utf-8"?>
<calcChain xmlns="http://schemas.openxmlformats.org/spreadsheetml/2006/main">
  <c r="H14" i="1" l="1"/>
  <c r="H10" i="1"/>
  <c r="H15" i="1" l="1"/>
  <c r="H17" i="1" s="1"/>
  <c r="F14" i="1"/>
  <c r="G14" i="1"/>
  <c r="F10" i="1"/>
  <c r="G10" i="1"/>
  <c r="E14" i="1"/>
  <c r="E10" i="1"/>
  <c r="E15" i="1" l="1"/>
  <c r="E17" i="1" s="1"/>
  <c r="F15" i="1"/>
  <c r="F17" i="1" s="1"/>
  <c r="G15" i="1"/>
  <c r="G17" i="1" s="1"/>
</calcChain>
</file>

<file path=xl/sharedStrings.xml><?xml version="1.0" encoding="utf-8"?>
<sst xmlns="http://schemas.openxmlformats.org/spreadsheetml/2006/main" count="29" uniqueCount="27">
  <si>
    <t>v tis. Kč</t>
  </si>
  <si>
    <t>Číslo řádku</t>
  </si>
  <si>
    <t>Název položky</t>
  </si>
  <si>
    <t xml:space="preserve">Odkaz na rozpočtovou skladbu </t>
  </si>
  <si>
    <t>výpočet</t>
  </si>
  <si>
    <t>daňové příjmy (po konsolidaci)</t>
  </si>
  <si>
    <t>třída 1</t>
  </si>
  <si>
    <t>nedaňové příjmy (po konsolidaci)</t>
  </si>
  <si>
    <t>třída 2</t>
  </si>
  <si>
    <t>přijaté dotace - finanční vztah</t>
  </si>
  <si>
    <t>položka 4112 + 4212</t>
  </si>
  <si>
    <t>dluhová základna</t>
  </si>
  <si>
    <t>ř. 1 + ř. 2 + ř. 3</t>
  </si>
  <si>
    <t>úroky</t>
  </si>
  <si>
    <t>položka 5141</t>
  </si>
  <si>
    <t>splátky jistin a dluhopisů</t>
  </si>
  <si>
    <t>položky 8xx2 a 8xx4</t>
  </si>
  <si>
    <t>splátky leasingu</t>
  </si>
  <si>
    <t>položka 5178</t>
  </si>
  <si>
    <t>dluhová služba</t>
  </si>
  <si>
    <t>ř. 5 + ř. 6 + ř. 7</t>
  </si>
  <si>
    <t>UKAZATEL DLUHOVÉ SLUŽBY</t>
  </si>
  <si>
    <t>ř. 8 děleno ř. 4</t>
  </si>
  <si>
    <t>ř. 8 / ř. 4</t>
  </si>
  <si>
    <t>v %</t>
  </si>
  <si>
    <t>4. Výpočet ukazatele dluhové služby dle MF ČR</t>
  </si>
  <si>
    <t>Upravený rozpočet k 31.10.2014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</si>
</sst>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Border="1"/>
    <xf numFmtId="0" fontId="2" fillId="0" borderId="0" xfId="1" applyAlignment="1">
      <alignment horizontal="right"/>
    </xf>
    <xf numFmtId="4" fontId="2" fillId="0" borderId="1" xfId="1" applyNumberFormat="1" applyBorder="1"/>
    <xf numFmtId="4" fontId="3" fillId="0" borderId="1" xfId="1" applyNumberFormat="1" applyFont="1" applyBorder="1"/>
    <xf numFmtId="0" fontId="2" fillId="0" borderId="0" xfId="1" applyAlignment="1">
      <alignment horizontal="center"/>
    </xf>
    <xf numFmtId="164" fontId="3" fillId="0" borderId="1" xfId="1" applyNumberFormat="1" applyFont="1" applyBorder="1"/>
    <xf numFmtId="10" fontId="3" fillId="0" borderId="0" xfId="1" applyNumberFormat="1" applyFont="1"/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0" xfId="0" applyAlignment="1">
      <alignment horizontal="left"/>
    </xf>
    <xf numFmtId="0" fontId="4" fillId="0" borderId="0" xfId="1" applyFont="1" applyAlignment="1">
      <alignment horizontal="left"/>
    </xf>
    <xf numFmtId="0" fontId="0" fillId="0" borderId="0" xfId="0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zoomScaleNormal="100" workbookViewId="0">
      <selection activeCell="I19" sqref="I19"/>
    </sheetView>
  </sheetViews>
  <sheetFormatPr defaultRowHeight="15" x14ac:dyDescent="0.25"/>
  <cols>
    <col min="1" max="1" width="9.5703125" customWidth="1"/>
    <col min="2" max="2" width="32.42578125" customWidth="1"/>
    <col min="3" max="3" width="22.85546875" hidden="1" customWidth="1"/>
    <col min="5" max="9" width="18.7109375" customWidth="1"/>
  </cols>
  <sheetData>
    <row r="2" spans="1:8" ht="15.75" x14ac:dyDescent="0.25">
      <c r="A2" s="18" t="s">
        <v>25</v>
      </c>
      <c r="B2" s="18"/>
      <c r="C2" s="18"/>
      <c r="D2" s="18"/>
      <c r="E2" s="18"/>
      <c r="F2" s="19"/>
      <c r="G2" s="19"/>
      <c r="H2" s="17"/>
    </row>
    <row r="3" spans="1:8" x14ac:dyDescent="0.25">
      <c r="A3" s="10"/>
      <c r="B3" s="7"/>
      <c r="C3" s="7"/>
      <c r="D3" s="7"/>
      <c r="E3" s="7"/>
    </row>
    <row r="4" spans="1:8" x14ac:dyDescent="0.25">
      <c r="A4" s="10"/>
      <c r="B4" s="7"/>
      <c r="C4" s="7"/>
      <c r="D4" s="7"/>
      <c r="E4" s="7"/>
    </row>
    <row r="5" spans="1:8" x14ac:dyDescent="0.25">
      <c r="A5" s="1"/>
      <c r="B5" s="1"/>
      <c r="C5" s="1"/>
      <c r="D5" s="1"/>
      <c r="E5" s="4"/>
      <c r="G5" s="4"/>
      <c r="H5" s="4" t="s">
        <v>0</v>
      </c>
    </row>
    <row r="6" spans="1:8" ht="25.5" x14ac:dyDescent="0.25">
      <c r="A6" s="13" t="s">
        <v>1</v>
      </c>
      <c r="B6" s="13" t="s">
        <v>2</v>
      </c>
      <c r="C6" s="13" t="s">
        <v>3</v>
      </c>
      <c r="D6" s="13" t="s">
        <v>4</v>
      </c>
      <c r="E6" s="13" t="s">
        <v>26</v>
      </c>
      <c r="F6" s="15">
        <v>2015</v>
      </c>
      <c r="G6" s="15">
        <v>2016</v>
      </c>
      <c r="H6" s="15">
        <v>2017</v>
      </c>
    </row>
    <row r="7" spans="1:8" x14ac:dyDescent="0.25">
      <c r="A7" s="11">
        <v>1</v>
      </c>
      <c r="B7" s="2" t="s">
        <v>5</v>
      </c>
      <c r="C7" s="2" t="s">
        <v>6</v>
      </c>
      <c r="D7" s="2"/>
      <c r="E7" s="5">
        <v>2795022.01</v>
      </c>
      <c r="F7" s="16">
        <v>3365867</v>
      </c>
      <c r="G7" s="16">
        <v>3565967</v>
      </c>
      <c r="H7" s="16">
        <v>3637560</v>
      </c>
    </row>
    <row r="8" spans="1:8" x14ac:dyDescent="0.25">
      <c r="A8" s="11">
        <v>2</v>
      </c>
      <c r="B8" s="2" t="s">
        <v>7</v>
      </c>
      <c r="C8" s="2" t="s">
        <v>8</v>
      </c>
      <c r="D8" s="2"/>
      <c r="E8" s="5">
        <v>234728.26</v>
      </c>
      <c r="F8" s="16">
        <v>281825</v>
      </c>
      <c r="G8" s="16">
        <v>288928</v>
      </c>
      <c r="H8" s="16">
        <v>282611</v>
      </c>
    </row>
    <row r="9" spans="1:8" x14ac:dyDescent="0.25">
      <c r="A9" s="11">
        <v>3</v>
      </c>
      <c r="B9" s="2" t="s">
        <v>9</v>
      </c>
      <c r="C9" s="2" t="s">
        <v>10</v>
      </c>
      <c r="D9" s="2"/>
      <c r="E9" s="5">
        <v>61545</v>
      </c>
      <c r="F9" s="16">
        <v>73854</v>
      </c>
      <c r="G9" s="16">
        <v>73854</v>
      </c>
      <c r="H9" s="16">
        <v>73854</v>
      </c>
    </row>
    <row r="10" spans="1:8" x14ac:dyDescent="0.25">
      <c r="A10" s="12">
        <v>4</v>
      </c>
      <c r="B10" s="3" t="s">
        <v>11</v>
      </c>
      <c r="C10" s="3" t="s">
        <v>12</v>
      </c>
      <c r="D10" s="3" t="s">
        <v>12</v>
      </c>
      <c r="E10" s="6">
        <f>E7+E8+E9</f>
        <v>3091295.2699999996</v>
      </c>
      <c r="F10" s="6">
        <f t="shared" ref="F10:G10" si="0">F7+F8+F9</f>
        <v>3721546</v>
      </c>
      <c r="G10" s="6">
        <f t="shared" si="0"/>
        <v>3928749</v>
      </c>
      <c r="H10" s="6">
        <f t="shared" ref="H10" si="1">H7+H8+H9</f>
        <v>3994025</v>
      </c>
    </row>
    <row r="11" spans="1:8" x14ac:dyDescent="0.25">
      <c r="A11" s="11">
        <v>5</v>
      </c>
      <c r="B11" s="2" t="s">
        <v>13</v>
      </c>
      <c r="C11" s="2" t="s">
        <v>14</v>
      </c>
      <c r="D11" s="2"/>
      <c r="E11" s="5">
        <v>19939.53</v>
      </c>
      <c r="F11" s="16">
        <v>47019</v>
      </c>
      <c r="G11" s="16">
        <v>42449</v>
      </c>
      <c r="H11" s="16">
        <v>39686</v>
      </c>
    </row>
    <row r="12" spans="1:8" x14ac:dyDescent="0.25">
      <c r="A12" s="11">
        <v>6</v>
      </c>
      <c r="B12" s="2" t="s">
        <v>15</v>
      </c>
      <c r="C12" s="2" t="s">
        <v>16</v>
      </c>
      <c r="D12" s="2"/>
      <c r="E12" s="5">
        <v>110705.68</v>
      </c>
      <c r="F12" s="16">
        <v>200778</v>
      </c>
      <c r="G12" s="16">
        <v>224586</v>
      </c>
      <c r="H12" s="16">
        <v>253157</v>
      </c>
    </row>
    <row r="13" spans="1:8" x14ac:dyDescent="0.25">
      <c r="A13" s="11">
        <v>7</v>
      </c>
      <c r="B13" s="2" t="s">
        <v>17</v>
      </c>
      <c r="C13" s="2" t="s">
        <v>18</v>
      </c>
      <c r="D13" s="2"/>
      <c r="E13" s="5">
        <v>0</v>
      </c>
      <c r="F13" s="16">
        <v>0</v>
      </c>
      <c r="G13" s="16">
        <v>0</v>
      </c>
      <c r="H13" s="16">
        <v>0</v>
      </c>
    </row>
    <row r="14" spans="1:8" x14ac:dyDescent="0.25">
      <c r="A14" s="12">
        <v>8</v>
      </c>
      <c r="B14" s="3" t="s">
        <v>19</v>
      </c>
      <c r="C14" s="3" t="s">
        <v>20</v>
      </c>
      <c r="D14" s="3" t="s">
        <v>20</v>
      </c>
      <c r="E14" s="6">
        <f>E11+E12+E13</f>
        <v>130645.20999999999</v>
      </c>
      <c r="F14" s="6">
        <f t="shared" ref="F14:G14" si="2">F11+F12+F13</f>
        <v>247797</v>
      </c>
      <c r="G14" s="6">
        <f t="shared" si="2"/>
        <v>267035</v>
      </c>
      <c r="H14" s="6">
        <f t="shared" ref="H14" si="3">H11+H12+H13</f>
        <v>292843</v>
      </c>
    </row>
    <row r="15" spans="1:8" x14ac:dyDescent="0.25">
      <c r="A15" s="12">
        <v>9</v>
      </c>
      <c r="B15" s="3" t="s">
        <v>21</v>
      </c>
      <c r="C15" s="3" t="s">
        <v>22</v>
      </c>
      <c r="D15" s="3" t="s">
        <v>23</v>
      </c>
      <c r="E15" s="8">
        <f>E14/E10</f>
        <v>4.2262287678523837E-2</v>
      </c>
      <c r="F15" s="8">
        <f t="shared" ref="F15:G15" si="4">F14/F10</f>
        <v>6.6584424859990984E-2</v>
      </c>
      <c r="G15" s="8">
        <f t="shared" si="4"/>
        <v>6.796947323435526E-2</v>
      </c>
      <c r="H15" s="8">
        <f t="shared" ref="H15" si="5">H14/H10</f>
        <v>7.3320272156533819E-2</v>
      </c>
    </row>
    <row r="16" spans="1:8" x14ac:dyDescent="0.25">
      <c r="A16" s="1"/>
      <c r="B16" s="1"/>
      <c r="C16" s="1"/>
      <c r="D16" s="1"/>
      <c r="E16" s="1"/>
    </row>
    <row r="17" spans="1:8" x14ac:dyDescent="0.25">
      <c r="A17" s="1"/>
      <c r="B17" s="14"/>
      <c r="C17" s="14" t="s">
        <v>24</v>
      </c>
      <c r="D17" s="14"/>
      <c r="E17" s="9">
        <f>E15</f>
        <v>4.2262287678523837E-2</v>
      </c>
      <c r="F17" s="9">
        <f t="shared" ref="F17:G17" si="6">F15</f>
        <v>6.6584424859990984E-2</v>
      </c>
      <c r="G17" s="9">
        <f t="shared" si="6"/>
        <v>6.796947323435526E-2</v>
      </c>
      <c r="H17" s="9">
        <f t="shared" ref="H17" si="7">H15</f>
        <v>7.3320272156533819E-2</v>
      </c>
    </row>
  </sheetData>
  <mergeCells count="1">
    <mergeCell ref="A2:G2"/>
  </mergeCells>
  <pageMargins left="0.70866141732283472" right="0.70866141732283472" top="0.78740157480314965" bottom="0.78740157480314965" header="0.31496062992125984" footer="0.31496062992125984"/>
  <pageSetup paperSize="9" scale="88" firstPageNumber="11" orientation="landscape" useFirstPageNumber="1" r:id="rId1"/>
  <headerFooter>
    <oddFooter>&amp;L&amp;"-,Kurzíva"Zastupitelstvo Olomouckého kraje 20-02-2015
7. - Rozpočtový výhled Olomouckého kraje 2016 - 2017
Příloha č. 4: Výpočet ukazatele dluhové služby&amp;R&amp;"-,Kurzíva"Strana &amp;P (celkem 11)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Dostálová Edita</cp:lastModifiedBy>
  <cp:lastPrinted>2015-01-29T08:35:29Z</cp:lastPrinted>
  <dcterms:created xsi:type="dcterms:W3CDTF">2013-12-03T08:56:39Z</dcterms:created>
  <dcterms:modified xsi:type="dcterms:W3CDTF">2015-01-29T08:35:30Z</dcterms:modified>
</cp:coreProperties>
</file>