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et Olomouckého kraje\2017\ZOK 19.12.2016\"/>
    </mc:Choice>
  </mc:AlternateContent>
  <bookViews>
    <workbookView xWindow="480" yWindow="390" windowWidth="24540" windowHeight="11835"/>
  </bookViews>
  <sheets>
    <sheet name="ORJ - 199" sheetId="1" r:id="rId1"/>
  </sheets>
  <definedNames>
    <definedName name="_xlnm.Print_Area" localSheetId="0">'ORJ - 199'!$A$1:$H$60</definedName>
  </definedNames>
  <calcPr calcId="152511"/>
</workbook>
</file>

<file path=xl/calcChain.xml><?xml version="1.0" encoding="utf-8"?>
<calcChain xmlns="http://schemas.openxmlformats.org/spreadsheetml/2006/main">
  <c r="D13" i="1" l="1"/>
  <c r="D15" i="1" l="1"/>
  <c r="G51" i="1" l="1"/>
  <c r="G33" i="1"/>
  <c r="G26" i="1"/>
  <c r="G11" i="1" s="1"/>
  <c r="G24" i="1" l="1"/>
  <c r="G29" i="1" l="1"/>
  <c r="G12" i="1" s="1"/>
  <c r="F15" i="1" l="1"/>
  <c r="E15" i="1"/>
  <c r="G14" i="1"/>
  <c r="H14" i="1" s="1"/>
  <c r="G13" i="1"/>
  <c r="H13" i="1" l="1"/>
  <c r="G19" i="1"/>
  <c r="G9" i="1" s="1"/>
  <c r="H9" i="1" s="1"/>
  <c r="G23" i="1" l="1"/>
  <c r="G10" i="1" s="1"/>
  <c r="H10" i="1" l="1"/>
  <c r="G15" i="1"/>
  <c r="H15" i="1" s="1"/>
</calcChain>
</file>

<file path=xl/sharedStrings.xml><?xml version="1.0" encoding="utf-8"?>
<sst xmlns="http://schemas.openxmlformats.org/spreadsheetml/2006/main" count="85" uniqueCount="55">
  <si>
    <t>tis.Kč</t>
  </si>
  <si>
    <t xml:space="preserve">Zajištění prostor na realizaci sportovních, kulturních a společenských akcí pro zaměstnance a jejich děti.  
</t>
  </si>
  <si>
    <t>Celkem</t>
  </si>
  <si>
    <t>Ostatní neinvestiční transfery obyvatelstvu</t>
  </si>
  <si>
    <t>Pohoštění</t>
  </si>
  <si>
    <t>Nákup ostatních služeb</t>
  </si>
  <si>
    <t>Nájemné</t>
  </si>
  <si>
    <t>Služby peněžních ústavů</t>
  </si>
  <si>
    <t>%</t>
  </si>
  <si>
    <t>§</t>
  </si>
  <si>
    <t>v tis. Kč</t>
  </si>
  <si>
    <t>Správce:</t>
  </si>
  <si>
    <t>ORJ - 199</t>
  </si>
  <si>
    <t>seskupení položek</t>
  </si>
  <si>
    <t>Název seskupení položek</t>
  </si>
  <si>
    <t>Neinvestiční nákupy a související výdaje</t>
  </si>
  <si>
    <t>Neinvestiční transfery obyvatelstvu</t>
  </si>
  <si>
    <t>Ostatní neinvestiční výdaje</t>
  </si>
  <si>
    <t>§ 6113, seskupení pol. 51 - Neinvestiční nákupy a související výdaje</t>
  </si>
  <si>
    <t xml:space="preserve">
.  
</t>
  </si>
  <si>
    <t>§ 6113, seskupení pol. 54 - Neinvestiční transfery obyvatelstvu</t>
  </si>
  <si>
    <t>§ 6172, seskupení pol. 54 - Neinvestiční transfery obyvatelstvu</t>
  </si>
  <si>
    <t>Komentář:</t>
  </si>
  <si>
    <t>§ 6172, seskupení pol. 51 - Neinvestiční nákupy a související výdaje</t>
  </si>
  <si>
    <t>vedoucí odboru kancelář ředitele</t>
  </si>
  <si>
    <t xml:space="preserve">Příspěvek na penzijní připojištění u penzijního fondu a životní pojištění uvolněných členů ZOK. </t>
  </si>
  <si>
    <t>§ 6172, seskupení pol. 50 - Platy a podobné a související výdaje</t>
  </si>
  <si>
    <t>Odměny za užití duševního vlastnictví</t>
  </si>
  <si>
    <t>Poplatky za vedení účtu.</t>
  </si>
  <si>
    <t xml:space="preserve">Osobní účty - zaměstnanci KÚOK.  
</t>
  </si>
  <si>
    <t>Příspěvek na sportovní, kulturní a společenskou činnost.</t>
  </si>
  <si>
    <t>Platy a podobné a související výdaje</t>
  </si>
  <si>
    <t xml:space="preserve">Příspěvek na penzijní připojištění u penzijního fondu a životní pojištění zaměstnanců KÚOK.  
</t>
  </si>
  <si>
    <t>Ing. Svatava Špalková</t>
  </si>
  <si>
    <t>3. Výdaje Olomouckého kraje na rok 2017</t>
  </si>
  <si>
    <t>Schválený rozpočet 2016</t>
  </si>
  <si>
    <t>Upravený rozpočet k 31.7.2016</t>
  </si>
  <si>
    <t>Návrh rozpočtu 2017</t>
  </si>
  <si>
    <t>§ 6113, seskupení pol. 59 - Ostatní neinvestiční výdaje</t>
  </si>
  <si>
    <t>Nespecifikované rezervy</t>
  </si>
  <si>
    <t>Nespecifikovaná rezerva pro uvolněné členy ZOK.</t>
  </si>
  <si>
    <t>Nákup materiálu</t>
  </si>
  <si>
    <t>Výdaje na drobný materiál (Sportovní den).</t>
  </si>
  <si>
    <t xml:space="preserve">Příspěvek na závodní stravování - zaměstnanci KÚOK. 
</t>
  </si>
  <si>
    <t>Výdaje určené na pohoštění zaměstnanců KÚOK - Sportovní den a Zahradní slavnost, vánoční večírek</t>
  </si>
  <si>
    <t>Věcné dary</t>
  </si>
  <si>
    <t>Peněžité dary - pracovní výročí.</t>
  </si>
  <si>
    <t>Peněžité dary - sociální výpomoc.</t>
  </si>
  <si>
    <t xml:space="preserve">Osobní účty pro uvolněné členy ZOK (80 tis. Kč). Příspěvky na závodní stravování pro uvolněné členy ZOK (43 tis. Kč).  
</t>
  </si>
  <si>
    <t>d) Fond sociálních potřeb</t>
  </si>
  <si>
    <t xml:space="preserve">Honoráře za umělecká vystoupení při společenských akcích (platby výkonným umělcům - OSA).
</t>
  </si>
  <si>
    <t>Výdaje na medaile (Sportovní den), vánoční kolekce, vánoční balíčky.</t>
  </si>
  <si>
    <t>Peněžité dary (narození dítěte, životní jubileum, odchod do starobního důchodu).</t>
  </si>
  <si>
    <t>8=7/5</t>
  </si>
  <si>
    <t>Skutečnost k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</si>
</sst>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0" fontId="8" fillId="2" borderId="6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3" fontId="8" fillId="2" borderId="2" xfId="1" applyNumberFormat="1" applyFont="1" applyFill="1" applyBorder="1" applyAlignment="1">
      <alignment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4" fontId="8" fillId="2" borderId="8" xfId="1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1" xfId="1" applyNumberFormat="1" applyFont="1" applyBorder="1" applyAlignment="1">
      <alignment horizontal="lef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Font="1" applyFill="1" applyBorder="1" applyAlignment="1">
      <alignment horizontal="right" vertical="center"/>
    </xf>
    <xf numFmtId="0" fontId="1" fillId="0" borderId="0" xfId="1" applyFont="1"/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9" fillId="0" borderId="12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3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tabSelected="1" view="pageBreakPreview" zoomScaleNormal="100" zoomScaleSheetLayoutView="100" workbookViewId="0">
      <selection activeCell="K24" sqref="K24"/>
    </sheetView>
  </sheetViews>
  <sheetFormatPr defaultRowHeight="12.75" x14ac:dyDescent="0.2"/>
  <cols>
    <col min="1" max="1" width="8.5703125" style="11" customWidth="1"/>
    <col min="2" max="2" width="9.140625" style="11" customWidth="1"/>
    <col min="3" max="3" width="51.85546875" style="11" customWidth="1"/>
    <col min="4" max="5" width="14.42578125" style="11" customWidth="1"/>
    <col min="6" max="7" width="14.28515625" style="11" customWidth="1"/>
    <col min="8" max="8" width="8.28515625" style="11" customWidth="1"/>
    <col min="9" max="9" width="9.140625" style="11"/>
    <col min="10" max="10" width="21.85546875" style="11" customWidth="1"/>
    <col min="11" max="16384" width="9.140625" style="11"/>
  </cols>
  <sheetData>
    <row r="1" spans="1:12" ht="20.25" x14ac:dyDescent="0.3">
      <c r="A1" s="1" t="s">
        <v>34</v>
      </c>
    </row>
    <row r="3" spans="1:12" ht="26.25" customHeight="1" x14ac:dyDescent="0.2">
      <c r="A3" s="67" t="s">
        <v>49</v>
      </c>
      <c r="B3" s="68"/>
      <c r="C3" s="68"/>
      <c r="D3" s="12"/>
      <c r="E3" s="12"/>
      <c r="F3" s="12"/>
      <c r="G3" s="12"/>
      <c r="H3" s="12" t="s">
        <v>12</v>
      </c>
    </row>
    <row r="4" spans="1:12" ht="14.25" x14ac:dyDescent="0.2">
      <c r="A4" s="34" t="s">
        <v>11</v>
      </c>
      <c r="B4" s="34" t="s">
        <v>33</v>
      </c>
      <c r="D4" s="13"/>
      <c r="E4" s="13"/>
      <c r="F4" s="13"/>
      <c r="G4" s="13"/>
      <c r="H4" s="13"/>
    </row>
    <row r="5" spans="1:12" ht="14.25" x14ac:dyDescent="0.2">
      <c r="A5" s="34"/>
      <c r="B5" s="34" t="s">
        <v>24</v>
      </c>
      <c r="D5" s="13"/>
      <c r="E5" s="13"/>
      <c r="F5" s="13"/>
      <c r="G5" s="13"/>
      <c r="H5" s="13"/>
    </row>
    <row r="6" spans="1:12" ht="13.5" thickBot="1" x14ac:dyDescent="0.25">
      <c r="A6" s="14"/>
      <c r="B6" s="14"/>
      <c r="C6" s="14"/>
      <c r="D6" s="14"/>
      <c r="E6" s="14"/>
      <c r="F6" s="14"/>
      <c r="G6" s="14"/>
      <c r="H6" s="14" t="s">
        <v>10</v>
      </c>
    </row>
    <row r="7" spans="1:12" ht="45.75" customHeight="1" thickTop="1" thickBot="1" x14ac:dyDescent="0.25">
      <c r="A7" s="2" t="s">
        <v>9</v>
      </c>
      <c r="B7" s="3" t="s">
        <v>13</v>
      </c>
      <c r="C7" s="4" t="s">
        <v>14</v>
      </c>
      <c r="D7" s="5" t="s">
        <v>54</v>
      </c>
      <c r="E7" s="5" t="s">
        <v>35</v>
      </c>
      <c r="F7" s="5" t="s">
        <v>36</v>
      </c>
      <c r="G7" s="5" t="s">
        <v>37</v>
      </c>
      <c r="H7" s="6" t="s">
        <v>8</v>
      </c>
    </row>
    <row r="8" spans="1:12" ht="14.25" thickTop="1" thickBot="1" x14ac:dyDescent="0.25">
      <c r="A8" s="7">
        <v>1</v>
      </c>
      <c r="B8" s="8">
        <v>2</v>
      </c>
      <c r="C8" s="8">
        <v>3</v>
      </c>
      <c r="D8" s="9">
        <v>4</v>
      </c>
      <c r="E8" s="9">
        <v>5</v>
      </c>
      <c r="F8" s="9">
        <v>6</v>
      </c>
      <c r="G8" s="9">
        <v>7</v>
      </c>
      <c r="H8" s="10" t="s">
        <v>53</v>
      </c>
    </row>
    <row r="9" spans="1:12" ht="15" thickTop="1" x14ac:dyDescent="0.2">
      <c r="A9" s="47">
        <v>6113</v>
      </c>
      <c r="B9" s="26">
        <v>51</v>
      </c>
      <c r="C9" s="31" t="s">
        <v>15</v>
      </c>
      <c r="D9" s="30">
        <v>44</v>
      </c>
      <c r="E9" s="30">
        <v>82</v>
      </c>
      <c r="F9" s="29">
        <v>82</v>
      </c>
      <c r="G9" s="30">
        <f>G19</f>
        <v>123</v>
      </c>
      <c r="H9" s="50">
        <f>G9/E9*100</f>
        <v>150</v>
      </c>
    </row>
    <row r="10" spans="1:12" ht="14.25" x14ac:dyDescent="0.2">
      <c r="A10" s="48">
        <v>6113</v>
      </c>
      <c r="B10" s="27">
        <v>54</v>
      </c>
      <c r="C10" s="22" t="s">
        <v>16</v>
      </c>
      <c r="D10" s="32">
        <v>15</v>
      </c>
      <c r="E10" s="32">
        <v>56</v>
      </c>
      <c r="F10" s="23">
        <v>56</v>
      </c>
      <c r="G10" s="32">
        <f>G23</f>
        <v>56</v>
      </c>
      <c r="H10" s="50">
        <f>G10/E10*100</f>
        <v>100</v>
      </c>
    </row>
    <row r="11" spans="1:12" ht="14.25" x14ac:dyDescent="0.2">
      <c r="A11" s="48">
        <v>6113</v>
      </c>
      <c r="B11" s="27">
        <v>59</v>
      </c>
      <c r="C11" s="22" t="s">
        <v>17</v>
      </c>
      <c r="D11" s="32">
        <v>0</v>
      </c>
      <c r="E11" s="32">
        <v>0</v>
      </c>
      <c r="F11" s="23">
        <v>0</v>
      </c>
      <c r="G11" s="32">
        <f>G26</f>
        <v>127</v>
      </c>
      <c r="H11" s="50">
        <v>0</v>
      </c>
    </row>
    <row r="12" spans="1:12" ht="14.25" x14ac:dyDescent="0.2">
      <c r="A12" s="48">
        <v>6172</v>
      </c>
      <c r="B12" s="27">
        <v>50</v>
      </c>
      <c r="C12" s="22" t="s">
        <v>31</v>
      </c>
      <c r="D12" s="32">
        <v>0</v>
      </c>
      <c r="E12" s="32">
        <v>20</v>
      </c>
      <c r="F12" s="23">
        <v>20</v>
      </c>
      <c r="G12" s="32">
        <f>G29</f>
        <v>20</v>
      </c>
      <c r="H12" s="50">
        <v>0</v>
      </c>
    </row>
    <row r="13" spans="1:12" ht="14.25" x14ac:dyDescent="0.2">
      <c r="A13" s="48">
        <v>6172</v>
      </c>
      <c r="B13" s="27">
        <v>51</v>
      </c>
      <c r="C13" s="22" t="s">
        <v>15</v>
      </c>
      <c r="D13" s="32">
        <f>2+7+83+3888+232+170+1</f>
        <v>4383</v>
      </c>
      <c r="E13" s="32">
        <v>4947</v>
      </c>
      <c r="F13" s="23">
        <v>5915</v>
      </c>
      <c r="G13" s="32">
        <f>G33</f>
        <v>4646</v>
      </c>
      <c r="H13" s="50">
        <f>G13/E13*100</f>
        <v>93.915504346068317</v>
      </c>
    </row>
    <row r="14" spans="1:12" ht="15" thickBot="1" x14ac:dyDescent="0.25">
      <c r="A14" s="49">
        <v>6172</v>
      </c>
      <c r="B14" s="28">
        <v>54</v>
      </c>
      <c r="C14" s="24" t="s">
        <v>16</v>
      </c>
      <c r="D14" s="33">
        <v>2306</v>
      </c>
      <c r="E14" s="33">
        <v>2980</v>
      </c>
      <c r="F14" s="25">
        <v>3904</v>
      </c>
      <c r="G14" s="33">
        <f>G51</f>
        <v>3270</v>
      </c>
      <c r="H14" s="51">
        <f>G14/E14*100</f>
        <v>109.73154362416106</v>
      </c>
    </row>
    <row r="15" spans="1:12" ht="16.5" thickTop="1" thickBot="1" x14ac:dyDescent="0.25">
      <c r="A15" s="17" t="s">
        <v>2</v>
      </c>
      <c r="B15" s="18"/>
      <c r="C15" s="19"/>
      <c r="D15" s="20">
        <f>SUM(D9:D14)</f>
        <v>6748</v>
      </c>
      <c r="E15" s="20">
        <f>SUM(E9:E14)</f>
        <v>8085</v>
      </c>
      <c r="F15" s="20">
        <f>SUM(F9:F14)</f>
        <v>9977</v>
      </c>
      <c r="G15" s="20">
        <f>SUM(G9:G14)</f>
        <v>8242</v>
      </c>
      <c r="H15" s="21">
        <f>G15/E15*100</f>
        <v>101.94186765615336</v>
      </c>
      <c r="K15" s="15"/>
      <c r="L15" s="15"/>
    </row>
    <row r="16" spans="1:12" ht="13.5" thickTop="1" x14ac:dyDescent="0.2">
      <c r="C16" s="16"/>
      <c r="D16" s="16"/>
      <c r="E16" s="16"/>
      <c r="F16" s="16"/>
      <c r="G16" s="16"/>
    </row>
    <row r="17" spans="1:12" ht="15" x14ac:dyDescent="0.25">
      <c r="A17" s="52" t="s">
        <v>22</v>
      </c>
      <c r="C17" s="16"/>
      <c r="D17" s="16"/>
      <c r="E17" s="16"/>
      <c r="F17" s="16"/>
      <c r="G17" s="16"/>
    </row>
    <row r="18" spans="1:12" x14ac:dyDescent="0.2">
      <c r="C18" s="16"/>
      <c r="D18" s="16"/>
      <c r="E18" s="16"/>
      <c r="F18" s="16"/>
      <c r="G18" s="16"/>
    </row>
    <row r="19" spans="1:12" s="39" customFormat="1" ht="15.75" thickBot="1" x14ac:dyDescent="0.25">
      <c r="A19" s="35" t="s">
        <v>18</v>
      </c>
      <c r="B19" s="35"/>
      <c r="C19" s="36"/>
      <c r="D19" s="36"/>
      <c r="E19" s="36"/>
      <c r="F19" s="37"/>
      <c r="G19" s="37">
        <f>G20</f>
        <v>123</v>
      </c>
      <c r="H19" s="38" t="s">
        <v>0</v>
      </c>
    </row>
    <row r="20" spans="1:12" ht="15.75" thickTop="1" x14ac:dyDescent="0.2">
      <c r="A20" s="40" t="s">
        <v>5</v>
      </c>
      <c r="B20" s="40"/>
      <c r="C20" s="41"/>
      <c r="D20" s="41"/>
      <c r="E20" s="41"/>
      <c r="F20" s="42"/>
      <c r="G20" s="54">
        <v>123</v>
      </c>
      <c r="H20" s="43" t="s">
        <v>0</v>
      </c>
      <c r="K20" s="15"/>
      <c r="L20" s="15"/>
    </row>
    <row r="21" spans="1:12" ht="15" customHeight="1" x14ac:dyDescent="0.2">
      <c r="A21" s="61" t="s">
        <v>48</v>
      </c>
      <c r="B21" s="62"/>
      <c r="C21" s="62"/>
      <c r="D21" s="62"/>
      <c r="E21" s="62"/>
      <c r="F21" s="62"/>
      <c r="G21" s="62"/>
      <c r="H21" s="62"/>
    </row>
    <row r="22" spans="1:12" ht="21" customHeight="1" x14ac:dyDescent="0.2">
      <c r="A22" s="61" t="s">
        <v>19</v>
      </c>
      <c r="B22" s="62"/>
      <c r="C22" s="62"/>
      <c r="D22" s="62"/>
      <c r="E22" s="62"/>
      <c r="F22" s="62"/>
      <c r="G22" s="62"/>
      <c r="H22" s="62"/>
    </row>
    <row r="23" spans="1:12" s="39" customFormat="1" ht="15.75" thickBot="1" x14ac:dyDescent="0.25">
      <c r="A23" s="35" t="s">
        <v>20</v>
      </c>
      <c r="B23" s="35"/>
      <c r="C23" s="36"/>
      <c r="D23" s="36"/>
      <c r="E23" s="36"/>
      <c r="F23" s="37"/>
      <c r="G23" s="37">
        <f>G24</f>
        <v>56</v>
      </c>
      <c r="H23" s="38" t="s">
        <v>0</v>
      </c>
    </row>
    <row r="24" spans="1:12" ht="15.75" thickTop="1" x14ac:dyDescent="0.2">
      <c r="A24" s="40" t="s">
        <v>3</v>
      </c>
      <c r="B24" s="40"/>
      <c r="C24" s="41"/>
      <c r="D24" s="41"/>
      <c r="E24" s="41"/>
      <c r="F24" s="42"/>
      <c r="G24" s="54">
        <f>28+28</f>
        <v>56</v>
      </c>
      <c r="H24" s="43" t="s">
        <v>0</v>
      </c>
    </row>
    <row r="25" spans="1:12" ht="31.5" customHeight="1" x14ac:dyDescent="0.2">
      <c r="A25" s="65" t="s">
        <v>25</v>
      </c>
      <c r="B25" s="66"/>
      <c r="C25" s="66"/>
      <c r="D25" s="66"/>
      <c r="E25" s="66"/>
      <c r="F25" s="66"/>
      <c r="G25" s="66"/>
      <c r="H25" s="66"/>
    </row>
    <row r="26" spans="1:12" s="39" customFormat="1" ht="15.75" thickBot="1" x14ac:dyDescent="0.25">
      <c r="A26" s="35" t="s">
        <v>38</v>
      </c>
      <c r="B26" s="35"/>
      <c r="C26" s="36"/>
      <c r="D26" s="36"/>
      <c r="E26" s="36"/>
      <c r="F26" s="37"/>
      <c r="G26" s="37">
        <f>G27</f>
        <v>127</v>
      </c>
      <c r="H26" s="38" t="s">
        <v>0</v>
      </c>
    </row>
    <row r="27" spans="1:12" ht="15.75" thickTop="1" x14ac:dyDescent="0.2">
      <c r="A27" s="40" t="s">
        <v>39</v>
      </c>
      <c r="B27" s="40"/>
      <c r="C27" s="41"/>
      <c r="D27" s="41"/>
      <c r="E27" s="41"/>
      <c r="F27" s="42"/>
      <c r="G27" s="54">
        <v>127</v>
      </c>
      <c r="H27" s="43" t="s">
        <v>0</v>
      </c>
    </row>
    <row r="28" spans="1:12" ht="31.5" customHeight="1" x14ac:dyDescent="0.2">
      <c r="A28" s="65" t="s">
        <v>40</v>
      </c>
      <c r="B28" s="66"/>
      <c r="C28" s="66"/>
      <c r="D28" s="66"/>
      <c r="E28" s="66"/>
      <c r="F28" s="66"/>
      <c r="G28" s="66"/>
      <c r="H28" s="66"/>
    </row>
    <row r="29" spans="1:12" ht="15.95" customHeight="1" thickBot="1" x14ac:dyDescent="0.25">
      <c r="A29" s="35" t="s">
        <v>26</v>
      </c>
      <c r="B29" s="35"/>
      <c r="C29" s="36"/>
      <c r="D29" s="36"/>
      <c r="E29" s="36"/>
      <c r="F29" s="37"/>
      <c r="G29" s="37">
        <f>G30</f>
        <v>20</v>
      </c>
      <c r="H29" s="38" t="s">
        <v>0</v>
      </c>
    </row>
    <row r="30" spans="1:12" ht="15.95" customHeight="1" thickTop="1" x14ac:dyDescent="0.2">
      <c r="A30" s="46" t="s">
        <v>27</v>
      </c>
      <c r="B30" s="53"/>
      <c r="C30" s="53"/>
      <c r="D30" s="60"/>
      <c r="E30" s="53"/>
      <c r="F30" s="53"/>
      <c r="G30" s="54">
        <v>20</v>
      </c>
      <c r="H30" s="43" t="s">
        <v>0</v>
      </c>
    </row>
    <row r="31" spans="1:12" ht="15.95" customHeight="1" x14ac:dyDescent="0.2">
      <c r="A31" s="61" t="s">
        <v>50</v>
      </c>
      <c r="B31" s="61"/>
      <c r="C31" s="61"/>
      <c r="D31" s="61"/>
      <c r="E31" s="61"/>
      <c r="F31" s="61"/>
      <c r="G31" s="61"/>
      <c r="H31" s="61"/>
    </row>
    <row r="32" spans="1:12" ht="15.95" customHeight="1" x14ac:dyDescent="0.2">
      <c r="A32" s="44"/>
      <c r="B32" s="45"/>
      <c r="C32" s="45"/>
      <c r="D32" s="60"/>
      <c r="E32" s="45"/>
      <c r="F32" s="45"/>
      <c r="G32" s="45"/>
      <c r="H32" s="45"/>
    </row>
    <row r="33" spans="1:8" s="39" customFormat="1" ht="15.75" thickBot="1" x14ac:dyDescent="0.25">
      <c r="A33" s="35" t="s">
        <v>23</v>
      </c>
      <c r="B33" s="35"/>
      <c r="C33" s="36"/>
      <c r="D33" s="36"/>
      <c r="E33" s="36"/>
      <c r="F33" s="37"/>
      <c r="G33" s="37">
        <f>G36+G38+G40+G42+G44+G46+G34+G48</f>
        <v>4646</v>
      </c>
      <c r="H33" s="38" t="s">
        <v>0</v>
      </c>
    </row>
    <row r="34" spans="1:8" ht="15.75" thickTop="1" x14ac:dyDescent="0.2">
      <c r="A34" s="55" t="s">
        <v>41</v>
      </c>
      <c r="B34" s="55"/>
      <c r="C34" s="56"/>
      <c r="D34" s="56"/>
      <c r="E34" s="56"/>
      <c r="F34" s="54"/>
      <c r="G34" s="54">
        <v>12</v>
      </c>
      <c r="H34" s="57" t="s">
        <v>0</v>
      </c>
    </row>
    <row r="35" spans="1:8" ht="20.25" customHeight="1" x14ac:dyDescent="0.2">
      <c r="A35" s="63" t="s">
        <v>42</v>
      </c>
      <c r="B35" s="64"/>
      <c r="C35" s="64"/>
      <c r="D35" s="64"/>
      <c r="E35" s="64"/>
      <c r="F35" s="64"/>
      <c r="G35" s="64"/>
      <c r="H35" s="64"/>
    </row>
    <row r="36" spans="1:8" ht="15" x14ac:dyDescent="0.2">
      <c r="A36" s="55" t="s">
        <v>7</v>
      </c>
      <c r="B36" s="55"/>
      <c r="C36" s="56"/>
      <c r="D36" s="56"/>
      <c r="E36" s="56"/>
      <c r="F36" s="54"/>
      <c r="G36" s="54">
        <v>9</v>
      </c>
      <c r="H36" s="57" t="s">
        <v>0</v>
      </c>
    </row>
    <row r="37" spans="1:8" ht="20.25" customHeight="1" x14ac:dyDescent="0.2">
      <c r="A37" s="63" t="s">
        <v>28</v>
      </c>
      <c r="B37" s="64"/>
      <c r="C37" s="64"/>
      <c r="D37" s="64"/>
      <c r="E37" s="64"/>
      <c r="F37" s="64"/>
      <c r="G37" s="64"/>
      <c r="H37" s="64"/>
    </row>
    <row r="38" spans="1:8" ht="15" x14ac:dyDescent="0.2">
      <c r="A38" s="55" t="s">
        <v>6</v>
      </c>
      <c r="B38" s="55"/>
      <c r="C38" s="56"/>
      <c r="D38" s="56"/>
      <c r="E38" s="56"/>
      <c r="F38" s="54"/>
      <c r="G38" s="54">
        <v>90</v>
      </c>
      <c r="H38" s="57" t="s">
        <v>0</v>
      </c>
    </row>
    <row r="39" spans="1:8" ht="20.25" customHeight="1" x14ac:dyDescent="0.2">
      <c r="A39" s="63" t="s">
        <v>1</v>
      </c>
      <c r="B39" s="64"/>
      <c r="C39" s="64"/>
      <c r="D39" s="64"/>
      <c r="E39" s="64"/>
      <c r="F39" s="64"/>
      <c r="G39" s="64"/>
      <c r="H39" s="64"/>
    </row>
    <row r="40" spans="1:8" ht="15" x14ac:dyDescent="0.2">
      <c r="A40" s="55" t="s">
        <v>5</v>
      </c>
      <c r="B40" s="55"/>
      <c r="C40" s="56"/>
      <c r="D40" s="56"/>
      <c r="E40" s="56"/>
      <c r="F40" s="54"/>
      <c r="G40" s="54">
        <v>200</v>
      </c>
      <c r="H40" s="57" t="s">
        <v>0</v>
      </c>
    </row>
    <row r="41" spans="1:8" ht="18" customHeight="1" x14ac:dyDescent="0.2">
      <c r="A41" s="63" t="s">
        <v>30</v>
      </c>
      <c r="B41" s="64"/>
      <c r="C41" s="64"/>
      <c r="D41" s="64"/>
      <c r="E41" s="64"/>
      <c r="F41" s="64"/>
      <c r="G41" s="64"/>
      <c r="H41" s="64"/>
    </row>
    <row r="42" spans="1:8" ht="15" x14ac:dyDescent="0.2">
      <c r="A42" s="55" t="s">
        <v>5</v>
      </c>
      <c r="B42" s="55"/>
      <c r="C42" s="56"/>
      <c r="D42" s="56"/>
      <c r="E42" s="56"/>
      <c r="F42" s="54"/>
      <c r="G42" s="54">
        <v>1421</v>
      </c>
      <c r="H42" s="57" t="s">
        <v>0</v>
      </c>
    </row>
    <row r="43" spans="1:8" ht="18" customHeight="1" x14ac:dyDescent="0.2">
      <c r="A43" s="63" t="s">
        <v>29</v>
      </c>
      <c r="B43" s="64"/>
      <c r="C43" s="64"/>
      <c r="D43" s="64"/>
      <c r="E43" s="64"/>
      <c r="F43" s="64"/>
      <c r="G43" s="64"/>
      <c r="H43" s="64"/>
    </row>
    <row r="44" spans="1:8" ht="15" x14ac:dyDescent="0.2">
      <c r="A44" s="55" t="s">
        <v>5</v>
      </c>
      <c r="B44" s="55"/>
      <c r="C44" s="56"/>
      <c r="D44" s="56"/>
      <c r="E44" s="56"/>
      <c r="F44" s="54"/>
      <c r="G44" s="54">
        <v>2484</v>
      </c>
      <c r="H44" s="57" t="s">
        <v>0</v>
      </c>
    </row>
    <row r="45" spans="1:8" ht="20.100000000000001" customHeight="1" x14ac:dyDescent="0.2">
      <c r="A45" s="63" t="s">
        <v>43</v>
      </c>
      <c r="B45" s="64"/>
      <c r="C45" s="64"/>
      <c r="D45" s="64"/>
      <c r="E45" s="64"/>
      <c r="F45" s="64"/>
      <c r="G45" s="64"/>
      <c r="H45" s="64"/>
    </row>
    <row r="46" spans="1:8" ht="15" x14ac:dyDescent="0.2">
      <c r="A46" s="55" t="s">
        <v>4</v>
      </c>
      <c r="B46" s="55"/>
      <c r="C46" s="56"/>
      <c r="D46" s="56"/>
      <c r="E46" s="56"/>
      <c r="F46" s="54"/>
      <c r="G46" s="54">
        <v>250</v>
      </c>
      <c r="H46" s="57" t="s">
        <v>0</v>
      </c>
    </row>
    <row r="47" spans="1:8" ht="24.95" customHeight="1" x14ac:dyDescent="0.2">
      <c r="A47" s="61" t="s">
        <v>44</v>
      </c>
      <c r="B47" s="62"/>
      <c r="C47" s="62"/>
      <c r="D47" s="62"/>
      <c r="E47" s="62"/>
      <c r="F47" s="62"/>
      <c r="G47" s="62"/>
      <c r="H47" s="62"/>
    </row>
    <row r="48" spans="1:8" ht="15" x14ac:dyDescent="0.2">
      <c r="A48" s="55" t="s">
        <v>45</v>
      </c>
      <c r="B48" s="55"/>
      <c r="C48" s="56"/>
      <c r="D48" s="56"/>
      <c r="E48" s="56"/>
      <c r="F48" s="54"/>
      <c r="G48" s="54">
        <v>180</v>
      </c>
      <c r="H48" s="57" t="s">
        <v>0</v>
      </c>
    </row>
    <row r="49" spans="1:8" ht="24.95" customHeight="1" x14ac:dyDescent="0.2">
      <c r="A49" s="61" t="s">
        <v>51</v>
      </c>
      <c r="B49" s="62"/>
      <c r="C49" s="62"/>
      <c r="D49" s="62"/>
      <c r="E49" s="62"/>
      <c r="F49" s="62"/>
      <c r="G49" s="62"/>
      <c r="H49" s="62"/>
    </row>
    <row r="50" spans="1:8" ht="24.95" customHeight="1" x14ac:dyDescent="0.2">
      <c r="A50" s="58"/>
      <c r="B50" s="59"/>
      <c r="C50" s="59"/>
      <c r="D50" s="60"/>
      <c r="E50" s="59"/>
      <c r="F50" s="59"/>
      <c r="G50" s="59"/>
      <c r="H50" s="59"/>
    </row>
    <row r="51" spans="1:8" s="39" customFormat="1" ht="15.75" thickBot="1" x14ac:dyDescent="0.25">
      <c r="A51" s="35" t="s">
        <v>21</v>
      </c>
      <c r="B51" s="35"/>
      <c r="C51" s="36"/>
      <c r="D51" s="36"/>
      <c r="E51" s="36"/>
      <c r="F51" s="37"/>
      <c r="G51" s="37">
        <f>G52+G56+G54+G59</f>
        <v>3270</v>
      </c>
      <c r="H51" s="38" t="s">
        <v>0</v>
      </c>
    </row>
    <row r="52" spans="1:8" ht="15.75" thickTop="1" x14ac:dyDescent="0.2">
      <c r="A52" s="40" t="s">
        <v>3</v>
      </c>
      <c r="B52" s="40"/>
      <c r="C52" s="41"/>
      <c r="D52" s="41"/>
      <c r="E52" s="41"/>
      <c r="F52" s="42"/>
      <c r="G52" s="54">
        <v>2600</v>
      </c>
      <c r="H52" s="43" t="s">
        <v>0</v>
      </c>
    </row>
    <row r="53" spans="1:8" ht="21" customHeight="1" x14ac:dyDescent="0.2">
      <c r="A53" s="61" t="s">
        <v>32</v>
      </c>
      <c r="B53" s="62"/>
      <c r="C53" s="62"/>
      <c r="D53" s="62"/>
      <c r="E53" s="62"/>
      <c r="F53" s="62"/>
      <c r="G53" s="62"/>
      <c r="H53" s="62"/>
    </row>
    <row r="54" spans="1:8" ht="15" x14ac:dyDescent="0.2">
      <c r="A54" s="40" t="s">
        <v>3</v>
      </c>
      <c r="B54" s="40"/>
      <c r="C54" s="41"/>
      <c r="D54" s="41"/>
      <c r="E54" s="41"/>
      <c r="F54" s="42"/>
      <c r="G54" s="54">
        <v>350</v>
      </c>
      <c r="H54" s="43" t="s">
        <v>0</v>
      </c>
    </row>
    <row r="55" spans="1:8" ht="21.95" customHeight="1" x14ac:dyDescent="0.2">
      <c r="A55" s="61" t="s">
        <v>52</v>
      </c>
      <c r="B55" s="62"/>
      <c r="C55" s="62"/>
      <c r="D55" s="62"/>
      <c r="E55" s="62"/>
      <c r="F55" s="62"/>
      <c r="G55" s="62"/>
      <c r="H55" s="62"/>
    </row>
    <row r="56" spans="1:8" ht="15" x14ac:dyDescent="0.2">
      <c r="A56" s="40" t="s">
        <v>3</v>
      </c>
      <c r="B56" s="40"/>
      <c r="C56" s="41"/>
      <c r="D56" s="41"/>
      <c r="E56" s="41"/>
      <c r="F56" s="42"/>
      <c r="G56" s="54">
        <v>20</v>
      </c>
      <c r="H56" s="43" t="s">
        <v>0</v>
      </c>
    </row>
    <row r="57" spans="1:8" ht="21.95" customHeight="1" x14ac:dyDescent="0.2">
      <c r="A57" s="61" t="s">
        <v>47</v>
      </c>
      <c r="B57" s="62"/>
      <c r="C57" s="62"/>
      <c r="D57" s="62"/>
      <c r="E57" s="62"/>
      <c r="F57" s="62"/>
      <c r="G57" s="62"/>
      <c r="H57" s="62"/>
    </row>
    <row r="59" spans="1:8" ht="15" x14ac:dyDescent="0.2">
      <c r="A59" s="40" t="s">
        <v>3</v>
      </c>
      <c r="B59" s="40"/>
      <c r="C59" s="41"/>
      <c r="D59" s="41"/>
      <c r="E59" s="41"/>
      <c r="F59" s="42"/>
      <c r="G59" s="54">
        <v>300</v>
      </c>
      <c r="H59" s="43" t="s">
        <v>0</v>
      </c>
    </row>
    <row r="60" spans="1:8" ht="21.95" customHeight="1" x14ac:dyDescent="0.2">
      <c r="A60" s="61" t="s">
        <v>46</v>
      </c>
      <c r="B60" s="62"/>
      <c r="C60" s="62"/>
      <c r="D60" s="62"/>
      <c r="E60" s="62"/>
      <c r="F60" s="62"/>
      <c r="G60" s="62"/>
      <c r="H60" s="62"/>
    </row>
  </sheetData>
  <mergeCells count="18">
    <mergeCell ref="A37:H37"/>
    <mergeCell ref="A28:H28"/>
    <mergeCell ref="A35:H35"/>
    <mergeCell ref="A31:H31"/>
    <mergeCell ref="A3:C3"/>
    <mergeCell ref="A21:H21"/>
    <mergeCell ref="A22:H22"/>
    <mergeCell ref="A25:H25"/>
    <mergeCell ref="A60:H60"/>
    <mergeCell ref="A53:H53"/>
    <mergeCell ref="A57:H57"/>
    <mergeCell ref="A39:H39"/>
    <mergeCell ref="A41:H41"/>
    <mergeCell ref="A43:H43"/>
    <mergeCell ref="A45:H45"/>
    <mergeCell ref="A47:H47"/>
    <mergeCell ref="A49:H49"/>
    <mergeCell ref="A55:H55"/>
  </mergeCells>
  <pageMargins left="0.70866141732283472" right="0.70866141732283472" top="0.78740157480314965" bottom="0.78740157480314965" header="0.31496062992125984" footer="0.31496062992125984"/>
  <pageSetup paperSize="9" scale="65" firstPageNumber="89" fitToHeight="9999" orientation="portrait" useFirstPageNumber="1" r:id="rId1"/>
  <headerFooter>
    <oddFooter>&amp;L&amp;"Arial CE,Kurzíva"Zastupitelstvo Olomouckého kraje 19-12-2016
6. - Rozpočet Olomouckého kraje 2017 - návrh rozpočtu
Příloha č. 3d) - Sociální fond&amp;R&amp;"Arial CE,Kurzíva"Strana &amp;P (celkem 137)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- 199</vt:lpstr>
      <vt:lpstr>'ORJ - 199'!Oblast_tisku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Balabuch Petr</cp:lastModifiedBy>
  <cp:lastPrinted>2016-11-24T09:38:13Z</cp:lastPrinted>
  <dcterms:created xsi:type="dcterms:W3CDTF">2012-09-12T10:10:59Z</dcterms:created>
  <dcterms:modified xsi:type="dcterms:W3CDTF">2016-11-29T07:55:56Z</dcterms:modified>
</cp:coreProperties>
</file>