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5170" windowHeight="11490"/>
  </bookViews>
  <sheets>
    <sheet name="Souhrn" sheetId="1" r:id="rId1"/>
  </sheets>
  <definedNames>
    <definedName name="_xlnm.Print_Area" localSheetId="0">Souhrn!$A$1:$K$20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10" i="1"/>
  <c r="K9" i="1"/>
  <c r="K7" i="1"/>
  <c r="K19" i="1" l="1"/>
  <c r="E19" i="1"/>
  <c r="F19" i="1"/>
  <c r="G19" i="1"/>
  <c r="H19" i="1"/>
  <c r="I19" i="1"/>
  <c r="J19" i="1"/>
  <c r="H8" i="1" l="1"/>
  <c r="I8" i="1"/>
  <c r="J8" i="1"/>
  <c r="K8" i="1"/>
  <c r="D8" i="1"/>
  <c r="E6" i="1"/>
  <c r="F6" i="1"/>
  <c r="F11" i="1" s="1"/>
  <c r="G6" i="1"/>
  <c r="G11" i="1" s="1"/>
  <c r="H6" i="1"/>
  <c r="I6" i="1"/>
  <c r="D6" i="1"/>
  <c r="H11" i="1" l="1"/>
  <c r="I11" i="1"/>
  <c r="E11" i="1"/>
  <c r="D11" i="1"/>
  <c r="K5" i="1" l="1"/>
  <c r="K6" i="1" l="1"/>
  <c r="K11" i="1" s="1"/>
  <c r="J6" i="1"/>
  <c r="J11" i="1" s="1"/>
</calcChain>
</file>

<file path=xl/sharedStrings.xml><?xml version="1.0" encoding="utf-8"?>
<sst xmlns="http://schemas.openxmlformats.org/spreadsheetml/2006/main" count="32" uniqueCount="23">
  <si>
    <t>v tis. Kč</t>
  </si>
  <si>
    <t>Název přílohy</t>
  </si>
  <si>
    <t>Nájemné SMN</t>
  </si>
  <si>
    <t>Investiční fond PO</t>
  </si>
  <si>
    <t>Rezervní fond PO</t>
  </si>
  <si>
    <t>Návrh na rozpočet OK celkem</t>
  </si>
  <si>
    <t>CELKEM</t>
  </si>
  <si>
    <t>Dotace</t>
  </si>
  <si>
    <t>Rozpočet OK</t>
  </si>
  <si>
    <t>Kofinancování a neuznatelné náklady                    (z rozpočtu OK)</t>
  </si>
  <si>
    <t>Předfinancování           (z rozpočtu OK)</t>
  </si>
  <si>
    <t>Rozpracované</t>
  </si>
  <si>
    <t>Investice - zdravotnictví (z nájemného)</t>
  </si>
  <si>
    <t xml:space="preserve">Nové investice </t>
  </si>
  <si>
    <t>Schválený rozpočet 2016</t>
  </si>
  <si>
    <t>Předfinancování           (revolving)</t>
  </si>
  <si>
    <t>5. Financování oprav,  investičních akcí a projektů v roce 2017</t>
  </si>
  <si>
    <t xml:space="preserve">Rozpracované opravy a investice hrazené z rozpočtu </t>
  </si>
  <si>
    <t>Rozpracované opravy a  investice celkem</t>
  </si>
  <si>
    <t>Projekty spolufinancované z evropských fondů celkem</t>
  </si>
  <si>
    <t>Projekty spolufinancované z evropských fondů</t>
  </si>
  <si>
    <t xml:space="preserve"> </t>
  </si>
  <si>
    <t>Rezerva na na opravy,  investiční akce a kofinancování projektů spolufinancovaných z evropských fondů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</si>
</sst>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>
      <alignment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right" vertical="center" indent="1"/>
    </xf>
    <xf numFmtId="0" fontId="2" fillId="3" borderId="0" xfId="1" applyFont="1" applyFill="1"/>
    <xf numFmtId="0" fontId="0" fillId="3" borderId="0" xfId="0" applyFill="1">
      <alignment wrapText="1"/>
    </xf>
    <xf numFmtId="0" fontId="1" fillId="3" borderId="0" xfId="1" applyFill="1"/>
    <xf numFmtId="0" fontId="2" fillId="3" borderId="0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right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3" fontId="5" fillId="3" borderId="3" xfId="2" applyNumberFormat="1" applyFont="1" applyFill="1" applyBorder="1" applyAlignment="1">
      <alignment horizontal="right" vertical="center" wrapText="1" indent="1"/>
    </xf>
    <xf numFmtId="3" fontId="4" fillId="3" borderId="3" xfId="1" applyNumberFormat="1" applyFont="1" applyFill="1" applyBorder="1" applyAlignment="1">
      <alignment horizontal="right" vertical="center" indent="1"/>
    </xf>
    <xf numFmtId="0" fontId="6" fillId="3" borderId="4" xfId="2" applyFont="1" applyFill="1" applyBorder="1" applyAlignment="1">
      <alignment horizontal="left" vertical="center" indent="1"/>
    </xf>
    <xf numFmtId="3" fontId="6" fillId="3" borderId="1" xfId="2" applyNumberFormat="1" applyFont="1" applyFill="1" applyBorder="1" applyAlignment="1">
      <alignment horizontal="right" vertical="center" indent="1"/>
    </xf>
    <xf numFmtId="0" fontId="0" fillId="3" borderId="14" xfId="0" applyFill="1" applyBorder="1">
      <alignment wrapText="1"/>
    </xf>
    <xf numFmtId="0" fontId="7" fillId="3" borderId="0" xfId="0" applyFont="1" applyFill="1" applyBorder="1" applyAlignment="1">
      <alignment horizontal="center" wrapText="1"/>
    </xf>
    <xf numFmtId="0" fontId="0" fillId="3" borderId="0" xfId="0" applyFill="1" applyBorder="1">
      <alignment wrapText="1"/>
    </xf>
    <xf numFmtId="3" fontId="5" fillId="3" borderId="12" xfId="2" applyNumberFormat="1" applyFont="1" applyFill="1" applyBorder="1" applyAlignment="1">
      <alignment horizontal="right" vertical="center" wrapText="1" indent="1"/>
    </xf>
    <xf numFmtId="3" fontId="4" fillId="3" borderId="12" xfId="1" applyNumberFormat="1" applyFont="1" applyFill="1" applyBorder="1" applyAlignment="1">
      <alignment horizontal="right" vertical="center" indent="1"/>
    </xf>
    <xf numFmtId="3" fontId="5" fillId="3" borderId="1" xfId="2" applyNumberFormat="1" applyFont="1" applyFill="1" applyBorder="1" applyAlignment="1">
      <alignment horizontal="right" vertical="center" wrapText="1" indent="1"/>
    </xf>
    <xf numFmtId="3" fontId="4" fillId="3" borderId="1" xfId="1" applyNumberFormat="1" applyFont="1" applyFill="1" applyBorder="1" applyAlignment="1">
      <alignment horizontal="right" vertical="center" indent="1"/>
    </xf>
    <xf numFmtId="0" fontId="1" fillId="3" borderId="0" xfId="0" applyFont="1" applyFill="1">
      <alignment wrapText="1"/>
    </xf>
    <xf numFmtId="0" fontId="5" fillId="3" borderId="12" xfId="2" applyFont="1" applyFill="1" applyBorder="1" applyAlignment="1">
      <alignment horizontal="left"/>
    </xf>
    <xf numFmtId="0" fontId="1" fillId="3" borderId="12" xfId="0" applyFont="1" applyFill="1" applyBorder="1" applyAlignment="1">
      <alignment horizontal="left" wrapText="1"/>
    </xf>
    <xf numFmtId="0" fontId="5" fillId="3" borderId="1" xfId="2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6" fillId="3" borderId="2" xfId="2" applyFont="1" applyFill="1" applyBorder="1" applyAlignment="1">
      <alignment horizontal="left" vertical="center" indent="1"/>
    </xf>
    <xf numFmtId="0" fontId="6" fillId="3" borderId="4" xfId="2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/>
    </xf>
    <xf numFmtId="0" fontId="2" fillId="2" borderId="2" xfId="2" applyFont="1" applyFill="1" applyBorder="1" applyAlignment="1">
      <alignment horizontal="left" vertical="center" indent="1"/>
    </xf>
    <xf numFmtId="0" fontId="2" fillId="2" borderId="4" xfId="2" applyFont="1" applyFill="1" applyBorder="1" applyAlignment="1">
      <alignment horizontal="left" vertical="center" indent="1"/>
    </xf>
    <xf numFmtId="0" fontId="5" fillId="3" borderId="9" xfId="2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3" borderId="5" xfId="2" applyFont="1" applyFill="1" applyBorder="1" applyAlignment="1">
      <alignment horizontal="left"/>
    </xf>
    <xf numFmtId="0" fontId="1" fillId="3" borderId="6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2" fillId="2" borderId="7" xfId="2" applyFont="1" applyFill="1" applyBorder="1" applyAlignment="1">
      <alignment horizontal="left" vertical="center" indent="1"/>
    </xf>
    <xf numFmtId="0" fontId="5" fillId="3" borderId="9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left" vertical="center" wrapText="1" indent="1"/>
    </xf>
    <xf numFmtId="0" fontId="2" fillId="2" borderId="4" xfId="2" applyFont="1" applyFill="1" applyBorder="1" applyAlignment="1">
      <alignment horizontal="left" vertical="center" wrapText="1" indent="1"/>
    </xf>
    <xf numFmtId="0" fontId="2" fillId="2" borderId="7" xfId="2" applyFont="1" applyFill="1" applyBorder="1" applyAlignment="1">
      <alignment horizontal="left" vertical="center" wrapText="1" indent="1"/>
    </xf>
  </cellXfs>
  <cellStyles count="5">
    <cellStyle name="Normální" xfId="0" builtinId="0"/>
    <cellStyle name="normální_Investice 2005-školství - úprava (probráno se SEK)" xfId="4"/>
    <cellStyle name="normální_kultura2-upravené priority-3" xfId="3"/>
    <cellStyle name="normální_Požadavky na investice 2005 a plnění 2004-úprava" xfId="2"/>
    <cellStyle name="normální_Sešit1" xfId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abSelected="1" view="pageBreakPreview" zoomScaleNormal="73" zoomScaleSheetLayoutView="100" workbookViewId="0">
      <selection activeCell="B32" sqref="B32"/>
    </sheetView>
  </sheetViews>
  <sheetFormatPr defaultRowHeight="12.75" x14ac:dyDescent="0.2"/>
  <cols>
    <col min="1" max="1" width="9.140625" style="6"/>
    <col min="2" max="2" width="32.7109375" style="6" customWidth="1"/>
    <col min="3" max="3" width="65.5703125" style="6" customWidth="1"/>
    <col min="4" max="4" width="22.42578125" style="6" hidden="1" customWidth="1"/>
    <col min="5" max="5" width="18.85546875" style="6" customWidth="1"/>
    <col min="6" max="6" width="19.5703125" style="6" customWidth="1"/>
    <col min="7" max="7" width="18.140625" style="6" hidden="1" customWidth="1"/>
    <col min="8" max="8" width="22.140625" style="6" customWidth="1"/>
    <col min="9" max="9" width="20.85546875" style="6" hidden="1" customWidth="1"/>
    <col min="10" max="10" width="21.7109375" style="6" customWidth="1"/>
    <col min="11" max="11" width="26.28515625" style="6" customWidth="1"/>
    <col min="12" max="16384" width="9.140625" style="6"/>
  </cols>
  <sheetData>
    <row r="1" spans="1:12" ht="20.2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25" x14ac:dyDescent="0.3">
      <c r="A2" s="5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21" thickBot="1" x14ac:dyDescent="0.3">
      <c r="A3" s="37"/>
      <c r="B3" s="37"/>
      <c r="C3" s="37"/>
      <c r="D3" s="8"/>
      <c r="E3" s="8"/>
      <c r="F3" s="8"/>
      <c r="G3" s="8"/>
      <c r="H3" s="8"/>
      <c r="I3" s="8"/>
      <c r="J3" s="7"/>
      <c r="K3" s="9" t="s">
        <v>0</v>
      </c>
    </row>
    <row r="4" spans="1:12" ht="84.75" customHeight="1" thickBot="1" x14ac:dyDescent="0.25">
      <c r="A4" s="43" t="s">
        <v>1</v>
      </c>
      <c r="B4" s="44"/>
      <c r="C4" s="45"/>
      <c r="D4" s="1" t="s">
        <v>7</v>
      </c>
      <c r="E4" s="1" t="s">
        <v>2</v>
      </c>
      <c r="F4" s="1" t="s">
        <v>3</v>
      </c>
      <c r="G4" s="1" t="s">
        <v>4</v>
      </c>
      <c r="H4" s="1" t="s">
        <v>10</v>
      </c>
      <c r="I4" s="1" t="s">
        <v>9</v>
      </c>
      <c r="J4" s="2" t="s">
        <v>8</v>
      </c>
      <c r="K4" s="3" t="s">
        <v>5</v>
      </c>
    </row>
    <row r="5" spans="1:12" ht="20.100000000000001" customHeight="1" thickBot="1" x14ac:dyDescent="0.3">
      <c r="A5" s="46" t="s">
        <v>17</v>
      </c>
      <c r="B5" s="47"/>
      <c r="C5" s="48"/>
      <c r="D5" s="13">
        <v>0</v>
      </c>
      <c r="E5" s="13">
        <v>23605</v>
      </c>
      <c r="F5" s="13">
        <v>460</v>
      </c>
      <c r="G5" s="13"/>
      <c r="H5" s="13"/>
      <c r="I5" s="13">
        <v>0</v>
      </c>
      <c r="J5" s="13">
        <v>452527</v>
      </c>
      <c r="K5" s="14">
        <f>SUM(E5,F5,H5,J5)</f>
        <v>476592</v>
      </c>
    </row>
    <row r="6" spans="1:12" ht="24.95" customHeight="1" thickBot="1" x14ac:dyDescent="0.25">
      <c r="A6" s="38" t="s">
        <v>18</v>
      </c>
      <c r="B6" s="39"/>
      <c r="C6" s="39"/>
      <c r="D6" s="4">
        <f t="shared" ref="D6:J6" si="0">SUM(D5:D5)</f>
        <v>0</v>
      </c>
      <c r="E6" s="4">
        <f t="shared" si="0"/>
        <v>23605</v>
      </c>
      <c r="F6" s="4">
        <f t="shared" si="0"/>
        <v>460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452527</v>
      </c>
      <c r="K6" s="4">
        <f>SUM(K5:K5)</f>
        <v>476592</v>
      </c>
    </row>
    <row r="7" spans="1:12" ht="20.100000000000001" customHeight="1" thickBot="1" x14ac:dyDescent="0.25">
      <c r="A7" s="40" t="s">
        <v>20</v>
      </c>
      <c r="B7" s="41"/>
      <c r="C7" s="42"/>
      <c r="D7" s="13"/>
      <c r="E7" s="13"/>
      <c r="F7" s="13"/>
      <c r="G7" s="13"/>
      <c r="H7" s="13">
        <v>72216</v>
      </c>
      <c r="I7" s="13"/>
      <c r="J7" s="13">
        <v>133047</v>
      </c>
      <c r="K7" s="14">
        <f>E7+H7+I7+J7</f>
        <v>205263</v>
      </c>
    </row>
    <row r="8" spans="1:12" ht="24.95" customHeight="1" thickBot="1" x14ac:dyDescent="0.25">
      <c r="A8" s="38" t="s">
        <v>19</v>
      </c>
      <c r="B8" s="39"/>
      <c r="C8" s="49"/>
      <c r="D8" s="4">
        <f t="shared" ref="D8:K10" si="1">SUM(D7:D7)</f>
        <v>0</v>
      </c>
      <c r="E8" s="4">
        <v>0</v>
      </c>
      <c r="F8" s="4">
        <v>0</v>
      </c>
      <c r="G8" s="4">
        <v>0</v>
      </c>
      <c r="H8" s="4">
        <f t="shared" si="1"/>
        <v>72216</v>
      </c>
      <c r="I8" s="4">
        <f t="shared" si="1"/>
        <v>0</v>
      </c>
      <c r="J8" s="4">
        <f t="shared" si="1"/>
        <v>133047</v>
      </c>
      <c r="K8" s="4">
        <f t="shared" si="1"/>
        <v>205263</v>
      </c>
    </row>
    <row r="9" spans="1:12" ht="37.5" customHeight="1" thickBot="1" x14ac:dyDescent="0.25">
      <c r="A9" s="50" t="s">
        <v>22</v>
      </c>
      <c r="B9" s="41"/>
      <c r="C9" s="42"/>
      <c r="D9" s="13"/>
      <c r="E9" s="13"/>
      <c r="F9" s="13"/>
      <c r="G9" s="13"/>
      <c r="H9" s="13"/>
      <c r="I9" s="13"/>
      <c r="J9" s="13">
        <v>400000</v>
      </c>
      <c r="K9" s="14">
        <f>E9+H9+I9+J9</f>
        <v>400000</v>
      </c>
    </row>
    <row r="10" spans="1:12" ht="39" customHeight="1" thickBot="1" x14ac:dyDescent="0.25">
      <c r="A10" s="51" t="s">
        <v>22</v>
      </c>
      <c r="B10" s="52"/>
      <c r="C10" s="53"/>
      <c r="D10" s="4"/>
      <c r="E10" s="4">
        <v>0</v>
      </c>
      <c r="F10" s="4">
        <v>0</v>
      </c>
      <c r="G10" s="4">
        <v>0</v>
      </c>
      <c r="H10" s="4">
        <v>0</v>
      </c>
      <c r="I10" s="4"/>
      <c r="J10" s="4">
        <f t="shared" si="1"/>
        <v>400000</v>
      </c>
      <c r="K10" s="4">
        <f t="shared" ref="K10" si="2">SUM(K9:K9)</f>
        <v>400000</v>
      </c>
    </row>
    <row r="11" spans="1:12" ht="30" customHeight="1" thickBot="1" x14ac:dyDescent="0.25">
      <c r="A11" s="29" t="s">
        <v>6</v>
      </c>
      <c r="B11" s="30"/>
      <c r="C11" s="15"/>
      <c r="D11" s="16">
        <f>D6+D8</f>
        <v>0</v>
      </c>
      <c r="E11" s="16">
        <f>E6+E8+E10</f>
        <v>23605</v>
      </c>
      <c r="F11" s="16">
        <f t="shared" ref="F11:K11" si="3">F6+F8+F10</f>
        <v>460</v>
      </c>
      <c r="G11" s="16">
        <f t="shared" si="3"/>
        <v>0</v>
      </c>
      <c r="H11" s="16">
        <f t="shared" si="3"/>
        <v>72216</v>
      </c>
      <c r="I11" s="16">
        <f t="shared" si="3"/>
        <v>0</v>
      </c>
      <c r="J11" s="16">
        <f t="shared" si="3"/>
        <v>985574</v>
      </c>
      <c r="K11" s="16">
        <f t="shared" si="3"/>
        <v>1081855</v>
      </c>
    </row>
    <row r="13" spans="1:12" ht="13.5" hidden="1" thickBot="1" x14ac:dyDescent="0.25"/>
    <row r="14" spans="1:12" ht="29.25" hidden="1" customHeight="1" thickTop="1" thickBot="1" x14ac:dyDescent="0.25">
      <c r="A14" s="31" t="s">
        <v>14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17"/>
    </row>
    <row r="15" spans="1:12" ht="51.75" hidden="1" customHeight="1" thickTop="1" thickBot="1" x14ac:dyDescent="0.45">
      <c r="A15" s="34" t="s">
        <v>1</v>
      </c>
      <c r="B15" s="35"/>
      <c r="C15" s="36"/>
      <c r="D15" s="18"/>
      <c r="E15" s="10" t="s">
        <v>2</v>
      </c>
      <c r="F15" s="10" t="s">
        <v>3</v>
      </c>
      <c r="G15" s="10" t="s">
        <v>4</v>
      </c>
      <c r="H15" s="10" t="s">
        <v>15</v>
      </c>
      <c r="I15" s="10" t="s">
        <v>9</v>
      </c>
      <c r="J15" s="11" t="s">
        <v>8</v>
      </c>
      <c r="K15" s="12" t="s">
        <v>5</v>
      </c>
      <c r="L15" s="19"/>
    </row>
    <row r="16" spans="1:12" ht="20.100000000000001" hidden="1" customHeight="1" thickBot="1" x14ac:dyDescent="0.3">
      <c r="A16" s="25" t="s">
        <v>11</v>
      </c>
      <c r="B16" s="26"/>
      <c r="C16" s="26"/>
      <c r="D16" s="20"/>
      <c r="E16" s="20"/>
      <c r="F16" s="20"/>
      <c r="G16" s="20"/>
      <c r="H16" s="20">
        <v>26000</v>
      </c>
      <c r="I16" s="20"/>
      <c r="J16" s="20">
        <v>240821</v>
      </c>
      <c r="K16" s="21">
        <v>266821</v>
      </c>
    </row>
    <row r="17" spans="1:11" ht="20.100000000000001" hidden="1" customHeight="1" thickBot="1" x14ac:dyDescent="0.3">
      <c r="A17" s="27" t="s">
        <v>12</v>
      </c>
      <c r="B17" s="28"/>
      <c r="C17" s="28"/>
      <c r="D17" s="22"/>
      <c r="E17" s="22">
        <v>37729</v>
      </c>
      <c r="F17" s="22"/>
      <c r="G17" s="22"/>
      <c r="H17" s="22"/>
      <c r="I17" s="22"/>
      <c r="J17" s="22"/>
      <c r="K17" s="23">
        <v>37729</v>
      </c>
    </row>
    <row r="18" spans="1:11" ht="20.100000000000001" hidden="1" customHeight="1" thickBot="1" x14ac:dyDescent="0.3">
      <c r="A18" s="27" t="s">
        <v>13</v>
      </c>
      <c r="B18" s="28"/>
      <c r="C18" s="28"/>
      <c r="D18" s="22"/>
      <c r="E18" s="22"/>
      <c r="F18" s="22">
        <v>4317</v>
      </c>
      <c r="G18" s="22"/>
      <c r="H18" s="22"/>
      <c r="I18" s="22"/>
      <c r="J18" s="22">
        <v>542015</v>
      </c>
      <c r="K18" s="23">
        <v>542015</v>
      </c>
    </row>
    <row r="19" spans="1:11" ht="30" hidden="1" customHeight="1" thickBot="1" x14ac:dyDescent="0.25">
      <c r="A19" s="29" t="s">
        <v>6</v>
      </c>
      <c r="B19" s="30"/>
      <c r="C19" s="15"/>
      <c r="D19" s="16"/>
      <c r="E19" s="16">
        <f t="shared" ref="E19:J19" si="4">E16+E17+E18</f>
        <v>37729</v>
      </c>
      <c r="F19" s="16">
        <f t="shared" si="4"/>
        <v>4317</v>
      </c>
      <c r="G19" s="16">
        <f t="shared" si="4"/>
        <v>0</v>
      </c>
      <c r="H19" s="16">
        <f t="shared" si="4"/>
        <v>26000</v>
      </c>
      <c r="I19" s="16">
        <f t="shared" si="4"/>
        <v>0</v>
      </c>
      <c r="J19" s="16">
        <f t="shared" si="4"/>
        <v>782836</v>
      </c>
      <c r="K19" s="16">
        <f>K16+K17+K18</f>
        <v>846565</v>
      </c>
    </row>
    <row r="20" spans="1:11" hidden="1" x14ac:dyDescent="0.2"/>
    <row r="21" spans="1:11" hidden="1" x14ac:dyDescent="0.2"/>
    <row r="22" spans="1:11" hidden="1" x14ac:dyDescent="0.2"/>
    <row r="23" spans="1:11" hidden="1" x14ac:dyDescent="0.2"/>
    <row r="33" spans="10:10" x14ac:dyDescent="0.2">
      <c r="J33" s="24" t="s">
        <v>21</v>
      </c>
    </row>
  </sheetData>
  <mergeCells count="15">
    <mergeCell ref="A3:C3"/>
    <mergeCell ref="A6:C6"/>
    <mergeCell ref="A7:C7"/>
    <mergeCell ref="A11:B11"/>
    <mergeCell ref="A4:C4"/>
    <mergeCell ref="A5:C5"/>
    <mergeCell ref="A8:C8"/>
    <mergeCell ref="A9:C9"/>
    <mergeCell ref="A10:C10"/>
    <mergeCell ref="A16:C16"/>
    <mergeCell ref="A17:C17"/>
    <mergeCell ref="A18:C18"/>
    <mergeCell ref="A19:B19"/>
    <mergeCell ref="A14:K14"/>
    <mergeCell ref="A15:C15"/>
  </mergeCells>
  <pageMargins left="0.70866141732283472" right="0.70866141732283472" top="0.78740157480314965" bottom="0.78740157480314965" header="0.31496062992125984" footer="0.31496062992125984"/>
  <pageSetup paperSize="9" scale="60" firstPageNumber="101" orientation="landscape" useFirstPageNumber="1" r:id="rId1"/>
  <headerFooter>
    <oddFooter>&amp;L&amp;"Arial,Kurzíva"Zastupitelstvo Olomouckého kraje 19-12-2016
6. - Rozpočet Olomouckého kraje 2017 - návrh rozpočtu
Příloha č. 5) Financování oprav, investičních akcí a projektů v roce 2017&amp;R&amp;"Arial,Kurzíva"Strana &amp;P (celkem 137)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</vt:lpstr>
      <vt:lpstr>Souhrn!Oblast_tisku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Vítková Petra</cp:lastModifiedBy>
  <cp:lastPrinted>2016-11-30T09:06:17Z</cp:lastPrinted>
  <dcterms:created xsi:type="dcterms:W3CDTF">2016-09-07T10:19:35Z</dcterms:created>
  <dcterms:modified xsi:type="dcterms:W3CDTF">2016-11-30T09:08:25Z</dcterms:modified>
</cp:coreProperties>
</file>