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Úvěrový rámec\KB - revolvingový úvěr 600 mil. Kč\1. čerpání\ZOK\2017_06_19\"/>
    </mc:Choice>
  </mc:AlternateContent>
  <bookViews>
    <workbookView xWindow="-1005" yWindow="1815" windowWidth="15570" windowHeight="9975"/>
  </bookViews>
  <sheets>
    <sheet name="Přehled čerpání úvěru - OVZI" sheetId="6" r:id="rId1"/>
    <sheet name="Dotace - aktualizace" sheetId="9" state="hidden" r:id="rId2"/>
  </sheets>
  <definedNames>
    <definedName name="_xlnm.Print_Titles" localSheetId="0">'Přehled čerpání úvěru - OVZI'!$2:$3</definedName>
    <definedName name="_xlnm.Print_Area" localSheetId="0">'Přehled čerpání úvěru - OVZI'!$B$1:$H$6</definedName>
  </definedNames>
  <calcPr calcId="162913"/>
</workbook>
</file>

<file path=xl/calcChain.xml><?xml version="1.0" encoding="utf-8"?>
<calcChain xmlns="http://schemas.openxmlformats.org/spreadsheetml/2006/main">
  <c r="F4" i="6" l="1"/>
  <c r="H4" i="6" s="1"/>
  <c r="H5" i="6"/>
  <c r="G6" i="6" l="1"/>
  <c r="H6" i="6" l="1"/>
  <c r="F6" i="6"/>
  <c r="L19" i="9" l="1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E6" i="6" l="1"/>
</calcChain>
</file>

<file path=xl/sharedStrings.xml><?xml version="1.0" encoding="utf-8"?>
<sst xmlns="http://schemas.openxmlformats.org/spreadsheetml/2006/main" count="55" uniqueCount="35">
  <si>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</si>
  <si>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</si>
  <si>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</si>
  <si>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</si>
  <si>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</si>
  <si>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</si>
  <si>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</si>
  <si>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</si>
  <si>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</si>
  <si>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</si>
  <si>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</si>
  <si>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</si>
  <si>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</si>
  <si>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</si>
  <si>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</si>
  <si>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</si>
  <si>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</si>
  <si>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</si>
  <si>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</si>
  <si>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</si>
  <si>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</si>
  <si>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</si>
  <si>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</si>
  <si>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</si>
  <si>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</si>
  <si>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</si>
  <si>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</si>
  <si>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</si>
  <si>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Splátka revolvingu</t>
  </si>
  <si>
    <t>II/446 Uničov - Strukov</t>
  </si>
  <si>
    <t>Čerpání revolvingu KB</t>
  </si>
  <si>
    <t>Muzeum Komenského v Přerově - rekonstrukce budovy</t>
  </si>
  <si>
    <t>Přehled čerpání revolvingového uvěru</t>
  </si>
  <si>
    <t>Předfinancování celkem</t>
  </si>
  <si>
    <t>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</si>
</sst>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96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vertical="center" wrapText="1"/>
    </xf>
    <xf numFmtId="4" fontId="5" fillId="0" borderId="23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4" fontId="4" fillId="0" borderId="35" xfId="0" applyNumberFormat="1" applyFont="1" applyFill="1" applyBorder="1" applyAlignment="1">
      <alignment horizontal="right" vertical="center"/>
    </xf>
    <xf numFmtId="4" fontId="4" fillId="0" borderId="36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"/>
  <sheetViews>
    <sheetView tabSelected="1" zoomScaleNormal="100" workbookViewId="0">
      <selection activeCell="D4" sqref="D4"/>
    </sheetView>
  </sheetViews>
  <sheetFormatPr defaultRowHeight="15" x14ac:dyDescent="0.25"/>
  <cols>
    <col min="1" max="1" width="1.5703125" customWidth="1"/>
    <col min="2" max="2" width="6.7109375" customWidth="1"/>
    <col min="3" max="3" width="13.5703125" customWidth="1"/>
    <col min="4" max="4" width="53.5703125" customWidth="1"/>
    <col min="5" max="5" width="17.7109375" customWidth="1"/>
    <col min="6" max="6" width="16.28515625" customWidth="1"/>
    <col min="7" max="7" width="18.5703125" customWidth="1"/>
    <col min="8" max="8" width="19.7109375" customWidth="1"/>
  </cols>
  <sheetData>
    <row r="1" spans="2:8" ht="19.5" thickBot="1" x14ac:dyDescent="0.35">
      <c r="B1" s="69" t="s">
        <v>32</v>
      </c>
      <c r="C1" s="69"/>
      <c r="D1" s="69"/>
      <c r="E1" s="69"/>
      <c r="F1" s="54"/>
      <c r="G1" s="54"/>
      <c r="H1" s="1" t="s">
        <v>34</v>
      </c>
    </row>
    <row r="2" spans="2:8" ht="15.75" customHeight="1" thickTop="1" x14ac:dyDescent="0.25">
      <c r="B2" s="76" t="s">
        <v>5</v>
      </c>
      <c r="C2" s="74" t="s">
        <v>0</v>
      </c>
      <c r="D2" s="74" t="s">
        <v>1</v>
      </c>
      <c r="E2" s="70" t="s">
        <v>33</v>
      </c>
      <c r="F2" s="70" t="s">
        <v>30</v>
      </c>
      <c r="G2" s="70" t="s">
        <v>28</v>
      </c>
      <c r="H2" s="72" t="s">
        <v>27</v>
      </c>
    </row>
    <row r="3" spans="2:8" ht="25.5" customHeight="1" thickBot="1" x14ac:dyDescent="0.3">
      <c r="B3" s="77"/>
      <c r="C3" s="75"/>
      <c r="D3" s="75"/>
      <c r="E3" s="71"/>
      <c r="F3" s="71"/>
      <c r="G3" s="71"/>
      <c r="H3" s="73"/>
    </row>
    <row r="4" spans="2:8" ht="16.5" thickTop="1" x14ac:dyDescent="0.25">
      <c r="B4" s="59">
        <v>50</v>
      </c>
      <c r="C4" s="57">
        <v>100915</v>
      </c>
      <c r="D4" s="58" t="s">
        <v>29</v>
      </c>
      <c r="E4" s="63">
        <v>84555491.670000002</v>
      </c>
      <c r="F4" s="63">
        <f>33823000</f>
        <v>33823000</v>
      </c>
      <c r="G4" s="63"/>
      <c r="H4" s="64">
        <f>F4-G4</f>
        <v>33823000</v>
      </c>
    </row>
    <row r="5" spans="2:8" ht="15" customHeight="1" thickBot="1" x14ac:dyDescent="0.3">
      <c r="B5" s="60">
        <v>52</v>
      </c>
      <c r="C5" s="55">
        <v>101080</v>
      </c>
      <c r="D5" s="56" t="s">
        <v>31</v>
      </c>
      <c r="E5" s="65">
        <v>26307063.449999999</v>
      </c>
      <c r="F5" s="65">
        <v>15037000</v>
      </c>
      <c r="G5" s="65"/>
      <c r="H5" s="66">
        <f>F5-G5</f>
        <v>15037000</v>
      </c>
    </row>
    <row r="6" spans="2:8" ht="20.100000000000001" customHeight="1" thickTop="1" thickBot="1" x14ac:dyDescent="0.3">
      <c r="B6" s="61"/>
      <c r="C6" s="62"/>
      <c r="D6" s="62"/>
      <c r="E6" s="67">
        <f>SUM(E4:E5)</f>
        <v>110862555.12</v>
      </c>
      <c r="F6" s="67">
        <f>SUM(F4:F5)</f>
        <v>48860000</v>
      </c>
      <c r="G6" s="67">
        <f>SUM(G4:G5)</f>
        <v>0</v>
      </c>
      <c r="H6" s="68">
        <f>SUM(H4:H5)</f>
        <v>48860000</v>
      </c>
    </row>
    <row r="7" spans="2:8" ht="15.75" thickTop="1" x14ac:dyDescent="0.25"/>
  </sheetData>
  <mergeCells count="8">
    <mergeCell ref="B1:E1"/>
    <mergeCell ref="G2:G3"/>
    <mergeCell ref="H2:H3"/>
    <mergeCell ref="F2:F3"/>
    <mergeCell ref="C2:C3"/>
    <mergeCell ref="D2:D3"/>
    <mergeCell ref="B2:B3"/>
    <mergeCell ref="E2:E3"/>
  </mergeCells>
  <pageMargins left="0.70866141732283472" right="0.70866141732283472" top="0.39370078740157483" bottom="0.39370078740157483" header="0.31496062992125984" footer="0.31496062992125984"/>
  <pageSetup paperSize="9" scale="89" firstPageNumber="4" fitToHeight="0" orientation="landscape" useFirstPageNumber="1" r:id="rId1"/>
  <headerFooter>
    <oddFooter>&amp;LZastupitelstvo Olomouckého kraje 19. 6. 2017                                                                   
6.5. - Rozpočet Olomouckého kraje 2017 - čerpání revolvingového úvěru KB
Příloha č. 2 - přehled čerpání úvěru&amp;RStrana &amp;P (celkem 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81" t="s">
        <v>25</v>
      </c>
      <c r="B1" s="81"/>
      <c r="C1" s="81"/>
      <c r="D1" s="81"/>
      <c r="E1" s="81"/>
      <c r="F1" s="81"/>
      <c r="G1" s="81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90" t="s">
        <v>0</v>
      </c>
      <c r="B4" s="92" t="s">
        <v>5</v>
      </c>
      <c r="C4" s="92" t="s">
        <v>6</v>
      </c>
      <c r="D4" s="84" t="s">
        <v>10</v>
      </c>
      <c r="E4" s="84" t="s">
        <v>1</v>
      </c>
      <c r="F4" s="88" t="s">
        <v>4</v>
      </c>
      <c r="G4" s="84" t="s">
        <v>7</v>
      </c>
      <c r="H4" s="82" t="s">
        <v>3</v>
      </c>
      <c r="I4" s="84" t="s">
        <v>9</v>
      </c>
      <c r="J4" s="84" t="s">
        <v>12</v>
      </c>
      <c r="K4" s="84" t="s">
        <v>8</v>
      </c>
      <c r="L4" s="86" t="s">
        <v>13</v>
      </c>
      <c r="M4" s="94" t="s">
        <v>14</v>
      </c>
    </row>
    <row r="5" spans="1:13" ht="39" customHeight="1" thickBot="1" x14ac:dyDescent="0.25">
      <c r="A5" s="91"/>
      <c r="B5" s="93"/>
      <c r="C5" s="93"/>
      <c r="D5" s="85"/>
      <c r="E5" s="85"/>
      <c r="F5" s="89"/>
      <c r="G5" s="85"/>
      <c r="H5" s="83"/>
      <c r="I5" s="85"/>
      <c r="J5" s="85"/>
      <c r="K5" s="85"/>
      <c r="L5" s="87"/>
      <c r="M5" s="95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78" t="s">
        <v>2</v>
      </c>
      <c r="B11" s="79"/>
      <c r="C11" s="79"/>
      <c r="D11" s="79"/>
      <c r="E11" s="79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90" t="s">
        <v>0</v>
      </c>
      <c r="B13" s="92" t="s">
        <v>5</v>
      </c>
      <c r="C13" s="92" t="s">
        <v>6</v>
      </c>
      <c r="D13" s="84" t="s">
        <v>10</v>
      </c>
      <c r="E13" s="84" t="s">
        <v>1</v>
      </c>
      <c r="F13" s="88" t="s">
        <v>4</v>
      </c>
      <c r="G13" s="84" t="s">
        <v>7</v>
      </c>
      <c r="H13" s="82" t="s">
        <v>3</v>
      </c>
      <c r="I13" s="84" t="s">
        <v>9</v>
      </c>
      <c r="J13" s="84" t="s">
        <v>12</v>
      </c>
      <c r="K13" s="84" t="s">
        <v>8</v>
      </c>
      <c r="L13" s="86" t="s">
        <v>13</v>
      </c>
      <c r="M13" s="94" t="s">
        <v>14</v>
      </c>
    </row>
    <row r="14" spans="1:13" ht="39" customHeight="1" thickBot="1" x14ac:dyDescent="0.25">
      <c r="A14" s="91"/>
      <c r="B14" s="93"/>
      <c r="C14" s="93"/>
      <c r="D14" s="85"/>
      <c r="E14" s="85"/>
      <c r="F14" s="89"/>
      <c r="G14" s="85"/>
      <c r="H14" s="83"/>
      <c r="I14" s="85"/>
      <c r="J14" s="85"/>
      <c r="K14" s="85"/>
      <c r="L14" s="87"/>
      <c r="M14" s="95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78" t="s">
        <v>26</v>
      </c>
      <c r="B19" s="79"/>
      <c r="C19" s="79"/>
      <c r="D19" s="79"/>
      <c r="E19" s="79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78" t="s">
        <v>2</v>
      </c>
      <c r="B21" s="79"/>
      <c r="C21" s="79"/>
      <c r="D21" s="79"/>
      <c r="E21" s="79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80"/>
      <c r="L22" s="80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čerpání úvěru - OVZI</vt:lpstr>
      <vt:lpstr>Dotace - aktualizace</vt:lpstr>
      <vt:lpstr>'Přehled čerpání úvěru - OVZI'!Názvy_tisku</vt:lpstr>
      <vt:lpstr>'Přehled čerpání úvěru - OVZI'!Oblast_tisku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2017-06-07T08:48:30Z</cp:lastPrinted>
  <dcterms:created xsi:type="dcterms:W3CDTF">2013-11-04T07:24:03Z</dcterms:created>
  <dcterms:modified xsi:type="dcterms:W3CDTF">2017-06-12T11:33:09Z</dcterms:modified>
</cp:coreProperties>
</file>