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240" windowWidth="19200" windowHeight="10155"/>
  </bookViews>
  <sheets>
    <sheet name="Rekapitulace školství" sheetId="1" r:id="rId1"/>
    <sheet name="List2" sheetId="2" state="hidden" r:id="rId2"/>
    <sheet name="List3" sheetId="3" state="hidden" r:id="rId3"/>
  </sheets>
  <definedNames>
    <definedName name="_xlnm.Print_Area" localSheetId="0">'Rekapitulace školství'!$A$2:$I$31</definedName>
  </definedNames>
  <calcPr calcId="162913"/>
</workbook>
</file>

<file path=xl/calcChain.xml><?xml version="1.0" encoding="utf-8"?>
<calcChain xmlns="http://schemas.openxmlformats.org/spreadsheetml/2006/main">
  <c r="I20" i="1" l="1"/>
  <c r="I19" i="1" l="1"/>
  <c r="H19" i="1" l="1"/>
  <c r="G22" i="1" l="1"/>
  <c r="G28" i="1"/>
  <c r="C19" i="1" l="1"/>
  <c r="E19" i="1"/>
  <c r="D19" i="1"/>
  <c r="F19" i="1" l="1"/>
  <c r="G19" i="1" l="1"/>
  <c r="G29" i="1" l="1"/>
  <c r="G27" i="1" s="1"/>
</calcChain>
</file>

<file path=xl/sharedStrings.xml><?xml version="1.0" encoding="utf-8"?>
<sst xmlns="http://schemas.openxmlformats.org/spreadsheetml/2006/main" count="31" uniqueCount="31">
  <si>
    <t>ORJ -19</t>
  </si>
  <si>
    <t>Správce:  vedoucí odboru</t>
  </si>
  <si>
    <t xml:space="preserve">             </t>
  </si>
  <si>
    <t>v Kč</t>
  </si>
  <si>
    <t xml:space="preserve">Název školy </t>
  </si>
  <si>
    <t>Náklady</t>
  </si>
  <si>
    <t>Výnosy</t>
  </si>
  <si>
    <t>Daň</t>
  </si>
  <si>
    <t>Výsledek hospodaření</t>
  </si>
  <si>
    <t>Dle účetního výkazu (po zdanění)</t>
  </si>
  <si>
    <t>transferový podíl (účet 432)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</si>
  <si>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</si>
  <si>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</si>
  <si>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</si>
  <si>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</si>
  <si>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</si>
  <si>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</si>
  <si>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</si>
  <si>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</si>
  <si>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</si>
  <si>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>Rekapitulace hospodaření /výsledek hospodaření/   za  rok  2016</t>
  </si>
  <si>
    <t xml:space="preserve">Okres OLOMOUC </t>
  </si>
  <si>
    <t>Z celkového počtu 116 organizací Olomouckého kraje v oblasti školství skončilo:</t>
  </si>
  <si>
    <t xml:space="preserve"> - 106 organizací se zlepšeným výsledkem hospodaření  v celkové výši  </t>
  </si>
  <si>
    <t xml:space="preserve">  -    7 organizací se záporným výsledkem hospodaření v celkové výši </t>
  </si>
  <si>
    <t xml:space="preserve"> -   1 organizace s vyrovnaným výsledkem hospodaření</t>
  </si>
  <si>
    <t xml:space="preserve"> - 102 organizací se zlepšeným výsledkem hospodaření  v celkové výši  </t>
  </si>
  <si>
    <r>
      <t xml:space="preserve">  -  10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záporným výsledkem hospodaření v celkové výši </t>
    </r>
  </si>
  <si>
    <t xml:space="preserve"> -    2 organizace s vyrovnaným výsledkem hospodaření</t>
  </si>
  <si>
    <t xml:space="preserve">      Ing. Miroslava Březinová</t>
  </si>
  <si>
    <t>a) Příspěvkové organizace v oblasti školství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</si>
</sst>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10" fillId="2" borderId="22" xfId="0" applyFont="1" applyFill="1" applyBorder="1" applyAlignment="1">
      <alignment vertical="center"/>
    </xf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4" fontId="4" fillId="2" borderId="25" xfId="0" applyNumberFormat="1" applyFont="1" applyFill="1" applyBorder="1"/>
    <xf numFmtId="4" fontId="4" fillId="2" borderId="26" xfId="0" applyNumberFormat="1" applyFont="1" applyFill="1" applyBorder="1"/>
    <xf numFmtId="0" fontId="0" fillId="2" borderId="21" xfId="0" applyFill="1" applyBorder="1" applyAlignment="1">
      <alignment vertical="center"/>
    </xf>
    <xf numFmtId="4" fontId="4" fillId="2" borderId="27" xfId="0" applyNumberFormat="1" applyFont="1" applyFill="1" applyBorder="1"/>
    <xf numFmtId="4" fontId="4" fillId="2" borderId="28" xfId="0" applyNumberFormat="1" applyFont="1" applyFill="1" applyBorder="1"/>
    <xf numFmtId="0" fontId="4" fillId="2" borderId="21" xfId="0" applyFont="1" applyFill="1" applyBorder="1"/>
    <xf numFmtId="4" fontId="4" fillId="2" borderId="33" xfId="0" applyNumberFormat="1" applyFont="1" applyFill="1" applyBorder="1"/>
    <xf numFmtId="4" fontId="4" fillId="2" borderId="34" xfId="0" applyNumberFormat="1" applyFont="1" applyFill="1" applyBorder="1"/>
    <xf numFmtId="4" fontId="4" fillId="2" borderId="0" xfId="0" applyNumberFormat="1" applyFont="1" applyFill="1" applyBorder="1"/>
    <xf numFmtId="4" fontId="4" fillId="2" borderId="0" xfId="0" applyNumberFormat="1" applyFont="1" applyFill="1" applyBorder="1" applyAlignment="1">
      <alignment horizontal="right"/>
    </xf>
    <xf numFmtId="0" fontId="4" fillId="2" borderId="35" xfId="0" applyFont="1" applyFill="1" applyBorder="1"/>
    <xf numFmtId="0" fontId="10" fillId="2" borderId="3" xfId="0" applyFont="1" applyFill="1" applyBorder="1"/>
    <xf numFmtId="0" fontId="10" fillId="2" borderId="5" xfId="0" applyFont="1" applyFill="1" applyBorder="1"/>
    <xf numFmtId="4" fontId="0" fillId="2" borderId="3" xfId="0" applyNumberFormat="1" applyFill="1" applyBorder="1"/>
    <xf numFmtId="0" fontId="0" fillId="2" borderId="4" xfId="0" applyFill="1" applyBorder="1"/>
    <xf numFmtId="4" fontId="0" fillId="2" borderId="5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41" xfId="0" applyFill="1" applyBorder="1"/>
    <xf numFmtId="0" fontId="11" fillId="2" borderId="11" xfId="0" applyFont="1" applyFill="1" applyBorder="1"/>
    <xf numFmtId="0" fontId="11" fillId="2" borderId="0" xfId="0" applyFont="1" applyFill="1" applyBorder="1"/>
    <xf numFmtId="4" fontId="7" fillId="2" borderId="11" xfId="0" applyNumberFormat="1" applyFont="1" applyFill="1" applyBorder="1"/>
    <xf numFmtId="4" fontId="7" fillId="2" borderId="12" xfId="0" applyNumberFormat="1" applyFont="1" applyFill="1" applyBorder="1"/>
    <xf numFmtId="4" fontId="7" fillId="2" borderId="0" xfId="0" applyNumberFormat="1" applyFont="1" applyFill="1" applyBorder="1"/>
    <xf numFmtId="4" fontId="7" fillId="2" borderId="10" xfId="0" applyNumberFormat="1" applyFont="1" applyFill="1" applyBorder="1"/>
    <xf numFmtId="0" fontId="10" fillId="2" borderId="17" xfId="0" applyFont="1" applyFill="1" applyBorder="1"/>
    <xf numFmtId="0" fontId="10" fillId="2" borderId="19" xfId="0" applyFont="1" applyFill="1" applyBorder="1"/>
    <xf numFmtId="4" fontId="4" fillId="2" borderId="17" xfId="0" applyNumberFormat="1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4" fontId="7" fillId="2" borderId="17" xfId="0" applyNumberFormat="1" applyFont="1" applyFill="1" applyBorder="1" applyAlignment="1">
      <alignment horizontal="right"/>
    </xf>
    <xf numFmtId="0" fontId="7" fillId="2" borderId="18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4" fontId="7" fillId="2" borderId="16" xfId="0" applyNumberFormat="1" applyFont="1" applyFill="1" applyBorder="1"/>
    <xf numFmtId="0" fontId="9" fillId="2" borderId="0" xfId="0" applyFont="1" applyFill="1"/>
    <xf numFmtId="0" fontId="10" fillId="2" borderId="0" xfId="0" applyFont="1" applyFill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2" fontId="4" fillId="2" borderId="0" xfId="0" applyNumberFormat="1" applyFont="1" applyFill="1" applyBorder="1"/>
    <xf numFmtId="2" fontId="7" fillId="2" borderId="0" xfId="0" applyNumberFormat="1" applyFont="1" applyFill="1" applyBorder="1"/>
    <xf numFmtId="0" fontId="9" fillId="2" borderId="0" xfId="0" applyFont="1" applyFill="1" applyAlignment="1">
      <alignment horizontal="left" indent="10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/>
    <xf numFmtId="4" fontId="4" fillId="2" borderId="0" xfId="0" applyNumberFormat="1" applyFont="1" applyFill="1"/>
    <xf numFmtId="0" fontId="2" fillId="2" borderId="0" xfId="0" applyFont="1" applyFill="1" applyBorder="1"/>
    <xf numFmtId="0" fontId="4" fillId="2" borderId="0" xfId="0" applyFont="1" applyFill="1" applyAlignment="1">
      <alignment horizontal="left" indent="10"/>
    </xf>
    <xf numFmtId="0" fontId="4" fillId="2" borderId="0" xfId="0" applyFont="1" applyFill="1" applyBorder="1" applyAlignment="1">
      <alignment vertical="top"/>
    </xf>
    <xf numFmtId="4" fontId="4" fillId="2" borderId="0" xfId="0" applyNumberFormat="1" applyFont="1" applyFill="1" applyBorder="1" applyAlignment="1"/>
    <xf numFmtId="4" fontId="9" fillId="2" borderId="0" xfId="0" applyNumberFormat="1" applyFont="1" applyFill="1"/>
    <xf numFmtId="0" fontId="13" fillId="2" borderId="0" xfId="0" applyFont="1" applyFill="1" applyBorder="1"/>
    <xf numFmtId="0" fontId="13" fillId="2" borderId="0" xfId="0" applyFont="1" applyFill="1"/>
    <xf numFmtId="0" fontId="10" fillId="2" borderId="0" xfId="0" applyFont="1" applyFill="1" applyBorder="1"/>
    <xf numFmtId="0" fontId="10" fillId="2" borderId="0" xfId="1" applyFont="1" applyFill="1" applyAlignment="1">
      <alignment vertical="top" wrapText="1"/>
    </xf>
    <xf numFmtId="4" fontId="4" fillId="2" borderId="29" xfId="0" applyNumberFormat="1" applyFont="1" applyFill="1" applyBorder="1"/>
    <xf numFmtId="4" fontId="4" fillId="2" borderId="30" xfId="0" applyNumberFormat="1" applyFont="1" applyFill="1" applyBorder="1"/>
    <xf numFmtId="4" fontId="4" fillId="2" borderId="31" xfId="0" applyNumberFormat="1" applyFont="1" applyFill="1" applyBorder="1"/>
    <xf numFmtId="4" fontId="4" fillId="2" borderId="32" xfId="0" applyNumberFormat="1" applyFont="1" applyFill="1" applyBorder="1"/>
    <xf numFmtId="4" fontId="4" fillId="2" borderId="11" xfId="0" applyNumberFormat="1" applyFont="1" applyFill="1" applyBorder="1"/>
    <xf numFmtId="4" fontId="4" fillId="2" borderId="12" xfId="0" applyNumberFormat="1" applyFont="1" applyFill="1" applyBorder="1"/>
    <xf numFmtId="4" fontId="4" fillId="2" borderId="11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4" fillId="2" borderId="10" xfId="0" applyNumberFormat="1" applyFont="1" applyFill="1" applyBorder="1"/>
    <xf numFmtId="4" fontId="4" fillId="2" borderId="37" xfId="0" applyNumberFormat="1" applyFont="1" applyFill="1" applyBorder="1"/>
    <xf numFmtId="4" fontId="4" fillId="2" borderId="38" xfId="0" applyNumberFormat="1" applyFont="1" applyFill="1" applyBorder="1"/>
    <xf numFmtId="4" fontId="4" fillId="2" borderId="39" xfId="0" applyNumberFormat="1" applyFont="1" applyFill="1" applyBorder="1"/>
    <xf numFmtId="4" fontId="4" fillId="2" borderId="40" xfId="0" applyNumberFormat="1" applyFont="1" applyFill="1" applyBorder="1"/>
    <xf numFmtId="0" fontId="10" fillId="2" borderId="36" xfId="0" applyNumberFormat="1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justify"/>
    </xf>
    <xf numFmtId="0" fontId="8" fillId="2" borderId="7" xfId="0" applyFont="1" applyFill="1" applyBorder="1" applyAlignment="1">
      <alignment horizontal="center" vertical="justify"/>
    </xf>
    <xf numFmtId="0" fontId="0" fillId="2" borderId="8" xfId="0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611"/>
  <sheetViews>
    <sheetView tabSelected="1" zoomScaleNormal="100" workbookViewId="0">
      <selection activeCell="B3" sqref="B3"/>
    </sheetView>
  </sheetViews>
  <sheetFormatPr defaultRowHeight="15" x14ac:dyDescent="0.25"/>
  <cols>
    <col min="1" max="1" width="5.85546875" style="2" customWidth="1"/>
    <col min="2" max="2" width="49" style="9" customWidth="1"/>
    <col min="3" max="3" width="17" style="2" customWidth="1"/>
    <col min="4" max="4" width="17.28515625" style="2" customWidth="1"/>
    <col min="5" max="5" width="14.42578125" style="2" customWidth="1"/>
    <col min="6" max="6" width="14.85546875" style="2" customWidth="1"/>
    <col min="7" max="7" width="13.5703125" style="2" customWidth="1"/>
    <col min="8" max="8" width="13.28515625" style="2" customWidth="1"/>
    <col min="9" max="9" width="14.85546875" style="2" customWidth="1"/>
    <col min="10" max="16384" width="9.140625" style="4"/>
  </cols>
  <sheetData>
    <row r="4" spans="1:9" ht="20.25" x14ac:dyDescent="0.3">
      <c r="A4" s="1" t="s">
        <v>30</v>
      </c>
      <c r="B4" s="2"/>
      <c r="I4" s="3" t="s">
        <v>0</v>
      </c>
    </row>
    <row r="5" spans="1:9" x14ac:dyDescent="0.25">
      <c r="A5" s="5" t="s">
        <v>1</v>
      </c>
      <c r="B5" s="2"/>
    </row>
    <row r="6" spans="1:9" x14ac:dyDescent="0.25">
      <c r="A6" s="5" t="s">
        <v>2</v>
      </c>
      <c r="B6" s="6" t="s">
        <v>29</v>
      </c>
    </row>
    <row r="7" spans="1:9" x14ac:dyDescent="0.25">
      <c r="B7" s="2"/>
    </row>
    <row r="8" spans="1:9" ht="15.75" x14ac:dyDescent="0.25">
      <c r="A8" s="7" t="s">
        <v>20</v>
      </c>
      <c r="B8" s="2"/>
      <c r="E8" s="8"/>
    </row>
    <row r="9" spans="1:9" ht="15.75" thickBot="1" x14ac:dyDescent="0.3">
      <c r="I9" s="10" t="s">
        <v>3</v>
      </c>
    </row>
    <row r="10" spans="1:9" ht="16.5" thickTop="1" x14ac:dyDescent="0.25">
      <c r="A10" s="11"/>
      <c r="B10" s="12" t="s">
        <v>4</v>
      </c>
      <c r="C10" s="13" t="s">
        <v>5</v>
      </c>
      <c r="D10" s="14" t="s">
        <v>6</v>
      </c>
      <c r="E10" s="15" t="s">
        <v>7</v>
      </c>
      <c r="F10" s="89" t="s">
        <v>8</v>
      </c>
      <c r="G10" s="90"/>
      <c r="H10" s="90"/>
      <c r="I10" s="91"/>
    </row>
    <row r="11" spans="1:9" ht="36" customHeight="1" x14ac:dyDescent="0.25">
      <c r="A11" s="92"/>
      <c r="B11" s="94"/>
      <c r="C11" s="96"/>
      <c r="D11" s="98"/>
      <c r="E11" s="100"/>
      <c r="F11" s="102" t="s">
        <v>9</v>
      </c>
      <c r="G11" s="104" t="s">
        <v>10</v>
      </c>
      <c r="H11" s="106" t="s">
        <v>11</v>
      </c>
      <c r="I11" s="107"/>
    </row>
    <row r="12" spans="1:9" ht="21" customHeight="1" thickBot="1" x14ac:dyDescent="0.3">
      <c r="A12" s="93"/>
      <c r="B12" s="95"/>
      <c r="C12" s="97"/>
      <c r="D12" s="99"/>
      <c r="E12" s="101"/>
      <c r="F12" s="103"/>
      <c r="G12" s="105"/>
      <c r="H12" s="87" t="s">
        <v>12</v>
      </c>
      <c r="I12" s="88" t="s">
        <v>13</v>
      </c>
    </row>
    <row r="13" spans="1:9" ht="24.95" customHeight="1" thickTop="1" x14ac:dyDescent="0.25">
      <c r="A13" s="16"/>
      <c r="B13" s="17" t="s">
        <v>21</v>
      </c>
      <c r="C13" s="18">
        <v>1072898706.1199999</v>
      </c>
      <c r="D13" s="19">
        <v>1084962839.6100001</v>
      </c>
      <c r="E13" s="20">
        <v>579618</v>
      </c>
      <c r="F13" s="18">
        <v>11484515.489999998</v>
      </c>
      <c r="G13" s="19">
        <v>7151273.5800000001</v>
      </c>
      <c r="H13" s="20">
        <v>4948988.8499999894</v>
      </c>
      <c r="I13" s="21">
        <v>-615746.93999999017</v>
      </c>
    </row>
    <row r="14" spans="1:9" ht="24.95" customHeight="1" x14ac:dyDescent="0.25">
      <c r="A14" s="22"/>
      <c r="B14" s="17" t="s">
        <v>14</v>
      </c>
      <c r="C14" s="23">
        <v>281375988.73000002</v>
      </c>
      <c r="D14" s="24">
        <v>284050314.34999996</v>
      </c>
      <c r="E14" s="73">
        <v>199270</v>
      </c>
      <c r="F14" s="74">
        <v>2475055.6200000132</v>
      </c>
      <c r="G14" s="75">
        <v>402699.9</v>
      </c>
      <c r="H14" s="73">
        <v>2180817.8200000147</v>
      </c>
      <c r="I14" s="76">
        <v>-108462.10000000149</v>
      </c>
    </row>
    <row r="15" spans="1:9" ht="24.95" customHeight="1" x14ac:dyDescent="0.25">
      <c r="A15" s="25"/>
      <c r="B15" s="17" t="s">
        <v>15</v>
      </c>
      <c r="C15" s="23">
        <v>629444786.32999992</v>
      </c>
      <c r="D15" s="24">
        <v>637010038.11000001</v>
      </c>
      <c r="E15" s="26">
        <v>312426</v>
      </c>
      <c r="F15" s="23">
        <v>7252825.7800000105</v>
      </c>
      <c r="G15" s="24">
        <v>4507608.6499999994</v>
      </c>
      <c r="H15" s="26">
        <v>3199900.9700000095</v>
      </c>
      <c r="I15" s="27">
        <v>-454683.83999999968</v>
      </c>
    </row>
    <row r="16" spans="1:9" ht="24.95" customHeight="1" x14ac:dyDescent="0.25">
      <c r="A16" s="25"/>
      <c r="B16" s="17" t="s">
        <v>16</v>
      </c>
      <c r="C16" s="77">
        <v>543222171.4000001</v>
      </c>
      <c r="D16" s="78">
        <v>550989819.87999988</v>
      </c>
      <c r="E16" s="28">
        <v>157140</v>
      </c>
      <c r="F16" s="79">
        <v>7610508.4800000079</v>
      </c>
      <c r="G16" s="80">
        <v>3989983.93</v>
      </c>
      <c r="H16" s="29">
        <v>3628614.1100000083</v>
      </c>
      <c r="I16" s="81">
        <v>-8089.5600000005215</v>
      </c>
    </row>
    <row r="17" spans="1:9" ht="24.95" customHeight="1" thickBot="1" x14ac:dyDescent="0.3">
      <c r="A17" s="30"/>
      <c r="B17" s="86" t="s">
        <v>17</v>
      </c>
      <c r="C17" s="82">
        <v>217876309.26000002</v>
      </c>
      <c r="D17" s="83">
        <v>219916593.69000006</v>
      </c>
      <c r="E17" s="84">
        <v>154090</v>
      </c>
      <c r="F17" s="82">
        <v>1886194.4300000076</v>
      </c>
      <c r="G17" s="83">
        <v>1205105.08</v>
      </c>
      <c r="H17" s="84">
        <v>681089.35000000754</v>
      </c>
      <c r="I17" s="85">
        <v>0</v>
      </c>
    </row>
    <row r="18" spans="1:9" ht="16.5" thickTop="1" x14ac:dyDescent="0.25">
      <c r="A18" s="31"/>
      <c r="B18" s="32"/>
      <c r="C18" s="33"/>
      <c r="D18" s="34"/>
      <c r="E18" s="35"/>
      <c r="F18" s="36"/>
      <c r="G18" s="34"/>
      <c r="H18" s="37"/>
      <c r="I18" s="38"/>
    </row>
    <row r="19" spans="1:9" x14ac:dyDescent="0.25">
      <c r="A19" s="39" t="s">
        <v>18</v>
      </c>
      <c r="B19" s="40"/>
      <c r="C19" s="41">
        <f>SUM(C13:C18)</f>
        <v>2744817961.8400002</v>
      </c>
      <c r="D19" s="42">
        <f>SUM(D13:D18)</f>
        <v>2776929605.6399999</v>
      </c>
      <c r="E19" s="43">
        <f>SUM(E13:E17)</f>
        <v>1402544</v>
      </c>
      <c r="F19" s="41">
        <f>SUM(F13:F17)</f>
        <v>30709099.800000038</v>
      </c>
      <c r="G19" s="42">
        <f t="shared" ref="G19:H19" si="0">SUM(G13:G17)</f>
        <v>17256671.140000001</v>
      </c>
      <c r="H19" s="43">
        <f t="shared" si="0"/>
        <v>14639411.100000029</v>
      </c>
      <c r="I19" s="44">
        <f>SUM(I13:I17)</f>
        <v>-1186982.4399999918</v>
      </c>
    </row>
    <row r="20" spans="1:9" ht="16.5" thickBot="1" x14ac:dyDescent="0.3">
      <c r="A20" s="45"/>
      <c r="B20" s="46"/>
      <c r="C20" s="47"/>
      <c r="D20" s="48"/>
      <c r="E20" s="49"/>
      <c r="F20" s="50"/>
      <c r="G20" s="51"/>
      <c r="H20" s="52"/>
      <c r="I20" s="53">
        <f>H19+I19</f>
        <v>13452428.660000037</v>
      </c>
    </row>
    <row r="21" spans="1:9" ht="16.5" thickTop="1" x14ac:dyDescent="0.25">
      <c r="A21" s="54"/>
      <c r="B21" s="55"/>
      <c r="C21" s="56"/>
      <c r="D21" s="57"/>
      <c r="E21" s="58"/>
      <c r="F21" s="58"/>
      <c r="G21" s="58"/>
      <c r="H21" s="58"/>
      <c r="I21" s="59"/>
    </row>
    <row r="22" spans="1:9" ht="18" x14ac:dyDescent="0.25">
      <c r="A22" s="57" t="s">
        <v>22</v>
      </c>
      <c r="B22" s="60"/>
      <c r="C22" s="61"/>
      <c r="D22" s="62"/>
      <c r="E22" s="62"/>
      <c r="F22" s="62"/>
      <c r="G22" s="63">
        <f>G23+G24+G25</f>
        <v>30709099.800000001</v>
      </c>
      <c r="H22" s="62"/>
      <c r="I22" s="64"/>
    </row>
    <row r="23" spans="1:9" ht="15.75" customHeight="1" x14ac:dyDescent="0.25">
      <c r="A23" s="57"/>
      <c r="B23" s="65"/>
      <c r="C23" s="9" t="s">
        <v>23</v>
      </c>
      <c r="D23" s="66"/>
      <c r="E23" s="66"/>
      <c r="F23" s="66"/>
      <c r="G23" s="67">
        <v>31445490.629999999</v>
      </c>
      <c r="I23" s="64"/>
    </row>
    <row r="24" spans="1:9" x14ac:dyDescent="0.25">
      <c r="A24" s="57"/>
      <c r="B24" s="57"/>
      <c r="C24" s="9" t="s">
        <v>24</v>
      </c>
      <c r="D24" s="69"/>
      <c r="E24" s="70"/>
      <c r="F24" s="70"/>
      <c r="G24" s="67">
        <v>-736390.83</v>
      </c>
      <c r="H24" s="68"/>
    </row>
    <row r="25" spans="1:9" x14ac:dyDescent="0.25">
      <c r="A25" s="57"/>
      <c r="B25" s="57"/>
      <c r="C25" s="57" t="s">
        <v>25</v>
      </c>
      <c r="D25" s="69"/>
      <c r="E25" s="70"/>
      <c r="F25" s="70"/>
      <c r="G25" s="67"/>
      <c r="H25" s="66"/>
    </row>
    <row r="26" spans="1:9" x14ac:dyDescent="0.25">
      <c r="A26" s="57"/>
      <c r="B26" s="57"/>
      <c r="C26" s="6"/>
      <c r="D26" s="6"/>
      <c r="E26" s="6"/>
      <c r="F26" s="6"/>
      <c r="G26" s="6"/>
      <c r="H26" s="6"/>
    </row>
    <row r="27" spans="1:9" x14ac:dyDescent="0.25">
      <c r="A27" s="57" t="s">
        <v>19</v>
      </c>
      <c r="B27" s="57"/>
      <c r="C27" s="6"/>
      <c r="D27" s="6"/>
      <c r="E27" s="6"/>
      <c r="F27" s="6"/>
      <c r="G27" s="63">
        <f>G28+G29+G30</f>
        <v>13452428.660000037</v>
      </c>
      <c r="H27" s="68"/>
    </row>
    <row r="28" spans="1:9" ht="15.75" x14ac:dyDescent="0.25">
      <c r="A28" s="71"/>
      <c r="B28" s="71"/>
      <c r="C28" s="9" t="s">
        <v>26</v>
      </c>
      <c r="D28" s="66"/>
      <c r="E28" s="66"/>
      <c r="F28" s="66"/>
      <c r="G28" s="67">
        <f>H19</f>
        <v>14639411.100000029</v>
      </c>
      <c r="H28" s="68"/>
    </row>
    <row r="29" spans="1:9" ht="15" customHeight="1" x14ac:dyDescent="0.25">
      <c r="A29" s="72"/>
      <c r="B29" s="72"/>
      <c r="C29" s="9" t="s">
        <v>27</v>
      </c>
      <c r="D29" s="69"/>
      <c r="E29" s="70"/>
      <c r="F29" s="70"/>
      <c r="G29" s="67">
        <f>I19</f>
        <v>-1186982.4399999918</v>
      </c>
      <c r="H29" s="68"/>
      <c r="I29" s="72"/>
    </row>
    <row r="30" spans="1:9" ht="15" customHeight="1" x14ac:dyDescent="0.25">
      <c r="A30" s="72"/>
      <c r="B30" s="72"/>
      <c r="C30" s="57" t="s">
        <v>28</v>
      </c>
      <c r="D30" s="69"/>
      <c r="E30" s="70"/>
      <c r="F30" s="70"/>
      <c r="G30" s="67"/>
      <c r="H30" s="66"/>
      <c r="I30" s="72"/>
    </row>
    <row r="31" spans="1:9" ht="15.75" x14ac:dyDescent="0.25">
      <c r="A31" s="55"/>
      <c r="B31" s="55"/>
      <c r="G31" s="8"/>
    </row>
    <row r="32" spans="1:9" ht="15.75" x14ac:dyDescent="0.25">
      <c r="A32" s="55"/>
      <c r="B32" s="55"/>
      <c r="C32" s="4"/>
      <c r="D32" s="4"/>
      <c r="E32" s="4"/>
      <c r="F32" s="4"/>
      <c r="G32" s="4"/>
      <c r="H32" s="4"/>
      <c r="I32" s="4"/>
    </row>
    <row r="33" spans="1:9" ht="15.75" x14ac:dyDescent="0.25">
      <c r="A33" s="55"/>
      <c r="B33" s="55"/>
      <c r="C33" s="4"/>
      <c r="D33" s="4"/>
      <c r="E33" s="4"/>
      <c r="F33" s="4"/>
      <c r="G33" s="4"/>
      <c r="H33" s="4"/>
      <c r="I33" s="4"/>
    </row>
    <row r="34" spans="1:9" ht="15.75" x14ac:dyDescent="0.25">
      <c r="A34" s="55"/>
      <c r="B34" s="55"/>
      <c r="C34" s="4"/>
      <c r="D34" s="4"/>
      <c r="E34" s="4"/>
      <c r="F34" s="4"/>
      <c r="G34" s="4"/>
      <c r="H34" s="4"/>
      <c r="I34" s="4"/>
    </row>
    <row r="35" spans="1:9" ht="15.75" x14ac:dyDescent="0.25">
      <c r="A35" s="55"/>
      <c r="B35" s="55"/>
      <c r="C35" s="4"/>
      <c r="D35" s="4"/>
      <c r="E35" s="4"/>
      <c r="F35" s="4"/>
      <c r="G35" s="4"/>
      <c r="H35" s="4"/>
      <c r="I35" s="4"/>
    </row>
    <row r="36" spans="1:9" ht="15.75" x14ac:dyDescent="0.25">
      <c r="A36" s="55"/>
      <c r="B36" s="55"/>
      <c r="C36" s="4"/>
      <c r="D36" s="4"/>
      <c r="E36" s="4"/>
      <c r="F36" s="4"/>
      <c r="G36" s="4"/>
      <c r="H36" s="4"/>
      <c r="I36" s="4"/>
    </row>
    <row r="37" spans="1:9" ht="15.75" x14ac:dyDescent="0.25">
      <c r="A37" s="55"/>
      <c r="B37" s="55"/>
      <c r="C37" s="4"/>
      <c r="D37" s="4"/>
      <c r="E37" s="4"/>
      <c r="F37" s="4"/>
      <c r="G37" s="4"/>
      <c r="H37" s="4"/>
      <c r="I37" s="4"/>
    </row>
    <row r="38" spans="1:9" ht="15.75" x14ac:dyDescent="0.25">
      <c r="A38" s="55"/>
      <c r="B38" s="55"/>
      <c r="C38" s="4"/>
      <c r="D38" s="4"/>
      <c r="E38" s="4"/>
      <c r="F38" s="4"/>
      <c r="G38" s="4"/>
      <c r="H38" s="4"/>
      <c r="I38" s="4"/>
    </row>
    <row r="39" spans="1:9" ht="15.75" x14ac:dyDescent="0.25">
      <c r="A39" s="55"/>
      <c r="B39" s="55"/>
      <c r="C39" s="4"/>
      <c r="D39" s="4"/>
      <c r="E39" s="4"/>
      <c r="F39" s="4"/>
      <c r="G39" s="4"/>
      <c r="H39" s="4"/>
      <c r="I39" s="4"/>
    </row>
    <row r="40" spans="1:9" ht="15.75" x14ac:dyDescent="0.25">
      <c r="A40" s="55"/>
      <c r="B40" s="55"/>
      <c r="C40" s="4"/>
      <c r="D40" s="4"/>
      <c r="E40" s="4"/>
      <c r="F40" s="4"/>
      <c r="G40" s="4"/>
      <c r="H40" s="4"/>
      <c r="I40" s="4"/>
    </row>
    <row r="41" spans="1:9" ht="15.75" x14ac:dyDescent="0.25">
      <c r="A41" s="55"/>
      <c r="B41" s="55"/>
      <c r="C41" s="4"/>
      <c r="D41" s="4"/>
      <c r="E41" s="4"/>
      <c r="F41" s="4"/>
      <c r="G41" s="4"/>
      <c r="H41" s="4"/>
      <c r="I41" s="4"/>
    </row>
    <row r="42" spans="1:9" ht="15.75" x14ac:dyDescent="0.25">
      <c r="A42" s="55"/>
      <c r="B42" s="55"/>
      <c r="C42" s="4"/>
      <c r="D42" s="4"/>
      <c r="E42" s="4"/>
      <c r="F42" s="4"/>
      <c r="G42" s="4"/>
      <c r="H42" s="4"/>
      <c r="I42" s="4"/>
    </row>
    <row r="43" spans="1:9" ht="15.75" x14ac:dyDescent="0.25">
      <c r="A43" s="55"/>
      <c r="B43" s="55"/>
      <c r="C43" s="4"/>
      <c r="D43" s="4"/>
      <c r="E43" s="4"/>
      <c r="F43" s="4"/>
      <c r="G43" s="4"/>
      <c r="H43" s="4"/>
      <c r="I43" s="4"/>
    </row>
    <row r="44" spans="1:9" ht="15.75" x14ac:dyDescent="0.25">
      <c r="A44" s="55"/>
      <c r="B44" s="55"/>
      <c r="C44" s="4"/>
      <c r="D44" s="4"/>
      <c r="E44" s="4"/>
      <c r="F44" s="4"/>
      <c r="G44" s="4"/>
      <c r="H44" s="4"/>
      <c r="I44" s="4"/>
    </row>
    <row r="45" spans="1:9" ht="15.75" x14ac:dyDescent="0.25">
      <c r="A45" s="55"/>
      <c r="B45" s="55"/>
      <c r="C45" s="4"/>
      <c r="D45" s="4"/>
      <c r="E45" s="4"/>
      <c r="F45" s="4"/>
      <c r="G45" s="4"/>
      <c r="H45" s="4"/>
      <c r="I45" s="4"/>
    </row>
    <row r="46" spans="1:9" ht="15.75" x14ac:dyDescent="0.25">
      <c r="A46" s="55"/>
      <c r="B46" s="55"/>
      <c r="C46" s="4"/>
      <c r="D46" s="4"/>
      <c r="E46" s="4"/>
      <c r="F46" s="4"/>
      <c r="G46" s="4"/>
      <c r="H46" s="4"/>
      <c r="I46" s="4"/>
    </row>
    <row r="47" spans="1:9" ht="15.75" x14ac:dyDescent="0.25">
      <c r="A47" s="55"/>
      <c r="B47" s="55"/>
      <c r="C47" s="4"/>
      <c r="D47" s="4"/>
      <c r="E47" s="4"/>
      <c r="F47" s="4"/>
      <c r="G47" s="4"/>
      <c r="H47" s="4"/>
      <c r="I47" s="4"/>
    </row>
    <row r="48" spans="1:9" ht="15.75" x14ac:dyDescent="0.25">
      <c r="A48" s="55"/>
      <c r="B48" s="55"/>
      <c r="C48" s="4"/>
      <c r="D48" s="4"/>
      <c r="E48" s="4"/>
      <c r="F48" s="4"/>
      <c r="G48" s="4"/>
      <c r="H48" s="4"/>
      <c r="I48" s="4"/>
    </row>
    <row r="49" spans="1:9" ht="15.75" x14ac:dyDescent="0.25">
      <c r="A49" s="55"/>
      <c r="B49" s="55"/>
      <c r="C49" s="4"/>
      <c r="D49" s="4"/>
      <c r="E49" s="4"/>
      <c r="F49" s="4"/>
      <c r="G49" s="4"/>
      <c r="H49" s="4"/>
      <c r="I49" s="4"/>
    </row>
    <row r="50" spans="1:9" ht="15.75" x14ac:dyDescent="0.25">
      <c r="A50" s="55"/>
      <c r="B50" s="55"/>
      <c r="C50" s="4"/>
      <c r="D50" s="4"/>
      <c r="E50" s="4"/>
      <c r="F50" s="4"/>
      <c r="G50" s="4"/>
      <c r="H50" s="4"/>
      <c r="I50" s="4"/>
    </row>
    <row r="51" spans="1:9" ht="15.75" x14ac:dyDescent="0.25">
      <c r="A51" s="55"/>
      <c r="B51" s="55"/>
      <c r="C51" s="4"/>
      <c r="D51" s="4"/>
      <c r="E51" s="4"/>
      <c r="F51" s="4"/>
      <c r="G51" s="4"/>
      <c r="H51" s="4"/>
      <c r="I51" s="4"/>
    </row>
    <row r="52" spans="1:9" ht="15.75" x14ac:dyDescent="0.25">
      <c r="A52" s="55"/>
      <c r="B52" s="55"/>
      <c r="C52" s="4"/>
      <c r="D52" s="4"/>
      <c r="E52" s="4"/>
      <c r="F52" s="4"/>
      <c r="G52" s="4"/>
      <c r="H52" s="4"/>
      <c r="I52" s="4"/>
    </row>
    <row r="53" spans="1:9" ht="15.75" x14ac:dyDescent="0.25">
      <c r="A53" s="55"/>
      <c r="B53" s="55"/>
      <c r="C53" s="4"/>
      <c r="D53" s="4"/>
      <c r="E53" s="4"/>
      <c r="F53" s="4"/>
      <c r="G53" s="4"/>
      <c r="H53" s="4"/>
      <c r="I53" s="4"/>
    </row>
    <row r="54" spans="1:9" ht="15.75" x14ac:dyDescent="0.25">
      <c r="A54" s="55"/>
      <c r="B54" s="55"/>
      <c r="C54" s="4"/>
      <c r="D54" s="4"/>
      <c r="E54" s="4"/>
      <c r="F54" s="4"/>
      <c r="G54" s="4"/>
      <c r="H54" s="4"/>
      <c r="I54" s="4"/>
    </row>
    <row r="55" spans="1:9" ht="15.75" x14ac:dyDescent="0.25">
      <c r="A55" s="55"/>
      <c r="B55" s="55"/>
      <c r="C55" s="4"/>
      <c r="D55" s="4"/>
      <c r="E55" s="4"/>
      <c r="F55" s="4"/>
      <c r="G55" s="4"/>
      <c r="H55" s="4"/>
      <c r="I55" s="4"/>
    </row>
    <row r="56" spans="1:9" ht="15.75" x14ac:dyDescent="0.25">
      <c r="A56" s="55"/>
      <c r="B56" s="55"/>
      <c r="C56" s="4"/>
      <c r="D56" s="4"/>
      <c r="E56" s="4"/>
      <c r="F56" s="4"/>
      <c r="G56" s="4"/>
      <c r="H56" s="4"/>
      <c r="I56" s="4"/>
    </row>
    <row r="57" spans="1:9" ht="15.75" x14ac:dyDescent="0.25">
      <c r="A57" s="55"/>
      <c r="B57" s="55"/>
      <c r="C57" s="4"/>
      <c r="D57" s="4"/>
      <c r="E57" s="4"/>
      <c r="F57" s="4"/>
      <c r="G57" s="4"/>
      <c r="H57" s="4"/>
      <c r="I57" s="4"/>
    </row>
    <row r="58" spans="1:9" ht="15.75" x14ac:dyDescent="0.25">
      <c r="A58" s="55"/>
      <c r="B58" s="55"/>
      <c r="C58" s="4"/>
      <c r="D58" s="4"/>
      <c r="E58" s="4"/>
      <c r="F58" s="4"/>
      <c r="G58" s="4"/>
      <c r="H58" s="4"/>
      <c r="I58" s="4"/>
    </row>
    <row r="59" spans="1:9" ht="15.75" x14ac:dyDescent="0.25">
      <c r="A59" s="55"/>
      <c r="B59" s="55"/>
      <c r="C59" s="4"/>
      <c r="D59" s="4"/>
      <c r="E59" s="4"/>
      <c r="F59" s="4"/>
      <c r="G59" s="4"/>
      <c r="H59" s="4"/>
      <c r="I59" s="4"/>
    </row>
    <row r="60" spans="1:9" ht="15.75" x14ac:dyDescent="0.25">
      <c r="A60" s="55"/>
      <c r="B60" s="55"/>
      <c r="C60" s="4"/>
      <c r="D60" s="4"/>
      <c r="E60" s="4"/>
      <c r="F60" s="4"/>
      <c r="G60" s="4"/>
      <c r="H60" s="4"/>
      <c r="I60" s="4"/>
    </row>
    <row r="61" spans="1:9" ht="15.75" x14ac:dyDescent="0.25">
      <c r="A61" s="55"/>
      <c r="B61" s="55"/>
      <c r="C61" s="4"/>
      <c r="D61" s="4"/>
      <c r="E61" s="4"/>
      <c r="F61" s="4"/>
      <c r="G61" s="4"/>
      <c r="H61" s="4"/>
      <c r="I61" s="4"/>
    </row>
    <row r="62" spans="1:9" ht="15.75" x14ac:dyDescent="0.25">
      <c r="A62" s="55"/>
      <c r="B62" s="55"/>
      <c r="C62" s="4"/>
      <c r="D62" s="4"/>
      <c r="E62" s="4"/>
      <c r="F62" s="4"/>
      <c r="G62" s="4"/>
      <c r="H62" s="4"/>
      <c r="I62" s="4"/>
    </row>
    <row r="63" spans="1:9" ht="15.75" x14ac:dyDescent="0.25">
      <c r="A63" s="55"/>
      <c r="B63" s="55"/>
      <c r="C63" s="4"/>
      <c r="D63" s="4"/>
      <c r="E63" s="4"/>
      <c r="F63" s="4"/>
      <c r="G63" s="4"/>
      <c r="H63" s="4"/>
      <c r="I63" s="4"/>
    </row>
    <row r="64" spans="1:9" ht="15.75" x14ac:dyDescent="0.25">
      <c r="A64" s="55"/>
      <c r="B64" s="55"/>
      <c r="C64" s="4"/>
      <c r="D64" s="4"/>
      <c r="E64" s="4"/>
      <c r="F64" s="4"/>
      <c r="G64" s="4"/>
      <c r="H64" s="4"/>
      <c r="I64" s="4"/>
    </row>
    <row r="65" spans="1:9" ht="15.75" x14ac:dyDescent="0.25">
      <c r="A65" s="55"/>
      <c r="B65" s="55"/>
      <c r="C65" s="4"/>
      <c r="D65" s="4"/>
      <c r="E65" s="4"/>
      <c r="F65" s="4"/>
      <c r="G65" s="4"/>
      <c r="H65" s="4"/>
      <c r="I65" s="4"/>
    </row>
    <row r="66" spans="1:9" ht="15.75" x14ac:dyDescent="0.25">
      <c r="A66" s="55"/>
      <c r="B66" s="55"/>
      <c r="C66" s="4"/>
      <c r="D66" s="4"/>
      <c r="E66" s="4"/>
      <c r="F66" s="4"/>
      <c r="G66" s="4"/>
      <c r="H66" s="4"/>
      <c r="I66" s="4"/>
    </row>
    <row r="67" spans="1:9" ht="15.75" x14ac:dyDescent="0.25">
      <c r="A67" s="55"/>
      <c r="B67" s="55"/>
      <c r="C67" s="4"/>
      <c r="D67" s="4"/>
      <c r="E67" s="4"/>
      <c r="F67" s="4"/>
      <c r="G67" s="4"/>
      <c r="H67" s="4"/>
      <c r="I67" s="4"/>
    </row>
    <row r="68" spans="1:9" ht="15.75" x14ac:dyDescent="0.25">
      <c r="A68" s="55"/>
      <c r="B68" s="55"/>
      <c r="C68" s="4"/>
      <c r="D68" s="4"/>
      <c r="E68" s="4"/>
      <c r="F68" s="4"/>
      <c r="G68" s="4"/>
      <c r="H68" s="4"/>
      <c r="I68" s="4"/>
    </row>
    <row r="69" spans="1:9" ht="15.75" x14ac:dyDescent="0.25">
      <c r="A69" s="55"/>
      <c r="B69" s="55"/>
      <c r="C69" s="4"/>
      <c r="D69" s="4"/>
      <c r="E69" s="4"/>
      <c r="F69" s="4"/>
      <c r="G69" s="4"/>
      <c r="H69" s="4"/>
      <c r="I69" s="4"/>
    </row>
    <row r="70" spans="1:9" ht="15.75" x14ac:dyDescent="0.25">
      <c r="A70" s="55"/>
      <c r="B70" s="55"/>
      <c r="C70" s="4"/>
      <c r="D70" s="4"/>
      <c r="E70" s="4"/>
      <c r="F70" s="4"/>
      <c r="G70" s="4"/>
      <c r="H70" s="4"/>
      <c r="I70" s="4"/>
    </row>
    <row r="71" spans="1:9" ht="15.75" x14ac:dyDescent="0.25">
      <c r="A71" s="55"/>
      <c r="B71" s="55"/>
      <c r="C71" s="4"/>
      <c r="D71" s="4"/>
      <c r="E71" s="4"/>
      <c r="F71" s="4"/>
      <c r="G71" s="4"/>
      <c r="H71" s="4"/>
      <c r="I71" s="4"/>
    </row>
    <row r="72" spans="1:9" ht="15.75" x14ac:dyDescent="0.25">
      <c r="A72" s="55"/>
      <c r="B72" s="55"/>
      <c r="C72" s="4"/>
      <c r="D72" s="4"/>
      <c r="E72" s="4"/>
      <c r="F72" s="4"/>
      <c r="G72" s="4"/>
      <c r="H72" s="4"/>
      <c r="I72" s="4"/>
    </row>
    <row r="73" spans="1:9" ht="15.75" x14ac:dyDescent="0.25">
      <c r="A73" s="55"/>
      <c r="B73" s="55"/>
      <c r="C73" s="4"/>
      <c r="D73" s="4"/>
      <c r="E73" s="4"/>
      <c r="F73" s="4"/>
      <c r="G73" s="4"/>
      <c r="H73" s="4"/>
      <c r="I73" s="4"/>
    </row>
    <row r="74" spans="1:9" ht="15.75" x14ac:dyDescent="0.25">
      <c r="A74" s="55"/>
      <c r="B74" s="55"/>
      <c r="C74" s="4"/>
      <c r="D74" s="4"/>
      <c r="E74" s="4"/>
      <c r="F74" s="4"/>
      <c r="G74" s="4"/>
      <c r="H74" s="4"/>
      <c r="I74" s="4"/>
    </row>
    <row r="75" spans="1:9" ht="15.75" x14ac:dyDescent="0.25">
      <c r="A75" s="55"/>
      <c r="B75" s="55"/>
      <c r="C75" s="4"/>
      <c r="D75" s="4"/>
      <c r="E75" s="4"/>
      <c r="F75" s="4"/>
      <c r="G75" s="4"/>
      <c r="H75" s="4"/>
      <c r="I75" s="4"/>
    </row>
    <row r="76" spans="1:9" ht="15.75" x14ac:dyDescent="0.25">
      <c r="A76" s="55"/>
      <c r="B76" s="55"/>
      <c r="C76" s="4"/>
      <c r="D76" s="4"/>
      <c r="E76" s="4"/>
      <c r="F76" s="4"/>
      <c r="G76" s="4"/>
      <c r="H76" s="4"/>
      <c r="I76" s="4"/>
    </row>
    <row r="77" spans="1:9" ht="15.75" x14ac:dyDescent="0.25">
      <c r="A77" s="55"/>
      <c r="B77" s="55"/>
      <c r="C77" s="4"/>
      <c r="D77" s="4"/>
      <c r="E77" s="4"/>
      <c r="F77" s="4"/>
      <c r="G77" s="4"/>
      <c r="H77" s="4"/>
      <c r="I77" s="4"/>
    </row>
    <row r="78" spans="1:9" ht="15.75" x14ac:dyDescent="0.25">
      <c r="A78" s="55"/>
      <c r="B78" s="55"/>
      <c r="C78" s="4"/>
      <c r="D78" s="4"/>
      <c r="E78" s="4"/>
      <c r="F78" s="4"/>
      <c r="G78" s="4"/>
      <c r="H78" s="4"/>
      <c r="I78" s="4"/>
    </row>
    <row r="79" spans="1:9" ht="15.75" x14ac:dyDescent="0.25">
      <c r="A79" s="55"/>
      <c r="B79" s="55"/>
      <c r="C79" s="4"/>
      <c r="D79" s="4"/>
      <c r="E79" s="4"/>
      <c r="F79" s="4"/>
      <c r="G79" s="4"/>
      <c r="H79" s="4"/>
      <c r="I79" s="4"/>
    </row>
    <row r="80" spans="1:9" ht="15.75" x14ac:dyDescent="0.25">
      <c r="A80" s="55"/>
      <c r="B80" s="55"/>
      <c r="C80" s="4"/>
      <c r="D80" s="4"/>
      <c r="E80" s="4"/>
      <c r="F80" s="4"/>
      <c r="G80" s="4"/>
      <c r="H80" s="4"/>
      <c r="I80" s="4"/>
    </row>
    <row r="81" spans="1:9" ht="15.75" x14ac:dyDescent="0.25">
      <c r="A81" s="55"/>
      <c r="B81" s="55"/>
      <c r="C81" s="4"/>
      <c r="D81" s="4"/>
      <c r="E81" s="4"/>
      <c r="F81" s="4"/>
      <c r="G81" s="4"/>
      <c r="H81" s="4"/>
      <c r="I81" s="4"/>
    </row>
    <row r="82" spans="1:9" ht="15.75" x14ac:dyDescent="0.25">
      <c r="A82" s="55"/>
      <c r="B82" s="55"/>
      <c r="C82" s="4"/>
      <c r="D82" s="4"/>
      <c r="E82" s="4"/>
      <c r="F82" s="4"/>
      <c r="G82" s="4"/>
      <c r="H82" s="4"/>
      <c r="I82" s="4"/>
    </row>
    <row r="83" spans="1:9" ht="15.75" x14ac:dyDescent="0.25">
      <c r="A83" s="55"/>
      <c r="B83" s="55"/>
      <c r="C83" s="4"/>
      <c r="D83" s="4"/>
      <c r="E83" s="4"/>
      <c r="F83" s="4"/>
      <c r="G83" s="4"/>
      <c r="H83" s="4"/>
      <c r="I83" s="4"/>
    </row>
    <row r="84" spans="1:9" ht="15.75" x14ac:dyDescent="0.25">
      <c r="A84" s="55"/>
      <c r="B84" s="55"/>
      <c r="C84" s="4"/>
      <c r="D84" s="4"/>
      <c r="E84" s="4"/>
      <c r="F84" s="4"/>
      <c r="G84" s="4"/>
      <c r="H84" s="4"/>
      <c r="I84" s="4"/>
    </row>
    <row r="85" spans="1:9" ht="15.75" x14ac:dyDescent="0.25">
      <c r="A85" s="55"/>
      <c r="B85" s="55"/>
      <c r="C85" s="4"/>
      <c r="D85" s="4"/>
      <c r="E85" s="4"/>
      <c r="F85" s="4"/>
      <c r="G85" s="4"/>
      <c r="H85" s="4"/>
      <c r="I85" s="4"/>
    </row>
    <row r="86" spans="1:9" ht="15.75" x14ac:dyDescent="0.25">
      <c r="A86" s="55"/>
      <c r="B86" s="55"/>
      <c r="C86" s="4"/>
      <c r="D86" s="4"/>
      <c r="E86" s="4"/>
      <c r="F86" s="4"/>
      <c r="G86" s="4"/>
      <c r="H86" s="4"/>
      <c r="I86" s="4"/>
    </row>
    <row r="87" spans="1:9" ht="15.75" x14ac:dyDescent="0.25">
      <c r="A87" s="55"/>
      <c r="B87" s="55"/>
      <c r="C87" s="4"/>
      <c r="D87" s="4"/>
      <c r="E87" s="4"/>
      <c r="F87" s="4"/>
      <c r="G87" s="4"/>
      <c r="H87" s="4"/>
      <c r="I87" s="4"/>
    </row>
    <row r="88" spans="1:9" ht="15.75" x14ac:dyDescent="0.25">
      <c r="A88" s="55"/>
      <c r="B88" s="55"/>
      <c r="C88" s="4"/>
      <c r="D88" s="4"/>
      <c r="E88" s="4"/>
      <c r="F88" s="4"/>
      <c r="G88" s="4"/>
      <c r="H88" s="4"/>
      <c r="I88" s="4"/>
    </row>
    <row r="89" spans="1:9" ht="15.75" x14ac:dyDescent="0.25">
      <c r="A89" s="55"/>
      <c r="B89" s="55"/>
      <c r="C89" s="4"/>
      <c r="D89" s="4"/>
      <c r="E89" s="4"/>
      <c r="F89" s="4"/>
      <c r="G89" s="4"/>
      <c r="H89" s="4"/>
      <c r="I89" s="4"/>
    </row>
    <row r="90" spans="1:9" ht="15.75" x14ac:dyDescent="0.25">
      <c r="A90" s="55"/>
      <c r="B90" s="55"/>
      <c r="C90" s="4"/>
      <c r="D90" s="4"/>
      <c r="E90" s="4"/>
      <c r="F90" s="4"/>
      <c r="G90" s="4"/>
      <c r="H90" s="4"/>
      <c r="I90" s="4"/>
    </row>
    <row r="91" spans="1:9" ht="15.75" x14ac:dyDescent="0.25">
      <c r="A91" s="55"/>
      <c r="B91" s="55"/>
      <c r="C91" s="4"/>
      <c r="D91" s="4"/>
      <c r="E91" s="4"/>
      <c r="F91" s="4"/>
      <c r="G91" s="4"/>
      <c r="H91" s="4"/>
      <c r="I91" s="4"/>
    </row>
    <row r="92" spans="1:9" ht="15.75" x14ac:dyDescent="0.25">
      <c r="A92" s="55"/>
      <c r="B92" s="55"/>
      <c r="C92" s="4"/>
      <c r="D92" s="4"/>
      <c r="E92" s="4"/>
      <c r="F92" s="4"/>
      <c r="G92" s="4"/>
      <c r="H92" s="4"/>
      <c r="I92" s="4"/>
    </row>
    <row r="93" spans="1:9" ht="15.75" x14ac:dyDescent="0.25">
      <c r="A93" s="55"/>
      <c r="B93" s="55"/>
      <c r="C93" s="4"/>
      <c r="D93" s="4"/>
      <c r="E93" s="4"/>
      <c r="F93" s="4"/>
      <c r="G93" s="4"/>
      <c r="H93" s="4"/>
      <c r="I93" s="4"/>
    </row>
    <row r="94" spans="1:9" ht="15.75" x14ac:dyDescent="0.25">
      <c r="A94" s="55"/>
      <c r="B94" s="55"/>
      <c r="C94" s="4"/>
      <c r="D94" s="4"/>
      <c r="E94" s="4"/>
      <c r="F94" s="4"/>
      <c r="G94" s="4"/>
      <c r="H94" s="4"/>
      <c r="I94" s="4"/>
    </row>
    <row r="95" spans="1:9" ht="15.75" x14ac:dyDescent="0.25">
      <c r="A95" s="55"/>
      <c r="B95" s="55"/>
      <c r="C95" s="4"/>
      <c r="D95" s="4"/>
      <c r="E95" s="4"/>
      <c r="F95" s="4"/>
      <c r="G95" s="4"/>
      <c r="H95" s="4"/>
      <c r="I95" s="4"/>
    </row>
    <row r="96" spans="1:9" ht="15.75" x14ac:dyDescent="0.25">
      <c r="A96" s="55"/>
      <c r="B96" s="55"/>
      <c r="C96" s="4"/>
      <c r="D96" s="4"/>
      <c r="E96" s="4"/>
      <c r="F96" s="4"/>
      <c r="G96" s="4"/>
      <c r="H96" s="4"/>
      <c r="I96" s="4"/>
    </row>
    <row r="97" spans="1:9" ht="15.75" x14ac:dyDescent="0.25">
      <c r="A97" s="55"/>
      <c r="B97" s="55"/>
      <c r="C97" s="4"/>
      <c r="D97" s="4"/>
      <c r="E97" s="4"/>
      <c r="F97" s="4"/>
      <c r="G97" s="4"/>
      <c r="H97" s="4"/>
      <c r="I97" s="4"/>
    </row>
    <row r="98" spans="1:9" ht="15.75" x14ac:dyDescent="0.25">
      <c r="A98" s="55"/>
      <c r="B98" s="55"/>
      <c r="C98" s="4"/>
      <c r="D98" s="4"/>
      <c r="E98" s="4"/>
      <c r="F98" s="4"/>
      <c r="G98" s="4"/>
      <c r="H98" s="4"/>
      <c r="I98" s="4"/>
    </row>
    <row r="99" spans="1:9" ht="15.75" x14ac:dyDescent="0.25">
      <c r="A99" s="55"/>
      <c r="B99" s="55"/>
      <c r="C99" s="4"/>
      <c r="D99" s="4"/>
      <c r="E99" s="4"/>
      <c r="F99" s="4"/>
      <c r="G99" s="4"/>
      <c r="H99" s="4"/>
      <c r="I99" s="4"/>
    </row>
    <row r="100" spans="1:9" ht="15.75" x14ac:dyDescent="0.25">
      <c r="A100" s="55"/>
      <c r="B100" s="55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55"/>
      <c r="B101" s="55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55"/>
      <c r="B102" s="55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55"/>
      <c r="B103" s="55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55"/>
      <c r="B104" s="55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55"/>
      <c r="B105" s="55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55"/>
      <c r="B106" s="55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55"/>
      <c r="B107" s="55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55"/>
      <c r="B108" s="55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55"/>
      <c r="B109" s="55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55"/>
      <c r="B110" s="55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55"/>
      <c r="B111" s="55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55"/>
      <c r="B112" s="55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55"/>
      <c r="B113" s="55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55"/>
      <c r="B114" s="55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55"/>
      <c r="B115" s="55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55"/>
      <c r="B116" s="55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55"/>
      <c r="B117" s="55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55"/>
      <c r="B118" s="55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55"/>
      <c r="B119" s="55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55"/>
      <c r="B120" s="55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55"/>
      <c r="B121" s="55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55"/>
      <c r="B122" s="55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55"/>
      <c r="B123" s="55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55"/>
      <c r="B124" s="55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55"/>
      <c r="B125" s="55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55"/>
      <c r="B126" s="55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55"/>
      <c r="B127" s="55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55"/>
      <c r="B128" s="55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55"/>
      <c r="B129" s="55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55"/>
      <c r="B130" s="55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55"/>
      <c r="B131" s="55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55"/>
      <c r="B132" s="55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55"/>
      <c r="B133" s="55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55"/>
      <c r="B134" s="55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55"/>
      <c r="B135" s="55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55"/>
      <c r="B136" s="55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55"/>
      <c r="B137" s="55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55"/>
      <c r="B138" s="55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55"/>
      <c r="B139" s="55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55"/>
      <c r="B140" s="55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55"/>
      <c r="B141" s="55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55"/>
      <c r="B142" s="55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55"/>
      <c r="B143" s="55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55"/>
      <c r="B144" s="55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55"/>
      <c r="B145" s="55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55"/>
      <c r="B146" s="55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55"/>
      <c r="B147" s="55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55"/>
      <c r="B148" s="55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55"/>
      <c r="B149" s="55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55"/>
      <c r="B150" s="55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55"/>
      <c r="B151" s="55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55"/>
      <c r="B152" s="55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55"/>
      <c r="B153" s="55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55"/>
      <c r="B154" s="55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55"/>
      <c r="B155" s="55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55"/>
      <c r="B156" s="55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55"/>
      <c r="B157" s="55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55"/>
      <c r="B158" s="55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55"/>
      <c r="B159" s="55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55"/>
      <c r="B160" s="55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55"/>
      <c r="B161" s="55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55"/>
      <c r="B162" s="55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55"/>
      <c r="B163" s="55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55"/>
      <c r="B164" s="55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55"/>
      <c r="B165" s="55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55"/>
      <c r="B166" s="55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55"/>
      <c r="B167" s="55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55"/>
      <c r="B168" s="55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55"/>
      <c r="B169" s="55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55"/>
      <c r="B170" s="55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55"/>
      <c r="B171" s="55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55"/>
      <c r="B172" s="55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55"/>
      <c r="B173" s="55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55"/>
      <c r="B174" s="55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55"/>
      <c r="B175" s="55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55"/>
      <c r="B176" s="55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55"/>
      <c r="B177" s="55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55"/>
      <c r="B178" s="55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55"/>
      <c r="B179" s="55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55"/>
      <c r="B180" s="55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55"/>
      <c r="B181" s="55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55"/>
      <c r="B182" s="55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55"/>
      <c r="B183" s="55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55"/>
      <c r="B184" s="55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55"/>
      <c r="B185" s="55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55"/>
      <c r="B186" s="55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55"/>
      <c r="B187" s="55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55"/>
      <c r="B188" s="55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55"/>
      <c r="B189" s="55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55"/>
      <c r="B190" s="55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55"/>
      <c r="B191" s="55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55"/>
      <c r="B192" s="55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55"/>
      <c r="B193" s="55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55"/>
      <c r="B194" s="55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55"/>
      <c r="B195" s="55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55"/>
      <c r="B196" s="55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55"/>
      <c r="B197" s="55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55"/>
      <c r="B198" s="55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55"/>
      <c r="B199" s="55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55"/>
      <c r="B200" s="55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55"/>
      <c r="B201" s="55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55"/>
      <c r="B202" s="55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55"/>
      <c r="B203" s="55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55"/>
      <c r="B204" s="55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55"/>
      <c r="B205" s="55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55"/>
      <c r="B206" s="55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55"/>
      <c r="B207" s="55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55"/>
      <c r="B208" s="55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55"/>
      <c r="B209" s="55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55"/>
      <c r="B210" s="55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55"/>
      <c r="B211" s="55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55"/>
      <c r="B212" s="55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55"/>
      <c r="B213" s="55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55"/>
      <c r="B214" s="55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55"/>
      <c r="B215" s="55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55"/>
      <c r="B216" s="55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55"/>
      <c r="B217" s="55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55"/>
      <c r="B218" s="55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55"/>
      <c r="B219" s="55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55"/>
      <c r="B220" s="55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55"/>
      <c r="B221" s="55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55"/>
      <c r="B222" s="55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55"/>
      <c r="B223" s="55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55"/>
      <c r="B224" s="55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55"/>
      <c r="B225" s="55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55"/>
      <c r="B226" s="55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55"/>
      <c r="B227" s="55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55"/>
      <c r="B228" s="55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55"/>
      <c r="B229" s="55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55"/>
      <c r="B230" s="55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55"/>
      <c r="B231" s="55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55"/>
      <c r="B232" s="55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55"/>
      <c r="B233" s="55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55"/>
      <c r="B234" s="55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55"/>
      <c r="B235" s="55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55"/>
      <c r="B236" s="55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55"/>
      <c r="B237" s="55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55"/>
      <c r="B238" s="55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55"/>
      <c r="B239" s="55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55"/>
      <c r="B240" s="55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55"/>
      <c r="B241" s="55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55"/>
      <c r="B242" s="55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55"/>
      <c r="B243" s="55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55"/>
      <c r="B244" s="55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55"/>
      <c r="B245" s="55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55"/>
      <c r="B246" s="55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55"/>
      <c r="B247" s="55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55"/>
      <c r="B248" s="55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55"/>
      <c r="B249" s="55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55"/>
      <c r="B250" s="55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55"/>
      <c r="B251" s="55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55"/>
      <c r="B252" s="55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55"/>
      <c r="B253" s="55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55"/>
      <c r="B254" s="55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55"/>
      <c r="B255" s="55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55"/>
      <c r="B256" s="55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55"/>
      <c r="B257" s="55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55"/>
      <c r="B258" s="55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55"/>
      <c r="B259" s="55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55"/>
      <c r="B260" s="55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55"/>
      <c r="B261" s="55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55"/>
      <c r="B262" s="55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55"/>
      <c r="B263" s="55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55"/>
      <c r="B264" s="55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55"/>
      <c r="B265" s="55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55"/>
      <c r="B266" s="55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55"/>
      <c r="B267" s="55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55"/>
      <c r="B268" s="55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55"/>
      <c r="B269" s="55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55"/>
      <c r="B270" s="55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55"/>
      <c r="B271" s="55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55"/>
      <c r="B272" s="55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55"/>
      <c r="B273" s="55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55"/>
      <c r="B274" s="55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55"/>
      <c r="B275" s="55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55"/>
      <c r="B276" s="55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55"/>
      <c r="B277" s="55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55"/>
      <c r="B278" s="55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55"/>
      <c r="B279" s="55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55"/>
      <c r="B280" s="55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55"/>
      <c r="B281" s="55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55"/>
      <c r="B282" s="55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55"/>
      <c r="B283" s="55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55"/>
      <c r="B284" s="55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55"/>
      <c r="B285" s="55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55"/>
      <c r="B286" s="55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55"/>
      <c r="B287" s="55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55"/>
      <c r="B288" s="55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55"/>
      <c r="B289" s="55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55"/>
      <c r="B290" s="55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55"/>
      <c r="B291" s="55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55"/>
      <c r="B292" s="55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55"/>
      <c r="B293" s="55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55"/>
      <c r="B294" s="55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55"/>
      <c r="B295" s="55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55"/>
      <c r="B296" s="55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55"/>
      <c r="B297" s="55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55"/>
      <c r="B298" s="55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55"/>
      <c r="B299" s="55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55"/>
      <c r="B300" s="55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55"/>
      <c r="B301" s="55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55"/>
      <c r="B302" s="55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55"/>
      <c r="B303" s="55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55"/>
      <c r="B304" s="55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55"/>
      <c r="B305" s="55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55"/>
      <c r="B306" s="55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55"/>
      <c r="B307" s="55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55"/>
      <c r="B308" s="55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55"/>
      <c r="B309" s="55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55"/>
      <c r="B310" s="55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55"/>
      <c r="B311" s="55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55"/>
      <c r="B312" s="55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55"/>
      <c r="B313" s="55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55"/>
      <c r="B314" s="55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55"/>
      <c r="B315" s="55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55"/>
      <c r="B316" s="55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55"/>
      <c r="B317" s="55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55"/>
      <c r="B318" s="55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55"/>
      <c r="B319" s="55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55"/>
      <c r="B320" s="55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55"/>
      <c r="B321" s="55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55"/>
      <c r="B322" s="55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55"/>
      <c r="B323" s="55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55"/>
      <c r="B324" s="55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55"/>
      <c r="B325" s="55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55"/>
      <c r="B326" s="55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55"/>
      <c r="B327" s="55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55"/>
      <c r="B328" s="55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55"/>
      <c r="B329" s="55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55"/>
      <c r="B330" s="55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55"/>
      <c r="B331" s="55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55"/>
      <c r="B332" s="55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55"/>
      <c r="B333" s="55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55"/>
      <c r="B334" s="55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55"/>
      <c r="B335" s="55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55"/>
      <c r="B336" s="55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55"/>
      <c r="B337" s="55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55"/>
      <c r="B338" s="55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55"/>
      <c r="B339" s="55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55"/>
      <c r="B340" s="55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55"/>
      <c r="B341" s="55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55"/>
      <c r="B342" s="55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55"/>
      <c r="B343" s="55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55"/>
      <c r="B344" s="55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55"/>
      <c r="B345" s="55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55"/>
      <c r="B346" s="55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55"/>
      <c r="B347" s="55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55"/>
      <c r="B348" s="55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55"/>
      <c r="B349" s="55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55"/>
      <c r="B350" s="55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55"/>
      <c r="B351" s="55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55"/>
      <c r="B352" s="55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55"/>
      <c r="B353" s="55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55"/>
      <c r="B354" s="55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55"/>
      <c r="B355" s="55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55"/>
      <c r="B356" s="55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55"/>
      <c r="B357" s="55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55"/>
      <c r="B358" s="55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55"/>
      <c r="B359" s="55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55"/>
      <c r="B360" s="55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55"/>
      <c r="B361" s="55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55"/>
      <c r="B362" s="55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55"/>
      <c r="B363" s="55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55"/>
      <c r="B364" s="55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55"/>
      <c r="B365" s="55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55"/>
      <c r="B366" s="55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55"/>
      <c r="B367" s="55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55"/>
      <c r="B368" s="55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55"/>
      <c r="B369" s="55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55"/>
      <c r="B370" s="55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55"/>
      <c r="B371" s="55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55"/>
      <c r="B372" s="55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55"/>
      <c r="B373" s="55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55"/>
      <c r="B374" s="55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55"/>
      <c r="B375" s="55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55"/>
      <c r="B376" s="55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55"/>
      <c r="B377" s="55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55"/>
      <c r="B378" s="55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55"/>
      <c r="B379" s="55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55"/>
      <c r="B380" s="55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55"/>
      <c r="B381" s="55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55"/>
      <c r="B382" s="55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55"/>
      <c r="B383" s="55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55"/>
      <c r="B384" s="55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55"/>
      <c r="B385" s="55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55"/>
      <c r="B386" s="55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55"/>
      <c r="B387" s="55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55"/>
      <c r="B388" s="55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55"/>
      <c r="B389" s="55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55"/>
      <c r="B390" s="55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55"/>
      <c r="B391" s="55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55"/>
      <c r="B392" s="55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55"/>
      <c r="B393" s="55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55"/>
      <c r="B394" s="55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55"/>
      <c r="B395" s="55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55"/>
      <c r="B396" s="55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55"/>
      <c r="B397" s="55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55"/>
      <c r="B398" s="55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55"/>
      <c r="B399" s="55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55"/>
      <c r="B400" s="55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55"/>
      <c r="B401" s="55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55"/>
      <c r="B402" s="55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55"/>
      <c r="B403" s="55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55"/>
      <c r="B404" s="55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55"/>
      <c r="B405" s="55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55"/>
      <c r="B406" s="55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55"/>
      <c r="B407" s="55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55"/>
      <c r="B408" s="55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55"/>
      <c r="B409" s="55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55"/>
      <c r="B410" s="55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55"/>
      <c r="B411" s="55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55"/>
      <c r="B412" s="55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55"/>
      <c r="B413" s="55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55"/>
      <c r="B414" s="55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55"/>
      <c r="B415" s="55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55"/>
      <c r="B416" s="55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55"/>
      <c r="B417" s="55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55"/>
      <c r="B418" s="55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55"/>
      <c r="B419" s="55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55"/>
      <c r="B420" s="55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55"/>
      <c r="B421" s="55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55"/>
      <c r="B422" s="55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55"/>
      <c r="B423" s="55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55"/>
      <c r="B424" s="55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55"/>
      <c r="B425" s="55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55"/>
      <c r="B426" s="55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55"/>
      <c r="B427" s="55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55"/>
      <c r="B428" s="55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55"/>
      <c r="B429" s="55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55"/>
      <c r="B430" s="55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55"/>
      <c r="B431" s="55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55"/>
      <c r="B432" s="55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55"/>
      <c r="B433" s="55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55"/>
      <c r="B434" s="55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55"/>
      <c r="B435" s="55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55"/>
      <c r="B436" s="55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55"/>
      <c r="B437" s="55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55"/>
      <c r="B438" s="55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55"/>
      <c r="B439" s="55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55"/>
      <c r="B440" s="55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55"/>
      <c r="B441" s="55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55"/>
      <c r="B442" s="55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55"/>
      <c r="B443" s="55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55"/>
      <c r="B444" s="55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55"/>
      <c r="B445" s="55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55"/>
      <c r="B446" s="55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55"/>
      <c r="B447" s="55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55"/>
      <c r="B448" s="55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55"/>
      <c r="B449" s="55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55"/>
      <c r="B450" s="55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55"/>
      <c r="B451" s="55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55"/>
      <c r="B452" s="55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55"/>
      <c r="B453" s="55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55"/>
      <c r="B454" s="55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55"/>
      <c r="B455" s="55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55"/>
      <c r="B456" s="55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55"/>
      <c r="B457" s="55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55"/>
      <c r="B458" s="55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55"/>
      <c r="B459" s="55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55"/>
      <c r="B460" s="55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55"/>
      <c r="B461" s="55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55"/>
      <c r="B462" s="55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55"/>
      <c r="B463" s="55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55"/>
      <c r="B464" s="55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55"/>
      <c r="B465" s="55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55"/>
      <c r="B466" s="55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55"/>
      <c r="B467" s="55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55"/>
      <c r="B468" s="55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55"/>
      <c r="B469" s="55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55"/>
      <c r="B470" s="55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55"/>
      <c r="B471" s="55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55"/>
      <c r="B472" s="55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55"/>
      <c r="B473" s="55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55"/>
      <c r="B474" s="55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55"/>
      <c r="B475" s="55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55"/>
      <c r="B476" s="55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55"/>
      <c r="B477" s="55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55"/>
      <c r="B478" s="55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55"/>
      <c r="B479" s="55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55"/>
      <c r="B480" s="55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55"/>
      <c r="B481" s="55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55"/>
      <c r="B482" s="55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55"/>
      <c r="B483" s="55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55"/>
      <c r="B484" s="55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55"/>
      <c r="B485" s="55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55"/>
      <c r="B486" s="55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55"/>
      <c r="B487" s="55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55"/>
      <c r="B488" s="55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55"/>
      <c r="B489" s="55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55"/>
      <c r="B490" s="55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55"/>
      <c r="B491" s="55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55"/>
      <c r="B492" s="55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55"/>
      <c r="B493" s="55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55"/>
      <c r="B494" s="55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55"/>
      <c r="B495" s="55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55"/>
      <c r="B496" s="55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55"/>
      <c r="B497" s="55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55"/>
      <c r="B498" s="55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55"/>
      <c r="B499" s="55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55"/>
      <c r="B500" s="55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55"/>
      <c r="B501" s="55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55"/>
      <c r="B502" s="55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55"/>
      <c r="B503" s="55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55"/>
      <c r="B504" s="55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55"/>
      <c r="B505" s="55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55"/>
      <c r="B506" s="55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55"/>
      <c r="B507" s="55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55"/>
      <c r="B508" s="55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55"/>
      <c r="B509" s="55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55"/>
      <c r="B510" s="55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55"/>
      <c r="B511" s="55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55"/>
      <c r="B512" s="55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55"/>
      <c r="B513" s="55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55"/>
      <c r="B514" s="55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55"/>
      <c r="B515" s="55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55"/>
      <c r="B516" s="55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55"/>
      <c r="B517" s="55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55"/>
      <c r="B518" s="55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55"/>
      <c r="B519" s="55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55"/>
      <c r="B520" s="55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55"/>
      <c r="B521" s="55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55"/>
      <c r="B522" s="55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55"/>
      <c r="B523" s="55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55"/>
      <c r="B524" s="55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55"/>
      <c r="B525" s="55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55"/>
      <c r="B526" s="55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55"/>
      <c r="B527" s="55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55"/>
      <c r="B528" s="55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55"/>
      <c r="B529" s="55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55"/>
      <c r="B530" s="55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55"/>
      <c r="B531" s="55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55"/>
      <c r="B532" s="55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55"/>
      <c r="B533" s="55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55"/>
      <c r="B534" s="55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55"/>
      <c r="B535" s="55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55"/>
      <c r="B536" s="55"/>
      <c r="C536" s="4"/>
      <c r="D536" s="4"/>
      <c r="E536" s="4"/>
      <c r="F536" s="4"/>
      <c r="G536" s="4"/>
      <c r="H536" s="4"/>
      <c r="I536" s="4"/>
    </row>
    <row r="537" spans="1:9" ht="15.75" x14ac:dyDescent="0.25">
      <c r="A537" s="55"/>
      <c r="B537" s="55"/>
      <c r="C537" s="4"/>
      <c r="D537" s="4"/>
      <c r="E537" s="4"/>
      <c r="F537" s="4"/>
      <c r="G537" s="4"/>
      <c r="H537" s="4"/>
      <c r="I537" s="4"/>
    </row>
    <row r="538" spans="1:9" ht="15.75" x14ac:dyDescent="0.25">
      <c r="A538" s="55"/>
      <c r="B538" s="55"/>
      <c r="C538" s="4"/>
      <c r="D538" s="4"/>
      <c r="E538" s="4"/>
      <c r="F538" s="4"/>
      <c r="G538" s="4"/>
      <c r="H538" s="4"/>
      <c r="I538" s="4"/>
    </row>
    <row r="539" spans="1:9" ht="15.75" x14ac:dyDescent="0.25">
      <c r="A539" s="55"/>
      <c r="B539" s="55"/>
      <c r="C539" s="4"/>
      <c r="D539" s="4"/>
      <c r="E539" s="4"/>
      <c r="F539" s="4"/>
      <c r="G539" s="4"/>
      <c r="H539" s="4"/>
      <c r="I539" s="4"/>
    </row>
    <row r="540" spans="1:9" ht="15.75" x14ac:dyDescent="0.25">
      <c r="A540" s="55"/>
      <c r="B540" s="55"/>
      <c r="C540" s="4"/>
      <c r="D540" s="4"/>
      <c r="E540" s="4"/>
      <c r="F540" s="4"/>
      <c r="G540" s="4"/>
      <c r="H540" s="4"/>
      <c r="I540" s="4"/>
    </row>
    <row r="541" spans="1:9" ht="15.75" x14ac:dyDescent="0.25">
      <c r="A541" s="55"/>
      <c r="B541" s="55"/>
      <c r="C541" s="4"/>
      <c r="D541" s="4"/>
      <c r="E541" s="4"/>
      <c r="F541" s="4"/>
      <c r="G541" s="4"/>
      <c r="H541" s="4"/>
      <c r="I541" s="4"/>
    </row>
    <row r="542" spans="1:9" ht="15.75" x14ac:dyDescent="0.25">
      <c r="A542" s="55"/>
      <c r="B542" s="55"/>
      <c r="C542" s="4"/>
      <c r="D542" s="4"/>
      <c r="E542" s="4"/>
      <c r="F542" s="4"/>
      <c r="G542" s="4"/>
      <c r="H542" s="4"/>
      <c r="I542" s="4"/>
    </row>
    <row r="543" spans="1:9" ht="15.75" x14ac:dyDescent="0.25">
      <c r="A543" s="55"/>
      <c r="B543" s="55"/>
      <c r="C543" s="4"/>
      <c r="D543" s="4"/>
      <c r="E543" s="4"/>
      <c r="F543" s="4"/>
      <c r="G543" s="4"/>
      <c r="H543" s="4"/>
      <c r="I543" s="4"/>
    </row>
    <row r="544" spans="1:9" ht="15.75" x14ac:dyDescent="0.25">
      <c r="A544" s="55"/>
      <c r="B544" s="55"/>
      <c r="C544" s="4"/>
      <c r="D544" s="4"/>
      <c r="E544" s="4"/>
      <c r="F544" s="4"/>
      <c r="G544" s="4"/>
      <c r="H544" s="4"/>
      <c r="I544" s="4"/>
    </row>
    <row r="545" spans="1:9" ht="15.75" x14ac:dyDescent="0.25">
      <c r="A545" s="55"/>
      <c r="B545" s="55"/>
      <c r="C545" s="4"/>
      <c r="D545" s="4"/>
      <c r="E545" s="4"/>
      <c r="F545" s="4"/>
      <c r="G545" s="4"/>
      <c r="H545" s="4"/>
      <c r="I545" s="4"/>
    </row>
    <row r="546" spans="1:9" ht="15.75" x14ac:dyDescent="0.25">
      <c r="A546" s="55"/>
      <c r="B546" s="55"/>
      <c r="C546" s="4"/>
      <c r="D546" s="4"/>
      <c r="E546" s="4"/>
      <c r="F546" s="4"/>
      <c r="G546" s="4"/>
      <c r="H546" s="4"/>
      <c r="I546" s="4"/>
    </row>
    <row r="547" spans="1:9" ht="15.75" x14ac:dyDescent="0.25">
      <c r="A547" s="55"/>
      <c r="B547" s="55"/>
      <c r="C547" s="4"/>
      <c r="D547" s="4"/>
      <c r="E547" s="4"/>
      <c r="F547" s="4"/>
      <c r="G547" s="4"/>
      <c r="H547" s="4"/>
      <c r="I547" s="4"/>
    </row>
    <row r="548" spans="1:9" ht="15.75" x14ac:dyDescent="0.25">
      <c r="A548" s="55"/>
      <c r="B548" s="55"/>
      <c r="C548" s="4"/>
      <c r="D548" s="4"/>
      <c r="E548" s="4"/>
      <c r="F548" s="4"/>
      <c r="G548" s="4"/>
      <c r="H548" s="4"/>
      <c r="I548" s="4"/>
    </row>
    <row r="549" spans="1:9" ht="15.75" x14ac:dyDescent="0.25">
      <c r="A549" s="55"/>
      <c r="B549" s="55"/>
      <c r="C549" s="4"/>
      <c r="D549" s="4"/>
      <c r="E549" s="4"/>
      <c r="F549" s="4"/>
      <c r="G549" s="4"/>
      <c r="H549" s="4"/>
      <c r="I549" s="4"/>
    </row>
    <row r="550" spans="1:9" ht="15.75" x14ac:dyDescent="0.25">
      <c r="A550" s="55"/>
      <c r="B550" s="55"/>
      <c r="C550" s="4"/>
      <c r="D550" s="4"/>
      <c r="E550" s="4"/>
      <c r="F550" s="4"/>
      <c r="G550" s="4"/>
      <c r="H550" s="4"/>
      <c r="I550" s="4"/>
    </row>
    <row r="551" spans="1:9" ht="15.75" x14ac:dyDescent="0.25">
      <c r="A551" s="55"/>
      <c r="B551" s="55"/>
      <c r="C551" s="4"/>
      <c r="D551" s="4"/>
      <c r="E551" s="4"/>
      <c r="F551" s="4"/>
      <c r="G551" s="4"/>
      <c r="H551" s="4"/>
      <c r="I551" s="4"/>
    </row>
    <row r="552" spans="1:9" ht="15.75" x14ac:dyDescent="0.25">
      <c r="A552" s="55"/>
      <c r="B552" s="55"/>
      <c r="C552" s="4"/>
      <c r="D552" s="4"/>
      <c r="E552" s="4"/>
      <c r="F552" s="4"/>
      <c r="G552" s="4"/>
      <c r="H552" s="4"/>
      <c r="I552" s="4"/>
    </row>
    <row r="553" spans="1:9" ht="15.75" x14ac:dyDescent="0.25">
      <c r="A553" s="55"/>
      <c r="B553" s="55"/>
      <c r="C553" s="4"/>
      <c r="D553" s="4"/>
      <c r="E553" s="4"/>
      <c r="F553" s="4"/>
      <c r="G553" s="4"/>
      <c r="H553" s="4"/>
      <c r="I553" s="4"/>
    </row>
    <row r="554" spans="1:9" ht="15.75" x14ac:dyDescent="0.25">
      <c r="A554" s="55"/>
      <c r="B554" s="55"/>
      <c r="C554" s="4"/>
      <c r="D554" s="4"/>
      <c r="E554" s="4"/>
      <c r="F554" s="4"/>
      <c r="G554" s="4"/>
      <c r="H554" s="4"/>
      <c r="I554" s="4"/>
    </row>
    <row r="555" spans="1:9" ht="15.75" x14ac:dyDescent="0.25">
      <c r="A555" s="55"/>
      <c r="B555" s="55"/>
      <c r="C555" s="4"/>
      <c r="D555" s="4"/>
      <c r="E555" s="4"/>
      <c r="F555" s="4"/>
      <c r="G555" s="4"/>
      <c r="H555" s="4"/>
      <c r="I555" s="4"/>
    </row>
    <row r="556" spans="1:9" ht="15.75" x14ac:dyDescent="0.25">
      <c r="A556" s="55"/>
      <c r="B556" s="55"/>
      <c r="C556" s="4"/>
      <c r="D556" s="4"/>
      <c r="E556" s="4"/>
      <c r="F556" s="4"/>
      <c r="G556" s="4"/>
      <c r="H556" s="4"/>
      <c r="I556" s="4"/>
    </row>
    <row r="557" spans="1:9" ht="15.75" x14ac:dyDescent="0.25">
      <c r="A557" s="55"/>
      <c r="B557" s="55"/>
      <c r="C557" s="4"/>
      <c r="D557" s="4"/>
      <c r="E557" s="4"/>
      <c r="F557" s="4"/>
      <c r="G557" s="4"/>
      <c r="H557" s="4"/>
      <c r="I557" s="4"/>
    </row>
    <row r="558" spans="1:9" ht="15.75" x14ac:dyDescent="0.25">
      <c r="A558" s="55"/>
      <c r="B558" s="55"/>
      <c r="C558" s="4"/>
      <c r="D558" s="4"/>
      <c r="E558" s="4"/>
      <c r="F558" s="4"/>
      <c r="G558" s="4"/>
      <c r="H558" s="4"/>
      <c r="I558" s="4"/>
    </row>
    <row r="559" spans="1:9" ht="15.75" x14ac:dyDescent="0.25">
      <c r="A559" s="55"/>
      <c r="B559" s="55"/>
      <c r="C559" s="4"/>
      <c r="D559" s="4"/>
      <c r="E559" s="4"/>
      <c r="F559" s="4"/>
      <c r="G559" s="4"/>
      <c r="H559" s="4"/>
      <c r="I559" s="4"/>
    </row>
    <row r="560" spans="1:9" ht="15.75" x14ac:dyDescent="0.25">
      <c r="A560" s="55"/>
      <c r="B560" s="55"/>
      <c r="C560" s="4"/>
      <c r="D560" s="4"/>
      <c r="E560" s="4"/>
      <c r="F560" s="4"/>
      <c r="G560" s="4"/>
      <c r="H560" s="4"/>
      <c r="I560" s="4"/>
    </row>
    <row r="561" spans="1:9" ht="15.75" x14ac:dyDescent="0.25">
      <c r="A561" s="55"/>
      <c r="B561" s="55"/>
      <c r="C561" s="4"/>
      <c r="D561" s="4"/>
      <c r="E561" s="4"/>
      <c r="F561" s="4"/>
      <c r="G561" s="4"/>
      <c r="H561" s="4"/>
      <c r="I561" s="4"/>
    </row>
    <row r="562" spans="1:9" ht="15.75" x14ac:dyDescent="0.25">
      <c r="A562" s="55"/>
      <c r="B562" s="55"/>
      <c r="C562" s="4"/>
      <c r="D562" s="4"/>
      <c r="E562" s="4"/>
      <c r="F562" s="4"/>
      <c r="G562" s="4"/>
      <c r="H562" s="4"/>
      <c r="I562" s="4"/>
    </row>
    <row r="563" spans="1:9" ht="15.75" x14ac:dyDescent="0.25">
      <c r="A563" s="55"/>
      <c r="B563" s="55"/>
      <c r="C563" s="4"/>
      <c r="D563" s="4"/>
      <c r="E563" s="4"/>
      <c r="F563" s="4"/>
      <c r="G563" s="4"/>
      <c r="H563" s="4"/>
      <c r="I563" s="4"/>
    </row>
    <row r="564" spans="1:9" ht="15.75" x14ac:dyDescent="0.25">
      <c r="A564" s="55"/>
      <c r="B564" s="55"/>
      <c r="C564" s="4"/>
      <c r="D564" s="4"/>
      <c r="E564" s="4"/>
      <c r="F564" s="4"/>
      <c r="G564" s="4"/>
      <c r="H564" s="4"/>
      <c r="I564" s="4"/>
    </row>
    <row r="565" spans="1:9" ht="15.75" x14ac:dyDescent="0.25">
      <c r="A565" s="55"/>
      <c r="B565" s="55"/>
      <c r="C565" s="4"/>
      <c r="D565" s="4"/>
      <c r="E565" s="4"/>
      <c r="F565" s="4"/>
      <c r="G565" s="4"/>
      <c r="H565" s="4"/>
      <c r="I565" s="4"/>
    </row>
    <row r="566" spans="1:9" ht="15.75" x14ac:dyDescent="0.25">
      <c r="A566" s="55"/>
      <c r="B566" s="55"/>
      <c r="C566" s="4"/>
      <c r="D566" s="4"/>
      <c r="E566" s="4"/>
      <c r="F566" s="4"/>
      <c r="G566" s="4"/>
      <c r="H566" s="4"/>
      <c r="I566" s="4"/>
    </row>
    <row r="567" spans="1:9" ht="15.75" x14ac:dyDescent="0.25">
      <c r="A567" s="55"/>
      <c r="B567" s="55"/>
      <c r="C567" s="4"/>
      <c r="D567" s="4"/>
      <c r="E567" s="4"/>
      <c r="F567" s="4"/>
      <c r="G567" s="4"/>
      <c r="H567" s="4"/>
      <c r="I567" s="4"/>
    </row>
    <row r="568" spans="1:9" ht="15.75" x14ac:dyDescent="0.25">
      <c r="A568" s="55"/>
      <c r="B568" s="55"/>
      <c r="C568" s="4"/>
      <c r="D568" s="4"/>
      <c r="E568" s="4"/>
      <c r="F568" s="4"/>
      <c r="G568" s="4"/>
      <c r="H568" s="4"/>
      <c r="I568" s="4"/>
    </row>
    <row r="569" spans="1:9" ht="15.75" x14ac:dyDescent="0.25">
      <c r="A569" s="55"/>
      <c r="B569" s="55"/>
      <c r="C569" s="4"/>
      <c r="D569" s="4"/>
      <c r="E569" s="4"/>
      <c r="F569" s="4"/>
      <c r="G569" s="4"/>
      <c r="H569" s="4"/>
      <c r="I569" s="4"/>
    </row>
    <row r="570" spans="1:9" ht="15.75" x14ac:dyDescent="0.25">
      <c r="A570" s="55"/>
      <c r="B570" s="55"/>
      <c r="C570" s="4"/>
      <c r="D570" s="4"/>
      <c r="E570" s="4"/>
      <c r="F570" s="4"/>
      <c r="G570" s="4"/>
      <c r="H570" s="4"/>
      <c r="I570" s="4"/>
    </row>
    <row r="571" spans="1:9" ht="15.75" x14ac:dyDescent="0.25">
      <c r="A571" s="55"/>
      <c r="B571" s="55"/>
      <c r="C571" s="4"/>
      <c r="D571" s="4"/>
      <c r="E571" s="4"/>
      <c r="F571" s="4"/>
      <c r="G571" s="4"/>
      <c r="H571" s="4"/>
      <c r="I571" s="4"/>
    </row>
    <row r="572" spans="1:9" ht="15.75" x14ac:dyDescent="0.25">
      <c r="A572" s="55"/>
      <c r="B572" s="55"/>
      <c r="C572" s="4"/>
      <c r="D572" s="4"/>
      <c r="E572" s="4"/>
      <c r="F572" s="4"/>
      <c r="G572" s="4"/>
      <c r="H572" s="4"/>
      <c r="I572" s="4"/>
    </row>
    <row r="573" spans="1:9" ht="15.75" x14ac:dyDescent="0.25">
      <c r="A573" s="55"/>
      <c r="B573" s="55"/>
      <c r="C573" s="4"/>
      <c r="D573" s="4"/>
      <c r="E573" s="4"/>
      <c r="F573" s="4"/>
      <c r="G573" s="4"/>
      <c r="H573" s="4"/>
      <c r="I573" s="4"/>
    </row>
    <row r="574" spans="1:9" ht="15.75" x14ac:dyDescent="0.25">
      <c r="A574" s="55"/>
      <c r="B574" s="55"/>
      <c r="C574" s="4"/>
      <c r="D574" s="4"/>
      <c r="E574" s="4"/>
      <c r="F574" s="4"/>
      <c r="G574" s="4"/>
      <c r="H574" s="4"/>
      <c r="I574" s="4"/>
    </row>
    <row r="575" spans="1:9" ht="15.75" x14ac:dyDescent="0.25">
      <c r="A575" s="55"/>
      <c r="B575" s="55"/>
      <c r="C575" s="4"/>
      <c r="D575" s="4"/>
      <c r="E575" s="4"/>
      <c r="F575" s="4"/>
      <c r="G575" s="4"/>
      <c r="H575" s="4"/>
      <c r="I575" s="4"/>
    </row>
    <row r="576" spans="1:9" ht="15.75" x14ac:dyDescent="0.25">
      <c r="A576" s="55"/>
      <c r="B576" s="55"/>
      <c r="C576" s="4"/>
      <c r="D576" s="4"/>
      <c r="E576" s="4"/>
      <c r="F576" s="4"/>
      <c r="G576" s="4"/>
      <c r="H576" s="4"/>
      <c r="I576" s="4"/>
    </row>
    <row r="577" spans="1:9" ht="15.75" x14ac:dyDescent="0.25">
      <c r="A577" s="55"/>
      <c r="B577" s="55"/>
      <c r="C577" s="4"/>
      <c r="D577" s="4"/>
      <c r="E577" s="4"/>
      <c r="F577" s="4"/>
      <c r="G577" s="4"/>
      <c r="H577" s="4"/>
      <c r="I577" s="4"/>
    </row>
    <row r="578" spans="1:9" ht="15.75" x14ac:dyDescent="0.25">
      <c r="A578" s="55"/>
      <c r="B578" s="55"/>
      <c r="C578" s="4"/>
      <c r="D578" s="4"/>
      <c r="E578" s="4"/>
      <c r="F578" s="4"/>
      <c r="G578" s="4"/>
      <c r="H578" s="4"/>
      <c r="I578" s="4"/>
    </row>
    <row r="579" spans="1:9" ht="15.75" x14ac:dyDescent="0.25">
      <c r="A579" s="55"/>
      <c r="B579" s="55"/>
      <c r="C579" s="4"/>
      <c r="D579" s="4"/>
      <c r="E579" s="4"/>
      <c r="F579" s="4"/>
      <c r="G579" s="4"/>
      <c r="H579" s="4"/>
      <c r="I579" s="4"/>
    </row>
    <row r="580" spans="1:9" ht="15.75" x14ac:dyDescent="0.25">
      <c r="A580" s="55"/>
      <c r="B580" s="55"/>
      <c r="C580" s="4"/>
      <c r="D580" s="4"/>
      <c r="E580" s="4"/>
      <c r="F580" s="4"/>
      <c r="G580" s="4"/>
      <c r="H580" s="4"/>
      <c r="I580" s="4"/>
    </row>
    <row r="581" spans="1:9" ht="15.75" x14ac:dyDescent="0.25">
      <c r="A581" s="55"/>
      <c r="B581" s="55"/>
      <c r="C581" s="4"/>
      <c r="D581" s="4"/>
      <c r="E581" s="4"/>
      <c r="F581" s="4"/>
      <c r="G581" s="4"/>
      <c r="H581" s="4"/>
      <c r="I581" s="4"/>
    </row>
    <row r="582" spans="1:9" ht="15.75" x14ac:dyDescent="0.25">
      <c r="A582" s="55"/>
      <c r="B582" s="55"/>
      <c r="C582" s="4"/>
      <c r="D582" s="4"/>
      <c r="E582" s="4"/>
      <c r="F582" s="4"/>
      <c r="G582" s="4"/>
      <c r="H582" s="4"/>
      <c r="I582" s="4"/>
    </row>
    <row r="583" spans="1:9" ht="15.75" x14ac:dyDescent="0.25">
      <c r="A583" s="55"/>
      <c r="B583" s="55"/>
      <c r="C583" s="4"/>
      <c r="D583" s="4"/>
      <c r="E583" s="4"/>
      <c r="F583" s="4"/>
      <c r="G583" s="4"/>
      <c r="H583" s="4"/>
      <c r="I583" s="4"/>
    </row>
    <row r="584" spans="1:9" ht="15.75" x14ac:dyDescent="0.25">
      <c r="A584" s="55"/>
      <c r="B584" s="55"/>
      <c r="C584" s="4"/>
      <c r="D584" s="4"/>
      <c r="E584" s="4"/>
      <c r="F584" s="4"/>
      <c r="G584" s="4"/>
      <c r="H584" s="4"/>
      <c r="I584" s="4"/>
    </row>
    <row r="585" spans="1:9" ht="15.75" x14ac:dyDescent="0.25">
      <c r="A585" s="55"/>
      <c r="B585" s="55"/>
      <c r="C585" s="4"/>
      <c r="D585" s="4"/>
      <c r="E585" s="4"/>
      <c r="F585" s="4"/>
      <c r="G585" s="4"/>
      <c r="H585" s="4"/>
      <c r="I585" s="4"/>
    </row>
    <row r="586" spans="1:9" ht="15.75" x14ac:dyDescent="0.25">
      <c r="A586" s="55"/>
      <c r="B586" s="55"/>
      <c r="C586" s="4"/>
      <c r="D586" s="4"/>
      <c r="E586" s="4"/>
      <c r="F586" s="4"/>
      <c r="G586" s="4"/>
      <c r="H586" s="4"/>
      <c r="I586" s="4"/>
    </row>
    <row r="587" spans="1:9" ht="15.75" x14ac:dyDescent="0.25">
      <c r="A587" s="55"/>
      <c r="B587" s="55"/>
      <c r="C587" s="4"/>
      <c r="D587" s="4"/>
      <c r="E587" s="4"/>
      <c r="F587" s="4"/>
      <c r="G587" s="4"/>
      <c r="H587" s="4"/>
      <c r="I587" s="4"/>
    </row>
    <row r="588" spans="1:9" ht="15.75" x14ac:dyDescent="0.25">
      <c r="A588" s="55"/>
      <c r="B588" s="55"/>
      <c r="C588" s="4"/>
      <c r="D588" s="4"/>
      <c r="E588" s="4"/>
      <c r="F588" s="4"/>
      <c r="G588" s="4"/>
      <c r="H588" s="4"/>
      <c r="I588" s="4"/>
    </row>
    <row r="589" spans="1:9" ht="15.75" x14ac:dyDescent="0.25">
      <c r="A589" s="55"/>
      <c r="B589" s="55"/>
      <c r="C589" s="4"/>
      <c r="D589" s="4"/>
      <c r="E589" s="4"/>
      <c r="F589" s="4"/>
      <c r="G589" s="4"/>
      <c r="H589" s="4"/>
      <c r="I589" s="4"/>
    </row>
    <row r="590" spans="1:9" ht="15.75" x14ac:dyDescent="0.25">
      <c r="A590" s="55"/>
      <c r="B590" s="55"/>
      <c r="C590" s="4"/>
      <c r="D590" s="4"/>
      <c r="E590" s="4"/>
      <c r="F590" s="4"/>
      <c r="G590" s="4"/>
      <c r="H590" s="4"/>
      <c r="I590" s="4"/>
    </row>
    <row r="591" spans="1:9" ht="15.75" x14ac:dyDescent="0.25">
      <c r="A591" s="55"/>
      <c r="B591" s="55"/>
      <c r="C591" s="4"/>
      <c r="D591" s="4"/>
      <c r="E591" s="4"/>
      <c r="F591" s="4"/>
      <c r="G591" s="4"/>
      <c r="H591" s="4"/>
      <c r="I591" s="4"/>
    </row>
    <row r="592" spans="1:9" ht="15.75" x14ac:dyDescent="0.25">
      <c r="A592" s="55"/>
      <c r="B592" s="55"/>
      <c r="C592" s="4"/>
      <c r="D592" s="4"/>
      <c r="E592" s="4"/>
      <c r="F592" s="4"/>
      <c r="G592" s="4"/>
      <c r="H592" s="4"/>
      <c r="I592" s="4"/>
    </row>
    <row r="593" spans="1:9" ht="15.75" x14ac:dyDescent="0.25">
      <c r="A593" s="55"/>
      <c r="B593" s="55"/>
      <c r="C593" s="4"/>
      <c r="D593" s="4"/>
      <c r="E593" s="4"/>
      <c r="F593" s="4"/>
      <c r="G593" s="4"/>
      <c r="H593" s="4"/>
      <c r="I593" s="4"/>
    </row>
    <row r="594" spans="1:9" ht="15.75" x14ac:dyDescent="0.25">
      <c r="A594" s="55"/>
      <c r="B594" s="55"/>
      <c r="C594" s="4"/>
      <c r="D594" s="4"/>
      <c r="E594" s="4"/>
      <c r="F594" s="4"/>
      <c r="G594" s="4"/>
      <c r="H594" s="4"/>
      <c r="I594" s="4"/>
    </row>
    <row r="595" spans="1:9" ht="15.75" x14ac:dyDescent="0.25">
      <c r="A595" s="55"/>
      <c r="B595" s="55"/>
      <c r="C595" s="4"/>
      <c r="D595" s="4"/>
      <c r="E595" s="4"/>
      <c r="F595" s="4"/>
      <c r="G595" s="4"/>
      <c r="H595" s="4"/>
      <c r="I595" s="4"/>
    </row>
    <row r="596" spans="1:9" ht="15.75" x14ac:dyDescent="0.25">
      <c r="A596" s="55"/>
      <c r="B596" s="55"/>
      <c r="C596" s="4"/>
      <c r="D596" s="4"/>
      <c r="E596" s="4"/>
      <c r="F596" s="4"/>
      <c r="G596" s="4"/>
      <c r="H596" s="4"/>
      <c r="I596" s="4"/>
    </row>
    <row r="597" spans="1:9" ht="15.75" x14ac:dyDescent="0.25">
      <c r="A597" s="55"/>
      <c r="B597" s="55"/>
      <c r="C597" s="4"/>
      <c r="D597" s="4"/>
      <c r="E597" s="4"/>
      <c r="F597" s="4"/>
      <c r="G597" s="4"/>
      <c r="H597" s="4"/>
      <c r="I597" s="4"/>
    </row>
    <row r="598" spans="1:9" ht="15.75" x14ac:dyDescent="0.25">
      <c r="A598" s="55"/>
      <c r="B598" s="55"/>
      <c r="C598" s="4"/>
      <c r="D598" s="4"/>
      <c r="E598" s="4"/>
      <c r="F598" s="4"/>
      <c r="G598" s="4"/>
      <c r="H598" s="4"/>
      <c r="I598" s="4"/>
    </row>
    <row r="599" spans="1:9" ht="15.75" x14ac:dyDescent="0.25">
      <c r="A599" s="55"/>
      <c r="B599" s="55"/>
      <c r="C599" s="4"/>
      <c r="D599" s="4"/>
      <c r="E599" s="4"/>
      <c r="F599" s="4"/>
      <c r="G599" s="4"/>
      <c r="H599" s="4"/>
      <c r="I599" s="4"/>
    </row>
    <row r="600" spans="1:9" ht="15.75" x14ac:dyDescent="0.25">
      <c r="A600" s="55"/>
      <c r="B600" s="55"/>
      <c r="C600" s="4"/>
      <c r="D600" s="4"/>
      <c r="E600" s="4"/>
      <c r="F600" s="4"/>
      <c r="G600" s="4"/>
      <c r="H600" s="4"/>
      <c r="I600" s="4"/>
    </row>
    <row r="601" spans="1:9" ht="15.75" x14ac:dyDescent="0.25">
      <c r="A601" s="55"/>
      <c r="B601" s="55"/>
      <c r="C601" s="4"/>
      <c r="D601" s="4"/>
      <c r="E601" s="4"/>
      <c r="F601" s="4"/>
      <c r="G601" s="4"/>
      <c r="H601" s="4"/>
      <c r="I601" s="4"/>
    </row>
    <row r="602" spans="1:9" ht="15.75" x14ac:dyDescent="0.25">
      <c r="A602" s="55"/>
      <c r="B602" s="55"/>
      <c r="C602" s="4"/>
      <c r="D602" s="4"/>
      <c r="E602" s="4"/>
      <c r="F602" s="4"/>
      <c r="G602" s="4"/>
      <c r="H602" s="4"/>
      <c r="I602" s="4"/>
    </row>
    <row r="603" spans="1:9" ht="15.75" x14ac:dyDescent="0.25">
      <c r="A603" s="55"/>
      <c r="B603" s="55"/>
      <c r="C603" s="4"/>
      <c r="D603" s="4"/>
      <c r="E603" s="4"/>
      <c r="F603" s="4"/>
      <c r="G603" s="4"/>
      <c r="H603" s="4"/>
      <c r="I603" s="4"/>
    </row>
    <row r="604" spans="1:9" ht="15.75" x14ac:dyDescent="0.25">
      <c r="A604" s="55"/>
      <c r="B604" s="55"/>
      <c r="C604" s="4"/>
      <c r="D604" s="4"/>
      <c r="E604" s="4"/>
      <c r="F604" s="4"/>
      <c r="G604" s="4"/>
      <c r="H604" s="4"/>
      <c r="I604" s="4"/>
    </row>
    <row r="605" spans="1:9" ht="15.75" x14ac:dyDescent="0.25">
      <c r="A605" s="55"/>
      <c r="B605" s="55"/>
      <c r="C605" s="4"/>
      <c r="D605" s="4"/>
      <c r="E605" s="4"/>
      <c r="F605" s="4"/>
      <c r="G605" s="4"/>
      <c r="H605" s="4"/>
      <c r="I605" s="4"/>
    </row>
    <row r="606" spans="1:9" ht="15.75" x14ac:dyDescent="0.25">
      <c r="A606" s="55"/>
      <c r="B606" s="55"/>
      <c r="C606" s="4"/>
      <c r="D606" s="4"/>
      <c r="E606" s="4"/>
      <c r="F606" s="4"/>
      <c r="G606" s="4"/>
      <c r="H606" s="4"/>
      <c r="I606" s="4"/>
    </row>
    <row r="607" spans="1:9" ht="15.75" x14ac:dyDescent="0.25">
      <c r="A607" s="55"/>
      <c r="B607" s="55"/>
      <c r="C607" s="4"/>
      <c r="D607" s="4"/>
      <c r="E607" s="4"/>
      <c r="F607" s="4"/>
      <c r="G607" s="4"/>
      <c r="H607" s="4"/>
      <c r="I607" s="4"/>
    </row>
    <row r="608" spans="1:9" ht="15.75" x14ac:dyDescent="0.25">
      <c r="A608" s="55"/>
      <c r="B608" s="55"/>
      <c r="C608" s="4"/>
      <c r="D608" s="4"/>
      <c r="E608" s="4"/>
      <c r="F608" s="4"/>
      <c r="G608" s="4"/>
      <c r="H608" s="4"/>
      <c r="I608" s="4"/>
    </row>
    <row r="609" spans="1:9" ht="15.75" x14ac:dyDescent="0.25">
      <c r="A609" s="55"/>
      <c r="B609" s="55"/>
      <c r="C609" s="4"/>
      <c r="D609" s="4"/>
      <c r="E609" s="4"/>
      <c r="F609" s="4"/>
      <c r="G609" s="4"/>
      <c r="H609" s="4"/>
      <c r="I609" s="4"/>
    </row>
    <row r="610" spans="1:9" ht="15.75" x14ac:dyDescent="0.25">
      <c r="A610" s="55"/>
      <c r="B610" s="55"/>
      <c r="C610" s="4"/>
      <c r="D610" s="4"/>
      <c r="E610" s="4"/>
      <c r="F610" s="4"/>
      <c r="G610" s="4"/>
      <c r="H610" s="4"/>
      <c r="I610" s="4"/>
    </row>
    <row r="611" spans="1:9" ht="15.75" x14ac:dyDescent="0.25">
      <c r="A611" s="55"/>
      <c r="B611" s="55"/>
      <c r="C611" s="4"/>
      <c r="D611" s="4"/>
      <c r="E611" s="4"/>
      <c r="F611" s="4"/>
      <c r="G611" s="4"/>
      <c r="H611" s="4"/>
      <c r="I611" s="4"/>
    </row>
  </sheetData>
  <mergeCells count="9">
    <mergeCell ref="F10:I10"/>
    <mergeCell ref="A11:A12"/>
    <mergeCell ref="B11:B12"/>
    <mergeCell ref="C11:C12"/>
    <mergeCell ref="D11:D12"/>
    <mergeCell ref="E11:E12"/>
    <mergeCell ref="F11:F12"/>
    <mergeCell ref="G11:G12"/>
    <mergeCell ref="H11:I11"/>
  </mergeCells>
  <pageMargins left="0.70866141732283472" right="0.70866141732283472" top="0.78740157480314965" bottom="0.78740157480314965" header="0.31496062992125984" footer="0.31496062992125984"/>
  <pageSetup paperSize="9" scale="81" firstPageNumber="265" orientation="landscape" useFirstPageNumber="1" r:id="rId1"/>
  <headerFooter>
    <oddFooter>&amp;L&amp;"Arila,Kurzíva"&amp;10Zastupitelstvo Olomouckého kraje 19. 6. 2017
5.1.- Rozpočet Olomouckého kraje 2016 - závěrečný účet
Příloha č.14: Financování hospodaření příspěvkových organizací Olomouckého kraje&amp;R&amp;"Arila,Kurzíva"&amp;10Strana &amp;P (celkem 500)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školství</vt:lpstr>
      <vt:lpstr>List2</vt:lpstr>
      <vt:lpstr>List3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2017-05-25T09:29:32Z</cp:lastPrinted>
  <dcterms:created xsi:type="dcterms:W3CDTF">2017-02-13T12:52:04Z</dcterms:created>
  <dcterms:modified xsi:type="dcterms:W3CDTF">2017-06-02T08:25:16Z</dcterms:modified>
</cp:coreProperties>
</file>