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 - revolvingový úvěr 600 mil. Kč\4. čerpání\ZOK\"/>
    </mc:Choice>
  </mc:AlternateContent>
  <bookViews>
    <workbookView xWindow="-1005" yWindow="1815" windowWidth="15570" windowHeight="9975"/>
  </bookViews>
  <sheets>
    <sheet name="Přehled čerpání úvěru" sheetId="6" r:id="rId1"/>
    <sheet name="Dotace - aktualizace" sheetId="9" state="hidden" r:id="rId2"/>
  </sheets>
  <definedNames>
    <definedName name="_xlnm.Print_Titles" localSheetId="0">'Přehled čerpání úvěru'!$2:$3</definedName>
    <definedName name="_xlnm.Print_Area" localSheetId="0">'Přehled čerpání úvěru'!$B$1:$L$10</definedName>
  </definedNames>
  <calcPr calcId="162913"/>
</workbook>
</file>

<file path=xl/calcChain.xml><?xml version="1.0" encoding="utf-8"?>
<calcChain xmlns="http://schemas.openxmlformats.org/spreadsheetml/2006/main">
  <c r="L10" i="6" l="1"/>
  <c r="F10" i="6"/>
  <c r="E10" i="6"/>
  <c r="K10" i="6" l="1"/>
  <c r="J10" i="6"/>
  <c r="I10" i="6"/>
  <c r="H10" i="6"/>
  <c r="G10" i="6"/>
  <c r="F8" i="6"/>
  <c r="F9" i="6"/>
  <c r="F7" i="6"/>
  <c r="F6" i="6"/>
  <c r="F5" i="6"/>
  <c r="F4" i="6"/>
  <c r="L9" i="6" l="1"/>
  <c r="L8" i="6"/>
  <c r="L7" i="6" l="1"/>
  <c r="L6" i="6"/>
  <c r="L5" i="6" l="1"/>
  <c r="L4" i="6" l="1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<sst xmlns="http://schemas.openxmlformats.org/spreadsheetml/2006/main" count="65" uniqueCount="43">
  <si>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</si>
  <si>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</si>
  <si>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</si>
  <si>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</si>
  <si>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</si>
  <si>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</si>
  <si>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</si>
  <si>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</si>
  <si>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</si>
  <si>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</si>
  <si>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</si>
  <si>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</si>
  <si>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</si>
  <si>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</si>
  <si>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</si>
  <si>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</si>
  <si>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</si>
  <si>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</si>
  <si>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</si>
  <si>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</si>
  <si>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</si>
  <si>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</si>
  <si>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</si>
  <si>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</si>
  <si>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</si>
  <si>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</si>
  <si>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</si>
  <si>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</si>
  <si>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Splátka revolvingu</t>
  </si>
  <si>
    <t>Čerpání revolvingu KB</t>
  </si>
  <si>
    <t>Muzeum Komenského v Přerově - rekonstrukce budovy</t>
  </si>
  <si>
    <t>Přehled čerpání revolvingového uvěru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</si>
  <si>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</si>
  <si>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</si>
  <si>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</si>
  <si>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</si>
  <si>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</si>
  <si>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</si>
  <si>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</si>
  <si>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1. dílčí čerpání revolvingu KB</t>
  </si>
  <si>
    <t>2. dílčí čerpání revolvingu KB</t>
  </si>
  <si>
    <t>3. dílčí čerpání revolvingu KB</t>
  </si>
  <si>
    <t>4. dílčí čerpání revolvingu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</si>
</sst>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0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4" fillId="0" borderId="3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17" xfId="0" applyNumberFormat="1" applyFont="1" applyFill="1" applyBorder="1" applyAlignment="1">
      <alignment horizontal="right" vertical="center"/>
    </xf>
    <xf numFmtId="4" fontId="4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4" fontId="5" fillId="0" borderId="29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tabSelected="1" zoomScaleNormal="100" workbookViewId="0">
      <selection activeCell="M10" sqref="M10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17.7109375" customWidth="1"/>
    <col min="6" max="6" width="16.28515625" customWidth="1"/>
    <col min="7" max="10" width="16.28515625" hidden="1" customWidth="1"/>
    <col min="11" max="11" width="18.5703125" customWidth="1"/>
    <col min="12" max="12" width="19.7109375" customWidth="1"/>
  </cols>
  <sheetData>
    <row r="1" spans="2:12" ht="19.5" thickBot="1" x14ac:dyDescent="0.35">
      <c r="B1" s="80" t="s">
        <v>31</v>
      </c>
      <c r="C1" s="80"/>
      <c r="D1" s="80"/>
      <c r="E1" s="80"/>
      <c r="F1" s="54"/>
      <c r="G1" s="54"/>
      <c r="H1" s="54"/>
      <c r="I1" s="54"/>
      <c r="J1" s="54"/>
      <c r="K1" s="54"/>
      <c r="L1" s="1" t="s">
        <v>32</v>
      </c>
    </row>
    <row r="2" spans="2:12" ht="15.75" customHeight="1" thickTop="1" x14ac:dyDescent="0.25">
      <c r="B2" s="87" t="s">
        <v>5</v>
      </c>
      <c r="C2" s="85" t="s">
        <v>0</v>
      </c>
      <c r="D2" s="85" t="s">
        <v>1</v>
      </c>
      <c r="E2" s="89" t="s">
        <v>38</v>
      </c>
      <c r="F2" s="81" t="s">
        <v>29</v>
      </c>
      <c r="G2" s="81" t="s">
        <v>42</v>
      </c>
      <c r="H2" s="81" t="s">
        <v>41</v>
      </c>
      <c r="I2" s="81" t="s">
        <v>40</v>
      </c>
      <c r="J2" s="81" t="s">
        <v>39</v>
      </c>
      <c r="K2" s="81" t="s">
        <v>28</v>
      </c>
      <c r="L2" s="83" t="s">
        <v>27</v>
      </c>
    </row>
    <row r="3" spans="2:12" ht="25.5" customHeight="1" thickBot="1" x14ac:dyDescent="0.3">
      <c r="B3" s="88"/>
      <c r="C3" s="86"/>
      <c r="D3" s="86"/>
      <c r="E3" s="90"/>
      <c r="F3" s="82"/>
      <c r="G3" s="82"/>
      <c r="H3" s="82"/>
      <c r="I3" s="82"/>
      <c r="J3" s="82"/>
      <c r="K3" s="82"/>
      <c r="L3" s="84"/>
    </row>
    <row r="4" spans="2:12" ht="16.5" thickTop="1" x14ac:dyDescent="0.25">
      <c r="B4" s="59">
        <v>50</v>
      </c>
      <c r="C4" s="57">
        <v>100915</v>
      </c>
      <c r="D4" s="58" t="s">
        <v>33</v>
      </c>
      <c r="E4" s="63">
        <v>100827566.23</v>
      </c>
      <c r="F4" s="63">
        <f t="shared" ref="F4:F9" si="0">SUM(G4:J4)</f>
        <v>84555493</v>
      </c>
      <c r="G4" s="63"/>
      <c r="H4" s="63">
        <v>50732493</v>
      </c>
      <c r="I4" s="63"/>
      <c r="J4" s="63">
        <v>33823000</v>
      </c>
      <c r="K4" s="63"/>
      <c r="L4" s="64">
        <f t="shared" ref="L4:L9" si="1">F4-K4</f>
        <v>84555493</v>
      </c>
    </row>
    <row r="5" spans="2:12" ht="15" customHeight="1" x14ac:dyDescent="0.25">
      <c r="B5" s="60">
        <v>52</v>
      </c>
      <c r="C5" s="55">
        <v>101080</v>
      </c>
      <c r="D5" s="56" t="s">
        <v>30</v>
      </c>
      <c r="E5" s="65">
        <v>43111962.899999999</v>
      </c>
      <c r="F5" s="65">
        <f t="shared" si="0"/>
        <v>15037000</v>
      </c>
      <c r="G5" s="65"/>
      <c r="H5" s="65"/>
      <c r="I5" s="65"/>
      <c r="J5" s="65">
        <v>15037000</v>
      </c>
      <c r="K5" s="65"/>
      <c r="L5" s="66">
        <f t="shared" si="1"/>
        <v>15037000</v>
      </c>
    </row>
    <row r="6" spans="2:12" ht="15.75" x14ac:dyDescent="0.25">
      <c r="B6" s="60">
        <v>12</v>
      </c>
      <c r="C6" s="55" t="s">
        <v>20</v>
      </c>
      <c r="D6" s="56" t="s">
        <v>34</v>
      </c>
      <c r="E6" s="68">
        <v>164072363.22</v>
      </c>
      <c r="F6" s="65">
        <f t="shared" si="0"/>
        <v>27704029.359999999</v>
      </c>
      <c r="G6" s="68">
        <v>15658817.550000001</v>
      </c>
      <c r="H6" s="68">
        <v>8315262.8799999999</v>
      </c>
      <c r="I6" s="68">
        <v>3729948.93</v>
      </c>
      <c r="J6" s="68"/>
      <c r="K6" s="68"/>
      <c r="L6" s="66">
        <f t="shared" si="1"/>
        <v>27704029.359999999</v>
      </c>
    </row>
    <row r="7" spans="2:12" ht="15.75" x14ac:dyDescent="0.25">
      <c r="B7" s="71">
        <v>12</v>
      </c>
      <c r="C7" s="72" t="s">
        <v>20</v>
      </c>
      <c r="D7" s="74" t="s">
        <v>35</v>
      </c>
      <c r="E7" s="69">
        <v>25919753.140000001</v>
      </c>
      <c r="F7" s="65">
        <f t="shared" si="0"/>
        <v>4839939.4700000007</v>
      </c>
      <c r="G7" s="68">
        <v>3816000.31</v>
      </c>
      <c r="H7" s="68">
        <v>806397.55</v>
      </c>
      <c r="I7" s="68">
        <v>217541.61</v>
      </c>
      <c r="J7" s="68"/>
      <c r="K7" s="69"/>
      <c r="L7" s="75">
        <f t="shared" si="1"/>
        <v>4839939.4700000007</v>
      </c>
    </row>
    <row r="8" spans="2:12" ht="31.5" x14ac:dyDescent="0.25">
      <c r="B8" s="60">
        <v>52</v>
      </c>
      <c r="C8" s="55">
        <v>100768</v>
      </c>
      <c r="D8" s="56" t="s">
        <v>36</v>
      </c>
      <c r="E8" s="65">
        <v>56075578.880000003</v>
      </c>
      <c r="F8" s="65">
        <f t="shared" si="0"/>
        <v>7326000</v>
      </c>
      <c r="G8" s="65"/>
      <c r="H8" s="65"/>
      <c r="I8" s="65">
        <v>7326000</v>
      </c>
      <c r="J8" s="65"/>
      <c r="K8" s="65"/>
      <c r="L8" s="66">
        <f t="shared" si="1"/>
        <v>7326000</v>
      </c>
    </row>
    <row r="9" spans="2:12" ht="22.5" customHeight="1" thickBot="1" x14ac:dyDescent="0.3">
      <c r="B9" s="76">
        <v>52</v>
      </c>
      <c r="C9" s="77">
        <v>101011</v>
      </c>
      <c r="D9" s="78" t="s">
        <v>37</v>
      </c>
      <c r="E9" s="73">
        <v>106577847.90000001</v>
      </c>
      <c r="F9" s="73">
        <f t="shared" si="0"/>
        <v>26120100</v>
      </c>
      <c r="G9" s="73"/>
      <c r="H9" s="73"/>
      <c r="I9" s="73">
        <v>26120100</v>
      </c>
      <c r="J9" s="73"/>
      <c r="K9" s="73"/>
      <c r="L9" s="79">
        <f t="shared" si="1"/>
        <v>26120100</v>
      </c>
    </row>
    <row r="10" spans="2:12" ht="20.100000000000001" customHeight="1" thickTop="1" thickBot="1" x14ac:dyDescent="0.3">
      <c r="B10" s="61"/>
      <c r="C10" s="62"/>
      <c r="D10" s="62"/>
      <c r="E10" s="67">
        <f>SUM(E4:E9)</f>
        <v>496585072.26999998</v>
      </c>
      <c r="F10" s="67">
        <f>SUM(F4:F9)</f>
        <v>165582561.82999998</v>
      </c>
      <c r="G10" s="67">
        <f t="shared" ref="E10:L10" si="2">SUM(G4:G9)</f>
        <v>19474817.859999999</v>
      </c>
      <c r="H10" s="67">
        <f t="shared" si="2"/>
        <v>59854153.43</v>
      </c>
      <c r="I10" s="67">
        <f t="shared" si="2"/>
        <v>37393590.539999999</v>
      </c>
      <c r="J10" s="67">
        <f t="shared" si="2"/>
        <v>48860000</v>
      </c>
      <c r="K10" s="67">
        <f t="shared" si="2"/>
        <v>0</v>
      </c>
      <c r="L10" s="70">
        <f>SUM(L4:L9)</f>
        <v>165582561.82999998</v>
      </c>
    </row>
    <row r="11" spans="2:12" ht="15.75" thickTop="1" x14ac:dyDescent="0.25"/>
  </sheetData>
  <mergeCells count="12">
    <mergeCell ref="B1:E1"/>
    <mergeCell ref="K2:K3"/>
    <mergeCell ref="L2:L3"/>
    <mergeCell ref="F2:F3"/>
    <mergeCell ref="C2:C3"/>
    <mergeCell ref="D2:D3"/>
    <mergeCell ref="B2:B3"/>
    <mergeCell ref="E2:E3"/>
    <mergeCell ref="G2:G3"/>
    <mergeCell ref="H2:H3"/>
    <mergeCell ref="I2:I3"/>
    <mergeCell ref="J2:J3"/>
  </mergeCells>
  <pageMargins left="0.70866141732283472" right="0.70866141732283472" top="0.39370078740157483" bottom="0.39370078740157483" header="0.31496062992125984" footer="0.31496062992125984"/>
  <pageSetup paperSize="9" scale="89" firstPageNumber="6" fitToHeight="0" orientation="landscape" useFirstPageNumber="1" r:id="rId1"/>
  <headerFooter>
    <oddFooter>&amp;LZastupitelstvo Olomouckého kraje 18. 12. 2017                                                                   
5.1. - Rozpočet Olomouckého kraje 2017 - čerpání revolvingového úvěru KB
Příloha č. 3 - přehled čerpání úvěru&amp;RStrana &amp;P (celkem 6)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08" t="s">
        <v>25</v>
      </c>
      <c r="B1" s="108"/>
      <c r="C1" s="108"/>
      <c r="D1" s="108"/>
      <c r="E1" s="108"/>
      <c r="F1" s="108"/>
      <c r="G1" s="10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91" t="s">
        <v>0</v>
      </c>
      <c r="B4" s="93" t="s">
        <v>5</v>
      </c>
      <c r="C4" s="93" t="s">
        <v>6</v>
      </c>
      <c r="D4" s="95" t="s">
        <v>10</v>
      </c>
      <c r="E4" s="95" t="s">
        <v>1</v>
      </c>
      <c r="F4" s="103" t="s">
        <v>4</v>
      </c>
      <c r="G4" s="95" t="s">
        <v>7</v>
      </c>
      <c r="H4" s="99" t="s">
        <v>3</v>
      </c>
      <c r="I4" s="95" t="s">
        <v>9</v>
      </c>
      <c r="J4" s="95" t="s">
        <v>12</v>
      </c>
      <c r="K4" s="95" t="s">
        <v>8</v>
      </c>
      <c r="L4" s="101" t="s">
        <v>13</v>
      </c>
      <c r="M4" s="97" t="s">
        <v>14</v>
      </c>
    </row>
    <row r="5" spans="1:13" ht="39" customHeight="1" thickBot="1" x14ac:dyDescent="0.25">
      <c r="A5" s="92"/>
      <c r="B5" s="94"/>
      <c r="C5" s="94"/>
      <c r="D5" s="96"/>
      <c r="E5" s="96"/>
      <c r="F5" s="104"/>
      <c r="G5" s="96"/>
      <c r="H5" s="100"/>
      <c r="I5" s="96"/>
      <c r="J5" s="96"/>
      <c r="K5" s="96"/>
      <c r="L5" s="102"/>
      <c r="M5" s="9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5" t="s">
        <v>2</v>
      </c>
      <c r="B11" s="106"/>
      <c r="C11" s="106"/>
      <c r="D11" s="106"/>
      <c r="E11" s="10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91" t="s">
        <v>0</v>
      </c>
      <c r="B13" s="93" t="s">
        <v>5</v>
      </c>
      <c r="C13" s="93" t="s">
        <v>6</v>
      </c>
      <c r="D13" s="95" t="s">
        <v>10</v>
      </c>
      <c r="E13" s="95" t="s">
        <v>1</v>
      </c>
      <c r="F13" s="103" t="s">
        <v>4</v>
      </c>
      <c r="G13" s="95" t="s">
        <v>7</v>
      </c>
      <c r="H13" s="99" t="s">
        <v>3</v>
      </c>
      <c r="I13" s="95" t="s">
        <v>9</v>
      </c>
      <c r="J13" s="95" t="s">
        <v>12</v>
      </c>
      <c r="K13" s="95" t="s">
        <v>8</v>
      </c>
      <c r="L13" s="101" t="s">
        <v>13</v>
      </c>
      <c r="M13" s="97" t="s">
        <v>14</v>
      </c>
    </row>
    <row r="14" spans="1:13" ht="39" customHeight="1" thickBot="1" x14ac:dyDescent="0.25">
      <c r="A14" s="92"/>
      <c r="B14" s="94"/>
      <c r="C14" s="94"/>
      <c r="D14" s="96"/>
      <c r="E14" s="96"/>
      <c r="F14" s="104"/>
      <c r="G14" s="96"/>
      <c r="H14" s="100"/>
      <c r="I14" s="96"/>
      <c r="J14" s="96"/>
      <c r="K14" s="96"/>
      <c r="L14" s="102"/>
      <c r="M14" s="9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5" t="s">
        <v>26</v>
      </c>
      <c r="B19" s="106"/>
      <c r="C19" s="106"/>
      <c r="D19" s="106"/>
      <c r="E19" s="10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5" t="s">
        <v>2</v>
      </c>
      <c r="B21" s="106"/>
      <c r="C21" s="106"/>
      <c r="D21" s="106"/>
      <c r="E21" s="10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7"/>
      <c r="L22" s="10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čerpání úvěru</vt:lpstr>
      <vt:lpstr>Dotace - aktualizace</vt:lpstr>
      <vt:lpstr>'Přehled čerpání úvěru'!Názvy_tisku</vt:lpstr>
      <vt:lpstr>'Přehled čerpání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2017-11-09T07:39:06Z</cp:lastPrinted>
  <dcterms:created xsi:type="dcterms:W3CDTF">2013-11-04T07:24:03Z</dcterms:created>
  <dcterms:modified xsi:type="dcterms:W3CDTF">2017-11-28T11:41:54Z</dcterms:modified>
</cp:coreProperties>
</file>