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0" windowWidth="19320" windowHeight="11475"/>
  </bookViews>
  <sheets>
    <sheet name="Investice" sheetId="1" r:id="rId1"/>
  </sheets>
  <definedNames>
    <definedName name="_xlnm.Print_Area" localSheetId="0">Investice!$A$1:$E$26</definedName>
  </definedNames>
  <calcPr calcId="145621"/>
</workbook>
</file>

<file path=xl/calcChain.xml><?xml version="1.0" encoding="utf-8"?>
<calcChain xmlns="http://schemas.openxmlformats.org/spreadsheetml/2006/main">
  <c r="D12" i="1" l="1"/>
  <c r="E12" i="1" s="1"/>
  <c r="B12" i="1"/>
  <c r="E10" i="1" l="1"/>
  <c r="E11" i="1"/>
  <c r="E8" i="1"/>
  <c r="E7" i="1" l="1"/>
  <c r="E6" i="1" l="1"/>
  <c r="E9" i="1" l="1"/>
  <c r="C7" i="1" l="1"/>
  <c r="C12" i="1" s="1"/>
</calcChain>
</file>

<file path=xl/sharedStrings.xml><?xml version="1.0" encoding="utf-8"?>
<sst xmlns="http://schemas.openxmlformats.org/spreadsheetml/2006/main" count="15" uniqueCount="15">
  <si>
    <t>v tis. Kč</t>
  </si>
  <si>
    <t>%</t>
  </si>
  <si>
    <t>Původní návrh na rok 2014</t>
  </si>
  <si>
    <t>a) rozpracované</t>
  </si>
  <si>
    <t>Investice</t>
  </si>
  <si>
    <t>Schválený rozpočet 2015</t>
  </si>
  <si>
    <t>4=3/2</t>
  </si>
  <si>
    <t>Celkem</t>
  </si>
  <si>
    <t>Návrh rozpočtu 2016</t>
  </si>
  <si>
    <t>5. Přehled financování investičních akcí</t>
  </si>
  <si>
    <t>b) investice - zdravotnictví (z nájemného)</t>
  </si>
  <si>
    <t xml:space="preserve">c) nové investice </t>
  </si>
  <si>
    <t xml:space="preserve">d) alokace 5 -12 - podíl Olomouckého kraje </t>
  </si>
  <si>
    <t xml:space="preserve">e) alokace 5 - 12 - předfinancování </t>
  </si>
  <si>
    <t>f) nové investice - odbory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</si>
</sst>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+#,##0"/>
  </numFmts>
  <fonts count="12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i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3" fontId="0" fillId="0" borderId="0" xfId="0" applyNumberFormat="1" applyFill="1"/>
    <xf numFmtId="0" fontId="7" fillId="0" borderId="0" xfId="0" applyFont="1" applyFill="1"/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Fill="1" applyAlignment="1"/>
    <xf numFmtId="3" fontId="0" fillId="0" borderId="0" xfId="0" applyNumberFormat="1" applyFill="1" applyAlignment="1"/>
    <xf numFmtId="0" fontId="4" fillId="3" borderId="14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3" fontId="5" fillId="2" borderId="7" xfId="0" applyNumberFormat="1" applyFont="1" applyFill="1" applyBorder="1" applyAlignment="1">
      <alignment horizontal="right" vertical="center"/>
    </xf>
    <xf numFmtId="3" fontId="10" fillId="2" borderId="7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1" fillId="0" borderId="0" xfId="0" applyFont="1" applyFill="1"/>
    <xf numFmtId="165" fontId="7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Fill="1"/>
    <xf numFmtId="165" fontId="0" fillId="0" borderId="0" xfId="0" applyNumberFormat="1" applyFill="1" applyAlignment="1"/>
    <xf numFmtId="3" fontId="5" fillId="2" borderId="9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64" fontId="2" fillId="3" borderId="1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indent="1"/>
    </xf>
    <xf numFmtId="3" fontId="5" fillId="2" borderId="16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view="pageBreakPreview" zoomScaleNormal="100" zoomScaleSheetLayoutView="100" workbookViewId="0">
      <selection activeCell="I21" sqref="I21"/>
    </sheetView>
  </sheetViews>
  <sheetFormatPr defaultRowHeight="15" x14ac:dyDescent="0.25"/>
  <cols>
    <col min="1" max="1" width="52" style="1" customWidth="1"/>
    <col min="2" max="2" width="23.140625" style="1" customWidth="1"/>
    <col min="3" max="3" width="21" style="1" hidden="1" customWidth="1"/>
    <col min="4" max="4" width="21" style="22" customWidth="1"/>
    <col min="5" max="5" width="9.42578125" style="1" customWidth="1"/>
    <col min="6" max="6" width="9.140625" style="1"/>
    <col min="7" max="7" width="11.7109375" style="4" bestFit="1" customWidth="1"/>
    <col min="8" max="16384" width="9.140625" style="1"/>
  </cols>
  <sheetData>
    <row r="2" spans="1:7" ht="15.75" x14ac:dyDescent="0.25">
      <c r="A2" s="16" t="s">
        <v>9</v>
      </c>
    </row>
    <row r="3" spans="1:7" ht="16.5" thickBot="1" x14ac:dyDescent="0.3">
      <c r="A3" s="16"/>
      <c r="E3" s="2" t="s">
        <v>0</v>
      </c>
    </row>
    <row r="4" spans="1:7" s="5" customFormat="1" ht="33.75" customHeight="1" thickTop="1" thickBot="1" x14ac:dyDescent="0.25">
      <c r="A4" s="30" t="s">
        <v>4</v>
      </c>
      <c r="B4" s="8" t="s">
        <v>5</v>
      </c>
      <c r="C4" s="8" t="s">
        <v>2</v>
      </c>
      <c r="D4" s="20" t="s">
        <v>8</v>
      </c>
      <c r="E4" s="6" t="s">
        <v>1</v>
      </c>
      <c r="F4" s="23"/>
      <c r="G4" s="15"/>
    </row>
    <row r="5" spans="1:7" s="3" customFormat="1" ht="12.75" thickTop="1" thickBot="1" x14ac:dyDescent="0.25">
      <c r="A5" s="31">
        <v>1</v>
      </c>
      <c r="B5" s="7">
        <v>2</v>
      </c>
      <c r="C5" s="10">
        <v>4</v>
      </c>
      <c r="D5" s="13">
        <v>3</v>
      </c>
      <c r="E5" s="9" t="s">
        <v>6</v>
      </c>
      <c r="F5" s="24"/>
      <c r="G5" s="14"/>
    </row>
    <row r="6" spans="1:7" s="17" customFormat="1" ht="20.100000000000001" customHeight="1" thickTop="1" x14ac:dyDescent="0.25">
      <c r="A6" s="36" t="s">
        <v>3</v>
      </c>
      <c r="B6" s="37">
        <v>81513</v>
      </c>
      <c r="C6" s="38"/>
      <c r="D6" s="37">
        <v>266821</v>
      </c>
      <c r="E6" s="39">
        <f t="shared" ref="E6:E11" si="0">D6/B6*100</f>
        <v>327.33551703409273</v>
      </c>
      <c r="F6" s="26"/>
      <c r="G6" s="12"/>
    </row>
    <row r="7" spans="1:7" s="11" customFormat="1" ht="20.100000000000001" customHeight="1" x14ac:dyDescent="0.25">
      <c r="A7" s="33" t="s">
        <v>10</v>
      </c>
      <c r="B7" s="18">
        <v>43750</v>
      </c>
      <c r="C7" s="40">
        <f>7879+20000</f>
        <v>27879</v>
      </c>
      <c r="D7" s="18">
        <v>37279</v>
      </c>
      <c r="E7" s="41">
        <f>D7/B7*100</f>
        <v>85.209142857142865</v>
      </c>
      <c r="F7" s="26"/>
      <c r="G7" s="12"/>
    </row>
    <row r="8" spans="1:7" s="21" customFormat="1" ht="20.100000000000001" customHeight="1" x14ac:dyDescent="0.25">
      <c r="A8" s="33" t="s">
        <v>11</v>
      </c>
      <c r="B8" s="18">
        <v>85772</v>
      </c>
      <c r="C8" s="19"/>
      <c r="D8" s="18">
        <v>542015</v>
      </c>
      <c r="E8" s="41">
        <f>D8/B8*100</f>
        <v>631.92533693979385</v>
      </c>
      <c r="F8" s="26"/>
      <c r="G8" s="12"/>
    </row>
    <row r="9" spans="1:7" s="17" customFormat="1" ht="20.100000000000001" customHeight="1" x14ac:dyDescent="0.25">
      <c r="A9" s="33" t="s">
        <v>12</v>
      </c>
      <c r="B9" s="18">
        <v>325672</v>
      </c>
      <c r="C9" s="19"/>
      <c r="D9" s="18">
        <v>0</v>
      </c>
      <c r="E9" s="41">
        <f t="shared" si="0"/>
        <v>0</v>
      </c>
      <c r="F9" s="26"/>
      <c r="G9" s="12"/>
    </row>
    <row r="10" spans="1:7" s="17" customFormat="1" ht="20.100000000000001" customHeight="1" x14ac:dyDescent="0.25">
      <c r="A10" s="33" t="s">
        <v>13</v>
      </c>
      <c r="B10" s="18">
        <v>297642</v>
      </c>
      <c r="C10" s="19"/>
      <c r="D10" s="18">
        <v>0</v>
      </c>
      <c r="E10" s="41">
        <f t="shared" si="0"/>
        <v>0</v>
      </c>
      <c r="F10" s="26"/>
      <c r="G10" s="12"/>
    </row>
    <row r="11" spans="1:7" s="21" customFormat="1" ht="20.100000000000001" customHeight="1" x14ac:dyDescent="0.25">
      <c r="A11" s="34" t="s">
        <v>14</v>
      </c>
      <c r="B11" s="27">
        <v>1220</v>
      </c>
      <c r="C11" s="42"/>
      <c r="D11" s="27">
        <v>0</v>
      </c>
      <c r="E11" s="43">
        <f t="shared" si="0"/>
        <v>0</v>
      </c>
      <c r="F11" s="26"/>
      <c r="G11" s="12"/>
    </row>
    <row r="12" spans="1:7" ht="33.75" customHeight="1" thickBot="1" x14ac:dyDescent="0.3">
      <c r="A12" s="32" t="s">
        <v>7</v>
      </c>
      <c r="B12" s="28">
        <f>SUM(B6:B11)</f>
        <v>835569</v>
      </c>
      <c r="C12" s="28">
        <f>SUM(C6:C11)</f>
        <v>27879</v>
      </c>
      <c r="D12" s="28">
        <f>SUM(D6:D11)</f>
        <v>846115</v>
      </c>
      <c r="E12" s="29">
        <f>D12/B12*100</f>
        <v>101.26213394704686</v>
      </c>
      <c r="F12" s="25"/>
    </row>
    <row r="13" spans="1:7" ht="15.75" thickTop="1" x14ac:dyDescent="0.25"/>
    <row r="14" spans="1:7" x14ac:dyDescent="0.25">
      <c r="A14" s="35"/>
    </row>
  </sheetData>
  <pageMargins left="0.70866141732283472" right="0.70866141732283472" top="0.78740157480314965" bottom="0.78740157480314965" header="0.31496062992125984" footer="0.31496062992125984"/>
  <pageSetup paperSize="9" scale="69" firstPageNumber="101" orientation="portrait" useFirstPageNumber="1" r:id="rId1"/>
  <headerFooter>
    <oddFooter>&amp;L&amp;"Arial,Kurzíva"Zastupitelstvo Olomouckého kraje 18-12-2015
5. - Rozpočet Olomouckého kraje 2016 - návrh rozpočtu
Příloha č. 5: Přehled financování investičních akcí&amp;R&amp;"Arial,Kurzíva"Strana &amp;P (celkem 154)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Investice</vt:lpstr>
      <vt:lpstr>Investice!Oblast_tisku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2015-11-30T11:30:55Z</cp:lastPrinted>
  <dcterms:created xsi:type="dcterms:W3CDTF">2012-11-29T09:19:31Z</dcterms:created>
  <dcterms:modified xsi:type="dcterms:W3CDTF">2015-11-30T11:30:56Z</dcterms:modified>
</cp:coreProperties>
</file>