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atl7932\Desktop\Maruška - vyhodnocení\ZOK\"/>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List2!$A$1:$N$216</definedName>
  </definedNames>
  <calcPr calcId="162913"/>
</workbook>
</file>

<file path=xl/calcChain.xml><?xml version="1.0" encoding="utf-8"?>
<calcChain xmlns="http://schemas.openxmlformats.org/spreadsheetml/2006/main">
  <c r="M214" i="3" l="1"/>
  <c r="L4" i="3"/>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154" i="3"/>
  <c r="L157" i="3"/>
  <c r="L160" i="3"/>
  <c r="L163" i="3"/>
  <c r="L166" i="3"/>
  <c r="L169" i="3"/>
  <c r="L172" i="3"/>
  <c r="L175" i="3"/>
  <c r="L178" i="3"/>
  <c r="L181" i="3"/>
  <c r="L184" i="3"/>
  <c r="L187" i="3"/>
  <c r="L190" i="3"/>
  <c r="L193" i="3"/>
  <c r="L196" i="3"/>
  <c r="L199" i="3"/>
  <c r="L202" i="3"/>
  <c r="L205" i="3"/>
  <c r="L208" i="3"/>
  <c r="L211" i="3"/>
</calcChain>
</file>

<file path=xl/sharedStrings.xml><?xml version="1.0" encoding="utf-8"?>
<sst xmlns="http://schemas.openxmlformats.org/spreadsheetml/2006/main" count="717" uniqueCount="439">
  <si>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</si>
  <si>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</si>
  <si>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</si>
  <si>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</si>
  <si>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</si>
  <si>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</si>
  <si>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</si>
  <si>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</si>
  <si>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</si>
  <si>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</si>
  <si>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</si>
  <si>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</si>
  <si>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</si>
  <si>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</si>
  <si>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</si>
  <si>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</si>
  <si>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1/2020</t>
  </si>
  <si>
    <t>12/2020</t>
  </si>
  <si>
    <t>6</t>
  </si>
  <si>
    <t>Podpora celoroční sportovní činnosti 2020</t>
  </si>
  <si>
    <t>Realizování sportovní a kulturní činností oddílů TJ Sokol Horka nad Moravou, z.s. v roce 2020 nejen na území Olomouckého kraje, ale také celorepublikově a v zahraničí.</t>
  </si>
  <si>
    <t>8</t>
  </si>
  <si>
    <t>Podpora celoroční sportovní činnosti Mapei Merida Kaňkovský 2020</t>
  </si>
  <si>
    <t>Již 18let se specializuje na výchovu dětí a mládeže.Výchova mladých cyklistů a sportovců.Již několik let jsme nejúspěšnějším mládežnickým klubem v ČR. Chtěli bychom navázat na další úspěšnou sezonu a reprezentovat náš Olomoucký Kraj.</t>
  </si>
  <si>
    <t>12</t>
  </si>
  <si>
    <t>Basketbal v Olomouci</t>
  </si>
  <si>
    <t>Společnost Basketbal Olomouc s.r.o. se zaměřuje na sportovní činnost v oblasti basketbalu. Má licenci na 1. ligu mužů, tuto soutěž hraje již sedmou sezonu. V současné době je na prvním místě tabulky.
Vedeme sportovní přípravky a kategorii U12.</t>
  </si>
  <si>
    <t>20</t>
  </si>
  <si>
    <t>Celoroční činnost judo Železo Hranice</t>
  </si>
  <si>
    <t>Podpora celoroční činnosti klubu dětí, mládeže a dospělých, kteří se účastní soutěží družstev a jednotlivců. Například dorostenecká liga, I.liga muži, družstva žen.</t>
  </si>
  <si>
    <t>30</t>
  </si>
  <si>
    <t>Celoroční sportovní činnost TK PRECHEZA PŘEROV</t>
  </si>
  <si>
    <t>TK PRECHEZA PŘEROV provozuje sportovní zařízení a zajišťuje sportovní činnost dětí, mládeže a dospělých. Tenisový klub TK
PRECHEZA PŘEROV je spolek, který zajišťuje rekreační, výkonnostní a vrcholový tenis ve všech věkových kategoriích.</t>
  </si>
  <si>
    <t>34</t>
  </si>
  <si>
    <t>Podpora sportovní činnosti a obnova parašutistického materiálu a doskokových ploch. Zvyšování bezpečnosti v mezinárodním parašutistickém výcvikovém a závodním středisku díky přítomnosti profesionálních trenérů, padákového technika a řídícího seskoků.</t>
  </si>
  <si>
    <t>Účelem spolku je sdružovat kluby a jednotlivce, kteří se věnují parašutistickému sportu, práce s mládeží do 26 let, propagace a podpora sportovní parašutistické činnosti.</t>
  </si>
  <si>
    <t>1/2021</t>
  </si>
  <si>
    <t>36</t>
  </si>
  <si>
    <t>Celoroční sportovní činnost Fotbal Šumperk s.r.o.</t>
  </si>
  <si>
    <t>Hlavní náplní činnosti společnosti Fotbal Šumperk s.r.o. je zajištění sportovního a ekonomického chodu mužského fotbalu v Šumperku.</t>
  </si>
  <si>
    <t>39</t>
  </si>
  <si>
    <t>PODPORA CELOROČNÍ SPORTOVNÍ ČINNOSTI MUŽSTEV FOTBALOVÉHO KLUBU KOZLOVICE,z.s. A PODPORA PROVOZU A ÚDRŽBY SPORTOVNÍHO AREÁLU V ROCE 2020</t>
  </si>
  <si>
    <t>Cílem projektu prostřednictvím tohoto dotačního titulu, je podpora sportovní činnosti mužstev FK Kozlovice a zabezpečení jejích potřeb pro působení v organizovaných soutěžích v rámci FAČR a zabezpečení podmínek pro tréninkovou činnost.</t>
  </si>
  <si>
    <t>40</t>
  </si>
  <si>
    <t>Organizace sportu ve Volejbalové akademii mládeže Olomouc, z. s.</t>
  </si>
  <si>
    <t>Od roku 2015 se soustavně věnujeme práci s mládeží zaměřenou na chlapecký volejbal. Impulsem k zahájení naší práce byl absolutní nedostatek nabídek pro chlapecký volejbal na území města Olomouce. Od roku 2017 se zaměřujeme i na dívčí volejbal.</t>
  </si>
  <si>
    <t>43</t>
  </si>
  <si>
    <t>Celoroční sportovní činnost extraligového družstva žen klubu Volejbal Přerov</t>
  </si>
  <si>
    <t>Vytvoření ekonomických podmínek pro celoroční činnost žen ve volejbalové extralize. 
Extraliga volejbalu je jediný vrcholový sport žen v Přerově. Jde nám o vrcholovou profesionální úroveň, který přitáhne jak diváky, tak i další mládež ke sportu.</t>
  </si>
  <si>
    <t>46</t>
  </si>
  <si>
    <t>Podpora celoroční činnosti SK Kojetín v roce 2020</t>
  </si>
  <si>
    <t>Volejbalový oddíl zaměřuje svou činnost na sportovní výchovu a rozvoj hráčů od přípravky po seniorské týmy. Cílem je umožnit
hráčům účastnit se soutěží ČVS a co nejlépe reprezentovat město Kojetín.</t>
  </si>
  <si>
    <t>53</t>
  </si>
  <si>
    <t>Podpora celoroční sportovní činnosti SK Prostějov 1913, spolek</t>
  </si>
  <si>
    <t>Klub SK Prostějov 1913, spolek s členskou základnou 280 dětí v kategoriích přípravka až junioři.</t>
  </si>
  <si>
    <t>54</t>
  </si>
  <si>
    <t>DTJ Prostějov- celoroční podpora oddílu boxu v roce 2020.</t>
  </si>
  <si>
    <t>Muži boxují v extralize ČR. Školní mládež, kadeti a junioři boxují v oblastních soutěžích Moravy.
Muži a mládež se každoročně účastní Mistrovství ČR v jednotlivcích. 
Další akce - Hanácké box a přátelská utkání.</t>
  </si>
  <si>
    <t>58</t>
  </si>
  <si>
    <t>Podpora celoroční činnosti FK Jeseník - 2020</t>
  </si>
  <si>
    <t>Sportovní výchova dětí a mládeže - pravidelné tréninky a zápasy</t>
  </si>
  <si>
    <t>69</t>
  </si>
  <si>
    <t>Celoroční sportovní činnost Fotbalový klub Šumperk z.s.</t>
  </si>
  <si>
    <t>Fotbalový klub Šumperk z.s. celoročně připravuje své členy na působení v dlouhodobých soutěžích řízených Fotbalovou asociací
České republiky.</t>
  </si>
  <si>
    <t>Podpora celoroční sportovní činnosti</t>
  </si>
  <si>
    <t>89</t>
  </si>
  <si>
    <t>Podpora celoroční sportovní činnosti "A" týmu ledního hkeje</t>
  </si>
  <si>
    <t>V celém regionu Šumperska, Jesenicka a Bruntálska se jedná o sport číslo jedna co se týče masovosti, návštěvnosti, výkonnosti a dosahovaných výsledků. Klub je sportovní výkladní skříní v Šumperku.</t>
  </si>
  <si>
    <t>90</t>
  </si>
  <si>
    <t>Podpora celoroční sportovní činnosti PŘEROV MAMMOTHS z.s. na rok 2020</t>
  </si>
  <si>
    <t>Hra "Amerického fotbalu" a rozvoj a propagace této hry. Družstvu mužů hraje nejvyšší soutěž v ČR, mimo to máme družstvo juniorů, takže se věnujeme i mládeži. Klub se účastní soutěží od roku 2013.</t>
  </si>
  <si>
    <t>94</t>
  </si>
  <si>
    <t>Podpora celoroční sportovní činnosti FK Mohelnice z.s. v roce 2020</t>
  </si>
  <si>
    <t>Celoroční přípravná, tréninková a sportovní činnost družstev FK Mohelnice z.s.  v rámci soutěží organizovaných Fotbalovou asociací ČR</t>
  </si>
  <si>
    <t>95</t>
  </si>
  <si>
    <t>Podpora celoroční činnosti 2020</t>
  </si>
  <si>
    <t>Podpora celoroční činnosti Tělovýchovné jednoty Sokol Čechovice z.s. a jejích 5 jednotlivých oddílů. Oddíly (kopaná, stolní tenis, oddíl nohejbalu, sportu pro všechny a oddíl zápasu)
Oddíl zápasu jezdí pravidelně na soutěže v rámci MČR.</t>
  </si>
  <si>
    <t>96</t>
  </si>
  <si>
    <t>My jsme Olomouc!</t>
  </si>
  <si>
    <t>Podpora činnosti extraligového družstva žen VK UP Olomouc.</t>
  </si>
  <si>
    <t>97</t>
  </si>
  <si>
    <t>Podpora celoroční sportovní činnosti Golf Clubu Olomouc 2020</t>
  </si>
  <si>
    <t>Golf Club Olomouc je zapsaný spolek, který sdružuje téměř 730 členů, z toho 122 dětí. Je to jediný golfový klub v Olomouckém kraji, který má extraligové družstvo žen a prvoligové družstvo mužů. Cílem projektu je zajistit spolufinancování chodu klubu.</t>
  </si>
  <si>
    <t>99</t>
  </si>
  <si>
    <t>Mažoretky Šance - Hranice</t>
  </si>
  <si>
    <t>Aktivní sportovní vyžití dětí a dospělých a rozvoj kulturního a společenského života v regionu.</t>
  </si>
  <si>
    <t>103</t>
  </si>
  <si>
    <t>Sportovní činnost družstva žen v házené DHK ZORA Olomouc v roce 2020</t>
  </si>
  <si>
    <t>Dámský házenkářský klub DHK ZORA Olomouc je zapsaným spolkem s právní subjektivitou. klub provozuje sportovní činnost házené ženských složek na úrovni vrcholové házené, s návazností na státní reprezentaci České republiky.</t>
  </si>
  <si>
    <t>113</t>
  </si>
  <si>
    <t>Celoroční sportovní činnost Atletického klubu Olomouc,z.s.</t>
  </si>
  <si>
    <t>AK Olomouc je jeden z nejúspěšnějších klubů v ČR, který svou činností vytváří podmínky pro vrcholovou a výkonnostní atletiku dětí, mládeže i dospělých a ve všech těchto kategoriích jsou členové AK základem reprezentačních výběrů Olomouckého kraje.</t>
  </si>
  <si>
    <t>118</t>
  </si>
  <si>
    <t>Přidej se k nám II.</t>
  </si>
  <si>
    <t>Podpora činnosti extraligového družstva žen T. J. Sokol Šternberk</t>
  </si>
  <si>
    <t>132</t>
  </si>
  <si>
    <t>Částeční úhrada nákladů celoroční sportovní činnosti hráčů hokejového klubu HC Uničov</t>
  </si>
  <si>
    <t>Částečná úhrada nákladů spojených s celoroční sportovní činností všech mládežnických věkových kategorií Orlíků, včetně mužstva mužů a družstva žen klubu HC Uničov.</t>
  </si>
  <si>
    <t>134</t>
  </si>
  <si>
    <t>Podpora celoroční sportovní činnosti profesionálního cyklistického družstva mužů, jezdícího pod názvem TUFO PARDUS Prostějov</t>
  </si>
  <si>
    <t>138</t>
  </si>
  <si>
    <t>Podpora sportovní činnosti dětí a mládeže sportovního oddílu TJ DUKLA Olomouc – šerm</t>
  </si>
  <si>
    <t>Podpora sportovní činnosti dětí a mládeže sportovního oddílu TJ DUKLA Olomouc s cílem nadále vylepšovat podmínky pro činnost šermířského oddílu.</t>
  </si>
  <si>
    <t>139</t>
  </si>
  <si>
    <t>Podpora celoroční sportovní činnosti Smash Gym Olomouc, z.s.</t>
  </si>
  <si>
    <t>140</t>
  </si>
  <si>
    <t>Projekt je určen k vytvoření podmínek družstva dospělých a "B" týmu, dále na náklady spojené dopravou a ubytováním na utkáních. Také na údržbu hřišť a opravy sportovišť. Část finančních prostředků by měla být určena také na odměny realizačních týmů.</t>
  </si>
  <si>
    <t>149</t>
  </si>
  <si>
    <t>TJ MILO Olomouc, z.s. - podpora celoroční sportovní činnosti 2020</t>
  </si>
  <si>
    <t>TJ MILO Olomouc je spolkem aktivních sportovců, příznivců a přátel sportu a turistiky s právní subjektivitou a hospodářskou činností. TJ realizuje činnost v oblasti sportovních aktivit mezi které patří tenis, turistika, fotbal, kolová a lední hokej.</t>
  </si>
  <si>
    <t>172</t>
  </si>
  <si>
    <t>Celoroční sportovní činnost TJ Spartak a provoz zařízení</t>
  </si>
  <si>
    <t>TJ  patří mezi největší sportovní spolky v Přerově. vlastní tělovýchovná zařízení - kuželnu, loděnici, sportovní haly, nohejbalové a fotbalové hříště s atletickým oválem a tribunou. Sportovní činnost vykonávají její členové ve 14 oddílech.</t>
  </si>
  <si>
    <t>176</t>
  </si>
  <si>
    <t>Činnost Klubu stolního tenisu Olomouc</t>
  </si>
  <si>
    <t>Klub stolního tenisu Olomouc patří po krátkém působení mezi nejlepší v Olomouckém kraji (kategorie nejmladšího žactva). Disponuje kvalitním trenérským zázemím.  Je organizátorem mezinárodního kempu a mezinárodního turnaje Czech U11&amp;U13 Open.</t>
  </si>
  <si>
    <t>184</t>
  </si>
  <si>
    <t>Program na podporu sportovní činnosti 2020 - 1.HFK Olomouc spolek</t>
  </si>
  <si>
    <t>Vytváření vhodných podmínek pro zkvalitnění sportovní činnosti mládeže v klubu a zabezpečení jejich účasti na sportovních akcích.</t>
  </si>
  <si>
    <t>187</t>
  </si>
  <si>
    <t>V roce 2019 se SK Řetězárna z.s. rozrostla o jeden spolek a nyní sdružuje SK 6 sportovních klubů  (fotbal, nohejbal, šachy, SPV, volejbal, Taneční studio Anety Kratochvílové)  a k jejich činnosti nemá dostatek finančních prostředků pro rok
2020.</t>
  </si>
  <si>
    <t>189</t>
  </si>
  <si>
    <t>Činnost Klubu LHK Jestřábi Prostějov A- team s.r.o.</t>
  </si>
  <si>
    <t>Klub LHK Jestřábi Prostějov A-team s.r.o. je účastníkem první hokejové ligy - CHANCE Ligy.
Jedná se o druhou nejvyšší hokejovou soutěž na území České republiky.</t>
  </si>
  <si>
    <t>197</t>
  </si>
  <si>
    <t>Česká spořitelna - Accolade cycling team/horská kola</t>
  </si>
  <si>
    <t>SK BIKE PRO HANÁ   je servisní organizací týmu Česká spořitelna - Accolade, který letos oslavuje 27.let od založení.10let v jeho čele stojí olomoucký rodák účastník OH v  Sydney a  Athénách Radim Kořínek. Tým se specializuje na závody horských kol.</t>
  </si>
  <si>
    <t>205</t>
  </si>
  <si>
    <t>Podpora celoroční sportovní činnosti v roce 2020</t>
  </si>
  <si>
    <t>TJ TATRAN LITOVEL, z.s. se systematicky a dlouhodobě věnuje sportovní výchově mládeže a sportovní činnosti dospělých ve městě Litovli a nejbližším okolí. TJ TATRAN LITOVEL, z.s. sdružuje celkem 12 sportovních oddílů.</t>
  </si>
  <si>
    <t>207</t>
  </si>
  <si>
    <t>Podpora celoroční sportovní činnosti ve Veslařském klubu Olomouc, z.s. v roce 2020</t>
  </si>
  <si>
    <t>Zajištění celoroční sportovní přípravy dětí a mládeže. Reprezentace Olomouckého kraje v rámci ČR a zahraničí. Pohybové aktivity, kladný zdravotní aspekt i prevence kriminality.</t>
  </si>
  <si>
    <t>209</t>
  </si>
  <si>
    <t>Celoroční činnost</t>
  </si>
  <si>
    <t>Nedostatek finančních prostředků na provoz sokolovny a činnost sportovních oddílů</t>
  </si>
  <si>
    <t>211</t>
  </si>
  <si>
    <t>Podpora celoroční činnosti SK Uničov</t>
  </si>
  <si>
    <t>Činností spolku SK Uničov, z.s. je celoroční sportovní činnost = kopaná, SK Uničov sestává z jednoho oddílu mužů hrajících MSFL,
dvou mužstev dorostu a z osmi žákovských družstev, hrající pravidelné žákovské soutěže.</t>
  </si>
  <si>
    <t>212</t>
  </si>
  <si>
    <t>Podpora činnosti tenisového týmu TK Prostějov</t>
  </si>
  <si>
    <t>Podpora tenisové činnosti a přípravy profesionálních tenisových hráčů Tenisového klubu Prostějov v roce 2020.</t>
  </si>
  <si>
    <t>213</t>
  </si>
  <si>
    <t>Podpora celoroční sportovní činnosti členů T.J.Sokol Šumperk v oddílech Aikido,Muay-Thai,Tenis,Moderní sportovní karate,odbíjená,Turistika,Kulturistika,Tenisová škola pro děti.</t>
  </si>
  <si>
    <t>Hlavní činností naší T.J. dle stanov ČOS , je prostřednictvím tělesné výchovy a sportu , společenské a kulturní činnosti,přispívat ke zvyšování fyzické,společenské , kulturní a duchovní úrovně svých členů v naší společnosti.</t>
  </si>
  <si>
    <t>214</t>
  </si>
  <si>
    <t>Volejbalový A tým žen klubu VK Prostějov</t>
  </si>
  <si>
    <t>Volejbalový A tým žen VK Prostějov hrající nejvyšší volejbalovou soutěž v České republice.</t>
  </si>
  <si>
    <t>217</t>
  </si>
  <si>
    <t>Basketbalový A tým mužů klubu BK Olomoucko</t>
  </si>
  <si>
    <t>Podpora činnosti basketbalového klubu BK Olomoucko, A týmu mužů, hrající nejvyšší českou basketbalovou soutěž Kooperativa NBL v roce 2020.</t>
  </si>
  <si>
    <t>220</t>
  </si>
  <si>
    <t>Celoroční sportovní činnost 2020 - FOTBALOVÝ KLUB ŠTERNBERK, z.s.</t>
  </si>
  <si>
    <t>Dotace bude použita na spolufinancování činnosti FK, údržby a provozu areálu FK. FK ŠTERNBERK je klubem s velkou a každoročně narůstající mládežnickou základnou i velkou základnou členů v mužském fotbale ( 2 mužstva v soutěžích ).</t>
  </si>
  <si>
    <t>222</t>
  </si>
  <si>
    <t>Celoroční činnost Atletického klubu Prostějov, z. s.</t>
  </si>
  <si>
    <t>atl. příprava a účast na soutěžích družstev mládeže (8 družstev), družstevo mužů 
příprava a účast na soutěžích jednotlivců všech kategorií od KP po Mistrovství ČR
příprava na reprezentaci Olomouckého kraj a ČR
všestranná příprava dětí a mládeže</t>
  </si>
  <si>
    <t>224</t>
  </si>
  <si>
    <t>Sportovní činnost fotbalového klubu 1. FC Viktorie Přerov z.s.</t>
  </si>
  <si>
    <t>Cílem je podpořit sportovní činnost fotbalového klubu. Modernizaci jeho zázemí, vybavení a vzdělávání svých pracovníků, aby
odpovídal současným trendům ve fotbale.</t>
  </si>
  <si>
    <t>237</t>
  </si>
  <si>
    <t>Zabezpečení celoroční činnosti SKUP, z.s.</t>
  </si>
  <si>
    <t>SKUP Olomouc zajišťuje přípravu 2468 sportovců v 20 oddílech. Z toho je 2116 dětí a mládeže do 23 let a 352 dospělých. SKUP
Olomouc se řadí se svou členskou základnou mezi největší oddíly v České republice.</t>
  </si>
  <si>
    <t>239</t>
  </si>
  <si>
    <t>Podpora celoroční činnosti Sportovního klubu K2 Prostějov</t>
  </si>
  <si>
    <t>Sportovní klub K2 Prostějov organizuje činnost odddílů florbalu, basketbalu, volejbalu, tance, turistiky, koloběžkářů a kondičního sportu. Stěžejní členská základna mládeže je v oddílech florbalu a basketbalu.</t>
  </si>
  <si>
    <t>240</t>
  </si>
  <si>
    <t>Handball Club Olomouc 1966 z.s. - cesta zpět na vrchol</t>
  </si>
  <si>
    <t>Projekt je zaměřen na celkový rozvoj všech kategorií v rámci olomoucké mužské házené a to oddílu Handball Club Olomouc 1966 z.s, ktrý v roce 2019 dosáhl historického úspěchu a to 3.místo v celorepublikových soutěží žactva</t>
  </si>
  <si>
    <t>241</t>
  </si>
  <si>
    <t>Olympijské vzpírání</t>
  </si>
  <si>
    <t>Celoroční činnost klubu Olympijského vzpírání, rozvoj atletů a jejich příprava na soutěže, pořádání soutěží a seminářů.</t>
  </si>
  <si>
    <t>249</t>
  </si>
  <si>
    <t>Podpora celoroční sportovní činnosti 2020 - TJ Sokol Kostelec na Hané - HK</t>
  </si>
  <si>
    <t>Celoroční účast celků v soutěžích házené a florbalu. Příprava družstev na následující sezóny. formou soustředění, kempů. Přípravné zápasy a turnaje. Účast na sokolských přeborech. Pořádání školní ligy v házené pro děti základních škol z okolí.</t>
  </si>
  <si>
    <t>252</t>
  </si>
  <si>
    <t>Podpora celoroční sportovní činnosti FBC Přerov, z.s.</t>
  </si>
  <si>
    <t>Hlavním cílem je zajistit celoroční činnost florbalového klubu s 256 hráči. Zejména kvalifikované trenéry pro tréninky dospělých a především mládeže, úhradu sportovišť(nájmy hal, tělocvičen)a dalších nákladů týkajících se organizace zápasů a turnajů.</t>
  </si>
  <si>
    <t>253</t>
  </si>
  <si>
    <t>Účast hokejového týmu HC ZUBR Přerov v 1.hokejové lize (Chance lize)</t>
  </si>
  <si>
    <t>HC ZUBR Přerov, s.r.o. zajišťuje činnost profesionálního týmu ledního hokeje v Přerově</t>
  </si>
  <si>
    <t>254</t>
  </si>
  <si>
    <t>Celoroční činnost basketbalového klubu OSK Olomouc 2020</t>
  </si>
  <si>
    <t>OSK Olomouc je jediným basketbalovým klubem pro dívčí mládež v Olomouci, je zařazen dlouhodobě do systému přípravy talentované mládeže, podporovaným MŠMT. Týmy OSK startují v celostátních soutěžích i finálových turnajích přeborů ČR.</t>
  </si>
  <si>
    <t>265</t>
  </si>
  <si>
    <t>Podpora celoroční sportovní činnosti oddílu baseballu a oddílu fotbal ženy</t>
  </si>
  <si>
    <t>Oddíl baseballu zabezpečuje chod všech věkových kategorií mládeže od 6 do 18 let v ligových soutěžích. 
Fotbalový ženský oddíl, zajišťuje v rámci celoroční sportovní činnosti podmínky pro tréninkový proces a soutěžní utkání žen v celostátní 2. lize.</t>
  </si>
  <si>
    <t>280</t>
  </si>
  <si>
    <t>Podpora celoroční sportovní činnosti klubu SK Hranice, z.s.</t>
  </si>
  <si>
    <t>Tréninková a závodní činnost členů oddílu fotbalu a atletiky v průběhu celého roku. Podpora talentované mládeže, rozšířit a zkvalitnit tréninkové jednotky, zaujmout co nejširší okruh dětí, mládeže a dospělých při využívání volného času.</t>
  </si>
  <si>
    <t>287</t>
  </si>
  <si>
    <t>Podpora celoroční činnosti fotbalového klubu 1.SK Prostějov</t>
  </si>
  <si>
    <t>1.SK Prostějov hraje v druhé nejvyšší soutěži. Ambicí klubu je stálá účast v profesionálních soutěžích a výchova hráčů pro uplatnění v profi soutěžích i v reprezentaci. Klub spolupracuje s dalšími kluby v kraji s cílem vytvořit silný regionální klub.</t>
  </si>
  <si>
    <t>288</t>
  </si>
  <si>
    <t>Celoroční amatérská činnost Klubu ve sportovní oblasti vodní pólo</t>
  </si>
  <si>
    <t>Celoroční činnost všech družstev jak v přípravě, tak i v soutěžních utkáních a udržení úrovně reprezentace Olomouckého kraje. Zajistit trvalé umístění na čelných místech I. ligy mužůí, připravit družstvo mladšího dorostu.</t>
  </si>
  <si>
    <t>292</t>
  </si>
  <si>
    <t>Podpora celoroční sportovní činnosti mládeže</t>
  </si>
  <si>
    <t>Činnost TJ je organizována v osmi oddílech - jsou to kopaná, stolní tenis, cvičení žen, soft tenis, nohejbal, pilates, florbal, bojové sporty. Do všech oddílů se snažíme zapojit co největší počet mládeže.</t>
  </si>
  <si>
    <t>293</t>
  </si>
  <si>
    <t>FBS Olomouc - florbal</t>
  </si>
  <si>
    <t>Činnost FBS Olomouc z. s. (sportovní florbalový klub) spočívá v zajišťování pravidelné všeobecné, sportovní, organizační a obsahové činnosti členů klubu v souladu s cíli Ol. kraje a naplňováním koncepce rozvoje TV a sportu OLKR.</t>
  </si>
  <si>
    <t>294</t>
  </si>
  <si>
    <t>HÁZENÁ Velká Bystřice z.s. má 268 členů, zabývá vedením mládeže k aktivnímu trávení volného času prostřednictvím sportu. Jedná se o organizování sportovní činnosti, vytváření a rozšiřování materiálních a tréninkových podmínek pro sportovní činnost.</t>
  </si>
  <si>
    <t>300</t>
  </si>
  <si>
    <t>Podpora mládežnické a extraligové házené TJ Cement Hranice, z.s.,</t>
  </si>
  <si>
    <t>Účast mládežnických družstev v soutěžích Ol. kraje, tuzemských i zahraničních, účast družstva mužů v Extralize házené ČR, výchova mladých házenkářů pro družstvo mužů TJ Cement Hranice, vyplnění volného času dětí, propagace Ol. kraje v médiích.</t>
  </si>
  <si>
    <t>301</t>
  </si>
  <si>
    <t>Celoroční údržba a provoz areálu TJ Lodní sporty Olomouc, spolku na tř. 17. listopadu
1047/10, Olomouc</t>
  </si>
  <si>
    <t>Zajištění provozu a údržby areálu Tělovýchovné jednoty Lodní sporty Olomouc, spolku, se sídlem v Olomouci, 17. listopadu 1047/10.</t>
  </si>
  <si>
    <t>305</t>
  </si>
  <si>
    <t>Celoroční sportovní činnost Rugby Club Olomouc</t>
  </si>
  <si>
    <t>Ci´lem projektu je zabezpecˇit celorocˇni´ sportovni´ cˇinnost Rugby Clubu Olomouc z.s.</t>
  </si>
  <si>
    <t>306</t>
  </si>
  <si>
    <t>Podpora mládežnického alpského a akrobatického lyžování Ski klubu Šumperk</t>
  </si>
  <si>
    <t>Podpora mladých talentovaných sportovců, kteří se věnují náročnému a finančně velmi nákladnému sportu - alpskému akrobatickému lyžování.</t>
  </si>
  <si>
    <t>308</t>
  </si>
  <si>
    <t>Celoroční sportovní činnost SK Přerov 1908 z.s.</t>
  </si>
  <si>
    <t>Tréninky, vlastní závody, soutěže, turnaje na svých sportovištích, účast členů v republikových i mezinárodních soutěžích a turnajích, kondiční soustředění mimo Přerov, pořádání akcí, náborů členů, zvyšování kvalifikace trenérů, prezentace výsledků.</t>
  </si>
  <si>
    <t>322</t>
  </si>
  <si>
    <t>Podpora celoroční činnosti 1. BADMINTONOVÉHO KLUBU ŠUMPERK v roce 2020</t>
  </si>
  <si>
    <t>1.  BADMINTONOVÝ KLUB  ŠUMPERK  byl  založen  v roce 2012.  Účelem  bylo sdružit osoby se  zájmem  a cílem  podporovat
badmintonový sport v Šumperku a okolí, především pak věnovat se rozvoji dětí a mládeže, kterým naplno věnujeme od roku 2013.</t>
  </si>
  <si>
    <t>327</t>
  </si>
  <si>
    <t>Celoroční činnost JUDO KLUBU OLOMOUC, z.s</t>
  </si>
  <si>
    <t>Celoroční činnost sportovního oddílu zaměřeného na výuku Juda ve všech věkových kategoriích. Záměr projektu je dále rozšiřovat členskou základnu oddílu v žákovských kategoriích a pokračovat v dobrých výsledcích minulých let</t>
  </si>
  <si>
    <t xml:space="preserve">Zástupce
</t>
  </si>
  <si>
    <t>Tělovýchovná jednota Sokol Horka nad Moravou, z.s.
Nádražní 283/2
Horka nad Moravou
783 35</t>
  </si>
  <si>
    <t>Okres Olomouc
Právní forma
Spolek
IČO 45237565
 B.Ú. 265970766/0300</t>
  </si>
  <si>
    <t>Dotace bude použita na:cestovné - 25.000,- Kč, startovné - 20.000,- Kč, úhrada nákladů za rozhodčí 50.000,- Kč, sportovní vybavení 100.000,- Kč, pronájem sportovních ploch - 40.000,- Kč, strava 25.000,- Kč, propagace 25.000,- Kč.</t>
  </si>
  <si>
    <t>Mapei Merida Kaňkovský, z.s.
Bělkovice-Lašťany 581
Bělkovice-Lašťany
78316</t>
  </si>
  <si>
    <t>Dotace bude použita na:Zajištění chodu oddílu.Zajištění závodů -startovné,ubytování,popř.strava. Zajištění materiálu -jízdní kola,součástky na ně (měniče,pláště,duše,řetězy,omotávky,galusky) Zajištění doprovodu na závodech a trénincích.Zajištění soustředění</t>
  </si>
  <si>
    <t>BASKETBAL OLOMOUC s.r.o.
Na vršku 819/10
Olomouc
77900</t>
  </si>
  <si>
    <t>Okres Olomouc
Právní forma
Společnost s ručením omezeným
IČO 25861654
 B.Ú. 27-4236500237/0100</t>
  </si>
  <si>
    <t>Dotace bude použita na:Dotace bude použita na úhradu pronájmu sportovní haly, na dopravu na turnaje, soustředění, dopravu na zápasy, rozhodčí a technický stolek, materiální vybavení družstva, propagaci, trenéry, led reklamy, tiskoviny. masérské služby, sportovní vybavení.</t>
  </si>
  <si>
    <t>JUDO ŽELEZO HRANICE, z.s.
Hromůvka 1896
Hranice
75301</t>
  </si>
  <si>
    <t>Okres Přerov
Právní forma
Spolek
IČO 70866040
 B.Ú. 1884328339/0800</t>
  </si>
  <si>
    <t>Dotace bude použita na:Dotace bude použita na úhradu startovného, ubytování, cestovného a stravného v rámci závodů a výcvikových kempů v rámci ČR a zahraničí. Dále pro nákup sportovní vybavení mládeže (kimona, chrániče, sportovní oblečení, speciální výživové doplňky).</t>
  </si>
  <si>
    <t>TK PRECHEZA Přerov z.s.
Kosmákova 3364/55
Přerov
75002</t>
  </si>
  <si>
    <t>Okres Přerov
Právní forma
Spolek
IČO 22826611
 B.Ú. 43-6392040227/0100</t>
  </si>
  <si>
    <t>Dotace bude použita na:Náklady spojené se sportovní činností ( pronájmy, platy, DPP, sportovní vybavení, ubytování a stravování, cestovní výlohy, náklady na turnaje, rozhodčí …), náklady na údržbu tenisového areálu</t>
  </si>
  <si>
    <t>Skydive Czech Republic, z.s.
Přerovská 485/35
Olomouc
77900</t>
  </si>
  <si>
    <t>Okres Olomouc
Právní forma
Spolek
IČO 22817930
 B.Ú. 2900088641/2010</t>
  </si>
  <si>
    <t>Dotace bude použita na:mzdy trenérů a řídícího seskoků
opravy a údržba padáků
opravy a údržba provozní budovy
oprava a údržba sportovního areálu
pronájem letounu pro tréninkové seskoky
nákup parašutistického vybavení
nákup medailí a pohárů do soutěží
spotřební materiál</t>
  </si>
  <si>
    <t>Fotbal Šumperk s.r.o.
Žerotínova 1691/55
Šumperk
78701</t>
  </si>
  <si>
    <t>Dotace bude použita na:Doprava k utkáním.
Faktury - odměna trenéři a hráči.
Sportovní materiál.
Faktury odměna trenéři hráči.
Soustředění.
Najem sportovišť.
Příprava fotbalového utkání.</t>
  </si>
  <si>
    <t>FOTBALOVÝ KLUB KOZLOVICE, z.s.
Přerov IV-Kozlovice 215
Přerov
75002</t>
  </si>
  <si>
    <t>Okres Přerov
Právní forma
Spolek
IČO 47999152
 B.Ú. 27-1622130277/0100</t>
  </si>
  <si>
    <t>Dotace bude použita na:- doprava na sportovní akce 
- pořízení sportovního vybavení a sportovního oblečení 
- mzdy a odměny trenéru mužstev
- nájemné sportovních zařízení
- náklady na provoz a údržbu hřiště a sportovního zázemí klubu
- náklady na rozhodčí</t>
  </si>
  <si>
    <t>Volejbalová akademie mládeže Olomouc, z.s.
Jungmannova 1036/18
Olomouc
77900</t>
  </si>
  <si>
    <t>Dotace bude použita na:Prostředky z dotace využijeme na materiální vybavení jako jsou medicinbaly, míče, koše na míče, dresy, tréninkové trička. Dále na finanční ohodnocení trenérů, cestovné, startovné na utkání a na pronájem tělocvičen.</t>
  </si>
  <si>
    <t>Volejbal Přerov, z.s.
Petřivalského 584/1
Přerov
75002</t>
  </si>
  <si>
    <t>Dotace bude použita na:nájem sportovišť
doprava na tréninky, turnaje a utkání
pořízení sportovního vybavení
náklady na rozhodčí
mzdy, platy, odměny trenérů a hráček
soutěžní příspěvky a poplatky</t>
  </si>
  <si>
    <t>SK Kojetín 2016, z.s.
Podvalí 629
Kojetín
75201</t>
  </si>
  <si>
    <t>Okres Přerov
Právní forma
Spolek
IČO 05032211
 B.Ú. 4308120349/0800</t>
  </si>
  <si>
    <t>Dotace bude použita na:doprava na utkání 
ubytování a strava 
pronájem 
nákup sportovního materiálu 
školení trenérů
náborové akce 
pořádání turnajů 
startovné 
mzdové náklady 
nákup techniky</t>
  </si>
  <si>
    <t>SK PROSTĚJOV 1913, spolek
Západní 79/21
Prostějov
79604</t>
  </si>
  <si>
    <t>Dotace bude použita na:Platy trenérů, členů realizačních týmů, podpůrných pracovníků(DPP, OSVČ), odměny rozhodčím, nákup sportovních pomůcek a vybavení, výstroje a výzbroje, medailí a trofejí pro turnaje, nájem sportovišť.</t>
  </si>
  <si>
    <t>Dělnická tělocvičná jednota Prostějov, z. s.
Krasická 4449/6a
Prostějov
79601</t>
  </si>
  <si>
    <t>Okres Prostějov
Právní forma
Spolek
IČO 70918309
 B.Ú. 175452586/0300</t>
  </si>
  <si>
    <t>Dotace bude použita na:Cestovné a doprava, startovné boxerů, výchovné trenérů, stravné, ubytování.
Náklady na ošacení a obutí, boxerské rukavice, a masáže.
Náklady na pronájem sálu, osvětlení, ozvučení, stavění ringu, hlasatele a lékaře.
Náklady na všechny energie.</t>
  </si>
  <si>
    <t>FK Jeseník, z. s.
Dukelská 498/19
Jeseník
79001</t>
  </si>
  <si>
    <t>Dotace bude použita na:- náklady na odměny trenérům
- náklady na dopravu k mistrovským utkáním ve všech kategoriích
- náklady na pořadatelskou službu
- náklady na nákup sportovního vybavení a pomůcek</t>
  </si>
  <si>
    <t>Fotbalový klub Šumperk z.s.
Žerotínova 1691/55
Šumperk
78701</t>
  </si>
  <si>
    <t>Okres Šumperk
Právní forma
Spolek
IČO 26999501
 B.Ú. 35-5728820207/0100</t>
  </si>
  <si>
    <t>Dotace bude použita na:Doprava k utkáním
Sportovní materiál
Faktury trenérská činnost
Nájem sportovišť
Příprava fotbalových utkání
Údržba a provoz sportovišť…</t>
  </si>
  <si>
    <t>HOKEJ ŠUMPERK 2003, s.r.o.
Žerotínova 2010/59
Šumperk
78701</t>
  </si>
  <si>
    <t>Okres Šumperk
Právní forma
Společnost s ručením omezeným
IČO 26840219
 B.Ú. 1815440319/0800</t>
  </si>
  <si>
    <t>Dotace bude použita na:Nákup hokejových potřeb - výstroj, brusle apod., hokejky, platy hráčů a realizačního týmu, náklady na rozhodčí a pořadatelskou službu, doprava na zápasy apod.</t>
  </si>
  <si>
    <t>PŘEROV MAMMOTHS z.s.
Fügnerova 2413/5
Přerov
75002</t>
  </si>
  <si>
    <t>Dotace bude použita na:Zajištění chodu klubu, nákup sportovního vybavení, startovné v soutěži, cestovní náklady na zápasy, zajištění soustředění.</t>
  </si>
  <si>
    <t>FK MOHELNICE z.s.
1. máje 787/14
Mohelnice
78985</t>
  </si>
  <si>
    <t>Dotace bude použita na:Dotace bude použita na provoz areálu a jeho údržbu, náklady na přípravu, platy zaměstnanců a odměny trenérům. Dále na sportovní výstroj a výzbroj, pitný režim, dopravu k utkáním, registrační poplatky.</t>
  </si>
  <si>
    <t>Tělovýchovná jednota Sokol Čechovice, z. s.
Čechovická 270/55
Prostějov
79604</t>
  </si>
  <si>
    <t>Dotace bude použita na:Částečná úhrada materiálně-organizačních nákladů,  provoz a údržba sportovišť , pohonné hmoty, doprava, startovné, cestovné, stravné, energií, sportovních potřeb, zdravotnických potřeb, odměny trenérů a nájmy externích sportovišť.</t>
  </si>
  <si>
    <t>Volejbalový klub Univerzity Palackého v Olomouci, z. s.
U sportovní haly 38/2
Olomouc
77900</t>
  </si>
  <si>
    <t>Dotace bude použita na:Náklady na provoz družstva, trenéry, cestovné, ubytování a mzdy.</t>
  </si>
  <si>
    <t>GOLF CLUB OLOMOUC, z. s.
Véska 89
Dolany
78316</t>
  </si>
  <si>
    <t>Dotace bude použita na:- startovné, ubytování, cvičné míče, doprava, cvič. kola družstev i jednotlovců, mat. vybavení družstev (dresy,rukavice,...)
- školení rozhodčích
- příspěvek na mzdy, vedení účetnictví, výjezdy delegátů - doprava, atd.
- nákup cen, propagace OL kraje</t>
  </si>
  <si>
    <t>Mažoretky Marcely Synkové, z.s.
Vrchlického 720
Hranice
75301</t>
  </si>
  <si>
    <t>Dotace bude použita na:Doprava na soutěže, šití a opravy kostýmů, sportovní trička, reprezentační soupravy,pronájem sálů, registrační poplatky do sportovních klubů, startovné,kozačky, pompony, soustředění, drobné odměny na soutěže,kosmetika(laky,třpytky atd) cestovní kufr.</t>
  </si>
  <si>
    <t>Dámský házenkářský klub Zora Olomouc, z.s.
U stadionu 1357/6a
Olomouc
77900</t>
  </si>
  <si>
    <t>Okres Olomouc
Právní forma
Spolek
IČO 69601062
 B.Ú. 377934313/0300</t>
  </si>
  <si>
    <t>Dotace bude použita na:Dotace bude použita na dopravu, rozhodčí, mzdové náklady, cestovné, sportovní pomůcky, dresy a míče.</t>
  </si>
  <si>
    <t>Atletický klub Olomouc z.s.
17. listopadu 1139/3
Olomouc
77900</t>
  </si>
  <si>
    <t>Okres Olomouc
Právní forma
Spolek
IČO 41031369
 B.Ú. 43438811/0100</t>
  </si>
  <si>
    <t>Dotace bude použita na:Pronájmy sportovišť - stadionu,hala,tělocvičny. Doprava a ubytování při závodech a soustředěních v ČR i v zahraničí. Mzdové náklady a odměny trenérů a realizačního týmu. Materiál-náčiní,nářadí sportovní oblečení a obuv sportovců a realizačního týmu.</t>
  </si>
  <si>
    <t>Tělocvičná jednota Sokol Šternberk
Zahradní 1418/23
Šternberk
78501</t>
  </si>
  <si>
    <t>Okres Olomouc
Právní forma
Spolek
IČO 62335421
 B.Ú. 1802845309/0800</t>
  </si>
  <si>
    <t>Dotace bude použita na:Dotace bude využita na úhradu mzdy hráčkám a trenérům, ubytování, stravování, náklady na soutěže a turnaje, pronájem haly, sportovní soustředění, regeneraci a sportovní vybavení.</t>
  </si>
  <si>
    <t>HC UNIČOV, z.s.
Pionýrů 1187
Uničov
78391</t>
  </si>
  <si>
    <t>Okres Olomouc
Právní forma
Spolek
IČO 66935512
 B.Ú. 153461967/0300</t>
  </si>
  <si>
    <t>Dotace bude použita na:uspořádání mistrovských utkání
doprava na utkání
pronájem ledu
nákup sportovních pomůcek
odměny trenérů mládeže
odměna trenéra mužů
odměna trenéra žen
ubytování, startovné, strava na turnajích a zápasech
údržba a opravy stroje na úpravu ledu</t>
  </si>
  <si>
    <t>Prostějov - C 1885, spol. s r.o.
Kostelecká 4468/49
Prostějov
79601</t>
  </si>
  <si>
    <t>Dotace bude použita na:- poplatek za zápis do kalendáře UCI
- pojištění týmu
- ubytování, strava, startovné, doprava, 
- materiálně technické zabezpečení, lékař. zajištění
- náklady na trenéry, mechaniky, maséry, administrativu, organizační zajištění, účetní služby</t>
  </si>
  <si>
    <t>Tělovýchovná jednota DUKLA Olomouc, z.s.
U podjezdu 41/8
Olomouc
77900</t>
  </si>
  <si>
    <t>Dotace bude použita na:Úhrada nákladů spojených s účastí dětí a mládeže na domácích a zahraničních soutěžích a účastí na soustředěních  – jízdné, ubytování, startovné; nákup sportovního materiálu a šermířské výstroje, náklady spojené s pronájmem sportovní haly</t>
  </si>
  <si>
    <t>SMASH GYM OLOMOUC, z. s.
Kolumbova 1241/8
Olomouc
77900</t>
  </si>
  <si>
    <t>Dotace bude použita na:pronájem tělocvičny, materiálně technické vybavení, startovné, cestovné, regenerace, apod</t>
  </si>
  <si>
    <t>SK  Sigma Olomouc, a.s.
Legionářská 1165/12
Olomouc
77900</t>
  </si>
  <si>
    <t>Dotace bude použita na:Přeprava ke sportovním utkáním klubu,
- soustředění a přípravné kempy v tuzemsku i zahraničí, - opravy vlastního majetku (hřiště, tělocvična),
- odměny trenérům a členům realizačních týmů.</t>
  </si>
  <si>
    <t>TJ MILO Olomouc, z.s.
Střední novosadská 202/48
Olomouc
77900</t>
  </si>
  <si>
    <t>Okres Olomouc
Právní forma
Spolek
IČO 14615126
 B.Ú. 39738811/0100</t>
  </si>
  <si>
    <t>Dotace bude použita na:Dotační příspěvek bude použit na úhradu nákladů souvisejících se zabezpečením sportovní, pohybové a tělovýchovné činnosti.</t>
  </si>
  <si>
    <t>TJ SPARTAK PŘEROV, spolek
Bezručova 770/4
Přerov
75002</t>
  </si>
  <si>
    <t>Okres Přerov
Právní forma
Spolek
IČO 00534935
 B.Ú. 20839831/0100</t>
  </si>
  <si>
    <t>Dotace bude použita na:Prostředky dotace budou použity na sportovní činnost oddílů - odměny trenérům, sportovní náčiní a nářadí, cestovné na závody, ubytování, startovné a na náklady na provoz sportovních zařízení - elektrická energie, voda, otop, opravy, revize</t>
  </si>
  <si>
    <t>Klub stolního tenisu Olomouc z.s.
Jaromírova 277/4
Olomouc
77900</t>
  </si>
  <si>
    <t>Okres Olomouc
Právní forma
Spolek
IČO 02119536
 B.Ú. 2100523289/2010</t>
  </si>
  <si>
    <t>Dotace bude použita na:nájem haly, nákup sportovního materiálu, ubytování, cestovné, rozhodčí, odměny trenérům mládeže, organizace akcí, regenerace, propagace, vedení účetnictví</t>
  </si>
  <si>
    <t>1. HFK Olomouc spolek
Staškova 652/28
Olomouc
77900</t>
  </si>
  <si>
    <t>Okres Olomouc
Právní forma
Spolek
IČO 61984604
 B.Ú. 1805647359/0800</t>
  </si>
  <si>
    <t>Dotace bude použita na:Doprava na mistrovská utkání, odměny trenérů, sportovní vybavení družstev, pořádání sportovních a výcvikových akcí apod.</t>
  </si>
  <si>
    <t>SK Řetězárna z.s.
Sportovní 284
Česká Ves
79081</t>
  </si>
  <si>
    <t>Dotace bude použita na:Platy trenérů, cestovné, stravné, turnaj mládeže, ubytování na soustředění mládeže, údržba areálu SK Řetězárna z.s., nákup
sportovního vybavení, pronájem sportovních prostor.</t>
  </si>
  <si>
    <t>LHK Jestřábi Prostějov A - team s.r.o.
U Stadionu 4452
Prostějov
79601</t>
  </si>
  <si>
    <t>Okres Prostějov
Právní forma
Společnost s ručením omezeným
IČO 28931181
 B.Ú. 2400839867/2010</t>
  </si>
  <si>
    <t>Dotace bude použita na:dotace bude použita na částečnou úhradu nákladů spojených a souvisejících s celoroční činností A-teamu.
Konkrétně budou tyto finanční prostředky použity na výzbroj a výstroj hráčů, na odměny hráčů a realizačního týmu.</t>
  </si>
  <si>
    <t>SK BIKE PRO HANÁ z.s.
Ostružinová 147/2
Olomouc
77900</t>
  </si>
  <si>
    <t>Dotace bude použita na:- treninkové kempy, 
- ubytování závody
- rehabilitační a masérské služby
- startovné závody
- servis,servisní nářadí</t>
  </si>
  <si>
    <t>TJ TATRAN LITOVEL, z.s.
Nám. Př. Otakara 770/4
Litovel
78401</t>
  </si>
  <si>
    <t>Okres Olomouc
Právní forma
Spolek
IČO 14615371
 B.Ú. 246225779/0300</t>
  </si>
  <si>
    <t>Dotace bude použita na:Z dotace budou hrazeny výdaje na nájemné, dopravné a cestovné, soustředění, přípravné turnaje a zápasy, tréninkové pomůcky, odměny hráčů a pod.).
1. Extraliga házené mužů - 1.200.000,-Kč
2. Ostatní oddíly
(bez mládeže házené) - 200.000,-Kč</t>
  </si>
  <si>
    <t>Veslařský klub Olomouc, z.s.
17. listopadu 1047/10
Olomouc
77900</t>
  </si>
  <si>
    <t>Okres Olomouc
Právní forma
Spolek
IČO 45238669
 B.Ú. 377932043/0300</t>
  </si>
  <si>
    <t>Dotace bude použita na:Zajištění pravidelné dopravy z Olomouce do Náhradního veslařského areálu v Grygově
Doprava na veslařské závody
Strava a ubytování závodníků na závodech
Veslařský materiál
Opravy veslařského materiálu
Závodní dresy…</t>
  </si>
  <si>
    <t>Tělocvičná jednota Sokol I Prostějov
Skálovo nám. 173/4
Prostějov
79601</t>
  </si>
  <si>
    <t>Okres Prostějov
Právní forma
Pobočný spolek
IČO 15526151
 B.Ú. 258820436/0300</t>
  </si>
  <si>
    <t>Dotace bude použita na:Cestovné na závody, turnaje, startovné, zajištění rozhodčích na našich soutěžích, spotřební materiál pro provoz sokolovny - oddílů, výstroj závodníků.</t>
  </si>
  <si>
    <t>SK Uničov, z.s.
U Stadionu 619
Uničov
78391</t>
  </si>
  <si>
    <t>Dotace bude použita na:Většinové náklady na mládežnická družstva: - doprava na mistrovská utkání, sportovní vybavení, odměny trenérům a náklady na
rozhodčí. Další velkou část nákladů klubu představuje údržba a opravy areálu, zajištění běžného provozu areálu.</t>
  </si>
  <si>
    <t>Tenis klub Prostějov, a.s.
Za velodromem 4187/49a
Prostějov
79601</t>
  </si>
  <si>
    <t>Okres Prostějov
Právní forma
Akciová společnost
IČO 25331108
 B.Ú. 19-2130490297/0100</t>
  </si>
  <si>
    <t>Dotace bude použita na:Částečná úhrada nákladů v rámci podpory a přípravy profesionálních tenisových hráčů TK Prostějov -  trenérské zabezpečení, rehabilitace, fyzio, pronájmy a nájemné, odměny hráčů, ubytování, materiální zabezpečení, náklady na organizaci utkání.</t>
  </si>
  <si>
    <t>Tělocvičná jednota Sokol Šumperk
U tenisu 1106/4
Šumperk
78701</t>
  </si>
  <si>
    <t>Dotace bude použita na:doprava , cestovné, stravné, ubytování, údržba a provoz sport. areálu, nákup sport.mat. , zabezpečení sport. , výukových  akcí včetně lektorů,stravy,ubyt. a mat. zajištění,veškeré služby související se sportovní činností a činností dle stanov ČOS.</t>
  </si>
  <si>
    <t>Prostějovský volejbal s.r.o.
Za Kosteleckou 4161/49
Prostějov
79601</t>
  </si>
  <si>
    <t>Dotace bude použita na:Částečná úhrada vysokých nákladů spojených s činností klubu - pronájmy, doprava, letenky, poplatky ČVS a CEV, ubytování, materiální zajištění, trenérské zajištění.</t>
  </si>
  <si>
    <t>BK OLOMOUCKO, z.s.
Holická 1173/49a
Olomouc
77900</t>
  </si>
  <si>
    <t>Dotace bude použita na:Doprava, pronájmy, poplatky ČBF a ALK, odměny hráčů, trenérů a realizačního týmu, materiální zabezpečení, zdravotní a rehabilitační zabezpečení a materiál, propagace a reklama, soustředění, organizace soutěžních utkání a ostatní provozní náklady.</t>
  </si>
  <si>
    <t>FOTBALOVÝ KLUB ŠTERNBERK, z.s.
Blahoslavova 1434/15
Šternberk
78501</t>
  </si>
  <si>
    <t>Dotace bude použita na:činnost FK - dop. a cestovné, soutěže, rozhodčí, trenéři, materiál.vybavení, soustředění, propag. klubu a nábory v mládežnických kategoriích
provoz areálu - údržba a drobné opravy, dovybavení zázemí pro sportovce a hřišť</t>
  </si>
  <si>
    <t>Atletický klub Prostějov, z. s.
Sportovní 3924/1
Prostějov
79601</t>
  </si>
  <si>
    <t>Dotace bude použita na:Účelem dotace je zajištění kvalitní přípravy kvalifikovanými trenéry v kvalitních podmínkách a účast na atletických akcích.
Doprava, ubytování, zajištění soustředění, nákup sport. materiálu.</t>
  </si>
  <si>
    <t>1. FC Viktorie Přerov z.s.
Sokolská 734/28
Přerov
75002</t>
  </si>
  <si>
    <t>Dotace bude použita na:Náklady spojené s užíváním sportovního zařízení ve výpujčce, mzdy, platy, odměny, cestovné, údržba pronajatého a vypujčeného sportovního zařízení, sportovního vybavení, soutěžní příspěvky, doprava, spotřeba energii, pronájem.</t>
  </si>
  <si>
    <t>SKUP Olomouc, z.s.
U sportovní haly 38/2
Olomouc
77900</t>
  </si>
  <si>
    <t>Dotace bude použita na:Náklady na pronájmy sportovišť
Náklady na zabezpečení sportovních soutěží
Náklady na mzdy a odměny trenérům
Náklady na pořízení sportovních pomůcek a vybavení
Náklady na dopravu na soutěže
Další náklady na zabezpečení činnosti</t>
  </si>
  <si>
    <t>Sportovní klub K2 Prostějov, z. s.
sídl. E. Beneše 3916/21
Prostějov
79603</t>
  </si>
  <si>
    <t>Dotace bude použita na:cestovné, pronájmy, ubytování, materiál, mzdy trenérů</t>
  </si>
  <si>
    <t>Handball club Olomouc 1966 z. s
Novosadský dvůr 765/6
Olomouc
77900</t>
  </si>
  <si>
    <t>Dotace bude použita na:nájemné, cestovné, startovné, mzdy, spotřeba materiálu (dresy, teplákové soupravy, sportovní pomůcky)</t>
  </si>
  <si>
    <t>Spolek přátel činek Olomouc
Úzká 370/2
Olomouc
77900</t>
  </si>
  <si>
    <t>Okres Olomouc
Právní forma
Spolek
IČO 01839381
 B.Ú. 115-3925440247/0100</t>
  </si>
  <si>
    <t>Dotace bude použita na:Nákup činek a tréninkového vybavení, cestovní výdaje  při cestách nasoutěže, náklady na nájem.</t>
  </si>
  <si>
    <t>Tělocvičná jednota Sokol Kostelec na Hané - HK
Sportovní 870
Kostelec na Hané
79841</t>
  </si>
  <si>
    <t>Okres Prostějov
Právní forma
Pobočný spolek
IČO 71217665
 B.Ú. 2200573638/2010</t>
  </si>
  <si>
    <t>Dotace bude použita na:Dopravné, cestovní náklady; Stravné, ubytování; Údržba, opravy a provoz sport. areálu a zázemí; sport. vybavení a výstroj; Soustředění oddílů; Pronájem sport. zařízení; Pořádání turnajů a sport. akcí; Platba rozhodčích, trenérů, funkcionářů; Nábory.</t>
  </si>
  <si>
    <t>FBC Přerov, z.s.
Na Hrázi 781/15
Přerov I - Město
75002</t>
  </si>
  <si>
    <t>Okres Přerov
Právní forma
Spolek
IČO 05207916
 B.Ú. 2901028659/2010</t>
  </si>
  <si>
    <t>Dotace bude použita na:Dotace bude použita na pokrytí části následujících nákladů: nájmy sportovních zařízení, startovné do soutěží, odměny trenérů, odměny rozhodčích, materiální vybavení, administrativa, vedení účetnictví, výdaje na pořádání oficiálních akcí a další.</t>
  </si>
  <si>
    <t>HC ZUBR Přerov s.r.o.
Petřivalského 2885/5
Přerov
75002</t>
  </si>
  <si>
    <t>Dotace bude použita na:Z dotace se budou hradit následující výdaje:
- startovné, rozhodčí
- pořadatelská služba při zápasech 1.ligy + doprava k zápasům
- pronájem ledu k tréninkům a zápasům A-mužstva
- marketingová činnost
- sportovní vybavení</t>
  </si>
  <si>
    <t>OSK OLOMOUC z.s.
Stiborova 632/2
Olomouc
77900</t>
  </si>
  <si>
    <t>Okres Olomouc
Právní forma
Spolek
IČO 66932084
 B.Ú. 5136091709/4000</t>
  </si>
  <si>
    <t>Dotace bude použita na:Dotace bude použita na úhradu nákladů na pronájem sportovních zařízení, na obnovení sportovního vybavení a na úhradu nákladů spojených se soutěžemi - žákovská liga, extraliga juniorek, liga kadetek a také na náklady na finálové turnaje Přeborů ČR.</t>
  </si>
  <si>
    <t>SK OLOMOUC SIGMA MŽ, z.s.
Legionářská 1165/12
Olomouc
77900</t>
  </si>
  <si>
    <t>Dotace bude použita na:- přeprava k soutěžním utkáním všech kategorií
- údržba a provoz sportovního areálu na Lazcích 
- nákup materiálu na údržbu areálu
- nákup sportovního materiálu
- startovné do soutěží
- pronájem sportovišť (hřiště, hala)
- provozní náklady</t>
  </si>
  <si>
    <t>SK Hranice, z.s.
Žáčkova 1442
Hranice
75301</t>
  </si>
  <si>
    <t>Okres Přerov
Právní forma
Spolek
IČO 49558218
 B.Ú. 86-7353900217/0100</t>
  </si>
  <si>
    <t>Dotace bude použita na:Tréninkové pomůcky, sportovní materiál, doprava, startovné, pronájmy, regenerace, soustředění a další výdaje související se sportovní činností klubu.</t>
  </si>
  <si>
    <t>1. SK Prostějov, fotbalový klub a.s.
Za Kosteleckou 4161/49
Prostějov
79601</t>
  </si>
  <si>
    <t>Okres Prostějov
Právní forma
Akciová společnost
IČO 07945558
 B.Ú. 222928840/0600</t>
  </si>
  <si>
    <t>Dotace bude použita na:Dotace bude použita na odměny hráčů, trenérů a provozních pracovníků, na materiální vybavení, soustředění, ubytování a stravu, pronájmy sportovišť, dopravu, nájmy a energie, údržbu hřišť včetně zázemí, vyplácení odměn rozhodčím, poplatky FAČR.</t>
  </si>
  <si>
    <t>Klub vodního póla Přerov
nám. Svobody 1875/14
Přerov
75002</t>
  </si>
  <si>
    <t>Dotace bude použita na:Úhrada nákladů na nájem bazénu, úhrada nákladů na cestovné a nocležné k utkáním mimo Přerov, úhrada nákladů na sportovní vybavení (míče, čepičky, sítě, sportovní oblečení se znaky Klubu)</t>
  </si>
  <si>
    <t>TJ Sokol Velké Losiny z.s.
U hřiště 652
Velké Losiny
78815</t>
  </si>
  <si>
    <t>Okres Šumperk
Právní forma
Spolek
IČO 45237981
 B.Ú. 125927838/0300</t>
  </si>
  <si>
    <t>Dotace bude použita na:Dotace bude použita na materiální  vybavení všech uvedených oddílů, pronájem hal a tělocvičen, energie, opravy strojního vybavení a údržbu majetku, který máme pronajatý od obce Velké Losiny na padesát let.</t>
  </si>
  <si>
    <t>FBS Olomouc, z. s.
Sukova 874/4
Olomouc
77900</t>
  </si>
  <si>
    <t>Okres Olomouc
Právní forma
Spolek
IČO 26548798
 B.Ú. 2401100335/2010</t>
  </si>
  <si>
    <t>Dotace bude použita na:Zabezpečení sportovní, pohybové a TV činnosti, trenérské, zdravotní, technické a servisní zabezpečení včetně materiálního,
nemateriální náklady (služby, doprava, cestovné, stravné, ubytování, pronájmy hal), sportovní, výcvikové a náborové akce</t>
  </si>
  <si>
    <t>HÁZENÁ VELKÁ BYSTŘICE z.s.
Na Letné 766
Velká Bystřice
78353</t>
  </si>
  <si>
    <t>Dotace bude použita na:Dotace je žádána na celoroční činnost spolku, na zajištění údržby sportovní haly a to zejména na energie a materiální výdaje, na výdaje spojené s účastí v regionálních a celorepublikových soutěžích a turnajích.</t>
  </si>
  <si>
    <t>TJ Cement Hranice, z.s.
Žáčkova 1988
Hranice
75301</t>
  </si>
  <si>
    <t>Dotace bude použita na:Nájem sportoviště 800000 Kč, spotřeba materiálu 300000 Kč, spotřeba energií 70000 Kč, rozhodčí 330000 Kč, doprava 600000 Kč, dohody mimo pracovní poměr 3300000 Kč, pořadatelé 50000 Kč, ubytování 150000 Kč, stravné 180000 Kč, startovné 70000 Kč.</t>
  </si>
  <si>
    <t>Tělovýchovná jednota Lodní sporty Olomouc, spolek
17. listopadu 1047/10
Olomouc
77900</t>
  </si>
  <si>
    <t>Okres Olomouc
Právní forma
Spolek
IČO 45238651
 B.Ú. 1803890339/0800</t>
  </si>
  <si>
    <t>Dotace bude použita na:Úhrada části nákladů nutných pro zajištění provozu areálu TJ LS Olomouc - nákup plynu, elektřiny, vodné, stočné, srážky a drobné opravy a údržba areálu.</t>
  </si>
  <si>
    <t>Rugby Club Olomouc z.s.
17. listopadu 1139/3
Olomouc
77900</t>
  </si>
  <si>
    <t>Dotace bude použita na:Financˇni´ prostrˇedky z dotace budou pouzˇity zejme´na na
dopravu, startovne´, cestovne´, stravne´, trenéry apod.
k porˇa´da´ni´  na´borovy´ch akci´ 
k zajisˇteˇni´ materia´lni´ho vybaveni´</t>
  </si>
  <si>
    <t>SKI KLUB Šumperk, spolek
Tyršova 1581/12
Šumperk
78701</t>
  </si>
  <si>
    <t>Dotace bude použita na:Zimní příprava (kompletní náklady na ledovce, trenéři, vleky, lyžařské vybavení, vybavení pro tréninky)
Letní příprava (soustředění a tréninky, trenéři)
Náklady na závody (startovné, ubytování, cestovní náklady, vleky, trenéři)</t>
  </si>
  <si>
    <t>Sportovní klub Přerov 1908 z.s.
Petřivalského 584/1
Přerov
75002</t>
  </si>
  <si>
    <t>Dotace bude použita na:K úhradě výdajů na spotřební a sportovní materiál, drobný dlouhodobý hmotný majetek, nájemné TVZ, spotřebu energií, náklady na opravy a údržbu, jízdní náklady, dopravu, mzdové náklady, nepeněžité ceny a technickoorganizační a výsledkový servis.</t>
  </si>
  <si>
    <t>1. BADMINTONOVÝ KLUB ŠUMPERK , z.s.
Revoluční 1638/45
Šumperk
78701</t>
  </si>
  <si>
    <t>Okres Šumperk
Právní forma
Spolek
IČO 22612076
 B.Ú. 2700281658/2010</t>
  </si>
  <si>
    <t>Dotace bude použita na:Dotace bude použita ke spolu?nancování celoroční činnosti oddílu dětí v roce 2020. Jedné se zejména o náklady spojené s
pronájmem tělocvičen, materiální zabezpečení hráčů honoráře trenérů a rozhodčích, startovné a cestovné na turnajích.</t>
  </si>
  <si>
    <t>JUDO KLUB OLOMOUC, z.s.
Na střelnici 1212/39
Olomouc
77900</t>
  </si>
  <si>
    <t>Okres Olomouc
Právní forma
Spolek
IČO 70233977
 B.Ú. 27-4183870217/0100</t>
  </si>
  <si>
    <t>Dotace bude použita na:Náklady účasti závodníků na soutěžích a soustředěních, Náklady na zabezpečení tréninkového prostoru - nájem, služby energie,
Mzdové náklady trenérů mládežnických kategorií</t>
  </si>
  <si>
    <t>Okres Olomouc
Právní forma
Spolek
IČO 26528550
 B.Ú. 268638742/0300</t>
  </si>
  <si>
    <t>Okres Šumperk
Právní forma
Společnost s ručením omezeným
IČO 27847861
 B.Ú. 43-2088130297/0100</t>
  </si>
  <si>
    <t>Okres Olomouc
Právní forma
Spolek
IČO 01781952
 B.Ú. 260142865/0300</t>
  </si>
  <si>
    <t>Okres Přerov
Právní forma
Spolek
IČO 03660575
 B.Ú. 268503071/0300</t>
  </si>
  <si>
    <t>Okres Prostějov
Právní forma
Spolek
IČO 05320038
 B.Ú. 276325391/0300</t>
  </si>
  <si>
    <t>Okres Jeseník
Právní forma
Spolek
IČO 26570831
 B.Ú. 212712755/0600</t>
  </si>
  <si>
    <t>Okres Přerov
Právní forma
Spolek
IČO 01207687
 B.Ú. 1028901294/6100</t>
  </si>
  <si>
    <t>Okres Šumperk
Právní forma
Spolek
IČO 63696045
 B.Ú. 19-1197070217/0100</t>
  </si>
  <si>
    <t>Okres Prostějov
Právní forma
Spolek
IČO 16367855
 B.Ú. 2401715882/2010</t>
  </si>
  <si>
    <t>Okres Olomouc
Právní forma
Spolek
IČO 04100794
 B.Ú. 8752091001/5500</t>
  </si>
  <si>
    <t>Okres Olomouc
Právní forma
Spolek
IČO 48807079
 B.Ú. 27-4230510207/0100</t>
  </si>
  <si>
    <t>Okres Přerov
Právní forma
Spolek
IČO 22872841
 B.Ú. 1024330957/6100</t>
  </si>
  <si>
    <t>Okres Prostějov
Právní forma
Společnost s ručením omezeným
IČO 63468191
 B.Ú. 457009494/0600</t>
  </si>
  <si>
    <t>Okres Olomouc
Právní forma
Spolek
IČO 45238481
 B.Ú. 1811310349/0800</t>
  </si>
  <si>
    <t>Okres Olomouc
Právní forma
Spolek
IČO 69576807
 B.Ú. 159603655/0300</t>
  </si>
  <si>
    <t>Okres Olomouc
Právní forma
Akciová společnost
IČO 61974633
 B.Ú. 6264082/0800</t>
  </si>
  <si>
    <t>Okres Jeseník
Právní forma
Spolek
IČO 16626923
 B.Ú. 115-5256930247/0100</t>
  </si>
  <si>
    <t>Okres Olomouc
Právní forma
Spolek
IČO 22739921
 B.Ú. 2927019339/0800</t>
  </si>
  <si>
    <t>Okres Olomouc
Právní forma
Spolek
IČO 64631273
 B.Ú. 229197999/0800</t>
  </si>
  <si>
    <t>Okres Šumperk
Právní forma
Pobočný spolek
IČO 13643240
 B.Ú. 1904388399/0800</t>
  </si>
  <si>
    <t>Okres Prostějov
Právní forma
Společnost s ručením omezeným
IČO 29192277
 B.Ú. 43-6191450297/0100</t>
  </si>
  <si>
    <t>Okres Olomouc
Právní forma
Spolek
IČO 06225896
 B.Ú. 115-4933020247/0100</t>
  </si>
  <si>
    <t>Okres Olomouc
Právní forma
Spolek
IČO 45237191
 B.Ú. 167699124/0300</t>
  </si>
  <si>
    <t>Okres Prostějov
Právní forma
Spolek
IČO 47920866
 B.Ú. 153271661/0300</t>
  </si>
  <si>
    <t>Okres Přerov
Právní forma
Spolek
IČO 66743338
 B.Ú. 135892536/0300</t>
  </si>
  <si>
    <t>Okres Olomouc
Právní forma
Spolek
IČO 00562335
 B.Ú. 1804576309/0800</t>
  </si>
  <si>
    <t>Okres Prostějov
Právní forma
Spolek
IČO 26666596
 B.Ú. 2600628124/2010</t>
  </si>
  <si>
    <t>Okres Olomouc
Právní forma
Spolek
IČO 60799595
 B.Ú. 4480342349/0800</t>
  </si>
  <si>
    <t>Okres Přerov
Právní forma
Společnost s ručením omezeným
IČO 28593006
 B.Ú. 43-4600340277/0100</t>
  </si>
  <si>
    <t>Okres Olomouc
Právní forma
Spolek
IČO 00534013
 B.Ú. 4200142132/6800</t>
  </si>
  <si>
    <t>Okres Přerov
Právní forma
Spolek
IČO 66743613
 B.Ú. 27-1627090227/0100</t>
  </si>
  <si>
    <t>Okres Olomouc
Právní forma
Spolek
IČO 05803896
 B.Ú. 2401190019/2010</t>
  </si>
  <si>
    <t>Okres Přerov
Právní forma
Spolek
IČO 49558722
 B.Ú. 1880365319/0800</t>
  </si>
  <si>
    <t>Okres Olomouc
Právní forma
Spolek
IČO 68346816
 B.Ú. 35-9321060267/0100</t>
  </si>
  <si>
    <t>Okres Šumperk
Právní forma
Spolek
IČO 00562041
 B.Ú. 1900383339/0800</t>
  </si>
  <si>
    <t>Okres Přerov
Právní forma
Spolek
IČO 00533963
 B.Ú. 21532831/0100</t>
  </si>
  <si>
    <t>mimo režim de minimis</t>
  </si>
  <si>
    <t>Veřejná podpora</t>
  </si>
  <si>
    <t>v režimu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</si>
</sst>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4" x14ac:knownFonts="1">
    <font>
      <sz val="11"/>
      <color theme="1"/>
      <name val="Calibri"/>
      <family val="2"/>
      <charset val="238"/>
      <scheme val="minor"/>
    </font>
    <font>
      <b/>
      <sz val="8"/>
      <name val="Tahoma"/>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3">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wrapText="1"/>
    </xf>
    <xf numFmtId="164" fontId="0" fillId="0" borderId="0" xfId="0" applyNumberFormat="1"/>
    <xf numFmtId="164" fontId="0" fillId="0" borderId="0" xfId="0" applyNumberFormat="1" applyAlignment="1">
      <alignment wrapText="1"/>
    </xf>
    <xf numFmtId="0" fontId="0" fillId="0" borderId="0" xfId="0" applyAlignment="1">
      <alignment wrapText="1"/>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tabSelected="1" view="pageLayout" topLeftCell="F11" zoomScaleNormal="100" workbookViewId="0">
      <selection activeCell="V262" sqref="V262:V264"/>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4.28515625" customWidth="1"/>
    <col min="13" max="13" width="18.28515625" customWidth="1"/>
    <col min="14" max="14" width="18.28515625" style="22" customWidth="1"/>
  </cols>
  <sheetData>
    <row r="1" spans="1:14" ht="21.75" customHeight="1" thickBot="1" x14ac:dyDescent="0.3">
      <c r="A1" s="13"/>
      <c r="B1" s="5" t="s">
        <v>0</v>
      </c>
      <c r="C1" s="5" t="s">
        <v>1</v>
      </c>
      <c r="D1" s="1" t="s">
        <v>10</v>
      </c>
      <c r="E1" s="23" t="s">
        <v>13</v>
      </c>
      <c r="F1" s="30" t="s">
        <v>15</v>
      </c>
      <c r="G1" s="23" t="s">
        <v>2</v>
      </c>
      <c r="H1" s="30" t="s">
        <v>3</v>
      </c>
      <c r="I1" s="11" t="s">
        <v>4</v>
      </c>
      <c r="J1" s="12"/>
      <c r="K1" s="12"/>
      <c r="L1" s="10"/>
      <c r="M1" s="23" t="s">
        <v>14</v>
      </c>
      <c r="N1" s="23" t="s">
        <v>437</v>
      </c>
    </row>
    <row r="2" spans="1:14" ht="15.75" thickBot="1" x14ac:dyDescent="0.3">
      <c r="A2" s="13"/>
      <c r="B2" s="6"/>
      <c r="C2" s="6"/>
      <c r="D2" s="1" t="s">
        <v>11</v>
      </c>
      <c r="E2" s="24"/>
      <c r="F2" s="31"/>
      <c r="G2" s="24"/>
      <c r="H2" s="31"/>
      <c r="I2" s="14" t="s">
        <v>5</v>
      </c>
      <c r="J2" s="14" t="s">
        <v>6</v>
      </c>
      <c r="K2" s="7" t="s">
        <v>7</v>
      </c>
      <c r="L2" s="4" t="s">
        <v>8</v>
      </c>
      <c r="M2" s="24"/>
      <c r="N2" s="24"/>
    </row>
    <row r="3" spans="1:14" ht="15.75" thickBot="1" x14ac:dyDescent="0.3">
      <c r="A3" s="13"/>
      <c r="B3" s="8"/>
      <c r="C3" s="8"/>
      <c r="D3" s="1" t="s">
        <v>12</v>
      </c>
      <c r="E3" s="25"/>
      <c r="F3" s="32"/>
      <c r="G3" s="25"/>
      <c r="H3" s="32"/>
      <c r="I3" s="15"/>
      <c r="J3" s="15"/>
      <c r="K3" s="19" t="s">
        <v>9</v>
      </c>
      <c r="L3" s="9"/>
      <c r="M3" s="25"/>
      <c r="N3" s="25"/>
    </row>
    <row r="4" spans="1:14" ht="90" x14ac:dyDescent="0.25">
      <c r="A4" s="13"/>
      <c r="B4" s="28" t="s">
        <v>18</v>
      </c>
      <c r="C4" s="2" t="s">
        <v>226</v>
      </c>
      <c r="D4" s="16" t="s">
        <v>19</v>
      </c>
      <c r="E4" s="26">
        <v>1295000</v>
      </c>
      <c r="F4" s="18" t="s">
        <v>16</v>
      </c>
      <c r="G4" s="27">
        <v>285000</v>
      </c>
      <c r="H4" s="29">
        <v>44225</v>
      </c>
      <c r="I4" s="28">
        <v>115</v>
      </c>
      <c r="J4" s="28">
        <v>56</v>
      </c>
      <c r="K4" s="28">
        <v>50</v>
      </c>
      <c r="L4" s="28">
        <f>K4+J4+I4</f>
        <v>221</v>
      </c>
      <c r="M4" s="27">
        <v>20000</v>
      </c>
      <c r="N4" s="26" t="s">
        <v>436</v>
      </c>
    </row>
    <row r="5" spans="1:14" ht="75" x14ac:dyDescent="0.25">
      <c r="A5" s="13"/>
      <c r="B5" s="28"/>
      <c r="C5" s="2" t="s">
        <v>227</v>
      </c>
      <c r="D5" s="3" t="s">
        <v>20</v>
      </c>
      <c r="E5" s="26"/>
      <c r="F5" s="17"/>
      <c r="G5" s="27"/>
      <c r="H5" s="29"/>
      <c r="I5" s="28"/>
      <c r="J5" s="28"/>
      <c r="K5" s="28"/>
      <c r="L5" s="28"/>
      <c r="M5" s="27"/>
      <c r="N5" s="26"/>
    </row>
    <row r="6" spans="1:14" ht="105" x14ac:dyDescent="0.25">
      <c r="A6" s="13">
        <v>6</v>
      </c>
      <c r="B6" s="28"/>
      <c r="C6" s="2" t="s">
        <v>225</v>
      </c>
      <c r="D6" s="3" t="s">
        <v>228</v>
      </c>
      <c r="E6" s="26"/>
      <c r="F6" s="18" t="s">
        <v>17</v>
      </c>
      <c r="G6" s="27"/>
      <c r="H6" s="29"/>
      <c r="I6" s="28"/>
      <c r="J6" s="28"/>
      <c r="K6" s="28"/>
      <c r="L6" s="28"/>
      <c r="M6" s="27"/>
      <c r="N6" s="26"/>
    </row>
    <row r="7" spans="1:14" ht="75" x14ac:dyDescent="0.25">
      <c r="A7" s="13"/>
      <c r="B7" s="28" t="s">
        <v>21</v>
      </c>
      <c r="C7" s="2" t="s">
        <v>229</v>
      </c>
      <c r="D7" s="16" t="s">
        <v>22</v>
      </c>
      <c r="E7" s="26">
        <v>2100000</v>
      </c>
      <c r="F7" s="18" t="s">
        <v>16</v>
      </c>
      <c r="G7" s="27">
        <v>500000</v>
      </c>
      <c r="H7" s="29">
        <v>44225</v>
      </c>
      <c r="I7" s="28">
        <v>105</v>
      </c>
      <c r="J7" s="28">
        <v>160</v>
      </c>
      <c r="K7" s="28">
        <v>149</v>
      </c>
      <c r="L7" s="28">
        <f>K7+J7+I7</f>
        <v>414</v>
      </c>
      <c r="M7" s="27">
        <v>300000</v>
      </c>
      <c r="N7" s="26" t="s">
        <v>436</v>
      </c>
    </row>
    <row r="8" spans="1:14" ht="105" x14ac:dyDescent="0.25">
      <c r="A8" s="13"/>
      <c r="B8" s="28"/>
      <c r="C8" s="2" t="s">
        <v>400</v>
      </c>
      <c r="D8" s="3" t="s">
        <v>23</v>
      </c>
      <c r="E8" s="26"/>
      <c r="F8" s="17"/>
      <c r="G8" s="27"/>
      <c r="H8" s="29"/>
      <c r="I8" s="28"/>
      <c r="J8" s="28"/>
      <c r="K8" s="28"/>
      <c r="L8" s="28"/>
      <c r="M8" s="27"/>
      <c r="N8" s="26"/>
    </row>
    <row r="9" spans="1:14" ht="120" x14ac:dyDescent="0.25">
      <c r="A9" s="13">
        <v>8</v>
      </c>
      <c r="B9" s="28"/>
      <c r="C9" s="2" t="s">
        <v>225</v>
      </c>
      <c r="D9" s="3" t="s">
        <v>230</v>
      </c>
      <c r="E9" s="26"/>
      <c r="F9" s="18" t="s">
        <v>17</v>
      </c>
      <c r="G9" s="27"/>
      <c r="H9" s="29"/>
      <c r="I9" s="28"/>
      <c r="J9" s="28"/>
      <c r="K9" s="28"/>
      <c r="L9" s="28"/>
      <c r="M9" s="27"/>
      <c r="N9" s="26"/>
    </row>
    <row r="10" spans="1:14" ht="75" x14ac:dyDescent="0.25">
      <c r="A10" s="13"/>
      <c r="B10" s="28" t="s">
        <v>24</v>
      </c>
      <c r="C10" s="2" t="s">
        <v>231</v>
      </c>
      <c r="D10" s="16" t="s">
        <v>25</v>
      </c>
      <c r="E10" s="26">
        <v>2700000</v>
      </c>
      <c r="F10" s="18" t="s">
        <v>16</v>
      </c>
      <c r="G10" s="27">
        <v>1200000</v>
      </c>
      <c r="H10" s="29">
        <v>44225</v>
      </c>
      <c r="I10" s="28">
        <v>120</v>
      </c>
      <c r="J10" s="28">
        <v>135</v>
      </c>
      <c r="K10" s="28">
        <v>135</v>
      </c>
      <c r="L10" s="28">
        <f>K10+J10+I10</f>
        <v>390</v>
      </c>
      <c r="M10" s="27">
        <v>240000</v>
      </c>
      <c r="N10" s="26" t="s">
        <v>438</v>
      </c>
    </row>
    <row r="11" spans="1:14" ht="120" x14ac:dyDescent="0.25">
      <c r="A11" s="13"/>
      <c r="B11" s="28"/>
      <c r="C11" s="2" t="s">
        <v>232</v>
      </c>
      <c r="D11" s="3" t="s">
        <v>26</v>
      </c>
      <c r="E11" s="26"/>
      <c r="F11" s="17"/>
      <c r="G11" s="27"/>
      <c r="H11" s="29"/>
      <c r="I11" s="28"/>
      <c r="J11" s="28"/>
      <c r="K11" s="28"/>
      <c r="L11" s="28"/>
      <c r="M11" s="27"/>
      <c r="N11" s="26"/>
    </row>
    <row r="12" spans="1:14" ht="120" x14ac:dyDescent="0.25">
      <c r="A12" s="13">
        <v>12</v>
      </c>
      <c r="B12" s="28"/>
      <c r="C12" s="2" t="s">
        <v>225</v>
      </c>
      <c r="D12" s="3" t="s">
        <v>233</v>
      </c>
      <c r="E12" s="26"/>
      <c r="F12" s="18" t="s">
        <v>17</v>
      </c>
      <c r="G12" s="27"/>
      <c r="H12" s="29"/>
      <c r="I12" s="28"/>
      <c r="J12" s="28"/>
      <c r="K12" s="28"/>
      <c r="L12" s="28"/>
      <c r="M12" s="27"/>
      <c r="N12" s="26"/>
    </row>
    <row r="13" spans="1:14" ht="75" x14ac:dyDescent="0.25">
      <c r="A13" s="13"/>
      <c r="B13" s="28" t="s">
        <v>27</v>
      </c>
      <c r="C13" s="2" t="s">
        <v>234</v>
      </c>
      <c r="D13" s="16" t="s">
        <v>28</v>
      </c>
      <c r="E13" s="26">
        <v>500000</v>
      </c>
      <c r="F13" s="18" t="s">
        <v>16</v>
      </c>
      <c r="G13" s="27">
        <v>250000</v>
      </c>
      <c r="H13" s="29">
        <v>44225</v>
      </c>
      <c r="I13" s="28">
        <v>115</v>
      </c>
      <c r="J13" s="28">
        <v>66</v>
      </c>
      <c r="K13" s="28">
        <v>125</v>
      </c>
      <c r="L13" s="28">
        <f>K13+J13+I13</f>
        <v>306</v>
      </c>
      <c r="M13" s="27">
        <v>80000</v>
      </c>
      <c r="N13" s="26" t="s">
        <v>436</v>
      </c>
    </row>
    <row r="14" spans="1:14" ht="75" x14ac:dyDescent="0.25">
      <c r="A14" s="13"/>
      <c r="B14" s="28"/>
      <c r="C14" s="2" t="s">
        <v>235</v>
      </c>
      <c r="D14" s="3" t="s">
        <v>29</v>
      </c>
      <c r="E14" s="26"/>
      <c r="F14" s="17"/>
      <c r="G14" s="27"/>
      <c r="H14" s="29"/>
      <c r="I14" s="28"/>
      <c r="J14" s="28"/>
      <c r="K14" s="28"/>
      <c r="L14" s="28"/>
      <c r="M14" s="27"/>
      <c r="N14" s="26"/>
    </row>
    <row r="15" spans="1:14" ht="120" x14ac:dyDescent="0.25">
      <c r="A15" s="13">
        <v>20</v>
      </c>
      <c r="B15" s="28"/>
      <c r="C15" s="2" t="s">
        <v>225</v>
      </c>
      <c r="D15" s="3" t="s">
        <v>236</v>
      </c>
      <c r="E15" s="26"/>
      <c r="F15" s="18" t="s">
        <v>17</v>
      </c>
      <c r="G15" s="27"/>
      <c r="H15" s="29"/>
      <c r="I15" s="28"/>
      <c r="J15" s="28"/>
      <c r="K15" s="28"/>
      <c r="L15" s="28"/>
      <c r="M15" s="27"/>
      <c r="N15" s="26"/>
    </row>
    <row r="16" spans="1:14" ht="75" x14ac:dyDescent="0.25">
      <c r="A16" s="13"/>
      <c r="B16" s="28" t="s">
        <v>30</v>
      </c>
      <c r="C16" s="2" t="s">
        <v>237</v>
      </c>
      <c r="D16" s="16" t="s">
        <v>31</v>
      </c>
      <c r="E16" s="26">
        <v>8440000</v>
      </c>
      <c r="F16" s="18" t="s">
        <v>16</v>
      </c>
      <c r="G16" s="27">
        <v>1600000</v>
      </c>
      <c r="H16" s="29">
        <v>44225</v>
      </c>
      <c r="I16" s="28">
        <v>170</v>
      </c>
      <c r="J16" s="28">
        <v>175</v>
      </c>
      <c r="K16" s="28">
        <v>160</v>
      </c>
      <c r="L16" s="28">
        <f>K16+J16+I16</f>
        <v>505</v>
      </c>
      <c r="M16" s="27">
        <v>1190000</v>
      </c>
      <c r="N16" s="26" t="s">
        <v>438</v>
      </c>
    </row>
    <row r="17" spans="1:14" ht="120" x14ac:dyDescent="0.25">
      <c r="A17" s="13"/>
      <c r="B17" s="28"/>
      <c r="C17" s="2" t="s">
        <v>238</v>
      </c>
      <c r="D17" s="3" t="s">
        <v>32</v>
      </c>
      <c r="E17" s="26"/>
      <c r="F17" s="17"/>
      <c r="G17" s="27"/>
      <c r="H17" s="29"/>
      <c r="I17" s="28"/>
      <c r="J17" s="28"/>
      <c r="K17" s="28"/>
      <c r="L17" s="28"/>
      <c r="M17" s="27"/>
      <c r="N17" s="26"/>
    </row>
    <row r="18" spans="1:14" ht="105" x14ac:dyDescent="0.25">
      <c r="A18" s="13">
        <v>29</v>
      </c>
      <c r="B18" s="28"/>
      <c r="C18" s="2" t="s">
        <v>225</v>
      </c>
      <c r="D18" s="3" t="s">
        <v>239</v>
      </c>
      <c r="E18" s="26"/>
      <c r="F18" s="18" t="s">
        <v>17</v>
      </c>
      <c r="G18" s="27"/>
      <c r="H18" s="29"/>
      <c r="I18" s="28"/>
      <c r="J18" s="28"/>
      <c r="K18" s="28"/>
      <c r="L18" s="28"/>
      <c r="M18" s="27"/>
      <c r="N18" s="26"/>
    </row>
    <row r="19" spans="1:14" ht="120" x14ac:dyDescent="0.25">
      <c r="A19" s="13"/>
      <c r="B19" s="28" t="s">
        <v>33</v>
      </c>
      <c r="C19" s="2" t="s">
        <v>240</v>
      </c>
      <c r="D19" s="16" t="s">
        <v>34</v>
      </c>
      <c r="E19" s="26">
        <v>800000</v>
      </c>
      <c r="F19" s="18" t="s">
        <v>16</v>
      </c>
      <c r="G19" s="27">
        <v>400000</v>
      </c>
      <c r="H19" s="29">
        <v>44225</v>
      </c>
      <c r="I19" s="28">
        <v>175</v>
      </c>
      <c r="J19" s="28">
        <v>85</v>
      </c>
      <c r="K19" s="28">
        <v>140</v>
      </c>
      <c r="L19" s="28">
        <f>K19+J19+I19</f>
        <v>400</v>
      </c>
      <c r="M19" s="27">
        <v>260000</v>
      </c>
      <c r="N19" s="26" t="s">
        <v>438</v>
      </c>
    </row>
    <row r="20" spans="1:14" ht="75" x14ac:dyDescent="0.25">
      <c r="A20" s="13"/>
      <c r="B20" s="28"/>
      <c r="C20" s="2" t="s">
        <v>241</v>
      </c>
      <c r="D20" s="3" t="s">
        <v>35</v>
      </c>
      <c r="E20" s="26"/>
      <c r="F20" s="17"/>
      <c r="G20" s="27"/>
      <c r="H20" s="29"/>
      <c r="I20" s="28"/>
      <c r="J20" s="28"/>
      <c r="K20" s="28"/>
      <c r="L20" s="28"/>
      <c r="M20" s="27"/>
      <c r="N20" s="26"/>
    </row>
    <row r="21" spans="1:14" ht="150" x14ac:dyDescent="0.25">
      <c r="A21" s="13">
        <v>33</v>
      </c>
      <c r="B21" s="28"/>
      <c r="C21" s="2" t="s">
        <v>225</v>
      </c>
      <c r="D21" s="3" t="s">
        <v>242</v>
      </c>
      <c r="E21" s="26"/>
      <c r="F21" s="18" t="s">
        <v>36</v>
      </c>
      <c r="G21" s="27"/>
      <c r="H21" s="29"/>
      <c r="I21" s="28"/>
      <c r="J21" s="28"/>
      <c r="K21" s="28"/>
      <c r="L21" s="28"/>
      <c r="M21" s="27"/>
      <c r="N21" s="26"/>
    </row>
    <row r="22" spans="1:14" ht="60" x14ac:dyDescent="0.25">
      <c r="A22" s="13"/>
      <c r="B22" s="28" t="s">
        <v>37</v>
      </c>
      <c r="C22" s="2" t="s">
        <v>243</v>
      </c>
      <c r="D22" s="16" t="s">
        <v>38</v>
      </c>
      <c r="E22" s="26">
        <v>1244000</v>
      </c>
      <c r="F22" s="18" t="s">
        <v>16</v>
      </c>
      <c r="G22" s="27">
        <v>300000</v>
      </c>
      <c r="H22" s="29">
        <v>44225</v>
      </c>
      <c r="I22" s="28">
        <v>80</v>
      </c>
      <c r="J22" s="28">
        <v>95</v>
      </c>
      <c r="K22" s="28">
        <v>120</v>
      </c>
      <c r="L22" s="28">
        <f>K22+J22+I22</f>
        <v>295</v>
      </c>
      <c r="M22" s="27">
        <v>70000</v>
      </c>
      <c r="N22" s="26" t="s">
        <v>436</v>
      </c>
    </row>
    <row r="23" spans="1:14" ht="105" x14ac:dyDescent="0.25">
      <c r="A23" s="13"/>
      <c r="B23" s="28"/>
      <c r="C23" s="2" t="s">
        <v>401</v>
      </c>
      <c r="D23" s="3" t="s">
        <v>39</v>
      </c>
      <c r="E23" s="26"/>
      <c r="F23" s="17"/>
      <c r="G23" s="27"/>
      <c r="H23" s="29"/>
      <c r="I23" s="28"/>
      <c r="J23" s="28"/>
      <c r="K23" s="28"/>
      <c r="L23" s="28"/>
      <c r="M23" s="27"/>
      <c r="N23" s="26"/>
    </row>
    <row r="24" spans="1:14" ht="120" x14ac:dyDescent="0.25">
      <c r="A24" s="13">
        <v>35</v>
      </c>
      <c r="B24" s="28"/>
      <c r="C24" s="2" t="s">
        <v>225</v>
      </c>
      <c r="D24" s="3" t="s">
        <v>244</v>
      </c>
      <c r="E24" s="26"/>
      <c r="F24" s="18" t="s">
        <v>17</v>
      </c>
      <c r="G24" s="27"/>
      <c r="H24" s="29"/>
      <c r="I24" s="28"/>
      <c r="J24" s="28"/>
      <c r="K24" s="28"/>
      <c r="L24" s="28"/>
      <c r="M24" s="27"/>
      <c r="N24" s="26"/>
    </row>
    <row r="25" spans="1:14" ht="75" x14ac:dyDescent="0.25">
      <c r="A25" s="13"/>
      <c r="B25" s="28" t="s">
        <v>40</v>
      </c>
      <c r="C25" s="2" t="s">
        <v>245</v>
      </c>
      <c r="D25" s="16" t="s">
        <v>41</v>
      </c>
      <c r="E25" s="26">
        <v>2285000</v>
      </c>
      <c r="F25" s="18" t="s">
        <v>16</v>
      </c>
      <c r="G25" s="27">
        <v>440000</v>
      </c>
      <c r="H25" s="29">
        <v>44225</v>
      </c>
      <c r="I25" s="28">
        <v>130</v>
      </c>
      <c r="J25" s="28">
        <v>110</v>
      </c>
      <c r="K25" s="28">
        <v>140</v>
      </c>
      <c r="L25" s="28">
        <f>K25+J25+I25</f>
        <v>380</v>
      </c>
      <c r="M25" s="27">
        <v>240000</v>
      </c>
      <c r="N25" s="26" t="s">
        <v>436</v>
      </c>
    </row>
    <row r="26" spans="1:14" ht="105" x14ac:dyDescent="0.25">
      <c r="A26" s="13"/>
      <c r="B26" s="28"/>
      <c r="C26" s="2" t="s">
        <v>246</v>
      </c>
      <c r="D26" s="3" t="s">
        <v>42</v>
      </c>
      <c r="E26" s="26"/>
      <c r="F26" s="17"/>
      <c r="G26" s="27"/>
      <c r="H26" s="29"/>
      <c r="I26" s="28"/>
      <c r="J26" s="28"/>
      <c r="K26" s="28"/>
      <c r="L26" s="28"/>
      <c r="M26" s="27"/>
      <c r="N26" s="26"/>
    </row>
    <row r="27" spans="1:14" ht="135" x14ac:dyDescent="0.25">
      <c r="A27" s="13">
        <v>38</v>
      </c>
      <c r="B27" s="28"/>
      <c r="C27" s="2" t="s">
        <v>225</v>
      </c>
      <c r="D27" s="3" t="s">
        <v>247</v>
      </c>
      <c r="E27" s="26"/>
      <c r="F27" s="18" t="s">
        <v>17</v>
      </c>
      <c r="G27" s="27"/>
      <c r="H27" s="29"/>
      <c r="I27" s="28"/>
      <c r="J27" s="28"/>
      <c r="K27" s="28"/>
      <c r="L27" s="28"/>
      <c r="M27" s="27"/>
      <c r="N27" s="26"/>
    </row>
    <row r="28" spans="1:14" ht="75" x14ac:dyDescent="0.25">
      <c r="A28" s="13"/>
      <c r="B28" s="28" t="s">
        <v>43</v>
      </c>
      <c r="C28" s="2" t="s">
        <v>248</v>
      </c>
      <c r="D28" s="16" t="s">
        <v>44</v>
      </c>
      <c r="E28" s="26">
        <v>950000</v>
      </c>
      <c r="F28" s="18" t="s">
        <v>16</v>
      </c>
      <c r="G28" s="27">
        <v>250000</v>
      </c>
      <c r="H28" s="29">
        <v>44225</v>
      </c>
      <c r="I28" s="28">
        <v>120</v>
      </c>
      <c r="J28" s="28">
        <v>110</v>
      </c>
      <c r="K28" s="28">
        <v>120</v>
      </c>
      <c r="L28" s="28">
        <f>K28+J28+I28</f>
        <v>350</v>
      </c>
      <c r="M28" s="27">
        <v>115000</v>
      </c>
      <c r="N28" s="26" t="s">
        <v>436</v>
      </c>
    </row>
    <row r="29" spans="1:14" ht="105" x14ac:dyDescent="0.25">
      <c r="A29" s="13"/>
      <c r="B29" s="28"/>
      <c r="C29" s="2" t="s">
        <v>402</v>
      </c>
      <c r="D29" s="3" t="s">
        <v>45</v>
      </c>
      <c r="E29" s="26"/>
      <c r="F29" s="17"/>
      <c r="G29" s="27"/>
      <c r="H29" s="29"/>
      <c r="I29" s="28"/>
      <c r="J29" s="28"/>
      <c r="K29" s="28"/>
      <c r="L29" s="28"/>
      <c r="M29" s="27"/>
      <c r="N29" s="26"/>
    </row>
    <row r="30" spans="1:14" ht="105" x14ac:dyDescent="0.25">
      <c r="A30" s="13">
        <v>39</v>
      </c>
      <c r="B30" s="28"/>
      <c r="C30" s="2" t="s">
        <v>225</v>
      </c>
      <c r="D30" s="3" t="s">
        <v>249</v>
      </c>
      <c r="E30" s="26"/>
      <c r="F30" s="18" t="s">
        <v>17</v>
      </c>
      <c r="G30" s="27"/>
      <c r="H30" s="29"/>
      <c r="I30" s="28"/>
      <c r="J30" s="28"/>
      <c r="K30" s="28"/>
      <c r="L30" s="28"/>
      <c r="M30" s="27"/>
      <c r="N30" s="26"/>
    </row>
    <row r="31" spans="1:14" ht="60" x14ac:dyDescent="0.25">
      <c r="A31" s="13"/>
      <c r="B31" s="28" t="s">
        <v>46</v>
      </c>
      <c r="C31" s="2" t="s">
        <v>250</v>
      </c>
      <c r="D31" s="16" t="s">
        <v>47</v>
      </c>
      <c r="E31" s="26">
        <v>3800000</v>
      </c>
      <c r="F31" s="18" t="s">
        <v>16</v>
      </c>
      <c r="G31" s="27">
        <v>1600000</v>
      </c>
      <c r="H31" s="29">
        <v>44225</v>
      </c>
      <c r="I31" s="28">
        <v>180</v>
      </c>
      <c r="J31" s="28">
        <v>180</v>
      </c>
      <c r="K31" s="28">
        <v>148</v>
      </c>
      <c r="L31" s="28">
        <f>K31+J31+I31</f>
        <v>508</v>
      </c>
      <c r="M31" s="27">
        <v>1350000</v>
      </c>
      <c r="N31" s="26" t="s">
        <v>438</v>
      </c>
    </row>
    <row r="32" spans="1:14" ht="120" x14ac:dyDescent="0.25">
      <c r="A32" s="13"/>
      <c r="B32" s="28"/>
      <c r="C32" s="2" t="s">
        <v>403</v>
      </c>
      <c r="D32" s="3" t="s">
        <v>48</v>
      </c>
      <c r="E32" s="26"/>
      <c r="F32" s="17"/>
      <c r="G32" s="27"/>
      <c r="H32" s="29"/>
      <c r="I32" s="28"/>
      <c r="J32" s="28"/>
      <c r="K32" s="28"/>
      <c r="L32" s="28"/>
      <c r="M32" s="27"/>
      <c r="N32" s="26"/>
    </row>
    <row r="33" spans="1:14" ht="105" x14ac:dyDescent="0.25">
      <c r="A33" s="13">
        <v>42</v>
      </c>
      <c r="B33" s="28"/>
      <c r="C33" s="2" t="s">
        <v>225</v>
      </c>
      <c r="D33" s="3" t="s">
        <v>251</v>
      </c>
      <c r="E33" s="26"/>
      <c r="F33" s="18" t="s">
        <v>17</v>
      </c>
      <c r="G33" s="27"/>
      <c r="H33" s="29"/>
      <c r="I33" s="28"/>
      <c r="J33" s="28"/>
      <c r="K33" s="28"/>
      <c r="L33" s="28"/>
      <c r="M33" s="27"/>
      <c r="N33" s="26"/>
    </row>
    <row r="34" spans="1:14" ht="60" x14ac:dyDescent="0.25">
      <c r="A34" s="13"/>
      <c r="B34" s="28" t="s">
        <v>49</v>
      </c>
      <c r="C34" s="2" t="s">
        <v>252</v>
      </c>
      <c r="D34" s="16" t="s">
        <v>50</v>
      </c>
      <c r="E34" s="26">
        <v>1790000</v>
      </c>
      <c r="F34" s="18" t="s">
        <v>16</v>
      </c>
      <c r="G34" s="27">
        <v>400000</v>
      </c>
      <c r="H34" s="29">
        <v>44225</v>
      </c>
      <c r="I34" s="28">
        <v>180</v>
      </c>
      <c r="J34" s="28">
        <v>80</v>
      </c>
      <c r="K34" s="28">
        <v>110</v>
      </c>
      <c r="L34" s="28">
        <f>K34+J34+I34</f>
        <v>370</v>
      </c>
      <c r="M34" s="27">
        <v>180000</v>
      </c>
      <c r="N34" s="26" t="s">
        <v>436</v>
      </c>
    </row>
    <row r="35" spans="1:14" ht="90" x14ac:dyDescent="0.25">
      <c r="A35" s="13"/>
      <c r="B35" s="28"/>
      <c r="C35" s="2" t="s">
        <v>253</v>
      </c>
      <c r="D35" s="3" t="s">
        <v>51</v>
      </c>
      <c r="E35" s="26"/>
      <c r="F35" s="17"/>
      <c r="G35" s="27"/>
      <c r="H35" s="29"/>
      <c r="I35" s="28"/>
      <c r="J35" s="28"/>
      <c r="K35" s="28"/>
      <c r="L35" s="28"/>
      <c r="M35" s="27"/>
      <c r="N35" s="26"/>
    </row>
    <row r="36" spans="1:14" ht="165" x14ac:dyDescent="0.25">
      <c r="A36" s="13">
        <v>45</v>
      </c>
      <c r="B36" s="28"/>
      <c r="C36" s="2" t="s">
        <v>225</v>
      </c>
      <c r="D36" s="3" t="s">
        <v>254</v>
      </c>
      <c r="E36" s="26"/>
      <c r="F36" s="18" t="s">
        <v>17</v>
      </c>
      <c r="G36" s="27"/>
      <c r="H36" s="29"/>
      <c r="I36" s="28"/>
      <c r="J36" s="28"/>
      <c r="K36" s="28"/>
      <c r="L36" s="28"/>
      <c r="M36" s="27"/>
      <c r="N36" s="26"/>
    </row>
    <row r="37" spans="1:14" ht="75" x14ac:dyDescent="0.25">
      <c r="A37" s="13"/>
      <c r="B37" s="28" t="s">
        <v>52</v>
      </c>
      <c r="C37" s="2" t="s">
        <v>255</v>
      </c>
      <c r="D37" s="16" t="s">
        <v>53</v>
      </c>
      <c r="E37" s="26">
        <v>7500000</v>
      </c>
      <c r="F37" s="18" t="s">
        <v>16</v>
      </c>
      <c r="G37" s="27">
        <v>2500000</v>
      </c>
      <c r="H37" s="29">
        <v>44225</v>
      </c>
      <c r="I37" s="28">
        <v>120</v>
      </c>
      <c r="J37" s="28">
        <v>175</v>
      </c>
      <c r="K37" s="28">
        <v>185</v>
      </c>
      <c r="L37" s="28">
        <f>K37+J37+I37</f>
        <v>480</v>
      </c>
      <c r="M37" s="27">
        <v>850000</v>
      </c>
      <c r="N37" s="26" t="s">
        <v>436</v>
      </c>
    </row>
    <row r="38" spans="1:14" ht="75" x14ac:dyDescent="0.25">
      <c r="A38" s="13"/>
      <c r="B38" s="28"/>
      <c r="C38" s="2" t="s">
        <v>404</v>
      </c>
      <c r="D38" s="3" t="s">
        <v>54</v>
      </c>
      <c r="E38" s="26"/>
      <c r="F38" s="17"/>
      <c r="G38" s="27"/>
      <c r="H38" s="29"/>
      <c r="I38" s="28"/>
      <c r="J38" s="28"/>
      <c r="K38" s="28"/>
      <c r="L38" s="28"/>
      <c r="M38" s="27"/>
      <c r="N38" s="26"/>
    </row>
    <row r="39" spans="1:14" ht="90" x14ac:dyDescent="0.25">
      <c r="A39" s="13">
        <v>51</v>
      </c>
      <c r="B39" s="28"/>
      <c r="C39" s="2" t="s">
        <v>225</v>
      </c>
      <c r="D39" s="3" t="s">
        <v>256</v>
      </c>
      <c r="E39" s="26"/>
      <c r="F39" s="18" t="s">
        <v>17</v>
      </c>
      <c r="G39" s="27"/>
      <c r="H39" s="29"/>
      <c r="I39" s="28"/>
      <c r="J39" s="28"/>
      <c r="K39" s="28"/>
      <c r="L39" s="28"/>
      <c r="M39" s="27"/>
      <c r="N39" s="26"/>
    </row>
    <row r="40" spans="1:14" ht="75" x14ac:dyDescent="0.25">
      <c r="A40" s="13"/>
      <c r="B40" s="28" t="s">
        <v>55</v>
      </c>
      <c r="C40" s="2" t="s">
        <v>257</v>
      </c>
      <c r="D40" s="16" t="s">
        <v>56</v>
      </c>
      <c r="E40" s="26">
        <v>1200000</v>
      </c>
      <c r="F40" s="18" t="s">
        <v>16</v>
      </c>
      <c r="G40" s="27">
        <v>600000</v>
      </c>
      <c r="H40" s="29">
        <v>44225</v>
      </c>
      <c r="I40" s="28">
        <v>140</v>
      </c>
      <c r="J40" s="28">
        <v>142</v>
      </c>
      <c r="K40" s="28">
        <v>148</v>
      </c>
      <c r="L40" s="28">
        <f>K40+J40+I40</f>
        <v>430</v>
      </c>
      <c r="M40" s="27">
        <v>430000</v>
      </c>
      <c r="N40" s="26" t="s">
        <v>436</v>
      </c>
    </row>
    <row r="41" spans="1:14" ht="105" x14ac:dyDescent="0.25">
      <c r="A41" s="13"/>
      <c r="B41" s="28"/>
      <c r="C41" s="2" t="s">
        <v>258</v>
      </c>
      <c r="D41" s="3" t="s">
        <v>57</v>
      </c>
      <c r="E41" s="26"/>
      <c r="F41" s="17"/>
      <c r="G41" s="27"/>
      <c r="H41" s="29"/>
      <c r="I41" s="28"/>
      <c r="J41" s="28"/>
      <c r="K41" s="28"/>
      <c r="L41" s="28"/>
      <c r="M41" s="27"/>
      <c r="N41" s="26"/>
    </row>
    <row r="42" spans="1:14" ht="135" x14ac:dyDescent="0.25">
      <c r="A42" s="13">
        <v>52</v>
      </c>
      <c r="B42" s="28"/>
      <c r="C42" s="2" t="s">
        <v>225</v>
      </c>
      <c r="D42" s="3" t="s">
        <v>259</v>
      </c>
      <c r="E42" s="26"/>
      <c r="F42" s="18" t="s">
        <v>17</v>
      </c>
      <c r="G42" s="27"/>
      <c r="H42" s="29"/>
      <c r="I42" s="28"/>
      <c r="J42" s="28"/>
      <c r="K42" s="28"/>
      <c r="L42" s="28"/>
      <c r="M42" s="27"/>
      <c r="N42" s="26"/>
    </row>
    <row r="43" spans="1:14" ht="60" x14ac:dyDescent="0.25">
      <c r="A43" s="13"/>
      <c r="B43" s="28" t="s">
        <v>58</v>
      </c>
      <c r="C43" s="2" t="s">
        <v>260</v>
      </c>
      <c r="D43" s="16" t="s">
        <v>59</v>
      </c>
      <c r="E43" s="26">
        <v>1756000</v>
      </c>
      <c r="F43" s="18" t="s">
        <v>16</v>
      </c>
      <c r="G43" s="27">
        <v>600000</v>
      </c>
      <c r="H43" s="29">
        <v>44225</v>
      </c>
      <c r="I43" s="28">
        <v>110</v>
      </c>
      <c r="J43" s="28">
        <v>95</v>
      </c>
      <c r="K43" s="28">
        <v>65</v>
      </c>
      <c r="L43" s="28">
        <f>K43+J43+I43</f>
        <v>270</v>
      </c>
      <c r="M43" s="27">
        <v>55000</v>
      </c>
      <c r="N43" s="26" t="s">
        <v>436</v>
      </c>
    </row>
    <row r="44" spans="1:14" ht="75" x14ac:dyDescent="0.25">
      <c r="A44" s="13"/>
      <c r="B44" s="28"/>
      <c r="C44" s="2" t="s">
        <v>405</v>
      </c>
      <c r="D44" s="3" t="s">
        <v>60</v>
      </c>
      <c r="E44" s="26"/>
      <c r="F44" s="17"/>
      <c r="G44" s="27"/>
      <c r="H44" s="29"/>
      <c r="I44" s="28"/>
      <c r="J44" s="28"/>
      <c r="K44" s="28"/>
      <c r="L44" s="28"/>
      <c r="M44" s="27"/>
      <c r="N44" s="26"/>
    </row>
    <row r="45" spans="1:14" ht="105" x14ac:dyDescent="0.25">
      <c r="A45" s="13">
        <v>56</v>
      </c>
      <c r="B45" s="28"/>
      <c r="C45" s="2" t="s">
        <v>225</v>
      </c>
      <c r="D45" s="3" t="s">
        <v>261</v>
      </c>
      <c r="E45" s="26"/>
      <c r="F45" s="18" t="s">
        <v>17</v>
      </c>
      <c r="G45" s="27"/>
      <c r="H45" s="29"/>
      <c r="I45" s="28"/>
      <c r="J45" s="28"/>
      <c r="K45" s="28"/>
      <c r="L45" s="28"/>
      <c r="M45" s="27"/>
      <c r="N45" s="26"/>
    </row>
    <row r="46" spans="1:14" ht="75" x14ac:dyDescent="0.25">
      <c r="A46" s="13"/>
      <c r="B46" s="28" t="s">
        <v>61</v>
      </c>
      <c r="C46" s="2" t="s">
        <v>262</v>
      </c>
      <c r="D46" s="16" t="s">
        <v>62</v>
      </c>
      <c r="E46" s="26">
        <v>2244000</v>
      </c>
      <c r="F46" s="18" t="s">
        <v>16</v>
      </c>
      <c r="G46" s="27">
        <v>500000</v>
      </c>
      <c r="H46" s="29">
        <v>44225</v>
      </c>
      <c r="I46" s="28">
        <v>145</v>
      </c>
      <c r="J46" s="28">
        <v>75</v>
      </c>
      <c r="K46" s="28">
        <v>140</v>
      </c>
      <c r="L46" s="28">
        <f>K46+J46+I46</f>
        <v>360</v>
      </c>
      <c r="M46" s="27">
        <v>210000</v>
      </c>
      <c r="N46" s="26" t="s">
        <v>436</v>
      </c>
    </row>
    <row r="47" spans="1:14" ht="90" x14ac:dyDescent="0.25">
      <c r="A47" s="13"/>
      <c r="B47" s="28"/>
      <c r="C47" s="2" t="s">
        <v>263</v>
      </c>
      <c r="D47" s="3" t="s">
        <v>63</v>
      </c>
      <c r="E47" s="26"/>
      <c r="F47" s="17"/>
      <c r="G47" s="27"/>
      <c r="H47" s="29"/>
      <c r="I47" s="28"/>
      <c r="J47" s="28"/>
      <c r="K47" s="28"/>
      <c r="L47" s="28"/>
      <c r="M47" s="27"/>
      <c r="N47" s="26"/>
    </row>
    <row r="48" spans="1:14" ht="105" x14ac:dyDescent="0.25">
      <c r="A48" s="13">
        <v>66</v>
      </c>
      <c r="B48" s="28"/>
      <c r="C48" s="2" t="s">
        <v>225</v>
      </c>
      <c r="D48" s="3" t="s">
        <v>264</v>
      </c>
      <c r="E48" s="26"/>
      <c r="F48" s="18" t="s">
        <v>17</v>
      </c>
      <c r="G48" s="27"/>
      <c r="H48" s="29"/>
      <c r="I48" s="28"/>
      <c r="J48" s="28"/>
      <c r="K48" s="28"/>
      <c r="L48" s="28"/>
      <c r="M48" s="27"/>
      <c r="N48" s="26"/>
    </row>
    <row r="49" spans="1:14" ht="75" x14ac:dyDescent="0.25">
      <c r="A49" s="13"/>
      <c r="B49" s="28" t="s">
        <v>65</v>
      </c>
      <c r="C49" s="2" t="s">
        <v>265</v>
      </c>
      <c r="D49" s="16" t="s">
        <v>66</v>
      </c>
      <c r="E49" s="26">
        <v>10870000</v>
      </c>
      <c r="F49" s="18" t="s">
        <v>16</v>
      </c>
      <c r="G49" s="27">
        <v>2000000</v>
      </c>
      <c r="H49" s="29">
        <v>44225</v>
      </c>
      <c r="I49" s="28">
        <v>70</v>
      </c>
      <c r="J49" s="28">
        <v>200</v>
      </c>
      <c r="K49" s="28">
        <v>200</v>
      </c>
      <c r="L49" s="28">
        <f>K49+J49+I49</f>
        <v>470</v>
      </c>
      <c r="M49" s="27">
        <v>1010000</v>
      </c>
      <c r="N49" s="26" t="s">
        <v>438</v>
      </c>
    </row>
    <row r="50" spans="1:14" ht="90" x14ac:dyDescent="0.25">
      <c r="A50" s="13"/>
      <c r="B50" s="28"/>
      <c r="C50" s="2" t="s">
        <v>266</v>
      </c>
      <c r="D50" s="3" t="s">
        <v>67</v>
      </c>
      <c r="E50" s="26"/>
      <c r="F50" s="17"/>
      <c r="G50" s="27"/>
      <c r="H50" s="29"/>
      <c r="I50" s="28"/>
      <c r="J50" s="28"/>
      <c r="K50" s="28"/>
      <c r="L50" s="28"/>
      <c r="M50" s="27"/>
      <c r="N50" s="26"/>
    </row>
    <row r="51" spans="1:14" ht="90" x14ac:dyDescent="0.25">
      <c r="A51" s="13">
        <v>85</v>
      </c>
      <c r="B51" s="28"/>
      <c r="C51" s="2" t="s">
        <v>225</v>
      </c>
      <c r="D51" s="3" t="s">
        <v>267</v>
      </c>
      <c r="E51" s="26"/>
      <c r="F51" s="18" t="s">
        <v>17</v>
      </c>
      <c r="G51" s="27"/>
      <c r="H51" s="29"/>
      <c r="I51" s="28"/>
      <c r="J51" s="28"/>
      <c r="K51" s="28"/>
      <c r="L51" s="28"/>
      <c r="M51" s="27"/>
      <c r="N51" s="26"/>
    </row>
    <row r="52" spans="1:14" ht="75" x14ac:dyDescent="0.25">
      <c r="A52" s="13"/>
      <c r="B52" s="28" t="s">
        <v>68</v>
      </c>
      <c r="C52" s="2" t="s">
        <v>268</v>
      </c>
      <c r="D52" s="16" t="s">
        <v>69</v>
      </c>
      <c r="E52" s="26">
        <v>500000</v>
      </c>
      <c r="F52" s="18" t="s">
        <v>16</v>
      </c>
      <c r="G52" s="27">
        <v>250000</v>
      </c>
      <c r="H52" s="29">
        <v>44225</v>
      </c>
      <c r="I52" s="28">
        <v>160</v>
      </c>
      <c r="J52" s="28">
        <v>81</v>
      </c>
      <c r="K52" s="28">
        <v>110</v>
      </c>
      <c r="L52" s="28">
        <f>K52+J52+I52</f>
        <v>351</v>
      </c>
      <c r="M52" s="27">
        <v>100000</v>
      </c>
      <c r="N52" s="26" t="s">
        <v>438</v>
      </c>
    </row>
    <row r="53" spans="1:14" ht="90" x14ac:dyDescent="0.25">
      <c r="A53" s="13"/>
      <c r="B53" s="28"/>
      <c r="C53" s="2" t="s">
        <v>406</v>
      </c>
      <c r="D53" s="3" t="s">
        <v>70</v>
      </c>
      <c r="E53" s="26"/>
      <c r="F53" s="17"/>
      <c r="G53" s="27"/>
      <c r="H53" s="29"/>
      <c r="I53" s="28"/>
      <c r="J53" s="28"/>
      <c r="K53" s="28"/>
      <c r="L53" s="28"/>
      <c r="M53" s="27"/>
      <c r="N53" s="26"/>
    </row>
    <row r="54" spans="1:14" ht="60" x14ac:dyDescent="0.25">
      <c r="A54" s="13">
        <v>86</v>
      </c>
      <c r="B54" s="28"/>
      <c r="C54" s="2" t="s">
        <v>225</v>
      </c>
      <c r="D54" s="3" t="s">
        <v>269</v>
      </c>
      <c r="E54" s="26"/>
      <c r="F54" s="18" t="s">
        <v>17</v>
      </c>
      <c r="G54" s="27"/>
      <c r="H54" s="29"/>
      <c r="I54" s="28"/>
      <c r="J54" s="28"/>
      <c r="K54" s="28"/>
      <c r="L54" s="28"/>
      <c r="M54" s="27"/>
      <c r="N54" s="26"/>
    </row>
    <row r="55" spans="1:14" ht="60" x14ac:dyDescent="0.25">
      <c r="A55" s="13"/>
      <c r="B55" s="28" t="s">
        <v>71</v>
      </c>
      <c r="C55" s="2" t="s">
        <v>270</v>
      </c>
      <c r="D55" s="16" t="s">
        <v>72</v>
      </c>
      <c r="E55" s="26">
        <v>1800000</v>
      </c>
      <c r="F55" s="18" t="s">
        <v>16</v>
      </c>
      <c r="G55" s="27">
        <v>300000</v>
      </c>
      <c r="H55" s="29">
        <v>44225</v>
      </c>
      <c r="I55" s="28">
        <v>120</v>
      </c>
      <c r="J55" s="28">
        <v>85</v>
      </c>
      <c r="K55" s="28">
        <v>115</v>
      </c>
      <c r="L55" s="28">
        <f>K55+J55+I55</f>
        <v>320</v>
      </c>
      <c r="M55" s="27">
        <v>85000</v>
      </c>
      <c r="N55" s="26" t="s">
        <v>436</v>
      </c>
    </row>
    <row r="56" spans="1:14" ht="90" x14ac:dyDescent="0.25">
      <c r="A56" s="13"/>
      <c r="B56" s="28"/>
      <c r="C56" s="2" t="s">
        <v>407</v>
      </c>
      <c r="D56" s="3" t="s">
        <v>73</v>
      </c>
      <c r="E56" s="26"/>
      <c r="F56" s="17"/>
      <c r="G56" s="27"/>
      <c r="H56" s="29"/>
      <c r="I56" s="28"/>
      <c r="J56" s="28"/>
      <c r="K56" s="28"/>
      <c r="L56" s="28"/>
      <c r="M56" s="27"/>
      <c r="N56" s="26"/>
    </row>
    <row r="57" spans="1:14" ht="90" x14ac:dyDescent="0.25">
      <c r="A57" s="13">
        <v>89</v>
      </c>
      <c r="B57" s="28"/>
      <c r="C57" s="2" t="s">
        <v>225</v>
      </c>
      <c r="D57" s="3" t="s">
        <v>271</v>
      </c>
      <c r="E57" s="26"/>
      <c r="F57" s="18" t="s">
        <v>17</v>
      </c>
      <c r="G57" s="27"/>
      <c r="H57" s="29"/>
      <c r="I57" s="28"/>
      <c r="J57" s="28"/>
      <c r="K57" s="28"/>
      <c r="L57" s="28"/>
      <c r="M57" s="27"/>
      <c r="N57" s="26"/>
    </row>
    <row r="58" spans="1:14" ht="75" x14ac:dyDescent="0.25">
      <c r="A58" s="13"/>
      <c r="B58" s="28" t="s">
        <v>74</v>
      </c>
      <c r="C58" s="2" t="s">
        <v>272</v>
      </c>
      <c r="D58" s="16" t="s">
        <v>75</v>
      </c>
      <c r="E58" s="26">
        <v>1763500</v>
      </c>
      <c r="F58" s="18" t="s">
        <v>16</v>
      </c>
      <c r="G58" s="27">
        <v>250000</v>
      </c>
      <c r="H58" s="29">
        <v>44225</v>
      </c>
      <c r="I58" s="28">
        <v>145</v>
      </c>
      <c r="J58" s="28">
        <v>80</v>
      </c>
      <c r="K58" s="28">
        <v>120</v>
      </c>
      <c r="L58" s="28">
        <f>K58+J58+I58</f>
        <v>345</v>
      </c>
      <c r="M58" s="27">
        <v>100000</v>
      </c>
      <c r="N58" s="26" t="s">
        <v>436</v>
      </c>
    </row>
    <row r="59" spans="1:14" ht="105" x14ac:dyDescent="0.25">
      <c r="A59" s="13"/>
      <c r="B59" s="28"/>
      <c r="C59" s="2" t="s">
        <v>408</v>
      </c>
      <c r="D59" s="3" t="s">
        <v>76</v>
      </c>
      <c r="E59" s="26"/>
      <c r="F59" s="17"/>
      <c r="G59" s="27"/>
      <c r="H59" s="29"/>
      <c r="I59" s="28"/>
      <c r="J59" s="28"/>
      <c r="K59" s="28"/>
      <c r="L59" s="28"/>
      <c r="M59" s="27"/>
      <c r="N59" s="26"/>
    </row>
    <row r="60" spans="1:14" ht="105" x14ac:dyDescent="0.25">
      <c r="A60" s="13">
        <v>90</v>
      </c>
      <c r="B60" s="28"/>
      <c r="C60" s="2" t="s">
        <v>225</v>
      </c>
      <c r="D60" s="3" t="s">
        <v>273</v>
      </c>
      <c r="E60" s="26"/>
      <c r="F60" s="18" t="s">
        <v>17</v>
      </c>
      <c r="G60" s="27"/>
      <c r="H60" s="29"/>
      <c r="I60" s="28"/>
      <c r="J60" s="28"/>
      <c r="K60" s="28"/>
      <c r="L60" s="28"/>
      <c r="M60" s="27"/>
      <c r="N60" s="26"/>
    </row>
    <row r="61" spans="1:14" ht="90" x14ac:dyDescent="0.25">
      <c r="A61" s="13"/>
      <c r="B61" s="28" t="s">
        <v>77</v>
      </c>
      <c r="C61" s="2" t="s">
        <v>274</v>
      </c>
      <c r="D61" s="16" t="s">
        <v>78</v>
      </c>
      <c r="E61" s="26">
        <v>7749000</v>
      </c>
      <c r="F61" s="18" t="s">
        <v>16</v>
      </c>
      <c r="G61" s="27">
        <v>1865000</v>
      </c>
      <c r="H61" s="29">
        <v>44225</v>
      </c>
      <c r="I61" s="28">
        <v>130</v>
      </c>
      <c r="J61" s="28">
        <v>200</v>
      </c>
      <c r="K61" s="28">
        <v>185</v>
      </c>
      <c r="L61" s="28">
        <f>K61+J61+I61</f>
        <v>515</v>
      </c>
      <c r="M61" s="27">
        <v>1300000</v>
      </c>
      <c r="N61" s="26" t="s">
        <v>438</v>
      </c>
    </row>
    <row r="62" spans="1:14" ht="75" x14ac:dyDescent="0.25">
      <c r="A62" s="13"/>
      <c r="B62" s="28"/>
      <c r="C62" s="2" t="s">
        <v>409</v>
      </c>
      <c r="D62" s="3" t="s">
        <v>79</v>
      </c>
      <c r="E62" s="26"/>
      <c r="F62" s="17"/>
      <c r="G62" s="27"/>
      <c r="H62" s="29"/>
      <c r="I62" s="28"/>
      <c r="J62" s="28"/>
      <c r="K62" s="28"/>
      <c r="L62" s="28"/>
      <c r="M62" s="27"/>
      <c r="N62" s="26"/>
    </row>
    <row r="63" spans="1:14" ht="45" x14ac:dyDescent="0.25">
      <c r="A63" s="13">
        <v>91</v>
      </c>
      <c r="B63" s="28"/>
      <c r="C63" s="2" t="s">
        <v>225</v>
      </c>
      <c r="D63" s="3" t="s">
        <v>275</v>
      </c>
      <c r="E63" s="26"/>
      <c r="F63" s="18" t="s">
        <v>17</v>
      </c>
      <c r="G63" s="27"/>
      <c r="H63" s="29"/>
      <c r="I63" s="28"/>
      <c r="J63" s="28"/>
      <c r="K63" s="28"/>
      <c r="L63" s="28"/>
      <c r="M63" s="27"/>
      <c r="N63" s="26"/>
    </row>
    <row r="64" spans="1:14" ht="75" x14ac:dyDescent="0.25">
      <c r="A64" s="13"/>
      <c r="B64" s="28" t="s">
        <v>80</v>
      </c>
      <c r="C64" s="2" t="s">
        <v>276</v>
      </c>
      <c r="D64" s="16" t="s">
        <v>81</v>
      </c>
      <c r="E64" s="26">
        <v>746314</v>
      </c>
      <c r="F64" s="18" t="s">
        <v>16</v>
      </c>
      <c r="G64" s="27">
        <v>370000</v>
      </c>
      <c r="H64" s="29">
        <v>44225</v>
      </c>
      <c r="I64" s="28">
        <v>175</v>
      </c>
      <c r="J64" s="28">
        <v>85</v>
      </c>
      <c r="K64" s="28">
        <v>100</v>
      </c>
      <c r="L64" s="28">
        <f>K64+J64+I64</f>
        <v>360</v>
      </c>
      <c r="M64" s="27">
        <v>150000</v>
      </c>
      <c r="N64" s="26" t="s">
        <v>438</v>
      </c>
    </row>
    <row r="65" spans="1:14" ht="105" x14ac:dyDescent="0.25">
      <c r="A65" s="13"/>
      <c r="B65" s="28"/>
      <c r="C65" s="2" t="s">
        <v>410</v>
      </c>
      <c r="D65" s="3" t="s">
        <v>82</v>
      </c>
      <c r="E65" s="26"/>
      <c r="F65" s="17"/>
      <c r="G65" s="27"/>
      <c r="H65" s="29"/>
      <c r="I65" s="28"/>
      <c r="J65" s="28"/>
      <c r="K65" s="28"/>
      <c r="L65" s="28"/>
      <c r="M65" s="27"/>
      <c r="N65" s="26"/>
    </row>
    <row r="66" spans="1:14" ht="120" x14ac:dyDescent="0.25">
      <c r="A66" s="13">
        <v>92</v>
      </c>
      <c r="B66" s="28"/>
      <c r="C66" s="2" t="s">
        <v>225</v>
      </c>
      <c r="D66" s="3" t="s">
        <v>277</v>
      </c>
      <c r="E66" s="26"/>
      <c r="F66" s="18" t="s">
        <v>17</v>
      </c>
      <c r="G66" s="27"/>
      <c r="H66" s="29"/>
      <c r="I66" s="28"/>
      <c r="J66" s="28"/>
      <c r="K66" s="28"/>
      <c r="L66" s="28"/>
      <c r="M66" s="27"/>
      <c r="N66" s="26"/>
    </row>
    <row r="67" spans="1:14" ht="75" x14ac:dyDescent="0.25">
      <c r="A67" s="13"/>
      <c r="B67" s="28" t="s">
        <v>83</v>
      </c>
      <c r="C67" s="2" t="s">
        <v>278</v>
      </c>
      <c r="D67" s="16" t="s">
        <v>84</v>
      </c>
      <c r="E67" s="26">
        <v>529000</v>
      </c>
      <c r="F67" s="18" t="s">
        <v>16</v>
      </c>
      <c r="G67" s="27">
        <v>260000</v>
      </c>
      <c r="H67" s="29">
        <v>44225</v>
      </c>
      <c r="I67" s="28">
        <v>65</v>
      </c>
      <c r="J67" s="28">
        <v>116</v>
      </c>
      <c r="K67" s="28">
        <v>30</v>
      </c>
      <c r="L67" s="28">
        <f>K67+J67+I67</f>
        <v>211</v>
      </c>
      <c r="M67" s="27">
        <v>10000</v>
      </c>
      <c r="N67" s="26" t="s">
        <v>436</v>
      </c>
    </row>
    <row r="68" spans="1:14" ht="75" x14ac:dyDescent="0.25">
      <c r="A68" s="13"/>
      <c r="B68" s="28"/>
      <c r="C68" s="2" t="s">
        <v>411</v>
      </c>
      <c r="D68" s="3" t="s">
        <v>85</v>
      </c>
      <c r="E68" s="26"/>
      <c r="F68" s="17"/>
      <c r="G68" s="27"/>
      <c r="H68" s="29"/>
      <c r="I68" s="28"/>
      <c r="J68" s="28"/>
      <c r="K68" s="28"/>
      <c r="L68" s="28"/>
      <c r="M68" s="27"/>
      <c r="N68" s="26"/>
    </row>
    <row r="69" spans="1:14" ht="120" x14ac:dyDescent="0.25">
      <c r="A69" s="13">
        <v>94</v>
      </c>
      <c r="B69" s="28"/>
      <c r="C69" s="2" t="s">
        <v>225</v>
      </c>
      <c r="D69" s="3" t="s">
        <v>279</v>
      </c>
      <c r="E69" s="26"/>
      <c r="F69" s="18" t="s">
        <v>17</v>
      </c>
      <c r="G69" s="27"/>
      <c r="H69" s="29"/>
      <c r="I69" s="28"/>
      <c r="J69" s="28"/>
      <c r="K69" s="28"/>
      <c r="L69" s="28"/>
      <c r="M69" s="27"/>
      <c r="N69" s="26"/>
    </row>
    <row r="70" spans="1:14" ht="75" x14ac:dyDescent="0.25">
      <c r="A70" s="13"/>
      <c r="B70" s="28" t="s">
        <v>86</v>
      </c>
      <c r="C70" s="2" t="s">
        <v>280</v>
      </c>
      <c r="D70" s="16" t="s">
        <v>87</v>
      </c>
      <c r="E70" s="26">
        <v>2680000</v>
      </c>
      <c r="F70" s="18" t="s">
        <v>16</v>
      </c>
      <c r="G70" s="27">
        <v>800000</v>
      </c>
      <c r="H70" s="29">
        <v>44225</v>
      </c>
      <c r="I70" s="28">
        <v>115</v>
      </c>
      <c r="J70" s="28">
        <v>180</v>
      </c>
      <c r="K70" s="28">
        <v>180</v>
      </c>
      <c r="L70" s="28">
        <f>K70+J70+I70</f>
        <v>475</v>
      </c>
      <c r="M70" s="27">
        <v>795000</v>
      </c>
      <c r="N70" s="26" t="s">
        <v>438</v>
      </c>
    </row>
    <row r="71" spans="1:14" ht="90" x14ac:dyDescent="0.25">
      <c r="A71" s="13"/>
      <c r="B71" s="28"/>
      <c r="C71" s="2" t="s">
        <v>281</v>
      </c>
      <c r="D71" s="3" t="s">
        <v>88</v>
      </c>
      <c r="E71" s="26"/>
      <c r="F71" s="17"/>
      <c r="G71" s="27"/>
      <c r="H71" s="29"/>
      <c r="I71" s="28"/>
      <c r="J71" s="28"/>
      <c r="K71" s="28"/>
      <c r="L71" s="28"/>
      <c r="M71" s="27"/>
      <c r="N71" s="26"/>
    </row>
    <row r="72" spans="1:14" ht="60" x14ac:dyDescent="0.25">
      <c r="A72" s="13">
        <v>98</v>
      </c>
      <c r="B72" s="28"/>
      <c r="C72" s="2" t="s">
        <v>225</v>
      </c>
      <c r="D72" s="3" t="s">
        <v>282</v>
      </c>
      <c r="E72" s="26"/>
      <c r="F72" s="18" t="s">
        <v>17</v>
      </c>
      <c r="G72" s="27"/>
      <c r="H72" s="29"/>
      <c r="I72" s="28"/>
      <c r="J72" s="28"/>
      <c r="K72" s="28"/>
      <c r="L72" s="28"/>
      <c r="M72" s="27"/>
      <c r="N72" s="26"/>
    </row>
    <row r="73" spans="1:14" ht="75" x14ac:dyDescent="0.25">
      <c r="A73" s="13"/>
      <c r="B73" s="28" t="s">
        <v>89</v>
      </c>
      <c r="C73" s="2" t="s">
        <v>283</v>
      </c>
      <c r="D73" s="16" t="s">
        <v>90</v>
      </c>
      <c r="E73" s="26">
        <v>5000000</v>
      </c>
      <c r="F73" s="18" t="s">
        <v>16</v>
      </c>
      <c r="G73" s="27">
        <v>600000</v>
      </c>
      <c r="H73" s="29">
        <v>44225</v>
      </c>
      <c r="I73" s="28">
        <v>145</v>
      </c>
      <c r="J73" s="28">
        <v>136</v>
      </c>
      <c r="K73" s="28">
        <v>60</v>
      </c>
      <c r="L73" s="28">
        <f>K73+J73+I73</f>
        <v>341</v>
      </c>
      <c r="M73" s="27">
        <v>100000</v>
      </c>
      <c r="N73" s="26" t="s">
        <v>436</v>
      </c>
    </row>
    <row r="74" spans="1:14" ht="105" x14ac:dyDescent="0.25">
      <c r="A74" s="13"/>
      <c r="B74" s="28"/>
      <c r="C74" s="2" t="s">
        <v>284</v>
      </c>
      <c r="D74" s="3" t="s">
        <v>91</v>
      </c>
      <c r="E74" s="26"/>
      <c r="F74" s="17"/>
      <c r="G74" s="27"/>
      <c r="H74" s="29"/>
      <c r="I74" s="28"/>
      <c r="J74" s="28"/>
      <c r="K74" s="28"/>
      <c r="L74" s="28"/>
      <c r="M74" s="27"/>
      <c r="N74" s="26"/>
    </row>
    <row r="75" spans="1:14" ht="120" x14ac:dyDescent="0.25">
      <c r="A75" s="13">
        <v>108</v>
      </c>
      <c r="B75" s="28"/>
      <c r="C75" s="2" t="s">
        <v>225</v>
      </c>
      <c r="D75" s="3" t="s">
        <v>285</v>
      </c>
      <c r="E75" s="26"/>
      <c r="F75" s="18" t="s">
        <v>17</v>
      </c>
      <c r="G75" s="27"/>
      <c r="H75" s="29"/>
      <c r="I75" s="28"/>
      <c r="J75" s="28"/>
      <c r="K75" s="28"/>
      <c r="L75" s="28"/>
      <c r="M75" s="27"/>
      <c r="N75" s="26"/>
    </row>
    <row r="76" spans="1:14" ht="75" x14ac:dyDescent="0.25">
      <c r="A76" s="13"/>
      <c r="B76" s="28" t="s">
        <v>92</v>
      </c>
      <c r="C76" s="2" t="s">
        <v>286</v>
      </c>
      <c r="D76" s="16" t="s">
        <v>93</v>
      </c>
      <c r="E76" s="26">
        <v>5610000</v>
      </c>
      <c r="F76" s="18" t="s">
        <v>16</v>
      </c>
      <c r="G76" s="27">
        <v>2100000</v>
      </c>
      <c r="H76" s="29">
        <v>44225</v>
      </c>
      <c r="I76" s="28">
        <v>115</v>
      </c>
      <c r="J76" s="28">
        <v>200</v>
      </c>
      <c r="K76" s="28">
        <v>200</v>
      </c>
      <c r="L76" s="28">
        <f>K76+J76+I76</f>
        <v>515</v>
      </c>
      <c r="M76" s="27">
        <v>1400000</v>
      </c>
      <c r="N76" s="26" t="s">
        <v>438</v>
      </c>
    </row>
    <row r="77" spans="1:14" ht="75" x14ac:dyDescent="0.25">
      <c r="A77" s="13"/>
      <c r="B77" s="28"/>
      <c r="C77" s="2" t="s">
        <v>287</v>
      </c>
      <c r="D77" s="3" t="s">
        <v>94</v>
      </c>
      <c r="E77" s="26"/>
      <c r="F77" s="17"/>
      <c r="G77" s="27"/>
      <c r="H77" s="29"/>
      <c r="I77" s="28"/>
      <c r="J77" s="28"/>
      <c r="K77" s="28"/>
      <c r="L77" s="28"/>
      <c r="M77" s="27"/>
      <c r="N77" s="26"/>
    </row>
    <row r="78" spans="1:14" ht="90" x14ac:dyDescent="0.25">
      <c r="A78" s="13">
        <v>113</v>
      </c>
      <c r="B78" s="28"/>
      <c r="C78" s="2" t="s">
        <v>225</v>
      </c>
      <c r="D78" s="3" t="s">
        <v>288</v>
      </c>
      <c r="E78" s="26"/>
      <c r="F78" s="18" t="s">
        <v>17</v>
      </c>
      <c r="G78" s="27"/>
      <c r="H78" s="29"/>
      <c r="I78" s="28"/>
      <c r="J78" s="28"/>
      <c r="K78" s="28"/>
      <c r="L78" s="28"/>
      <c r="M78" s="27"/>
      <c r="N78" s="26"/>
    </row>
    <row r="79" spans="1:14" ht="60" x14ac:dyDescent="0.25">
      <c r="A79" s="13"/>
      <c r="B79" s="28" t="s">
        <v>95</v>
      </c>
      <c r="C79" s="2" t="s">
        <v>289</v>
      </c>
      <c r="D79" s="16" t="s">
        <v>96</v>
      </c>
      <c r="E79" s="26">
        <v>1455000</v>
      </c>
      <c r="F79" s="18" t="s">
        <v>16</v>
      </c>
      <c r="G79" s="27">
        <v>250000</v>
      </c>
      <c r="H79" s="29">
        <v>44225</v>
      </c>
      <c r="I79" s="28">
        <v>125</v>
      </c>
      <c r="J79" s="28">
        <v>135</v>
      </c>
      <c r="K79" s="28">
        <v>110</v>
      </c>
      <c r="L79" s="28">
        <f>K79+J79+I79</f>
        <v>370</v>
      </c>
      <c r="M79" s="27">
        <v>180000</v>
      </c>
      <c r="N79" s="26" t="s">
        <v>436</v>
      </c>
    </row>
    <row r="80" spans="1:14" ht="75" x14ac:dyDescent="0.25">
      <c r="A80" s="13"/>
      <c r="B80" s="28"/>
      <c r="C80" s="2" t="s">
        <v>290</v>
      </c>
      <c r="D80" s="3" t="s">
        <v>97</v>
      </c>
      <c r="E80" s="26"/>
      <c r="F80" s="17"/>
      <c r="G80" s="27"/>
      <c r="H80" s="29"/>
      <c r="I80" s="28"/>
      <c r="J80" s="28"/>
      <c r="K80" s="28"/>
      <c r="L80" s="28"/>
      <c r="M80" s="27"/>
      <c r="N80" s="26"/>
    </row>
    <row r="81" spans="1:14" ht="165" x14ac:dyDescent="0.25">
      <c r="A81" s="13">
        <v>127</v>
      </c>
      <c r="B81" s="28"/>
      <c r="C81" s="2" t="s">
        <v>225</v>
      </c>
      <c r="D81" s="3" t="s">
        <v>291</v>
      </c>
      <c r="E81" s="26"/>
      <c r="F81" s="18" t="s">
        <v>17</v>
      </c>
      <c r="G81" s="27"/>
      <c r="H81" s="29"/>
      <c r="I81" s="28"/>
      <c r="J81" s="28"/>
      <c r="K81" s="28"/>
      <c r="L81" s="28"/>
      <c r="M81" s="27"/>
      <c r="N81" s="26"/>
    </row>
    <row r="82" spans="1:14" ht="75" x14ac:dyDescent="0.25">
      <c r="A82" s="13"/>
      <c r="B82" s="28" t="s">
        <v>98</v>
      </c>
      <c r="C82" s="2" t="s">
        <v>292</v>
      </c>
      <c r="D82" s="16" t="s">
        <v>64</v>
      </c>
      <c r="E82" s="26">
        <v>5970000</v>
      </c>
      <c r="F82" s="18" t="s">
        <v>16</v>
      </c>
      <c r="G82" s="27">
        <v>1200000</v>
      </c>
      <c r="H82" s="29">
        <v>44225</v>
      </c>
      <c r="I82" s="28">
        <v>105</v>
      </c>
      <c r="J82" s="28">
        <v>187</v>
      </c>
      <c r="K82" s="28">
        <v>148</v>
      </c>
      <c r="L82" s="28">
        <f>K82+J82+I82</f>
        <v>440</v>
      </c>
      <c r="M82" s="27">
        <v>500000</v>
      </c>
      <c r="N82" s="26" t="s">
        <v>438</v>
      </c>
    </row>
    <row r="83" spans="1:14" ht="90" x14ac:dyDescent="0.25">
      <c r="A83" s="13"/>
      <c r="B83" s="28"/>
      <c r="C83" s="2" t="s">
        <v>412</v>
      </c>
      <c r="D83" s="3" t="s">
        <v>99</v>
      </c>
      <c r="E83" s="26"/>
      <c r="F83" s="17"/>
      <c r="G83" s="27"/>
      <c r="H83" s="29"/>
      <c r="I83" s="28"/>
      <c r="J83" s="28"/>
      <c r="K83" s="28"/>
      <c r="L83" s="28"/>
      <c r="M83" s="27"/>
      <c r="N83" s="26"/>
    </row>
    <row r="84" spans="1:14" ht="135" x14ac:dyDescent="0.25">
      <c r="A84" s="13">
        <v>129</v>
      </c>
      <c r="B84" s="28"/>
      <c r="C84" s="2" t="s">
        <v>225</v>
      </c>
      <c r="D84" s="3" t="s">
        <v>293</v>
      </c>
      <c r="E84" s="26"/>
      <c r="F84" s="18" t="s">
        <v>17</v>
      </c>
      <c r="G84" s="27"/>
      <c r="H84" s="29"/>
      <c r="I84" s="28"/>
      <c r="J84" s="28"/>
      <c r="K84" s="28"/>
      <c r="L84" s="28"/>
      <c r="M84" s="27"/>
      <c r="N84" s="26"/>
    </row>
    <row r="85" spans="1:14" ht="75" x14ac:dyDescent="0.25">
      <c r="A85" s="13"/>
      <c r="B85" s="28" t="s">
        <v>100</v>
      </c>
      <c r="C85" s="2" t="s">
        <v>294</v>
      </c>
      <c r="D85" s="16" t="s">
        <v>101</v>
      </c>
      <c r="E85" s="26">
        <v>700000</v>
      </c>
      <c r="F85" s="18" t="s">
        <v>16</v>
      </c>
      <c r="G85" s="27">
        <v>350000</v>
      </c>
      <c r="H85" s="29">
        <v>44225</v>
      </c>
      <c r="I85" s="28">
        <v>105</v>
      </c>
      <c r="J85" s="28">
        <v>90</v>
      </c>
      <c r="K85" s="28">
        <v>90</v>
      </c>
      <c r="L85" s="28">
        <f>K85+J85+I85</f>
        <v>285</v>
      </c>
      <c r="M85" s="27">
        <v>70000</v>
      </c>
      <c r="N85" s="26" t="s">
        <v>436</v>
      </c>
    </row>
    <row r="86" spans="1:14" ht="75" x14ac:dyDescent="0.25">
      <c r="A86" s="13"/>
      <c r="B86" s="28"/>
      <c r="C86" s="2" t="s">
        <v>413</v>
      </c>
      <c r="D86" s="3" t="s">
        <v>102</v>
      </c>
      <c r="E86" s="26"/>
      <c r="F86" s="17"/>
      <c r="G86" s="27"/>
      <c r="H86" s="29"/>
      <c r="I86" s="28"/>
      <c r="J86" s="28"/>
      <c r="K86" s="28"/>
      <c r="L86" s="28"/>
      <c r="M86" s="27"/>
      <c r="N86" s="26"/>
    </row>
    <row r="87" spans="1:14" ht="105" x14ac:dyDescent="0.25">
      <c r="A87" s="13">
        <v>133</v>
      </c>
      <c r="B87" s="28"/>
      <c r="C87" s="2" t="s">
        <v>225</v>
      </c>
      <c r="D87" s="3" t="s">
        <v>295</v>
      </c>
      <c r="E87" s="26"/>
      <c r="F87" s="18" t="s">
        <v>17</v>
      </c>
      <c r="G87" s="27"/>
      <c r="H87" s="29"/>
      <c r="I87" s="28"/>
      <c r="J87" s="28"/>
      <c r="K87" s="28"/>
      <c r="L87" s="28"/>
      <c r="M87" s="27"/>
      <c r="N87" s="26"/>
    </row>
    <row r="88" spans="1:14" ht="75" x14ac:dyDescent="0.25">
      <c r="A88" s="13"/>
      <c r="B88" s="28" t="s">
        <v>103</v>
      </c>
      <c r="C88" s="2" t="s">
        <v>296</v>
      </c>
      <c r="D88" s="16" t="s">
        <v>104</v>
      </c>
      <c r="E88" s="26">
        <v>440000</v>
      </c>
      <c r="F88" s="18" t="s">
        <v>16</v>
      </c>
      <c r="G88" s="27">
        <v>220000</v>
      </c>
      <c r="H88" s="29">
        <v>44225</v>
      </c>
      <c r="I88" s="28">
        <v>145</v>
      </c>
      <c r="J88" s="28">
        <v>115</v>
      </c>
      <c r="K88" s="28">
        <v>90</v>
      </c>
      <c r="L88" s="28">
        <f>K88+J88+I88</f>
        <v>350</v>
      </c>
      <c r="M88" s="27">
        <v>145000</v>
      </c>
      <c r="N88" s="26" t="s">
        <v>436</v>
      </c>
    </row>
    <row r="89" spans="1:14" ht="75" x14ac:dyDescent="0.25">
      <c r="A89" s="13"/>
      <c r="B89" s="28"/>
      <c r="C89" s="2" t="s">
        <v>414</v>
      </c>
      <c r="D89" s="3" t="s">
        <v>104</v>
      </c>
      <c r="E89" s="26"/>
      <c r="F89" s="17"/>
      <c r="G89" s="27"/>
      <c r="H89" s="29"/>
      <c r="I89" s="28"/>
      <c r="J89" s="28"/>
      <c r="K89" s="28"/>
      <c r="L89" s="28"/>
      <c r="M89" s="27"/>
      <c r="N89" s="26"/>
    </row>
    <row r="90" spans="1:14" ht="60" x14ac:dyDescent="0.25">
      <c r="A90" s="13">
        <v>134</v>
      </c>
      <c r="B90" s="28"/>
      <c r="C90" s="2" t="s">
        <v>225</v>
      </c>
      <c r="D90" s="3" t="s">
        <v>297</v>
      </c>
      <c r="E90" s="26"/>
      <c r="F90" s="18" t="s">
        <v>17</v>
      </c>
      <c r="G90" s="27"/>
      <c r="H90" s="29"/>
      <c r="I90" s="28"/>
      <c r="J90" s="28"/>
      <c r="K90" s="28"/>
      <c r="L90" s="28"/>
      <c r="M90" s="27"/>
      <c r="N90" s="26"/>
    </row>
    <row r="91" spans="1:14" ht="60" x14ac:dyDescent="0.25">
      <c r="A91" s="13"/>
      <c r="B91" s="28" t="s">
        <v>105</v>
      </c>
      <c r="C91" s="2" t="s">
        <v>298</v>
      </c>
      <c r="D91" s="16" t="s">
        <v>64</v>
      </c>
      <c r="E91" s="26">
        <v>4000000</v>
      </c>
      <c r="F91" s="18" t="s">
        <v>16</v>
      </c>
      <c r="G91" s="27">
        <v>2000000</v>
      </c>
      <c r="H91" s="29">
        <v>44225</v>
      </c>
      <c r="I91" s="28">
        <v>140</v>
      </c>
      <c r="J91" s="28">
        <v>195</v>
      </c>
      <c r="K91" s="28">
        <v>185</v>
      </c>
      <c r="L91" s="28">
        <f>K91+J91+I91</f>
        <v>520</v>
      </c>
      <c r="M91" s="27">
        <v>1500000</v>
      </c>
      <c r="N91" s="26" t="s">
        <v>438</v>
      </c>
    </row>
    <row r="92" spans="1:14" ht="105" x14ac:dyDescent="0.25">
      <c r="A92" s="13"/>
      <c r="B92" s="28"/>
      <c r="C92" s="2" t="s">
        <v>415</v>
      </c>
      <c r="D92" s="3" t="s">
        <v>106</v>
      </c>
      <c r="E92" s="26"/>
      <c r="F92" s="17"/>
      <c r="G92" s="27"/>
      <c r="H92" s="29"/>
      <c r="I92" s="28"/>
      <c r="J92" s="28"/>
      <c r="K92" s="28"/>
      <c r="L92" s="28"/>
      <c r="M92" s="27"/>
      <c r="N92" s="26"/>
    </row>
    <row r="93" spans="1:14" ht="105" x14ac:dyDescent="0.25">
      <c r="A93" s="13">
        <v>135</v>
      </c>
      <c r="B93" s="28"/>
      <c r="C93" s="2" t="s">
        <v>225</v>
      </c>
      <c r="D93" s="3" t="s">
        <v>299</v>
      </c>
      <c r="E93" s="26"/>
      <c r="F93" s="18" t="s">
        <v>36</v>
      </c>
      <c r="G93" s="27"/>
      <c r="H93" s="29"/>
      <c r="I93" s="28"/>
      <c r="J93" s="28"/>
      <c r="K93" s="28"/>
      <c r="L93" s="28"/>
      <c r="M93" s="27"/>
      <c r="N93" s="26"/>
    </row>
    <row r="94" spans="1:14" ht="75" x14ac:dyDescent="0.25">
      <c r="A94" s="13"/>
      <c r="B94" s="28" t="s">
        <v>107</v>
      </c>
      <c r="C94" s="2" t="s">
        <v>300</v>
      </c>
      <c r="D94" s="16" t="s">
        <v>108</v>
      </c>
      <c r="E94" s="26">
        <v>2100000</v>
      </c>
      <c r="F94" s="18" t="s">
        <v>16</v>
      </c>
      <c r="G94" s="27">
        <v>1050000</v>
      </c>
      <c r="H94" s="29">
        <v>44225</v>
      </c>
      <c r="I94" s="28">
        <v>150</v>
      </c>
      <c r="J94" s="28">
        <v>130</v>
      </c>
      <c r="K94" s="28">
        <v>140</v>
      </c>
      <c r="L94" s="28">
        <f>K94+J94+I94</f>
        <v>420</v>
      </c>
      <c r="M94" s="27">
        <v>330000</v>
      </c>
      <c r="N94" s="26" t="s">
        <v>436</v>
      </c>
    </row>
    <row r="95" spans="1:14" ht="105" x14ac:dyDescent="0.25">
      <c r="A95" s="13"/>
      <c r="B95" s="28"/>
      <c r="C95" s="2" t="s">
        <v>301</v>
      </c>
      <c r="D95" s="3" t="s">
        <v>109</v>
      </c>
      <c r="E95" s="26"/>
      <c r="F95" s="17"/>
      <c r="G95" s="27"/>
      <c r="H95" s="29"/>
      <c r="I95" s="28"/>
      <c r="J95" s="28"/>
      <c r="K95" s="28"/>
      <c r="L95" s="28"/>
      <c r="M95" s="27"/>
      <c r="N95" s="26"/>
    </row>
    <row r="96" spans="1:14" ht="75" x14ac:dyDescent="0.25">
      <c r="A96" s="13">
        <v>144</v>
      </c>
      <c r="B96" s="28"/>
      <c r="C96" s="2" t="s">
        <v>225</v>
      </c>
      <c r="D96" s="3" t="s">
        <v>302</v>
      </c>
      <c r="E96" s="26"/>
      <c r="F96" s="18" t="s">
        <v>17</v>
      </c>
      <c r="G96" s="27"/>
      <c r="H96" s="29"/>
      <c r="I96" s="28"/>
      <c r="J96" s="28"/>
      <c r="K96" s="28"/>
      <c r="L96" s="28"/>
      <c r="M96" s="27"/>
      <c r="N96" s="26"/>
    </row>
    <row r="97" spans="1:14" ht="75" x14ac:dyDescent="0.25">
      <c r="A97" s="13"/>
      <c r="B97" s="28" t="s">
        <v>110</v>
      </c>
      <c r="C97" s="2" t="s">
        <v>303</v>
      </c>
      <c r="D97" s="16" t="s">
        <v>111</v>
      </c>
      <c r="E97" s="26">
        <v>8280000</v>
      </c>
      <c r="F97" s="18" t="s">
        <v>16</v>
      </c>
      <c r="G97" s="27">
        <v>350000</v>
      </c>
      <c r="H97" s="29">
        <v>44225</v>
      </c>
      <c r="I97" s="28">
        <v>155</v>
      </c>
      <c r="J97" s="28">
        <v>95</v>
      </c>
      <c r="K97" s="28">
        <v>130</v>
      </c>
      <c r="L97" s="28">
        <f>K97+J97+I97</f>
        <v>380</v>
      </c>
      <c r="M97" s="27">
        <v>200000</v>
      </c>
      <c r="N97" s="26" t="s">
        <v>438</v>
      </c>
    </row>
    <row r="98" spans="1:14" ht="105" x14ac:dyDescent="0.25">
      <c r="A98" s="13"/>
      <c r="B98" s="28"/>
      <c r="C98" s="2" t="s">
        <v>304</v>
      </c>
      <c r="D98" s="3" t="s">
        <v>112</v>
      </c>
      <c r="E98" s="26"/>
      <c r="F98" s="17"/>
      <c r="G98" s="27"/>
      <c r="H98" s="29"/>
      <c r="I98" s="28"/>
      <c r="J98" s="28"/>
      <c r="K98" s="28"/>
      <c r="L98" s="28"/>
      <c r="M98" s="27"/>
      <c r="N98" s="26"/>
    </row>
    <row r="99" spans="1:14" ht="120" x14ac:dyDescent="0.25">
      <c r="A99" s="13">
        <v>163</v>
      </c>
      <c r="B99" s="28"/>
      <c r="C99" s="2" t="s">
        <v>225</v>
      </c>
      <c r="D99" s="3" t="s">
        <v>305</v>
      </c>
      <c r="E99" s="26"/>
      <c r="F99" s="18" t="s">
        <v>17</v>
      </c>
      <c r="G99" s="27"/>
      <c r="H99" s="29"/>
      <c r="I99" s="28"/>
      <c r="J99" s="28"/>
      <c r="K99" s="28"/>
      <c r="L99" s="28"/>
      <c r="M99" s="27"/>
      <c r="N99" s="26"/>
    </row>
    <row r="100" spans="1:14" ht="75" x14ac:dyDescent="0.25">
      <c r="A100" s="13"/>
      <c r="B100" s="28" t="s">
        <v>113</v>
      </c>
      <c r="C100" s="2" t="s">
        <v>306</v>
      </c>
      <c r="D100" s="16" t="s">
        <v>114</v>
      </c>
      <c r="E100" s="26">
        <v>740000</v>
      </c>
      <c r="F100" s="18" t="s">
        <v>16</v>
      </c>
      <c r="G100" s="27">
        <v>300000</v>
      </c>
      <c r="H100" s="29">
        <v>44225</v>
      </c>
      <c r="I100" s="28">
        <v>90</v>
      </c>
      <c r="J100" s="28">
        <v>80</v>
      </c>
      <c r="K100" s="28">
        <v>60</v>
      </c>
      <c r="L100" s="28">
        <f>K100+J100+I100</f>
        <v>230</v>
      </c>
      <c r="M100" s="27">
        <v>30000</v>
      </c>
      <c r="N100" s="26" t="s">
        <v>436</v>
      </c>
    </row>
    <row r="101" spans="1:14" ht="120" x14ac:dyDescent="0.25">
      <c r="A101" s="13"/>
      <c r="B101" s="28"/>
      <c r="C101" s="2" t="s">
        <v>307</v>
      </c>
      <c r="D101" s="3" t="s">
        <v>115</v>
      </c>
      <c r="E101" s="26"/>
      <c r="F101" s="17"/>
      <c r="G101" s="27"/>
      <c r="H101" s="29"/>
      <c r="I101" s="28"/>
      <c r="J101" s="28"/>
      <c r="K101" s="28"/>
      <c r="L101" s="28"/>
      <c r="M101" s="27"/>
      <c r="N101" s="26"/>
    </row>
    <row r="102" spans="1:14" ht="75" x14ac:dyDescent="0.25">
      <c r="A102" s="13">
        <v>166</v>
      </c>
      <c r="B102" s="28"/>
      <c r="C102" s="2" t="s">
        <v>225</v>
      </c>
      <c r="D102" s="3" t="s">
        <v>308</v>
      </c>
      <c r="E102" s="26"/>
      <c r="F102" s="18" t="s">
        <v>17</v>
      </c>
      <c r="G102" s="27"/>
      <c r="H102" s="29"/>
      <c r="I102" s="28"/>
      <c r="J102" s="28"/>
      <c r="K102" s="28"/>
      <c r="L102" s="28"/>
      <c r="M102" s="27"/>
      <c r="N102" s="26"/>
    </row>
    <row r="103" spans="1:14" ht="60" x14ac:dyDescent="0.25">
      <c r="A103" s="13"/>
      <c r="B103" s="28" t="s">
        <v>116</v>
      </c>
      <c r="C103" s="2" t="s">
        <v>309</v>
      </c>
      <c r="D103" s="16" t="s">
        <v>117</v>
      </c>
      <c r="E103" s="26">
        <v>2000000</v>
      </c>
      <c r="F103" s="18" t="s">
        <v>16</v>
      </c>
      <c r="G103" s="27">
        <v>1000000</v>
      </c>
      <c r="H103" s="29">
        <v>44225</v>
      </c>
      <c r="I103" s="28">
        <v>150</v>
      </c>
      <c r="J103" s="28">
        <v>140</v>
      </c>
      <c r="K103" s="28">
        <v>148</v>
      </c>
      <c r="L103" s="28">
        <f>K103+J103+I103</f>
        <v>438</v>
      </c>
      <c r="M103" s="27">
        <v>330000</v>
      </c>
      <c r="N103" s="26" t="s">
        <v>436</v>
      </c>
    </row>
    <row r="104" spans="1:14" ht="75" x14ac:dyDescent="0.25">
      <c r="A104" s="13"/>
      <c r="B104" s="28"/>
      <c r="C104" s="2" t="s">
        <v>310</v>
      </c>
      <c r="D104" s="3" t="s">
        <v>118</v>
      </c>
      <c r="E104" s="26"/>
      <c r="F104" s="17"/>
      <c r="G104" s="27"/>
      <c r="H104" s="29"/>
      <c r="I104" s="28"/>
      <c r="J104" s="28"/>
      <c r="K104" s="28"/>
      <c r="L104" s="28"/>
      <c r="M104" s="27"/>
      <c r="N104" s="26"/>
    </row>
    <row r="105" spans="1:14" ht="60" x14ac:dyDescent="0.25">
      <c r="A105" s="13">
        <v>174</v>
      </c>
      <c r="B105" s="28"/>
      <c r="C105" s="2" t="s">
        <v>225</v>
      </c>
      <c r="D105" s="3" t="s">
        <v>311</v>
      </c>
      <c r="E105" s="26"/>
      <c r="F105" s="18" t="s">
        <v>17</v>
      </c>
      <c r="G105" s="27"/>
      <c r="H105" s="29"/>
      <c r="I105" s="28"/>
      <c r="J105" s="28"/>
      <c r="K105" s="28"/>
      <c r="L105" s="28"/>
      <c r="M105" s="27"/>
      <c r="N105" s="26"/>
    </row>
    <row r="106" spans="1:14" ht="60" x14ac:dyDescent="0.25">
      <c r="A106" s="13"/>
      <c r="B106" s="28" t="s">
        <v>119</v>
      </c>
      <c r="C106" s="2" t="s">
        <v>312</v>
      </c>
      <c r="D106" s="16" t="s">
        <v>19</v>
      </c>
      <c r="E106" s="26">
        <v>1100000</v>
      </c>
      <c r="F106" s="18" t="s">
        <v>16</v>
      </c>
      <c r="G106" s="27">
        <v>550000</v>
      </c>
      <c r="H106" s="29">
        <v>44225</v>
      </c>
      <c r="I106" s="28">
        <v>135</v>
      </c>
      <c r="J106" s="28">
        <v>70</v>
      </c>
      <c r="K106" s="28">
        <v>35</v>
      </c>
      <c r="L106" s="28">
        <f>K106+J106+I106</f>
        <v>240</v>
      </c>
      <c r="M106" s="27">
        <v>40000</v>
      </c>
      <c r="N106" s="26" t="s">
        <v>436</v>
      </c>
    </row>
    <row r="107" spans="1:14" ht="120" x14ac:dyDescent="0.25">
      <c r="A107" s="13"/>
      <c r="B107" s="28"/>
      <c r="C107" s="2" t="s">
        <v>416</v>
      </c>
      <c r="D107" s="3" t="s">
        <v>120</v>
      </c>
      <c r="E107" s="26"/>
      <c r="F107" s="17"/>
      <c r="G107" s="27"/>
      <c r="H107" s="29"/>
      <c r="I107" s="28"/>
      <c r="J107" s="28"/>
      <c r="K107" s="28"/>
      <c r="L107" s="28"/>
      <c r="M107" s="27"/>
      <c r="N107" s="26"/>
    </row>
    <row r="108" spans="1:14" ht="90" x14ac:dyDescent="0.25">
      <c r="A108" s="13">
        <v>177</v>
      </c>
      <c r="B108" s="28"/>
      <c r="C108" s="2" t="s">
        <v>225</v>
      </c>
      <c r="D108" s="3" t="s">
        <v>313</v>
      </c>
      <c r="E108" s="26"/>
      <c r="F108" s="18" t="s">
        <v>17</v>
      </c>
      <c r="G108" s="27"/>
      <c r="H108" s="29"/>
      <c r="I108" s="28"/>
      <c r="J108" s="28"/>
      <c r="K108" s="28"/>
      <c r="L108" s="28"/>
      <c r="M108" s="27"/>
      <c r="N108" s="26"/>
    </row>
    <row r="109" spans="1:14" ht="75" x14ac:dyDescent="0.25">
      <c r="A109" s="13"/>
      <c r="B109" s="28" t="s">
        <v>121</v>
      </c>
      <c r="C109" s="2" t="s">
        <v>314</v>
      </c>
      <c r="D109" s="16" t="s">
        <v>122</v>
      </c>
      <c r="E109" s="26">
        <v>26800000</v>
      </c>
      <c r="F109" s="18" t="s">
        <v>16</v>
      </c>
      <c r="G109" s="27">
        <v>3000000</v>
      </c>
      <c r="H109" s="29">
        <v>44225</v>
      </c>
      <c r="I109" s="28">
        <v>109</v>
      </c>
      <c r="J109" s="28">
        <v>195</v>
      </c>
      <c r="K109" s="28">
        <v>200</v>
      </c>
      <c r="L109" s="28">
        <f>K109+J109+I109</f>
        <v>504</v>
      </c>
      <c r="M109" s="27">
        <v>1150000</v>
      </c>
      <c r="N109" s="26" t="s">
        <v>438</v>
      </c>
    </row>
    <row r="110" spans="1:14" ht="90" x14ac:dyDescent="0.25">
      <c r="A110" s="13"/>
      <c r="B110" s="28"/>
      <c r="C110" s="2" t="s">
        <v>315</v>
      </c>
      <c r="D110" s="3" t="s">
        <v>123</v>
      </c>
      <c r="E110" s="26"/>
      <c r="F110" s="17"/>
      <c r="G110" s="27"/>
      <c r="H110" s="29"/>
      <c r="I110" s="28"/>
      <c r="J110" s="28"/>
      <c r="K110" s="28"/>
      <c r="L110" s="28"/>
      <c r="M110" s="27"/>
      <c r="N110" s="26"/>
    </row>
    <row r="111" spans="1:14" ht="120" x14ac:dyDescent="0.25">
      <c r="A111" s="13">
        <v>179</v>
      </c>
      <c r="B111" s="28"/>
      <c r="C111" s="2" t="s">
        <v>225</v>
      </c>
      <c r="D111" s="3" t="s">
        <v>316</v>
      </c>
      <c r="E111" s="26"/>
      <c r="F111" s="18" t="s">
        <v>17</v>
      </c>
      <c r="G111" s="27"/>
      <c r="H111" s="29"/>
      <c r="I111" s="28"/>
      <c r="J111" s="28"/>
      <c r="K111" s="28"/>
      <c r="L111" s="28"/>
      <c r="M111" s="27"/>
      <c r="N111" s="26"/>
    </row>
    <row r="112" spans="1:14" ht="60" x14ac:dyDescent="0.25">
      <c r="A112" s="13"/>
      <c r="B112" s="28" t="s">
        <v>124</v>
      </c>
      <c r="C112" s="2" t="s">
        <v>317</v>
      </c>
      <c r="D112" s="16" t="s">
        <v>125</v>
      </c>
      <c r="E112" s="26">
        <v>2430000</v>
      </c>
      <c r="F112" s="18" t="s">
        <v>16</v>
      </c>
      <c r="G112" s="27">
        <v>480000</v>
      </c>
      <c r="H112" s="29">
        <v>44225</v>
      </c>
      <c r="I112" s="28">
        <v>110</v>
      </c>
      <c r="J112" s="28">
        <v>101</v>
      </c>
      <c r="K112" s="28">
        <v>10</v>
      </c>
      <c r="L112" s="28">
        <f>K112+J112+I112</f>
        <v>221</v>
      </c>
      <c r="M112" s="27">
        <v>20000</v>
      </c>
      <c r="N112" s="26" t="s">
        <v>438</v>
      </c>
    </row>
    <row r="113" spans="1:14" ht="105" x14ac:dyDescent="0.25">
      <c r="A113" s="13"/>
      <c r="B113" s="28"/>
      <c r="C113" s="2" t="s">
        <v>417</v>
      </c>
      <c r="D113" s="3" t="s">
        <v>126</v>
      </c>
      <c r="E113" s="26"/>
      <c r="F113" s="17"/>
      <c r="G113" s="27"/>
      <c r="H113" s="29"/>
      <c r="I113" s="28"/>
      <c r="J113" s="28"/>
      <c r="K113" s="28"/>
      <c r="L113" s="28"/>
      <c r="M113" s="27"/>
      <c r="N113" s="26"/>
    </row>
    <row r="114" spans="1:14" ht="90" x14ac:dyDescent="0.25">
      <c r="A114" s="13">
        <v>185</v>
      </c>
      <c r="B114" s="28"/>
      <c r="C114" s="2" t="s">
        <v>225</v>
      </c>
      <c r="D114" s="3" t="s">
        <v>318</v>
      </c>
      <c r="E114" s="26"/>
      <c r="F114" s="18" t="s">
        <v>17</v>
      </c>
      <c r="G114" s="27"/>
      <c r="H114" s="29"/>
      <c r="I114" s="28"/>
      <c r="J114" s="28"/>
      <c r="K114" s="28"/>
      <c r="L114" s="28"/>
      <c r="M114" s="27"/>
      <c r="N114" s="26"/>
    </row>
    <row r="115" spans="1:14" ht="60" x14ac:dyDescent="0.25">
      <c r="A115" s="13"/>
      <c r="B115" s="28" t="s">
        <v>127</v>
      </c>
      <c r="C115" s="2" t="s">
        <v>319</v>
      </c>
      <c r="D115" s="16" t="s">
        <v>128</v>
      </c>
      <c r="E115" s="26">
        <v>6220000</v>
      </c>
      <c r="F115" s="18" t="s">
        <v>16</v>
      </c>
      <c r="G115" s="27">
        <v>1400000</v>
      </c>
      <c r="H115" s="29">
        <v>44225</v>
      </c>
      <c r="I115" s="28">
        <v>185</v>
      </c>
      <c r="J115" s="28">
        <v>140</v>
      </c>
      <c r="K115" s="28">
        <v>135</v>
      </c>
      <c r="L115" s="28">
        <f>K115+J115+I115</f>
        <v>460</v>
      </c>
      <c r="M115" s="27">
        <v>650000</v>
      </c>
      <c r="N115" s="26" t="s">
        <v>438</v>
      </c>
    </row>
    <row r="116" spans="1:14" ht="90" x14ac:dyDescent="0.25">
      <c r="A116" s="13"/>
      <c r="B116" s="28"/>
      <c r="C116" s="2" t="s">
        <v>320</v>
      </c>
      <c r="D116" s="3" t="s">
        <v>129</v>
      </c>
      <c r="E116" s="26"/>
      <c r="F116" s="17"/>
      <c r="G116" s="27"/>
      <c r="H116" s="29"/>
      <c r="I116" s="28"/>
      <c r="J116" s="28"/>
      <c r="K116" s="28"/>
      <c r="L116" s="28"/>
      <c r="M116" s="27"/>
      <c r="N116" s="26"/>
    </row>
    <row r="117" spans="1:14" ht="120" x14ac:dyDescent="0.25">
      <c r="A117" s="13">
        <v>193</v>
      </c>
      <c r="B117" s="28"/>
      <c r="C117" s="2" t="s">
        <v>225</v>
      </c>
      <c r="D117" s="3" t="s">
        <v>321</v>
      </c>
      <c r="E117" s="26"/>
      <c r="F117" s="18" t="s">
        <v>17</v>
      </c>
      <c r="G117" s="27"/>
      <c r="H117" s="29"/>
      <c r="I117" s="28"/>
      <c r="J117" s="28"/>
      <c r="K117" s="28"/>
      <c r="L117" s="28"/>
      <c r="M117" s="27"/>
      <c r="N117" s="26"/>
    </row>
    <row r="118" spans="1:14" ht="75" x14ac:dyDescent="0.25">
      <c r="A118" s="13"/>
      <c r="B118" s="28" t="s">
        <v>130</v>
      </c>
      <c r="C118" s="2" t="s">
        <v>322</v>
      </c>
      <c r="D118" s="16" t="s">
        <v>131</v>
      </c>
      <c r="E118" s="26">
        <v>2100000</v>
      </c>
      <c r="F118" s="18" t="s">
        <v>16</v>
      </c>
      <c r="G118" s="27">
        <v>750000</v>
      </c>
      <c r="H118" s="29">
        <v>44225</v>
      </c>
      <c r="I118" s="28">
        <v>125</v>
      </c>
      <c r="J118" s="28">
        <v>145</v>
      </c>
      <c r="K118" s="28">
        <v>90</v>
      </c>
      <c r="L118" s="28">
        <f>K118+J118+I118</f>
        <v>360</v>
      </c>
      <c r="M118" s="27">
        <v>150000</v>
      </c>
      <c r="N118" s="26" t="s">
        <v>436</v>
      </c>
    </row>
    <row r="119" spans="1:14" ht="75" x14ac:dyDescent="0.25">
      <c r="A119" s="13"/>
      <c r="B119" s="28"/>
      <c r="C119" s="2" t="s">
        <v>323</v>
      </c>
      <c r="D119" s="3" t="s">
        <v>132</v>
      </c>
      <c r="E119" s="26"/>
      <c r="F119" s="17"/>
      <c r="G119" s="27"/>
      <c r="H119" s="29"/>
      <c r="I119" s="28"/>
      <c r="J119" s="28"/>
      <c r="K119" s="28"/>
      <c r="L119" s="28"/>
      <c r="M119" s="27"/>
      <c r="N119" s="26"/>
    </row>
    <row r="120" spans="1:14" ht="150" x14ac:dyDescent="0.25">
      <c r="A120" s="13">
        <v>194</v>
      </c>
      <c r="B120" s="28"/>
      <c r="C120" s="2" t="s">
        <v>225</v>
      </c>
      <c r="D120" s="3" t="s">
        <v>324</v>
      </c>
      <c r="E120" s="26"/>
      <c r="F120" s="18" t="s">
        <v>17</v>
      </c>
      <c r="G120" s="27"/>
      <c r="H120" s="29"/>
      <c r="I120" s="28"/>
      <c r="J120" s="28"/>
      <c r="K120" s="28"/>
      <c r="L120" s="28"/>
      <c r="M120" s="27"/>
      <c r="N120" s="26"/>
    </row>
    <row r="121" spans="1:14" ht="75" x14ac:dyDescent="0.25">
      <c r="A121" s="13"/>
      <c r="B121" s="28" t="s">
        <v>133</v>
      </c>
      <c r="C121" s="2" t="s">
        <v>325</v>
      </c>
      <c r="D121" s="16" t="s">
        <v>134</v>
      </c>
      <c r="E121" s="26">
        <v>720000</v>
      </c>
      <c r="F121" s="18" t="s">
        <v>16</v>
      </c>
      <c r="G121" s="27">
        <v>360000</v>
      </c>
      <c r="H121" s="29">
        <v>44225</v>
      </c>
      <c r="I121" s="28">
        <v>175</v>
      </c>
      <c r="J121" s="28">
        <v>70</v>
      </c>
      <c r="K121" s="28">
        <v>85</v>
      </c>
      <c r="L121" s="28">
        <f>K121+J121+I121</f>
        <v>330</v>
      </c>
      <c r="M121" s="27">
        <v>90000</v>
      </c>
      <c r="N121" s="26" t="s">
        <v>436</v>
      </c>
    </row>
    <row r="122" spans="1:14" ht="75" x14ac:dyDescent="0.25">
      <c r="A122" s="13"/>
      <c r="B122" s="28"/>
      <c r="C122" s="2" t="s">
        <v>326</v>
      </c>
      <c r="D122" s="3" t="s">
        <v>135</v>
      </c>
      <c r="E122" s="26"/>
      <c r="F122" s="17"/>
      <c r="G122" s="27"/>
      <c r="H122" s="29"/>
      <c r="I122" s="28"/>
      <c r="J122" s="28"/>
      <c r="K122" s="28"/>
      <c r="L122" s="28"/>
      <c r="M122" s="27"/>
      <c r="N122" s="26"/>
    </row>
    <row r="123" spans="1:14" ht="75" x14ac:dyDescent="0.25">
      <c r="A123" s="13">
        <v>196</v>
      </c>
      <c r="B123" s="28"/>
      <c r="C123" s="2" t="s">
        <v>225</v>
      </c>
      <c r="D123" s="3" t="s">
        <v>327</v>
      </c>
      <c r="E123" s="26"/>
      <c r="F123" s="18" t="s">
        <v>17</v>
      </c>
      <c r="G123" s="27"/>
      <c r="H123" s="29"/>
      <c r="I123" s="28"/>
      <c r="J123" s="28"/>
      <c r="K123" s="28"/>
      <c r="L123" s="28"/>
      <c r="M123" s="27"/>
      <c r="N123" s="26"/>
    </row>
    <row r="124" spans="1:14" ht="60" x14ac:dyDescent="0.25">
      <c r="A124" s="13"/>
      <c r="B124" s="28" t="s">
        <v>136</v>
      </c>
      <c r="C124" s="2" t="s">
        <v>328</v>
      </c>
      <c r="D124" s="16" t="s">
        <v>137</v>
      </c>
      <c r="E124" s="26">
        <v>3760000</v>
      </c>
      <c r="F124" s="18" t="s">
        <v>16</v>
      </c>
      <c r="G124" s="27">
        <v>800000</v>
      </c>
      <c r="H124" s="29">
        <v>44225</v>
      </c>
      <c r="I124" s="28">
        <v>150</v>
      </c>
      <c r="J124" s="28">
        <v>120</v>
      </c>
      <c r="K124" s="28">
        <v>148</v>
      </c>
      <c r="L124" s="28">
        <f>K124+J124+I124</f>
        <v>418</v>
      </c>
      <c r="M124" s="27">
        <v>380000</v>
      </c>
      <c r="N124" s="26" t="s">
        <v>436</v>
      </c>
    </row>
    <row r="125" spans="1:14" ht="105" x14ac:dyDescent="0.25">
      <c r="A125" s="13"/>
      <c r="B125" s="28"/>
      <c r="C125" s="2" t="s">
        <v>418</v>
      </c>
      <c r="D125" s="3" t="s">
        <v>138</v>
      </c>
      <c r="E125" s="26"/>
      <c r="F125" s="17"/>
      <c r="G125" s="27"/>
      <c r="H125" s="29"/>
      <c r="I125" s="28"/>
      <c r="J125" s="28"/>
      <c r="K125" s="28"/>
      <c r="L125" s="28"/>
      <c r="M125" s="27"/>
      <c r="N125" s="26"/>
    </row>
    <row r="126" spans="1:14" ht="120" x14ac:dyDescent="0.25">
      <c r="A126" s="13">
        <v>198</v>
      </c>
      <c r="B126" s="28"/>
      <c r="C126" s="2" t="s">
        <v>225</v>
      </c>
      <c r="D126" s="3" t="s">
        <v>329</v>
      </c>
      <c r="E126" s="26"/>
      <c r="F126" s="18" t="s">
        <v>17</v>
      </c>
      <c r="G126" s="27"/>
      <c r="H126" s="29"/>
      <c r="I126" s="28"/>
      <c r="J126" s="28"/>
      <c r="K126" s="28"/>
      <c r="L126" s="28"/>
      <c r="M126" s="27"/>
      <c r="N126" s="26"/>
    </row>
    <row r="127" spans="1:14" ht="90" x14ac:dyDescent="0.25">
      <c r="A127" s="13"/>
      <c r="B127" s="28" t="s">
        <v>139</v>
      </c>
      <c r="C127" s="2" t="s">
        <v>330</v>
      </c>
      <c r="D127" s="16" t="s">
        <v>140</v>
      </c>
      <c r="E127" s="26">
        <v>4200000</v>
      </c>
      <c r="F127" s="18" t="s">
        <v>16</v>
      </c>
      <c r="G127" s="27">
        <v>1000000</v>
      </c>
      <c r="H127" s="29">
        <v>44225</v>
      </c>
      <c r="I127" s="28">
        <v>105</v>
      </c>
      <c r="J127" s="28">
        <v>170</v>
      </c>
      <c r="K127" s="28">
        <v>160</v>
      </c>
      <c r="L127" s="28">
        <f>K127+J127+I127</f>
        <v>435</v>
      </c>
      <c r="M127" s="27">
        <v>400000</v>
      </c>
      <c r="N127" s="26" t="s">
        <v>438</v>
      </c>
    </row>
    <row r="128" spans="1:14" ht="90" x14ac:dyDescent="0.25">
      <c r="A128" s="13"/>
      <c r="B128" s="28"/>
      <c r="C128" s="2" t="s">
        <v>331</v>
      </c>
      <c r="D128" s="3" t="s">
        <v>141</v>
      </c>
      <c r="E128" s="26"/>
      <c r="F128" s="17"/>
      <c r="G128" s="27"/>
      <c r="H128" s="29"/>
      <c r="I128" s="28"/>
      <c r="J128" s="28"/>
      <c r="K128" s="28"/>
      <c r="L128" s="28"/>
      <c r="M128" s="27"/>
      <c r="N128" s="26"/>
    </row>
    <row r="129" spans="1:14" ht="120" x14ac:dyDescent="0.25">
      <c r="A129" s="13">
        <v>199</v>
      </c>
      <c r="B129" s="28"/>
      <c r="C129" s="2" t="s">
        <v>225</v>
      </c>
      <c r="D129" s="3" t="s">
        <v>332</v>
      </c>
      <c r="E129" s="26"/>
      <c r="F129" s="18" t="s">
        <v>17</v>
      </c>
      <c r="G129" s="27"/>
      <c r="H129" s="29"/>
      <c r="I129" s="28"/>
      <c r="J129" s="28"/>
      <c r="K129" s="28"/>
      <c r="L129" s="28"/>
      <c r="M129" s="27"/>
      <c r="N129" s="26"/>
    </row>
    <row r="130" spans="1:14" ht="90" x14ac:dyDescent="0.25">
      <c r="A130" s="13"/>
      <c r="B130" s="28" t="s">
        <v>142</v>
      </c>
      <c r="C130" s="2" t="s">
        <v>333</v>
      </c>
      <c r="D130" s="16" t="s">
        <v>143</v>
      </c>
      <c r="E130" s="26">
        <v>990000</v>
      </c>
      <c r="F130" s="18" t="s">
        <v>16</v>
      </c>
      <c r="G130" s="27">
        <v>420000</v>
      </c>
      <c r="H130" s="29">
        <v>44225</v>
      </c>
      <c r="I130" s="28">
        <v>165</v>
      </c>
      <c r="J130" s="28">
        <v>60</v>
      </c>
      <c r="K130" s="28">
        <v>95</v>
      </c>
      <c r="L130" s="28">
        <f>K130+J130+I130</f>
        <v>320</v>
      </c>
      <c r="M130" s="27">
        <v>80000</v>
      </c>
      <c r="N130" s="26" t="s">
        <v>436</v>
      </c>
    </row>
    <row r="131" spans="1:14" ht="105" x14ac:dyDescent="0.25">
      <c r="A131" s="13"/>
      <c r="B131" s="28"/>
      <c r="C131" s="2" t="s">
        <v>419</v>
      </c>
      <c r="D131" s="3" t="s">
        <v>144</v>
      </c>
      <c r="E131" s="26"/>
      <c r="F131" s="17"/>
      <c r="G131" s="27"/>
      <c r="H131" s="29"/>
      <c r="I131" s="28"/>
      <c r="J131" s="28"/>
      <c r="K131" s="28"/>
      <c r="L131" s="28"/>
      <c r="M131" s="27"/>
      <c r="N131" s="26"/>
    </row>
    <row r="132" spans="1:14" ht="120" x14ac:dyDescent="0.25">
      <c r="A132" s="13">
        <v>200</v>
      </c>
      <c r="B132" s="28"/>
      <c r="C132" s="2" t="s">
        <v>225</v>
      </c>
      <c r="D132" s="3" t="s">
        <v>334</v>
      </c>
      <c r="E132" s="26"/>
      <c r="F132" s="18" t="s">
        <v>17</v>
      </c>
      <c r="G132" s="27"/>
      <c r="H132" s="29"/>
      <c r="I132" s="28"/>
      <c r="J132" s="28"/>
      <c r="K132" s="28"/>
      <c r="L132" s="28"/>
      <c r="M132" s="27"/>
      <c r="N132" s="26"/>
    </row>
    <row r="133" spans="1:14" ht="75" x14ac:dyDescent="0.25">
      <c r="A133" s="13"/>
      <c r="B133" s="28" t="s">
        <v>145</v>
      </c>
      <c r="C133" s="2" t="s">
        <v>335</v>
      </c>
      <c r="D133" s="16" t="s">
        <v>146</v>
      </c>
      <c r="E133" s="26">
        <v>9800000</v>
      </c>
      <c r="F133" s="18" t="s">
        <v>16</v>
      </c>
      <c r="G133" s="27">
        <v>2500000</v>
      </c>
      <c r="H133" s="29">
        <v>44225</v>
      </c>
      <c r="I133" s="28">
        <v>105</v>
      </c>
      <c r="J133" s="28">
        <v>200</v>
      </c>
      <c r="K133" s="28">
        <v>200</v>
      </c>
      <c r="L133" s="28">
        <f>K133+J133+I133</f>
        <v>505</v>
      </c>
      <c r="M133" s="27">
        <v>1190000</v>
      </c>
      <c r="N133" s="26" t="s">
        <v>438</v>
      </c>
    </row>
    <row r="134" spans="1:14" ht="105" x14ac:dyDescent="0.25">
      <c r="A134" s="13"/>
      <c r="B134" s="28"/>
      <c r="C134" s="2" t="s">
        <v>420</v>
      </c>
      <c r="D134" s="3" t="s">
        <v>147</v>
      </c>
      <c r="E134" s="26"/>
      <c r="F134" s="17"/>
      <c r="G134" s="27"/>
      <c r="H134" s="29"/>
      <c r="I134" s="28"/>
      <c r="J134" s="28"/>
      <c r="K134" s="28"/>
      <c r="L134" s="28"/>
      <c r="M134" s="27"/>
      <c r="N134" s="26"/>
    </row>
    <row r="135" spans="1:14" ht="75" x14ac:dyDescent="0.25">
      <c r="A135" s="13">
        <v>201</v>
      </c>
      <c r="B135" s="28"/>
      <c r="C135" s="2" t="s">
        <v>225</v>
      </c>
      <c r="D135" s="3" t="s">
        <v>336</v>
      </c>
      <c r="E135" s="26"/>
      <c r="F135" s="18" t="s">
        <v>17</v>
      </c>
      <c r="G135" s="27"/>
      <c r="H135" s="29"/>
      <c r="I135" s="28"/>
      <c r="J135" s="28"/>
      <c r="K135" s="28"/>
      <c r="L135" s="28"/>
      <c r="M135" s="27"/>
      <c r="N135" s="26"/>
    </row>
    <row r="136" spans="1:14" ht="60" x14ac:dyDescent="0.25">
      <c r="A136" s="13"/>
      <c r="B136" s="28" t="s">
        <v>148</v>
      </c>
      <c r="C136" s="2" t="s">
        <v>337</v>
      </c>
      <c r="D136" s="16" t="s">
        <v>149</v>
      </c>
      <c r="E136" s="26">
        <v>12270000</v>
      </c>
      <c r="F136" s="18" t="s">
        <v>16</v>
      </c>
      <c r="G136" s="27">
        <v>2800000</v>
      </c>
      <c r="H136" s="29">
        <v>44225</v>
      </c>
      <c r="I136" s="28">
        <v>115</v>
      </c>
      <c r="J136" s="28">
        <v>200</v>
      </c>
      <c r="K136" s="28">
        <v>200</v>
      </c>
      <c r="L136" s="28">
        <f>K136+J136+I136</f>
        <v>515</v>
      </c>
      <c r="M136" s="27">
        <v>1500000</v>
      </c>
      <c r="N136" s="26" t="s">
        <v>438</v>
      </c>
    </row>
    <row r="137" spans="1:14" ht="90" x14ac:dyDescent="0.25">
      <c r="A137" s="13"/>
      <c r="B137" s="28"/>
      <c r="C137" s="2" t="s">
        <v>421</v>
      </c>
      <c r="D137" s="3" t="s">
        <v>150</v>
      </c>
      <c r="E137" s="26"/>
      <c r="F137" s="17"/>
      <c r="G137" s="27"/>
      <c r="H137" s="29"/>
      <c r="I137" s="28"/>
      <c r="J137" s="28"/>
      <c r="K137" s="28"/>
      <c r="L137" s="28"/>
      <c r="M137" s="27"/>
      <c r="N137" s="26"/>
    </row>
    <row r="138" spans="1:14" ht="120" x14ac:dyDescent="0.25">
      <c r="A138" s="13">
        <v>204</v>
      </c>
      <c r="B138" s="28"/>
      <c r="C138" s="2" t="s">
        <v>225</v>
      </c>
      <c r="D138" s="3" t="s">
        <v>338</v>
      </c>
      <c r="E138" s="26"/>
      <c r="F138" s="18" t="s">
        <v>17</v>
      </c>
      <c r="G138" s="27"/>
      <c r="H138" s="29"/>
      <c r="I138" s="28"/>
      <c r="J138" s="28"/>
      <c r="K138" s="28"/>
      <c r="L138" s="28"/>
      <c r="M138" s="27"/>
      <c r="N138" s="26"/>
    </row>
    <row r="139" spans="1:14" ht="75" x14ac:dyDescent="0.25">
      <c r="A139" s="13"/>
      <c r="B139" s="28" t="s">
        <v>151</v>
      </c>
      <c r="C139" s="2" t="s">
        <v>339</v>
      </c>
      <c r="D139" s="16" t="s">
        <v>152</v>
      </c>
      <c r="E139" s="26">
        <v>3600000</v>
      </c>
      <c r="F139" s="18" t="s">
        <v>16</v>
      </c>
      <c r="G139" s="27">
        <v>300000</v>
      </c>
      <c r="H139" s="29">
        <v>44225</v>
      </c>
      <c r="I139" s="28">
        <v>140</v>
      </c>
      <c r="J139" s="28">
        <v>90</v>
      </c>
      <c r="K139" s="28">
        <v>115</v>
      </c>
      <c r="L139" s="28">
        <f>K139+J139+I139</f>
        <v>345</v>
      </c>
      <c r="M139" s="27">
        <v>110000</v>
      </c>
      <c r="N139" s="26" t="s">
        <v>436</v>
      </c>
    </row>
    <row r="140" spans="1:14" ht="105" x14ac:dyDescent="0.25">
      <c r="A140" s="13"/>
      <c r="B140" s="28"/>
      <c r="C140" s="2" t="s">
        <v>422</v>
      </c>
      <c r="D140" s="3" t="s">
        <v>153</v>
      </c>
      <c r="E140" s="26"/>
      <c r="F140" s="17"/>
      <c r="G140" s="27"/>
      <c r="H140" s="29"/>
      <c r="I140" s="28"/>
      <c r="J140" s="28"/>
      <c r="K140" s="28"/>
      <c r="L140" s="28"/>
      <c r="M140" s="27"/>
      <c r="N140" s="26"/>
    </row>
    <row r="141" spans="1:14" ht="105" x14ac:dyDescent="0.25">
      <c r="A141" s="13">
        <v>207</v>
      </c>
      <c r="B141" s="28"/>
      <c r="C141" s="2" t="s">
        <v>225</v>
      </c>
      <c r="D141" s="3" t="s">
        <v>340</v>
      </c>
      <c r="E141" s="26"/>
      <c r="F141" s="18" t="s">
        <v>17</v>
      </c>
      <c r="G141" s="27"/>
      <c r="H141" s="29"/>
      <c r="I141" s="28"/>
      <c r="J141" s="28"/>
      <c r="K141" s="28"/>
      <c r="L141" s="28"/>
      <c r="M141" s="27"/>
      <c r="N141" s="26"/>
    </row>
    <row r="142" spans="1:14" ht="75" x14ac:dyDescent="0.25">
      <c r="A142" s="13"/>
      <c r="B142" s="28" t="s">
        <v>154</v>
      </c>
      <c r="C142" s="2" t="s">
        <v>341</v>
      </c>
      <c r="D142" s="16" t="s">
        <v>155</v>
      </c>
      <c r="E142" s="26">
        <v>2127500</v>
      </c>
      <c r="F142" s="18" t="s">
        <v>16</v>
      </c>
      <c r="G142" s="27">
        <v>250000</v>
      </c>
      <c r="H142" s="29">
        <v>44225</v>
      </c>
      <c r="I142" s="28">
        <v>150</v>
      </c>
      <c r="J142" s="28">
        <v>85</v>
      </c>
      <c r="K142" s="28">
        <v>75</v>
      </c>
      <c r="L142" s="28">
        <f>K142+J142+I142</f>
        <v>310</v>
      </c>
      <c r="M142" s="27">
        <v>80000</v>
      </c>
      <c r="N142" s="26" t="s">
        <v>436</v>
      </c>
    </row>
    <row r="143" spans="1:14" ht="120" x14ac:dyDescent="0.25">
      <c r="A143" s="13"/>
      <c r="B143" s="28"/>
      <c r="C143" s="2" t="s">
        <v>423</v>
      </c>
      <c r="D143" s="3" t="s">
        <v>156</v>
      </c>
      <c r="E143" s="26"/>
      <c r="F143" s="17"/>
      <c r="G143" s="27"/>
      <c r="H143" s="29"/>
      <c r="I143" s="28"/>
      <c r="J143" s="28"/>
      <c r="K143" s="28"/>
      <c r="L143" s="28"/>
      <c r="M143" s="27"/>
      <c r="N143" s="26"/>
    </row>
    <row r="144" spans="1:14" ht="105" x14ac:dyDescent="0.25">
      <c r="A144" s="13">
        <v>209</v>
      </c>
      <c r="B144" s="28"/>
      <c r="C144" s="2" t="s">
        <v>225</v>
      </c>
      <c r="D144" s="3" t="s">
        <v>342</v>
      </c>
      <c r="E144" s="26"/>
      <c r="F144" s="18" t="s">
        <v>17</v>
      </c>
      <c r="G144" s="27"/>
      <c r="H144" s="29"/>
      <c r="I144" s="28"/>
      <c r="J144" s="28"/>
      <c r="K144" s="28"/>
      <c r="L144" s="28"/>
      <c r="M144" s="27"/>
      <c r="N144" s="26"/>
    </row>
    <row r="145" spans="1:14" ht="75" x14ac:dyDescent="0.25">
      <c r="A145" s="13"/>
      <c r="B145" s="28" t="s">
        <v>157</v>
      </c>
      <c r="C145" s="2" t="s">
        <v>343</v>
      </c>
      <c r="D145" s="16" t="s">
        <v>158</v>
      </c>
      <c r="E145" s="26">
        <v>3760000</v>
      </c>
      <c r="F145" s="18" t="s">
        <v>16</v>
      </c>
      <c r="G145" s="27">
        <v>400000</v>
      </c>
      <c r="H145" s="29">
        <v>44225</v>
      </c>
      <c r="I145" s="28">
        <v>150</v>
      </c>
      <c r="J145" s="28">
        <v>95</v>
      </c>
      <c r="K145" s="28">
        <v>70</v>
      </c>
      <c r="L145" s="28">
        <f>K145+J145+I145</f>
        <v>315</v>
      </c>
      <c r="M145" s="27">
        <v>80000</v>
      </c>
      <c r="N145" s="26" t="s">
        <v>436</v>
      </c>
    </row>
    <row r="146" spans="1:14" ht="90" x14ac:dyDescent="0.25">
      <c r="A146" s="13"/>
      <c r="B146" s="28"/>
      <c r="C146" s="2" t="s">
        <v>424</v>
      </c>
      <c r="D146" s="3" t="s">
        <v>159</v>
      </c>
      <c r="E146" s="26"/>
      <c r="F146" s="17"/>
      <c r="G146" s="27"/>
      <c r="H146" s="29"/>
      <c r="I146" s="28"/>
      <c r="J146" s="28"/>
      <c r="K146" s="28"/>
      <c r="L146" s="28"/>
      <c r="M146" s="27"/>
      <c r="N146" s="26"/>
    </row>
    <row r="147" spans="1:14" ht="120" x14ac:dyDescent="0.25">
      <c r="A147" s="13">
        <v>211</v>
      </c>
      <c r="B147" s="28"/>
      <c r="C147" s="2" t="s">
        <v>225</v>
      </c>
      <c r="D147" s="3" t="s">
        <v>344</v>
      </c>
      <c r="E147" s="26"/>
      <c r="F147" s="18" t="s">
        <v>17</v>
      </c>
      <c r="G147" s="27"/>
      <c r="H147" s="29"/>
      <c r="I147" s="28"/>
      <c r="J147" s="28"/>
      <c r="K147" s="28"/>
      <c r="L147" s="28"/>
      <c r="M147" s="27"/>
      <c r="N147" s="26"/>
    </row>
    <row r="148" spans="1:14" ht="60" x14ac:dyDescent="0.25">
      <c r="A148" s="13"/>
      <c r="B148" s="28" t="s">
        <v>160</v>
      </c>
      <c r="C148" s="2" t="s">
        <v>345</v>
      </c>
      <c r="D148" s="16" t="s">
        <v>161</v>
      </c>
      <c r="E148" s="26">
        <v>10302000</v>
      </c>
      <c r="F148" s="18" t="s">
        <v>16</v>
      </c>
      <c r="G148" s="27">
        <v>2900000</v>
      </c>
      <c r="H148" s="29">
        <v>44225</v>
      </c>
      <c r="I148" s="28">
        <v>190</v>
      </c>
      <c r="J148" s="28">
        <v>155</v>
      </c>
      <c r="K148" s="28">
        <v>95</v>
      </c>
      <c r="L148" s="28">
        <f>K148+J148+I148</f>
        <v>440</v>
      </c>
      <c r="M148" s="27">
        <v>520000</v>
      </c>
      <c r="N148" s="26" t="s">
        <v>438</v>
      </c>
    </row>
    <row r="149" spans="1:14" ht="105" x14ac:dyDescent="0.25">
      <c r="A149" s="13"/>
      <c r="B149" s="28"/>
      <c r="C149" s="2" t="s">
        <v>425</v>
      </c>
      <c r="D149" s="3" t="s">
        <v>162</v>
      </c>
      <c r="E149" s="26"/>
      <c r="F149" s="17"/>
      <c r="G149" s="27"/>
      <c r="H149" s="29"/>
      <c r="I149" s="28"/>
      <c r="J149" s="28"/>
      <c r="K149" s="28"/>
      <c r="L149" s="28"/>
      <c r="M149" s="27"/>
      <c r="N149" s="26"/>
    </row>
    <row r="150" spans="1:14" ht="135" x14ac:dyDescent="0.25">
      <c r="A150" s="13">
        <v>221</v>
      </c>
      <c r="B150" s="28"/>
      <c r="C150" s="2" t="s">
        <v>225</v>
      </c>
      <c r="D150" s="3" t="s">
        <v>346</v>
      </c>
      <c r="E150" s="26"/>
      <c r="F150" s="18" t="s">
        <v>17</v>
      </c>
      <c r="G150" s="27"/>
      <c r="H150" s="29"/>
      <c r="I150" s="28"/>
      <c r="J150" s="28"/>
      <c r="K150" s="28"/>
      <c r="L150" s="28"/>
      <c r="M150" s="27"/>
      <c r="N150" s="26"/>
    </row>
    <row r="151" spans="1:14" ht="75" x14ac:dyDescent="0.25">
      <c r="A151" s="13"/>
      <c r="B151" s="28" t="s">
        <v>163</v>
      </c>
      <c r="C151" s="2" t="s">
        <v>347</v>
      </c>
      <c r="D151" s="16" t="s">
        <v>164</v>
      </c>
      <c r="E151" s="26">
        <v>2900400</v>
      </c>
      <c r="F151" s="18" t="s">
        <v>16</v>
      </c>
      <c r="G151" s="27">
        <v>235000</v>
      </c>
      <c r="H151" s="29">
        <v>44225</v>
      </c>
      <c r="I151" s="28">
        <v>140</v>
      </c>
      <c r="J151" s="28">
        <v>61</v>
      </c>
      <c r="K151" s="28">
        <v>20</v>
      </c>
      <c r="L151" s="28">
        <f>K151+J151+I151</f>
        <v>221</v>
      </c>
      <c r="M151" s="27">
        <v>20000</v>
      </c>
      <c r="N151" s="26" t="s">
        <v>436</v>
      </c>
    </row>
    <row r="152" spans="1:14" ht="90" x14ac:dyDescent="0.25">
      <c r="A152" s="13"/>
      <c r="B152" s="28"/>
      <c r="C152" s="2" t="s">
        <v>426</v>
      </c>
      <c r="D152" s="3" t="s">
        <v>165</v>
      </c>
      <c r="E152" s="26"/>
      <c r="F152" s="17"/>
      <c r="G152" s="27"/>
      <c r="H152" s="29"/>
      <c r="I152" s="28"/>
      <c r="J152" s="28"/>
      <c r="K152" s="28"/>
      <c r="L152" s="28"/>
      <c r="M152" s="27"/>
      <c r="N152" s="26"/>
    </row>
    <row r="153" spans="1:14" ht="45" x14ac:dyDescent="0.25">
      <c r="A153" s="13">
        <v>223</v>
      </c>
      <c r="B153" s="28"/>
      <c r="C153" s="2" t="s">
        <v>225</v>
      </c>
      <c r="D153" s="3" t="s">
        <v>348</v>
      </c>
      <c r="E153" s="26"/>
      <c r="F153" s="18" t="s">
        <v>17</v>
      </c>
      <c r="G153" s="27"/>
      <c r="H153" s="29"/>
      <c r="I153" s="28"/>
      <c r="J153" s="28"/>
      <c r="K153" s="28"/>
      <c r="L153" s="28"/>
      <c r="M153" s="27"/>
      <c r="N153" s="26"/>
    </row>
    <row r="154" spans="1:14" ht="75" x14ac:dyDescent="0.25">
      <c r="A154" s="13"/>
      <c r="B154" s="28" t="s">
        <v>166</v>
      </c>
      <c r="C154" s="2" t="s">
        <v>349</v>
      </c>
      <c r="D154" s="16" t="s">
        <v>167</v>
      </c>
      <c r="E154" s="26">
        <v>1700000</v>
      </c>
      <c r="F154" s="18" t="s">
        <v>16</v>
      </c>
      <c r="G154" s="27">
        <v>600000</v>
      </c>
      <c r="H154" s="29">
        <v>44225</v>
      </c>
      <c r="I154" s="28">
        <v>130</v>
      </c>
      <c r="J154" s="28">
        <v>110</v>
      </c>
      <c r="K154" s="28">
        <v>113</v>
      </c>
      <c r="L154" s="28">
        <f>K154+J154+I154</f>
        <v>353</v>
      </c>
      <c r="M154" s="27">
        <v>145000</v>
      </c>
      <c r="N154" s="26" t="s">
        <v>436</v>
      </c>
    </row>
    <row r="155" spans="1:14" ht="90" x14ac:dyDescent="0.25">
      <c r="A155" s="13"/>
      <c r="B155" s="28"/>
      <c r="C155" s="2" t="s">
        <v>427</v>
      </c>
      <c r="D155" s="3" t="s">
        <v>168</v>
      </c>
      <c r="E155" s="26"/>
      <c r="F155" s="17"/>
      <c r="G155" s="27"/>
      <c r="H155" s="29"/>
      <c r="I155" s="28"/>
      <c r="J155" s="28"/>
      <c r="K155" s="28"/>
      <c r="L155" s="28"/>
      <c r="M155" s="27"/>
      <c r="N155" s="26"/>
    </row>
    <row r="156" spans="1:14" ht="60" x14ac:dyDescent="0.25">
      <c r="A156" s="13">
        <v>224</v>
      </c>
      <c r="B156" s="28"/>
      <c r="C156" s="2" t="s">
        <v>225</v>
      </c>
      <c r="D156" s="3" t="s">
        <v>350</v>
      </c>
      <c r="E156" s="26"/>
      <c r="F156" s="18" t="s">
        <v>17</v>
      </c>
      <c r="G156" s="27"/>
      <c r="H156" s="29"/>
      <c r="I156" s="28"/>
      <c r="J156" s="28"/>
      <c r="K156" s="28"/>
      <c r="L156" s="28"/>
      <c r="M156" s="27"/>
      <c r="N156" s="26"/>
    </row>
    <row r="157" spans="1:14" ht="75" x14ac:dyDescent="0.25">
      <c r="A157" s="13"/>
      <c r="B157" s="28" t="s">
        <v>169</v>
      </c>
      <c r="C157" s="2" t="s">
        <v>351</v>
      </c>
      <c r="D157" s="16" t="s">
        <v>170</v>
      </c>
      <c r="E157" s="26">
        <v>740000</v>
      </c>
      <c r="F157" s="18" t="s">
        <v>16</v>
      </c>
      <c r="G157" s="27">
        <v>370000</v>
      </c>
      <c r="H157" s="29">
        <v>44225</v>
      </c>
      <c r="I157" s="28">
        <v>121</v>
      </c>
      <c r="J157" s="28">
        <v>40</v>
      </c>
      <c r="K157" s="28">
        <v>40</v>
      </c>
      <c r="L157" s="28">
        <f>K157+J157+I157</f>
        <v>201</v>
      </c>
      <c r="M157" s="27">
        <v>10000</v>
      </c>
      <c r="N157" s="26" t="s">
        <v>436</v>
      </c>
    </row>
    <row r="158" spans="1:14" ht="90" x14ac:dyDescent="0.25">
      <c r="A158" s="13"/>
      <c r="B158" s="28"/>
      <c r="C158" s="2" t="s">
        <v>352</v>
      </c>
      <c r="D158" s="3" t="s">
        <v>171</v>
      </c>
      <c r="E158" s="26"/>
      <c r="F158" s="17"/>
      <c r="G158" s="27"/>
      <c r="H158" s="29"/>
      <c r="I158" s="28"/>
      <c r="J158" s="28"/>
      <c r="K158" s="28"/>
      <c r="L158" s="28"/>
      <c r="M158" s="27"/>
      <c r="N158" s="26"/>
    </row>
    <row r="159" spans="1:14" ht="60" x14ac:dyDescent="0.25">
      <c r="A159" s="13">
        <v>225</v>
      </c>
      <c r="B159" s="28"/>
      <c r="C159" s="2" t="s">
        <v>225</v>
      </c>
      <c r="D159" s="3" t="s">
        <v>353</v>
      </c>
      <c r="E159" s="26"/>
      <c r="F159" s="18" t="s">
        <v>17</v>
      </c>
      <c r="G159" s="27"/>
      <c r="H159" s="29"/>
      <c r="I159" s="28"/>
      <c r="J159" s="28"/>
      <c r="K159" s="28"/>
      <c r="L159" s="28"/>
      <c r="M159" s="27"/>
      <c r="N159" s="26"/>
    </row>
    <row r="160" spans="1:14" ht="90" x14ac:dyDescent="0.25">
      <c r="A160" s="13"/>
      <c r="B160" s="28" t="s">
        <v>172</v>
      </c>
      <c r="C160" s="2" t="s">
        <v>354</v>
      </c>
      <c r="D160" s="16" t="s">
        <v>173</v>
      </c>
      <c r="E160" s="26">
        <v>655000</v>
      </c>
      <c r="F160" s="18" t="s">
        <v>16</v>
      </c>
      <c r="G160" s="27">
        <v>300000</v>
      </c>
      <c r="H160" s="29">
        <v>44225</v>
      </c>
      <c r="I160" s="28">
        <v>115</v>
      </c>
      <c r="J160" s="28">
        <v>110</v>
      </c>
      <c r="K160" s="28">
        <v>125</v>
      </c>
      <c r="L160" s="28">
        <f>K160+J160+I160</f>
        <v>350</v>
      </c>
      <c r="M160" s="27">
        <v>135000</v>
      </c>
      <c r="N160" s="26" t="s">
        <v>436</v>
      </c>
    </row>
    <row r="161" spans="1:14" ht="105" x14ac:dyDescent="0.25">
      <c r="A161" s="13"/>
      <c r="B161" s="28"/>
      <c r="C161" s="2" t="s">
        <v>355</v>
      </c>
      <c r="D161" s="3" t="s">
        <v>174</v>
      </c>
      <c r="E161" s="26"/>
      <c r="F161" s="17"/>
      <c r="G161" s="27"/>
      <c r="H161" s="29"/>
      <c r="I161" s="28"/>
      <c r="J161" s="28"/>
      <c r="K161" s="28"/>
      <c r="L161" s="28"/>
      <c r="M161" s="27"/>
      <c r="N161" s="26"/>
    </row>
    <row r="162" spans="1:14" ht="120" x14ac:dyDescent="0.25">
      <c r="A162" s="13">
        <v>233</v>
      </c>
      <c r="B162" s="28"/>
      <c r="C162" s="2" t="s">
        <v>225</v>
      </c>
      <c r="D162" s="3" t="s">
        <v>356</v>
      </c>
      <c r="E162" s="26"/>
      <c r="F162" s="18" t="s">
        <v>17</v>
      </c>
      <c r="G162" s="27"/>
      <c r="H162" s="29"/>
      <c r="I162" s="28"/>
      <c r="J162" s="28"/>
      <c r="K162" s="28"/>
      <c r="L162" s="28"/>
      <c r="M162" s="27"/>
      <c r="N162" s="26"/>
    </row>
    <row r="163" spans="1:14" ht="60" x14ac:dyDescent="0.25">
      <c r="A163" s="13"/>
      <c r="B163" s="28" t="s">
        <v>175</v>
      </c>
      <c r="C163" s="2" t="s">
        <v>357</v>
      </c>
      <c r="D163" s="16" t="s">
        <v>176</v>
      </c>
      <c r="E163" s="26">
        <v>2395000</v>
      </c>
      <c r="F163" s="18" t="s">
        <v>16</v>
      </c>
      <c r="G163" s="27">
        <v>700000</v>
      </c>
      <c r="H163" s="29">
        <v>44225</v>
      </c>
      <c r="I163" s="28">
        <v>130</v>
      </c>
      <c r="J163" s="28">
        <v>85</v>
      </c>
      <c r="K163" s="28">
        <v>60</v>
      </c>
      <c r="L163" s="28">
        <f>K163+J163+I163</f>
        <v>275</v>
      </c>
      <c r="M163" s="27">
        <v>60000</v>
      </c>
      <c r="N163" s="26" t="s">
        <v>436</v>
      </c>
    </row>
    <row r="164" spans="1:14" ht="105" x14ac:dyDescent="0.25">
      <c r="A164" s="13"/>
      <c r="B164" s="28"/>
      <c r="C164" s="2" t="s">
        <v>358</v>
      </c>
      <c r="D164" s="3" t="s">
        <v>177</v>
      </c>
      <c r="E164" s="26"/>
      <c r="F164" s="17"/>
      <c r="G164" s="27"/>
      <c r="H164" s="29"/>
      <c r="I164" s="28"/>
      <c r="J164" s="28"/>
      <c r="K164" s="28"/>
      <c r="L164" s="28"/>
      <c r="M164" s="27"/>
      <c r="N164" s="26"/>
    </row>
    <row r="165" spans="1:14" ht="120" x14ac:dyDescent="0.25">
      <c r="A165" s="13">
        <v>236</v>
      </c>
      <c r="B165" s="28"/>
      <c r="C165" s="2" t="s">
        <v>225</v>
      </c>
      <c r="D165" s="3" t="s">
        <v>359</v>
      </c>
      <c r="E165" s="26"/>
      <c r="F165" s="18" t="s">
        <v>17</v>
      </c>
      <c r="G165" s="27"/>
      <c r="H165" s="29"/>
      <c r="I165" s="28"/>
      <c r="J165" s="28"/>
      <c r="K165" s="28"/>
      <c r="L165" s="28"/>
      <c r="M165" s="27"/>
      <c r="N165" s="26"/>
    </row>
    <row r="166" spans="1:14" ht="60" x14ac:dyDescent="0.25">
      <c r="A166" s="13"/>
      <c r="B166" s="28" t="s">
        <v>178</v>
      </c>
      <c r="C166" s="2" t="s">
        <v>360</v>
      </c>
      <c r="D166" s="16" t="s">
        <v>179</v>
      </c>
      <c r="E166" s="26">
        <v>21500000</v>
      </c>
      <c r="F166" s="18" t="s">
        <v>16</v>
      </c>
      <c r="G166" s="27">
        <v>2000000</v>
      </c>
      <c r="H166" s="29">
        <v>44225</v>
      </c>
      <c r="I166" s="28">
        <v>120</v>
      </c>
      <c r="J166" s="28">
        <v>190</v>
      </c>
      <c r="K166" s="28">
        <v>195</v>
      </c>
      <c r="L166" s="28">
        <f>K166+J166+I166</f>
        <v>505</v>
      </c>
      <c r="M166" s="27">
        <v>1200000</v>
      </c>
      <c r="N166" s="26" t="s">
        <v>438</v>
      </c>
    </row>
    <row r="167" spans="1:14" ht="105" x14ac:dyDescent="0.25">
      <c r="A167" s="13"/>
      <c r="B167" s="28"/>
      <c r="C167" s="2" t="s">
        <v>428</v>
      </c>
      <c r="D167" s="3" t="s">
        <v>180</v>
      </c>
      <c r="E167" s="26"/>
      <c r="F167" s="17"/>
      <c r="G167" s="27"/>
      <c r="H167" s="29"/>
      <c r="I167" s="28"/>
      <c r="J167" s="28"/>
      <c r="K167" s="28"/>
      <c r="L167" s="28"/>
      <c r="M167" s="27"/>
      <c r="N167" s="26"/>
    </row>
    <row r="168" spans="1:14" ht="135" x14ac:dyDescent="0.25">
      <c r="A168" s="13">
        <v>237</v>
      </c>
      <c r="B168" s="28"/>
      <c r="C168" s="2" t="s">
        <v>225</v>
      </c>
      <c r="D168" s="3" t="s">
        <v>361</v>
      </c>
      <c r="E168" s="26"/>
      <c r="F168" s="18" t="s">
        <v>17</v>
      </c>
      <c r="G168" s="27"/>
      <c r="H168" s="29"/>
      <c r="I168" s="28"/>
      <c r="J168" s="28"/>
      <c r="K168" s="28"/>
      <c r="L168" s="28"/>
      <c r="M168" s="27"/>
      <c r="N168" s="26"/>
    </row>
    <row r="169" spans="1:14" ht="60" x14ac:dyDescent="0.25">
      <c r="A169" s="13"/>
      <c r="B169" s="28" t="s">
        <v>181</v>
      </c>
      <c r="C169" s="2" t="s">
        <v>362</v>
      </c>
      <c r="D169" s="16" t="s">
        <v>182</v>
      </c>
      <c r="E169" s="26">
        <v>1010000</v>
      </c>
      <c r="F169" s="18" t="s">
        <v>16</v>
      </c>
      <c r="G169" s="27">
        <v>250000</v>
      </c>
      <c r="H169" s="29">
        <v>44225</v>
      </c>
      <c r="I169" s="28">
        <v>125</v>
      </c>
      <c r="J169" s="28">
        <v>80</v>
      </c>
      <c r="K169" s="28">
        <v>75</v>
      </c>
      <c r="L169" s="28">
        <f>K169+J169+I169</f>
        <v>280</v>
      </c>
      <c r="M169" s="27">
        <v>60000</v>
      </c>
      <c r="N169" s="26" t="s">
        <v>436</v>
      </c>
    </row>
    <row r="170" spans="1:14" ht="105" x14ac:dyDescent="0.25">
      <c r="A170" s="13"/>
      <c r="B170" s="28"/>
      <c r="C170" s="2" t="s">
        <v>363</v>
      </c>
      <c r="D170" s="3" t="s">
        <v>183</v>
      </c>
      <c r="E170" s="26"/>
      <c r="F170" s="17"/>
      <c r="G170" s="27"/>
      <c r="H170" s="29"/>
      <c r="I170" s="28"/>
      <c r="J170" s="28"/>
      <c r="K170" s="28"/>
      <c r="L170" s="28"/>
      <c r="M170" s="27"/>
      <c r="N170" s="26"/>
    </row>
    <row r="171" spans="1:14" ht="120" x14ac:dyDescent="0.25">
      <c r="A171" s="13">
        <v>238</v>
      </c>
      <c r="B171" s="28"/>
      <c r="C171" s="2" t="s">
        <v>225</v>
      </c>
      <c r="D171" s="3" t="s">
        <v>364</v>
      </c>
      <c r="E171" s="26"/>
      <c r="F171" s="18" t="s">
        <v>17</v>
      </c>
      <c r="G171" s="27"/>
      <c r="H171" s="29"/>
      <c r="I171" s="28"/>
      <c r="J171" s="28"/>
      <c r="K171" s="28"/>
      <c r="L171" s="28"/>
      <c r="M171" s="27"/>
      <c r="N171" s="26"/>
    </row>
    <row r="172" spans="1:14" ht="75" x14ac:dyDescent="0.25">
      <c r="A172" s="13"/>
      <c r="B172" s="28" t="s">
        <v>184</v>
      </c>
      <c r="C172" s="2" t="s">
        <v>365</v>
      </c>
      <c r="D172" s="16" t="s">
        <v>185</v>
      </c>
      <c r="E172" s="26">
        <v>1340000</v>
      </c>
      <c r="F172" s="18" t="s">
        <v>16</v>
      </c>
      <c r="G172" s="27">
        <v>370000</v>
      </c>
      <c r="H172" s="29">
        <v>44225</v>
      </c>
      <c r="I172" s="28">
        <v>155</v>
      </c>
      <c r="J172" s="28">
        <v>70</v>
      </c>
      <c r="K172" s="28">
        <v>115</v>
      </c>
      <c r="L172" s="28">
        <f>K172+J172+I172</f>
        <v>340</v>
      </c>
      <c r="M172" s="27">
        <v>100000</v>
      </c>
      <c r="N172" s="26" t="s">
        <v>438</v>
      </c>
    </row>
    <row r="173" spans="1:14" ht="105" x14ac:dyDescent="0.25">
      <c r="A173" s="13"/>
      <c r="B173" s="28"/>
      <c r="C173" s="2" t="s">
        <v>429</v>
      </c>
      <c r="D173" s="3" t="s">
        <v>186</v>
      </c>
      <c r="E173" s="26"/>
      <c r="F173" s="17"/>
      <c r="G173" s="27"/>
      <c r="H173" s="29"/>
      <c r="I173" s="28"/>
      <c r="J173" s="28"/>
      <c r="K173" s="28"/>
      <c r="L173" s="28"/>
      <c r="M173" s="27"/>
      <c r="N173" s="26"/>
    </row>
    <row r="174" spans="1:14" ht="135" x14ac:dyDescent="0.25">
      <c r="A174" s="13">
        <v>248</v>
      </c>
      <c r="B174" s="28"/>
      <c r="C174" s="2" t="s">
        <v>225</v>
      </c>
      <c r="D174" s="3" t="s">
        <v>366</v>
      </c>
      <c r="E174" s="26"/>
      <c r="F174" s="18" t="s">
        <v>36</v>
      </c>
      <c r="G174" s="27"/>
      <c r="H174" s="29"/>
      <c r="I174" s="28"/>
      <c r="J174" s="28"/>
      <c r="K174" s="28"/>
      <c r="L174" s="28"/>
      <c r="M174" s="27"/>
      <c r="N174" s="26"/>
    </row>
    <row r="175" spans="1:14" ht="60" x14ac:dyDescent="0.25">
      <c r="A175" s="13"/>
      <c r="B175" s="28" t="s">
        <v>187</v>
      </c>
      <c r="C175" s="2" t="s">
        <v>367</v>
      </c>
      <c r="D175" s="16" t="s">
        <v>188</v>
      </c>
      <c r="E175" s="26">
        <v>3000000</v>
      </c>
      <c r="F175" s="18" t="s">
        <v>16</v>
      </c>
      <c r="G175" s="27">
        <v>500000</v>
      </c>
      <c r="H175" s="29">
        <v>44225</v>
      </c>
      <c r="I175" s="28">
        <v>155</v>
      </c>
      <c r="J175" s="28">
        <v>80</v>
      </c>
      <c r="K175" s="28">
        <v>115</v>
      </c>
      <c r="L175" s="28">
        <f>K175+J175+I175</f>
        <v>350</v>
      </c>
      <c r="M175" s="27">
        <v>130000</v>
      </c>
      <c r="N175" s="26" t="s">
        <v>436</v>
      </c>
    </row>
    <row r="176" spans="1:14" ht="105" x14ac:dyDescent="0.25">
      <c r="A176" s="13"/>
      <c r="B176" s="28"/>
      <c r="C176" s="2" t="s">
        <v>368</v>
      </c>
      <c r="D176" s="3" t="s">
        <v>189</v>
      </c>
      <c r="E176" s="26"/>
      <c r="F176" s="17"/>
      <c r="G176" s="27"/>
      <c r="H176" s="29"/>
      <c r="I176" s="28"/>
      <c r="J176" s="28"/>
      <c r="K176" s="28"/>
      <c r="L176" s="28"/>
      <c r="M176" s="27"/>
      <c r="N176" s="26"/>
    </row>
    <row r="177" spans="1:14" ht="75" x14ac:dyDescent="0.25">
      <c r="A177" s="13">
        <v>262</v>
      </c>
      <c r="B177" s="28"/>
      <c r="C177" s="2" t="s">
        <v>225</v>
      </c>
      <c r="D177" s="3" t="s">
        <v>369</v>
      </c>
      <c r="E177" s="26"/>
      <c r="F177" s="18" t="s">
        <v>17</v>
      </c>
      <c r="G177" s="27"/>
      <c r="H177" s="29"/>
      <c r="I177" s="28"/>
      <c r="J177" s="28"/>
      <c r="K177" s="28"/>
      <c r="L177" s="28"/>
      <c r="M177" s="27"/>
      <c r="N177" s="26"/>
    </row>
    <row r="178" spans="1:14" ht="75" x14ac:dyDescent="0.25">
      <c r="A178" s="13"/>
      <c r="B178" s="28" t="s">
        <v>190</v>
      </c>
      <c r="C178" s="2" t="s">
        <v>370</v>
      </c>
      <c r="D178" s="16" t="s">
        <v>191</v>
      </c>
      <c r="E178" s="26">
        <v>10300000</v>
      </c>
      <c r="F178" s="18" t="s">
        <v>16</v>
      </c>
      <c r="G178" s="27">
        <v>1800000</v>
      </c>
      <c r="H178" s="29">
        <v>44225</v>
      </c>
      <c r="I178" s="28">
        <v>110</v>
      </c>
      <c r="J178" s="28">
        <v>200</v>
      </c>
      <c r="K178" s="28">
        <v>200</v>
      </c>
      <c r="L178" s="28">
        <f>K178+J178+I178</f>
        <v>510</v>
      </c>
      <c r="M178" s="27">
        <v>1250000</v>
      </c>
      <c r="N178" s="26" t="s">
        <v>438</v>
      </c>
    </row>
    <row r="179" spans="1:14" ht="105" x14ac:dyDescent="0.25">
      <c r="A179" s="13"/>
      <c r="B179" s="28"/>
      <c r="C179" s="2" t="s">
        <v>371</v>
      </c>
      <c r="D179" s="3" t="s">
        <v>192</v>
      </c>
      <c r="E179" s="26"/>
      <c r="F179" s="17"/>
      <c r="G179" s="27"/>
      <c r="H179" s="29"/>
      <c r="I179" s="28"/>
      <c r="J179" s="28"/>
      <c r="K179" s="28"/>
      <c r="L179" s="28"/>
      <c r="M179" s="27"/>
      <c r="N179" s="26"/>
    </row>
    <row r="180" spans="1:14" ht="120" x14ac:dyDescent="0.25">
      <c r="A180" s="13">
        <v>268</v>
      </c>
      <c r="B180" s="28"/>
      <c r="C180" s="2" t="s">
        <v>225</v>
      </c>
      <c r="D180" s="3" t="s">
        <v>372</v>
      </c>
      <c r="E180" s="26"/>
      <c r="F180" s="18" t="s">
        <v>17</v>
      </c>
      <c r="G180" s="27"/>
      <c r="H180" s="29"/>
      <c r="I180" s="28"/>
      <c r="J180" s="28"/>
      <c r="K180" s="28"/>
      <c r="L180" s="28"/>
      <c r="M180" s="27"/>
      <c r="N180" s="26"/>
    </row>
    <row r="181" spans="1:14" ht="75" x14ac:dyDescent="0.25">
      <c r="A181" s="13"/>
      <c r="B181" s="28" t="s">
        <v>193</v>
      </c>
      <c r="C181" s="2" t="s">
        <v>373</v>
      </c>
      <c r="D181" s="16" t="s">
        <v>194</v>
      </c>
      <c r="E181" s="26">
        <v>1050000</v>
      </c>
      <c r="F181" s="18" t="s">
        <v>16</v>
      </c>
      <c r="G181" s="27">
        <v>250000</v>
      </c>
      <c r="H181" s="29">
        <v>44225</v>
      </c>
      <c r="I181" s="28">
        <v>125</v>
      </c>
      <c r="J181" s="28">
        <v>110</v>
      </c>
      <c r="K181" s="28">
        <v>115</v>
      </c>
      <c r="L181" s="28">
        <f>K181+J181+I181</f>
        <v>350</v>
      </c>
      <c r="M181" s="27">
        <v>160000</v>
      </c>
      <c r="N181" s="26" t="s">
        <v>436</v>
      </c>
    </row>
    <row r="182" spans="1:14" ht="105" x14ac:dyDescent="0.25">
      <c r="A182" s="13"/>
      <c r="B182" s="28"/>
      <c r="C182" s="2" t="s">
        <v>430</v>
      </c>
      <c r="D182" s="3" t="s">
        <v>195</v>
      </c>
      <c r="E182" s="26"/>
      <c r="F182" s="17"/>
      <c r="G182" s="27"/>
      <c r="H182" s="29"/>
      <c r="I182" s="28"/>
      <c r="J182" s="28"/>
      <c r="K182" s="28"/>
      <c r="L182" s="28"/>
      <c r="M182" s="27"/>
      <c r="N182" s="26"/>
    </row>
    <row r="183" spans="1:14" ht="90" x14ac:dyDescent="0.25">
      <c r="A183" s="13">
        <v>269</v>
      </c>
      <c r="B183" s="28"/>
      <c r="C183" s="2" t="s">
        <v>225</v>
      </c>
      <c r="D183" s="3" t="s">
        <v>374</v>
      </c>
      <c r="E183" s="26"/>
      <c r="F183" s="18" t="s">
        <v>17</v>
      </c>
      <c r="G183" s="27"/>
      <c r="H183" s="29"/>
      <c r="I183" s="28"/>
      <c r="J183" s="28"/>
      <c r="K183" s="28"/>
      <c r="L183" s="28"/>
      <c r="M183" s="27"/>
      <c r="N183" s="26"/>
    </row>
    <row r="184" spans="1:14" ht="75" x14ac:dyDescent="0.25">
      <c r="A184" s="13"/>
      <c r="B184" s="28" t="s">
        <v>196</v>
      </c>
      <c r="C184" s="2" t="s">
        <v>375</v>
      </c>
      <c r="D184" s="16" t="s">
        <v>197</v>
      </c>
      <c r="E184" s="26">
        <v>2340000</v>
      </c>
      <c r="F184" s="18" t="s">
        <v>16</v>
      </c>
      <c r="G184" s="27">
        <v>750000</v>
      </c>
      <c r="H184" s="29">
        <v>44225</v>
      </c>
      <c r="I184" s="28">
        <v>120</v>
      </c>
      <c r="J184" s="28">
        <v>75</v>
      </c>
      <c r="K184" s="28">
        <v>45</v>
      </c>
      <c r="L184" s="28">
        <f>K184+J184+I184</f>
        <v>240</v>
      </c>
      <c r="M184" s="27">
        <v>40000</v>
      </c>
      <c r="N184" s="26" t="s">
        <v>436</v>
      </c>
    </row>
    <row r="185" spans="1:14" ht="90" x14ac:dyDescent="0.25">
      <c r="A185" s="13"/>
      <c r="B185" s="28"/>
      <c r="C185" s="2" t="s">
        <v>376</v>
      </c>
      <c r="D185" s="3" t="s">
        <v>198</v>
      </c>
      <c r="E185" s="26"/>
      <c r="F185" s="17"/>
      <c r="G185" s="27"/>
      <c r="H185" s="29"/>
      <c r="I185" s="28"/>
      <c r="J185" s="28"/>
      <c r="K185" s="28"/>
      <c r="L185" s="28"/>
      <c r="M185" s="27"/>
      <c r="N185" s="26"/>
    </row>
    <row r="186" spans="1:14" ht="105" x14ac:dyDescent="0.25">
      <c r="A186" s="13">
        <v>273</v>
      </c>
      <c r="B186" s="28"/>
      <c r="C186" s="2" t="s">
        <v>225</v>
      </c>
      <c r="D186" s="3" t="s">
        <v>377</v>
      </c>
      <c r="E186" s="26"/>
      <c r="F186" s="18" t="s">
        <v>17</v>
      </c>
      <c r="G186" s="27"/>
      <c r="H186" s="29"/>
      <c r="I186" s="28"/>
      <c r="J186" s="28"/>
      <c r="K186" s="28"/>
      <c r="L186" s="28"/>
      <c r="M186" s="27"/>
      <c r="N186" s="26"/>
    </row>
    <row r="187" spans="1:14" ht="60" x14ac:dyDescent="0.25">
      <c r="A187" s="13"/>
      <c r="B187" s="28" t="s">
        <v>199</v>
      </c>
      <c r="C187" s="2" t="s">
        <v>378</v>
      </c>
      <c r="D187" s="16" t="s">
        <v>200</v>
      </c>
      <c r="E187" s="26">
        <v>4049470</v>
      </c>
      <c r="F187" s="18" t="s">
        <v>16</v>
      </c>
      <c r="G187" s="27">
        <v>1000000</v>
      </c>
      <c r="H187" s="29">
        <v>44225</v>
      </c>
      <c r="I187" s="28">
        <v>175</v>
      </c>
      <c r="J187" s="28">
        <v>60</v>
      </c>
      <c r="K187" s="28">
        <v>130</v>
      </c>
      <c r="L187" s="28">
        <f>K187+J187+I187</f>
        <v>365</v>
      </c>
      <c r="M187" s="27">
        <v>200000</v>
      </c>
      <c r="N187" s="26" t="s">
        <v>438</v>
      </c>
    </row>
    <row r="188" spans="1:14" ht="105" x14ac:dyDescent="0.25">
      <c r="A188" s="13"/>
      <c r="B188" s="28"/>
      <c r="C188" s="2" t="s">
        <v>379</v>
      </c>
      <c r="D188" s="3" t="s">
        <v>201</v>
      </c>
      <c r="E188" s="26"/>
      <c r="F188" s="17"/>
      <c r="G188" s="27"/>
      <c r="H188" s="29"/>
      <c r="I188" s="28"/>
      <c r="J188" s="28"/>
      <c r="K188" s="28"/>
      <c r="L188" s="28"/>
      <c r="M188" s="27"/>
      <c r="N188" s="26"/>
    </row>
    <row r="189" spans="1:14" ht="135" x14ac:dyDescent="0.25">
      <c r="A189" s="13">
        <v>274</v>
      </c>
      <c r="B189" s="28"/>
      <c r="C189" s="2" t="s">
        <v>225</v>
      </c>
      <c r="D189" s="3" t="s">
        <v>380</v>
      </c>
      <c r="E189" s="26"/>
      <c r="F189" s="18" t="s">
        <v>17</v>
      </c>
      <c r="G189" s="27"/>
      <c r="H189" s="29"/>
      <c r="I189" s="28"/>
      <c r="J189" s="28"/>
      <c r="K189" s="28"/>
      <c r="L189" s="28"/>
      <c r="M189" s="27"/>
      <c r="N189" s="26"/>
    </row>
    <row r="190" spans="1:14" ht="75" x14ac:dyDescent="0.25">
      <c r="A190" s="13"/>
      <c r="B190" s="28" t="s">
        <v>202</v>
      </c>
      <c r="C190" s="2" t="s">
        <v>381</v>
      </c>
      <c r="D190" s="16" t="s">
        <v>75</v>
      </c>
      <c r="E190" s="26">
        <v>1240000</v>
      </c>
      <c r="F190" s="18" t="s">
        <v>16</v>
      </c>
      <c r="G190" s="27">
        <v>620000</v>
      </c>
      <c r="H190" s="29">
        <v>44225</v>
      </c>
      <c r="I190" s="28">
        <v>140</v>
      </c>
      <c r="J190" s="28">
        <v>100</v>
      </c>
      <c r="K190" s="28">
        <v>105</v>
      </c>
      <c r="L190" s="28">
        <f>K190+J190+I190</f>
        <v>345</v>
      </c>
      <c r="M190" s="27">
        <v>100000</v>
      </c>
      <c r="N190" s="26" t="s">
        <v>436</v>
      </c>
    </row>
    <row r="191" spans="1:14" ht="120" x14ac:dyDescent="0.25">
      <c r="A191" s="13"/>
      <c r="B191" s="28"/>
      <c r="C191" s="2" t="s">
        <v>431</v>
      </c>
      <c r="D191" s="3" t="s">
        <v>203</v>
      </c>
      <c r="E191" s="26"/>
      <c r="F191" s="17"/>
      <c r="G191" s="27"/>
      <c r="H191" s="29"/>
      <c r="I191" s="28"/>
      <c r="J191" s="28"/>
      <c r="K191" s="28"/>
      <c r="L191" s="28"/>
      <c r="M191" s="27"/>
      <c r="N191" s="26"/>
    </row>
    <row r="192" spans="1:14" ht="105" x14ac:dyDescent="0.25">
      <c r="A192" s="13">
        <v>275</v>
      </c>
      <c r="B192" s="28"/>
      <c r="C192" s="2" t="s">
        <v>225</v>
      </c>
      <c r="D192" s="3" t="s">
        <v>382</v>
      </c>
      <c r="E192" s="26"/>
      <c r="F192" s="18" t="s">
        <v>17</v>
      </c>
      <c r="G192" s="27"/>
      <c r="H192" s="29"/>
      <c r="I192" s="28"/>
      <c r="J192" s="28"/>
      <c r="K192" s="28"/>
      <c r="L192" s="28"/>
      <c r="M192" s="27"/>
      <c r="N192" s="26"/>
    </row>
    <row r="193" spans="1:14" ht="60" x14ac:dyDescent="0.25">
      <c r="A193" s="13"/>
      <c r="B193" s="28" t="s">
        <v>204</v>
      </c>
      <c r="C193" s="2" t="s">
        <v>383</v>
      </c>
      <c r="D193" s="16" t="s">
        <v>205</v>
      </c>
      <c r="E193" s="26">
        <v>5850000</v>
      </c>
      <c r="F193" s="18" t="s">
        <v>16</v>
      </c>
      <c r="G193" s="27">
        <v>2000000</v>
      </c>
      <c r="H193" s="29">
        <v>44225</v>
      </c>
      <c r="I193" s="28">
        <v>155</v>
      </c>
      <c r="J193" s="28">
        <v>180</v>
      </c>
      <c r="K193" s="28">
        <v>180</v>
      </c>
      <c r="L193" s="28">
        <f>K193+J193+I193</f>
        <v>515</v>
      </c>
      <c r="M193" s="27">
        <v>1200000</v>
      </c>
      <c r="N193" s="26" t="s">
        <v>438</v>
      </c>
    </row>
    <row r="194" spans="1:14" ht="105" x14ac:dyDescent="0.25">
      <c r="A194" s="13"/>
      <c r="B194" s="28"/>
      <c r="C194" s="2" t="s">
        <v>432</v>
      </c>
      <c r="D194" s="3" t="s">
        <v>206</v>
      </c>
      <c r="E194" s="26"/>
      <c r="F194" s="17"/>
      <c r="G194" s="27"/>
      <c r="H194" s="29"/>
      <c r="I194" s="28"/>
      <c r="J194" s="28"/>
      <c r="K194" s="28"/>
      <c r="L194" s="28"/>
      <c r="M194" s="27"/>
      <c r="N194" s="26"/>
    </row>
    <row r="195" spans="1:14" ht="120" x14ac:dyDescent="0.25">
      <c r="A195" s="13">
        <v>280</v>
      </c>
      <c r="B195" s="28"/>
      <c r="C195" s="2" t="s">
        <v>225</v>
      </c>
      <c r="D195" s="3" t="s">
        <v>384</v>
      </c>
      <c r="E195" s="26"/>
      <c r="F195" s="18" t="s">
        <v>17</v>
      </c>
      <c r="G195" s="27"/>
      <c r="H195" s="29"/>
      <c r="I195" s="28"/>
      <c r="J195" s="28"/>
      <c r="K195" s="28"/>
      <c r="L195" s="28"/>
      <c r="M195" s="27"/>
      <c r="N195" s="26"/>
    </row>
    <row r="196" spans="1:14" ht="90" x14ac:dyDescent="0.25">
      <c r="A196" s="13"/>
      <c r="B196" s="28" t="s">
        <v>207</v>
      </c>
      <c r="C196" s="2" t="s">
        <v>385</v>
      </c>
      <c r="D196" s="16" t="s">
        <v>208</v>
      </c>
      <c r="E196" s="26">
        <v>1350000</v>
      </c>
      <c r="F196" s="18" t="s">
        <v>16</v>
      </c>
      <c r="G196" s="27">
        <v>250000</v>
      </c>
      <c r="H196" s="29">
        <v>44225</v>
      </c>
      <c r="I196" s="28">
        <v>145</v>
      </c>
      <c r="J196" s="28">
        <v>115</v>
      </c>
      <c r="K196" s="28">
        <v>90</v>
      </c>
      <c r="L196" s="28">
        <f>K196+J196+I196</f>
        <v>350</v>
      </c>
      <c r="M196" s="27">
        <v>120000</v>
      </c>
      <c r="N196" s="26" t="s">
        <v>436</v>
      </c>
    </row>
    <row r="197" spans="1:14" ht="75" x14ac:dyDescent="0.25">
      <c r="A197" s="13"/>
      <c r="B197" s="28"/>
      <c r="C197" s="2" t="s">
        <v>386</v>
      </c>
      <c r="D197" s="3" t="s">
        <v>209</v>
      </c>
      <c r="E197" s="26"/>
      <c r="F197" s="17"/>
      <c r="G197" s="27"/>
      <c r="H197" s="29"/>
      <c r="I197" s="28"/>
      <c r="J197" s="28"/>
      <c r="K197" s="28"/>
      <c r="L197" s="28"/>
      <c r="M197" s="27"/>
      <c r="N197" s="26"/>
    </row>
    <row r="198" spans="1:14" ht="75" x14ac:dyDescent="0.25">
      <c r="A198" s="13">
        <v>281</v>
      </c>
      <c r="B198" s="28"/>
      <c r="C198" s="2" t="s">
        <v>225</v>
      </c>
      <c r="D198" s="3" t="s">
        <v>387</v>
      </c>
      <c r="E198" s="26"/>
      <c r="F198" s="18" t="s">
        <v>17</v>
      </c>
      <c r="G198" s="27"/>
      <c r="H198" s="29"/>
      <c r="I198" s="28"/>
      <c r="J198" s="28"/>
      <c r="K198" s="28"/>
      <c r="L198" s="28"/>
      <c r="M198" s="27"/>
      <c r="N198" s="26"/>
    </row>
    <row r="199" spans="1:14" ht="75" x14ac:dyDescent="0.25">
      <c r="A199" s="13"/>
      <c r="B199" s="28" t="s">
        <v>210</v>
      </c>
      <c r="C199" s="2" t="s">
        <v>388</v>
      </c>
      <c r="D199" s="16" t="s">
        <v>211</v>
      </c>
      <c r="E199" s="26">
        <v>600000</v>
      </c>
      <c r="F199" s="18" t="s">
        <v>16</v>
      </c>
      <c r="G199" s="27">
        <v>300000</v>
      </c>
      <c r="H199" s="29">
        <v>44225</v>
      </c>
      <c r="I199" s="28">
        <v>155</v>
      </c>
      <c r="J199" s="28">
        <v>36</v>
      </c>
      <c r="K199" s="28">
        <v>20</v>
      </c>
      <c r="L199" s="28">
        <f>K199+J199+I199</f>
        <v>211</v>
      </c>
      <c r="M199" s="27">
        <v>10000</v>
      </c>
      <c r="N199" s="26" t="s">
        <v>436</v>
      </c>
    </row>
    <row r="200" spans="1:14" ht="90" x14ac:dyDescent="0.25">
      <c r="A200" s="13"/>
      <c r="B200" s="28"/>
      <c r="C200" s="2" t="s">
        <v>433</v>
      </c>
      <c r="D200" s="3" t="s">
        <v>212</v>
      </c>
      <c r="E200" s="26"/>
      <c r="F200" s="17"/>
      <c r="G200" s="27"/>
      <c r="H200" s="29"/>
      <c r="I200" s="28"/>
      <c r="J200" s="28"/>
      <c r="K200" s="28"/>
      <c r="L200" s="28"/>
      <c r="M200" s="27"/>
      <c r="N200" s="26"/>
    </row>
    <row r="201" spans="1:14" ht="105" x14ac:dyDescent="0.25">
      <c r="A201" s="13">
        <v>285</v>
      </c>
      <c r="B201" s="28"/>
      <c r="C201" s="2" t="s">
        <v>225</v>
      </c>
      <c r="D201" s="3" t="s">
        <v>389</v>
      </c>
      <c r="E201" s="26"/>
      <c r="F201" s="18" t="s">
        <v>36</v>
      </c>
      <c r="G201" s="27"/>
      <c r="H201" s="29"/>
      <c r="I201" s="28"/>
      <c r="J201" s="28"/>
      <c r="K201" s="28"/>
      <c r="L201" s="28"/>
      <c r="M201" s="27"/>
      <c r="N201" s="26"/>
    </row>
    <row r="202" spans="1:14" ht="75" x14ac:dyDescent="0.25">
      <c r="A202" s="13"/>
      <c r="B202" s="28" t="s">
        <v>213</v>
      </c>
      <c r="C202" s="2" t="s">
        <v>390</v>
      </c>
      <c r="D202" s="16" t="s">
        <v>214</v>
      </c>
      <c r="E202" s="26">
        <v>4280000</v>
      </c>
      <c r="F202" s="18" t="s">
        <v>16</v>
      </c>
      <c r="G202" s="27">
        <v>1500000</v>
      </c>
      <c r="H202" s="29">
        <v>44225</v>
      </c>
      <c r="I202" s="28">
        <v>120</v>
      </c>
      <c r="J202" s="28">
        <v>180</v>
      </c>
      <c r="K202" s="28">
        <v>180</v>
      </c>
      <c r="L202" s="28">
        <f>K202+J202+I202</f>
        <v>480</v>
      </c>
      <c r="M202" s="27">
        <v>800000</v>
      </c>
      <c r="N202" s="26" t="s">
        <v>436</v>
      </c>
    </row>
    <row r="203" spans="1:14" ht="75" x14ac:dyDescent="0.25">
      <c r="A203" s="13"/>
      <c r="B203" s="28"/>
      <c r="C203" s="2" t="s">
        <v>434</v>
      </c>
      <c r="D203" s="3" t="s">
        <v>215</v>
      </c>
      <c r="E203" s="26"/>
      <c r="F203" s="17"/>
      <c r="G203" s="27"/>
      <c r="H203" s="29"/>
      <c r="I203" s="28"/>
      <c r="J203" s="28"/>
      <c r="K203" s="28"/>
      <c r="L203" s="28"/>
      <c r="M203" s="27"/>
      <c r="N203" s="26"/>
    </row>
    <row r="204" spans="1:14" ht="135" x14ac:dyDescent="0.25">
      <c r="A204" s="13">
        <v>286</v>
      </c>
      <c r="B204" s="28"/>
      <c r="C204" s="2" t="s">
        <v>225</v>
      </c>
      <c r="D204" s="3" t="s">
        <v>391</v>
      </c>
      <c r="E204" s="26"/>
      <c r="F204" s="18" t="s">
        <v>17</v>
      </c>
      <c r="G204" s="27"/>
      <c r="H204" s="29"/>
      <c r="I204" s="28"/>
      <c r="J204" s="28"/>
      <c r="K204" s="28"/>
      <c r="L204" s="28"/>
      <c r="M204" s="27"/>
      <c r="N204" s="26"/>
    </row>
    <row r="205" spans="1:14" ht="75" x14ac:dyDescent="0.25">
      <c r="A205" s="13"/>
      <c r="B205" s="28" t="s">
        <v>216</v>
      </c>
      <c r="C205" s="2" t="s">
        <v>392</v>
      </c>
      <c r="D205" s="16" t="s">
        <v>217</v>
      </c>
      <c r="E205" s="26">
        <v>4100000</v>
      </c>
      <c r="F205" s="18" t="s">
        <v>16</v>
      </c>
      <c r="G205" s="27">
        <v>600000</v>
      </c>
      <c r="H205" s="29">
        <v>44225</v>
      </c>
      <c r="I205" s="28">
        <v>150</v>
      </c>
      <c r="J205" s="28">
        <v>80</v>
      </c>
      <c r="K205" s="28">
        <v>66</v>
      </c>
      <c r="L205" s="28">
        <f>K205+J205+I205</f>
        <v>296</v>
      </c>
      <c r="M205" s="27">
        <v>70000</v>
      </c>
      <c r="N205" s="26" t="s">
        <v>436</v>
      </c>
    </row>
    <row r="206" spans="1:14" ht="105" x14ac:dyDescent="0.25">
      <c r="A206" s="13"/>
      <c r="B206" s="28"/>
      <c r="C206" s="2" t="s">
        <v>435</v>
      </c>
      <c r="D206" s="3" t="s">
        <v>218</v>
      </c>
      <c r="E206" s="26"/>
      <c r="F206" s="17"/>
      <c r="G206" s="27"/>
      <c r="H206" s="29"/>
      <c r="I206" s="28"/>
      <c r="J206" s="28"/>
      <c r="K206" s="28"/>
      <c r="L206" s="28"/>
      <c r="M206" s="27"/>
      <c r="N206" s="26"/>
    </row>
    <row r="207" spans="1:14" ht="120" x14ac:dyDescent="0.25">
      <c r="A207" s="13">
        <v>288</v>
      </c>
      <c r="B207" s="28"/>
      <c r="C207" s="2" t="s">
        <v>225</v>
      </c>
      <c r="D207" s="3" t="s">
        <v>393</v>
      </c>
      <c r="E207" s="26"/>
      <c r="F207" s="18" t="s">
        <v>17</v>
      </c>
      <c r="G207" s="27"/>
      <c r="H207" s="29"/>
      <c r="I207" s="28"/>
      <c r="J207" s="28"/>
      <c r="K207" s="28"/>
      <c r="L207" s="28"/>
      <c r="M207" s="27"/>
      <c r="N207" s="26"/>
    </row>
    <row r="208" spans="1:14" ht="75" x14ac:dyDescent="0.25">
      <c r="A208" s="13"/>
      <c r="B208" s="28" t="s">
        <v>219</v>
      </c>
      <c r="C208" s="2" t="s">
        <v>394</v>
      </c>
      <c r="D208" s="16" t="s">
        <v>220</v>
      </c>
      <c r="E208" s="26">
        <v>460000</v>
      </c>
      <c r="F208" s="18" t="s">
        <v>16</v>
      </c>
      <c r="G208" s="27">
        <v>220000</v>
      </c>
      <c r="H208" s="29">
        <v>44225</v>
      </c>
      <c r="I208" s="28">
        <v>50</v>
      </c>
      <c r="J208" s="28">
        <v>92</v>
      </c>
      <c r="K208" s="28">
        <v>60</v>
      </c>
      <c r="L208" s="28">
        <f>K208+J208+I208</f>
        <v>202</v>
      </c>
      <c r="M208" s="27">
        <v>10000</v>
      </c>
      <c r="N208" s="26" t="s">
        <v>436</v>
      </c>
    </row>
    <row r="209" spans="1:14" ht="120" x14ac:dyDescent="0.25">
      <c r="A209" s="13"/>
      <c r="B209" s="28"/>
      <c r="C209" s="2" t="s">
        <v>395</v>
      </c>
      <c r="D209" s="3" t="s">
        <v>221</v>
      </c>
      <c r="E209" s="26"/>
      <c r="F209" s="17"/>
      <c r="G209" s="27"/>
      <c r="H209" s="29"/>
      <c r="I209" s="28"/>
      <c r="J209" s="28"/>
      <c r="K209" s="28"/>
      <c r="L209" s="28"/>
      <c r="M209" s="27"/>
      <c r="N209" s="26"/>
    </row>
    <row r="210" spans="1:14" ht="120" x14ac:dyDescent="0.25">
      <c r="A210" s="13">
        <v>299</v>
      </c>
      <c r="B210" s="28"/>
      <c r="C210" s="2" t="s">
        <v>225</v>
      </c>
      <c r="D210" s="3" t="s">
        <v>396</v>
      </c>
      <c r="E210" s="26"/>
      <c r="F210" s="18" t="s">
        <v>17</v>
      </c>
      <c r="G210" s="27"/>
      <c r="H210" s="29"/>
      <c r="I210" s="28"/>
      <c r="J210" s="28"/>
      <c r="K210" s="28"/>
      <c r="L210" s="28"/>
      <c r="M210" s="27"/>
      <c r="N210" s="26"/>
    </row>
    <row r="211" spans="1:14" ht="75" x14ac:dyDescent="0.25">
      <c r="A211" s="13"/>
      <c r="B211" s="28" t="s">
        <v>222</v>
      </c>
      <c r="C211" s="2" t="s">
        <v>397</v>
      </c>
      <c r="D211" s="16" t="s">
        <v>223</v>
      </c>
      <c r="E211" s="26">
        <v>2020000</v>
      </c>
      <c r="F211" s="18" t="s">
        <v>16</v>
      </c>
      <c r="G211" s="27">
        <v>600000</v>
      </c>
      <c r="H211" s="29">
        <v>44225</v>
      </c>
      <c r="I211" s="28">
        <v>190</v>
      </c>
      <c r="J211" s="28">
        <v>105</v>
      </c>
      <c r="K211" s="28">
        <v>110</v>
      </c>
      <c r="L211" s="28">
        <f>K211+J211+I211</f>
        <v>405</v>
      </c>
      <c r="M211" s="27">
        <v>280000</v>
      </c>
      <c r="N211" s="26" t="s">
        <v>436</v>
      </c>
    </row>
    <row r="212" spans="1:14" ht="90" x14ac:dyDescent="0.25">
      <c r="A212" s="13"/>
      <c r="B212" s="28"/>
      <c r="C212" s="2" t="s">
        <v>398</v>
      </c>
      <c r="D212" s="3" t="s">
        <v>224</v>
      </c>
      <c r="E212" s="26"/>
      <c r="F212" s="17"/>
      <c r="G212" s="27"/>
      <c r="H212" s="29"/>
      <c r="I212" s="28"/>
      <c r="J212" s="28"/>
      <c r="K212" s="28"/>
      <c r="L212" s="28"/>
      <c r="M212" s="27"/>
      <c r="N212" s="26"/>
    </row>
    <row r="213" spans="1:14" ht="90" x14ac:dyDescent="0.25">
      <c r="A213" s="13">
        <v>304</v>
      </c>
      <c r="B213" s="28"/>
      <c r="C213" s="2" t="s">
        <v>225</v>
      </c>
      <c r="D213" s="3" t="s">
        <v>399</v>
      </c>
      <c r="E213" s="26"/>
      <c r="F213" s="18" t="s">
        <v>17</v>
      </c>
      <c r="G213" s="27"/>
      <c r="H213" s="29"/>
      <c r="I213" s="28"/>
      <c r="J213" s="28"/>
      <c r="K213" s="28"/>
      <c r="L213" s="28"/>
      <c r="M213" s="27"/>
      <c r="N213" s="26"/>
    </row>
    <row r="214" spans="1:14" x14ac:dyDescent="0.25">
      <c r="M214" s="20">
        <f>SUM(M4:M213)</f>
        <v>26465000</v>
      </c>
      <c r="N214" s="21"/>
    </row>
  </sheetData>
  <mergeCells count="706">
    <mergeCell ref="M1:M3"/>
    <mergeCell ref="K4:K6"/>
    <mergeCell ref="L4:L6"/>
    <mergeCell ref="M4:M6"/>
    <mergeCell ref="M7:M9"/>
    <mergeCell ref="B7:B9"/>
    <mergeCell ref="E7:E9"/>
    <mergeCell ref="G7:G9"/>
    <mergeCell ref="H7:H9"/>
    <mergeCell ref="I7:I9"/>
    <mergeCell ref="J7:J9"/>
    <mergeCell ref="K7:K9"/>
    <mergeCell ref="L7:L9"/>
    <mergeCell ref="B4:B6"/>
    <mergeCell ref="E4:E6"/>
    <mergeCell ref="G4:G6"/>
    <mergeCell ref="H4:H6"/>
    <mergeCell ref="I4:I6"/>
    <mergeCell ref="J4:J6"/>
    <mergeCell ref="E1:E3"/>
    <mergeCell ref="F1:F3"/>
    <mergeCell ref="G1:G3"/>
    <mergeCell ref="H1:H3"/>
    <mergeCell ref="M10:M12"/>
    <mergeCell ref="B10:B12"/>
    <mergeCell ref="E10:E12"/>
    <mergeCell ref="G10:G12"/>
    <mergeCell ref="H10:H12"/>
    <mergeCell ref="I10:I12"/>
    <mergeCell ref="J10:J12"/>
    <mergeCell ref="K10:K12"/>
    <mergeCell ref="L10:L12"/>
    <mergeCell ref="M13:M15"/>
    <mergeCell ref="B13:B15"/>
    <mergeCell ref="E13:E15"/>
    <mergeCell ref="G13:G15"/>
    <mergeCell ref="H13:H15"/>
    <mergeCell ref="I13:I15"/>
    <mergeCell ref="J13:J15"/>
    <mergeCell ref="K13:K15"/>
    <mergeCell ref="L13:L15"/>
    <mergeCell ref="K19:K21"/>
    <mergeCell ref="L19:L21"/>
    <mergeCell ref="M19:M21"/>
    <mergeCell ref="B16:B18"/>
    <mergeCell ref="E16:E18"/>
    <mergeCell ref="G16:G18"/>
    <mergeCell ref="H16:H18"/>
    <mergeCell ref="I16:I18"/>
    <mergeCell ref="J16:J18"/>
    <mergeCell ref="K16:K18"/>
    <mergeCell ref="B19:B21"/>
    <mergeCell ref="E19:E21"/>
    <mergeCell ref="G19:G21"/>
    <mergeCell ref="H19:H21"/>
    <mergeCell ref="I19:I21"/>
    <mergeCell ref="J19:J21"/>
    <mergeCell ref="L16:L18"/>
    <mergeCell ref="M16:M18"/>
    <mergeCell ref="L22:L24"/>
    <mergeCell ref="M22:M24"/>
    <mergeCell ref="B22:B24"/>
    <mergeCell ref="E22:E24"/>
    <mergeCell ref="G22:G24"/>
    <mergeCell ref="H22:H24"/>
    <mergeCell ref="I22:I24"/>
    <mergeCell ref="J22:J24"/>
    <mergeCell ref="K22:K24"/>
    <mergeCell ref="M28:M30"/>
    <mergeCell ref="K25:K27"/>
    <mergeCell ref="L25:L27"/>
    <mergeCell ref="M25:M27"/>
    <mergeCell ref="B28:B30"/>
    <mergeCell ref="E28:E30"/>
    <mergeCell ref="G28:G30"/>
    <mergeCell ref="H28:H30"/>
    <mergeCell ref="I28:I30"/>
    <mergeCell ref="J28:J30"/>
    <mergeCell ref="K28:K30"/>
    <mergeCell ref="B25:B27"/>
    <mergeCell ref="E25:E27"/>
    <mergeCell ref="G25:G27"/>
    <mergeCell ref="H25:H27"/>
    <mergeCell ref="I25:I27"/>
    <mergeCell ref="J25:J27"/>
    <mergeCell ref="L28:L30"/>
    <mergeCell ref="B31:B33"/>
    <mergeCell ref="E31:E33"/>
    <mergeCell ref="G31:G33"/>
    <mergeCell ref="H31:H33"/>
    <mergeCell ref="I31:I33"/>
    <mergeCell ref="J31:J33"/>
    <mergeCell ref="K34:K36"/>
    <mergeCell ref="L34:L36"/>
    <mergeCell ref="M34:M36"/>
    <mergeCell ref="K31:K33"/>
    <mergeCell ref="L31:L33"/>
    <mergeCell ref="M31:M33"/>
    <mergeCell ref="B34:B36"/>
    <mergeCell ref="E34:E36"/>
    <mergeCell ref="G34:G36"/>
    <mergeCell ref="H34:H36"/>
    <mergeCell ref="I34:I36"/>
    <mergeCell ref="J34:J36"/>
    <mergeCell ref="L40:L42"/>
    <mergeCell ref="B37:B39"/>
    <mergeCell ref="E37:E39"/>
    <mergeCell ref="G37:G39"/>
    <mergeCell ref="H37:H39"/>
    <mergeCell ref="I37:I39"/>
    <mergeCell ref="J37:J39"/>
    <mergeCell ref="K37:K39"/>
    <mergeCell ref="M40:M42"/>
    <mergeCell ref="L37:L39"/>
    <mergeCell ref="M37:M39"/>
    <mergeCell ref="B40:B42"/>
    <mergeCell ref="E40:E42"/>
    <mergeCell ref="G40:G42"/>
    <mergeCell ref="H40:H42"/>
    <mergeCell ref="I40:I42"/>
    <mergeCell ref="J40:J42"/>
    <mergeCell ref="K40:K42"/>
    <mergeCell ref="M43:M45"/>
    <mergeCell ref="B43:B45"/>
    <mergeCell ref="E43:E45"/>
    <mergeCell ref="G43:G45"/>
    <mergeCell ref="H43:H45"/>
    <mergeCell ref="I43:I45"/>
    <mergeCell ref="J43:J45"/>
    <mergeCell ref="K43:K45"/>
    <mergeCell ref="L43:L45"/>
    <mergeCell ref="B46:B48"/>
    <mergeCell ref="E46:E48"/>
    <mergeCell ref="G46:G48"/>
    <mergeCell ref="H46:H48"/>
    <mergeCell ref="I46:I48"/>
    <mergeCell ref="J46:J48"/>
    <mergeCell ref="K49:K51"/>
    <mergeCell ref="L49:L51"/>
    <mergeCell ref="M49:M51"/>
    <mergeCell ref="K46:K48"/>
    <mergeCell ref="L46:L48"/>
    <mergeCell ref="M46:M48"/>
    <mergeCell ref="B49:B51"/>
    <mergeCell ref="E49:E51"/>
    <mergeCell ref="G49:G51"/>
    <mergeCell ref="H49:H51"/>
    <mergeCell ref="I49:I51"/>
    <mergeCell ref="J49:J51"/>
    <mergeCell ref="M55:M57"/>
    <mergeCell ref="K52:K54"/>
    <mergeCell ref="L52:L54"/>
    <mergeCell ref="M52:M54"/>
    <mergeCell ref="B55:B57"/>
    <mergeCell ref="E55:E57"/>
    <mergeCell ref="G55:G57"/>
    <mergeCell ref="H55:H57"/>
    <mergeCell ref="I55:I57"/>
    <mergeCell ref="J55:J57"/>
    <mergeCell ref="L64:L66"/>
    <mergeCell ref="K58:K60"/>
    <mergeCell ref="L58:L60"/>
    <mergeCell ref="B52:B54"/>
    <mergeCell ref="E52:E54"/>
    <mergeCell ref="G52:G54"/>
    <mergeCell ref="H52:H54"/>
    <mergeCell ref="I52:I54"/>
    <mergeCell ref="J52:J54"/>
    <mergeCell ref="K55:K57"/>
    <mergeCell ref="L55:L57"/>
    <mergeCell ref="M58:M60"/>
    <mergeCell ref="B61:B63"/>
    <mergeCell ref="E61:E63"/>
    <mergeCell ref="G61:G63"/>
    <mergeCell ref="H61:H63"/>
    <mergeCell ref="I61:I63"/>
    <mergeCell ref="J61:J63"/>
    <mergeCell ref="M64:M66"/>
    <mergeCell ref="L61:L63"/>
    <mergeCell ref="M61:M63"/>
    <mergeCell ref="B64:B66"/>
    <mergeCell ref="E64:E66"/>
    <mergeCell ref="G64:G66"/>
    <mergeCell ref="H64:H66"/>
    <mergeCell ref="I64:I66"/>
    <mergeCell ref="J64:J66"/>
    <mergeCell ref="K64:K66"/>
    <mergeCell ref="K61:K63"/>
    <mergeCell ref="B58:B60"/>
    <mergeCell ref="E58:E60"/>
    <mergeCell ref="G58:G60"/>
    <mergeCell ref="H58:H60"/>
    <mergeCell ref="I58:I60"/>
    <mergeCell ref="J58:J60"/>
    <mergeCell ref="K67:K69"/>
    <mergeCell ref="L67:L69"/>
    <mergeCell ref="M67:M69"/>
    <mergeCell ref="B67:B69"/>
    <mergeCell ref="E67:E69"/>
    <mergeCell ref="G67:G69"/>
    <mergeCell ref="H67:H69"/>
    <mergeCell ref="I67:I69"/>
    <mergeCell ref="J67:J69"/>
    <mergeCell ref="K70:K72"/>
    <mergeCell ref="L70:L72"/>
    <mergeCell ref="M70:M72"/>
    <mergeCell ref="B70:B72"/>
    <mergeCell ref="E70:E72"/>
    <mergeCell ref="G70:G72"/>
    <mergeCell ref="H70:H72"/>
    <mergeCell ref="I70:I72"/>
    <mergeCell ref="J70:J72"/>
    <mergeCell ref="M73:M75"/>
    <mergeCell ref="B73:B75"/>
    <mergeCell ref="E73:E75"/>
    <mergeCell ref="G73:G75"/>
    <mergeCell ref="H73:H75"/>
    <mergeCell ref="I73:I75"/>
    <mergeCell ref="J73:J75"/>
    <mergeCell ref="K73:K75"/>
    <mergeCell ref="L73:L75"/>
    <mergeCell ref="L76:L78"/>
    <mergeCell ref="L79:L81"/>
    <mergeCell ref="M79:M81"/>
    <mergeCell ref="B79:B81"/>
    <mergeCell ref="E79:E81"/>
    <mergeCell ref="G79:G81"/>
    <mergeCell ref="H79:H81"/>
    <mergeCell ref="I79:I81"/>
    <mergeCell ref="J79:J81"/>
    <mergeCell ref="K79:K81"/>
    <mergeCell ref="M76:M78"/>
    <mergeCell ref="B76:B78"/>
    <mergeCell ref="E76:E78"/>
    <mergeCell ref="G76:G78"/>
    <mergeCell ref="H76:H78"/>
    <mergeCell ref="I76:I78"/>
    <mergeCell ref="J76:J78"/>
    <mergeCell ref="K76:K78"/>
    <mergeCell ref="K85:K87"/>
    <mergeCell ref="L85:L87"/>
    <mergeCell ref="M85:M87"/>
    <mergeCell ref="B82:B84"/>
    <mergeCell ref="E82:E84"/>
    <mergeCell ref="G82:G84"/>
    <mergeCell ref="H82:H84"/>
    <mergeCell ref="I82:I84"/>
    <mergeCell ref="J82:J84"/>
    <mergeCell ref="K82:K84"/>
    <mergeCell ref="B85:B87"/>
    <mergeCell ref="E85:E87"/>
    <mergeCell ref="G85:G87"/>
    <mergeCell ref="H85:H87"/>
    <mergeCell ref="I85:I87"/>
    <mergeCell ref="J85:J87"/>
    <mergeCell ref="M82:M84"/>
    <mergeCell ref="L82:L84"/>
    <mergeCell ref="M91:M93"/>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L91:L93"/>
    <mergeCell ref="M94:M96"/>
    <mergeCell ref="B94:B96"/>
    <mergeCell ref="E94:E96"/>
    <mergeCell ref="G94:G96"/>
    <mergeCell ref="H94:H96"/>
    <mergeCell ref="I94:I96"/>
    <mergeCell ref="J94:J96"/>
    <mergeCell ref="K94:K96"/>
    <mergeCell ref="L94:L96"/>
    <mergeCell ref="L97:L99"/>
    <mergeCell ref="M97:M99"/>
    <mergeCell ref="B97:B99"/>
    <mergeCell ref="E97:E99"/>
    <mergeCell ref="G97:G99"/>
    <mergeCell ref="H97:H99"/>
    <mergeCell ref="I97:I99"/>
    <mergeCell ref="J97:J99"/>
    <mergeCell ref="K97:K99"/>
    <mergeCell ref="K100:K102"/>
    <mergeCell ref="L100:L102"/>
    <mergeCell ref="M100:M102"/>
    <mergeCell ref="B100:B102"/>
    <mergeCell ref="E100:E102"/>
    <mergeCell ref="G100:G102"/>
    <mergeCell ref="H100:H102"/>
    <mergeCell ref="I100:I102"/>
    <mergeCell ref="J100:J102"/>
    <mergeCell ref="K103:K105"/>
    <mergeCell ref="L103:L105"/>
    <mergeCell ref="M103:M105"/>
    <mergeCell ref="B103:B105"/>
    <mergeCell ref="E103:E105"/>
    <mergeCell ref="G103:G105"/>
    <mergeCell ref="H103:H105"/>
    <mergeCell ref="I103:I105"/>
    <mergeCell ref="J103:J105"/>
    <mergeCell ref="L106:L108"/>
    <mergeCell ref="L109:L111"/>
    <mergeCell ref="M109:M111"/>
    <mergeCell ref="B109:B111"/>
    <mergeCell ref="E109:E111"/>
    <mergeCell ref="G109:G111"/>
    <mergeCell ref="H109:H111"/>
    <mergeCell ref="I109:I111"/>
    <mergeCell ref="J109:J111"/>
    <mergeCell ref="K109:K111"/>
    <mergeCell ref="M106:M108"/>
    <mergeCell ref="B106:B108"/>
    <mergeCell ref="E106:E108"/>
    <mergeCell ref="G106:G108"/>
    <mergeCell ref="H106:H108"/>
    <mergeCell ref="I106:I108"/>
    <mergeCell ref="J106:J108"/>
    <mergeCell ref="K106:K108"/>
    <mergeCell ref="J127:J129"/>
    <mergeCell ref="K127:K129"/>
    <mergeCell ref="L127:L129"/>
    <mergeCell ref="K115:K117"/>
    <mergeCell ref="L115:L117"/>
    <mergeCell ref="M115:M117"/>
    <mergeCell ref="B112:B114"/>
    <mergeCell ref="E112:E114"/>
    <mergeCell ref="G112:G114"/>
    <mergeCell ref="H112:H114"/>
    <mergeCell ref="I112:I114"/>
    <mergeCell ref="J112:J114"/>
    <mergeCell ref="K112:K114"/>
    <mergeCell ref="B115:B117"/>
    <mergeCell ref="E115:E117"/>
    <mergeCell ref="G115:G117"/>
    <mergeCell ref="H115:H117"/>
    <mergeCell ref="I115:I117"/>
    <mergeCell ref="J115:J117"/>
    <mergeCell ref="M112:M114"/>
    <mergeCell ref="L112:L114"/>
    <mergeCell ref="K118:K120"/>
    <mergeCell ref="L118:L120"/>
    <mergeCell ref="M118:M120"/>
    <mergeCell ref="B118:B120"/>
    <mergeCell ref="E118:E120"/>
    <mergeCell ref="G118:G120"/>
    <mergeCell ref="H118:H120"/>
    <mergeCell ref="I118:I120"/>
    <mergeCell ref="J118:J120"/>
    <mergeCell ref="M127:M129"/>
    <mergeCell ref="M121:M123"/>
    <mergeCell ref="B121:B123"/>
    <mergeCell ref="E121:E123"/>
    <mergeCell ref="G121:G123"/>
    <mergeCell ref="H121:H123"/>
    <mergeCell ref="I121:I123"/>
    <mergeCell ref="J121:J123"/>
    <mergeCell ref="K121:K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L121:L123"/>
    <mergeCell ref="M136:M138"/>
    <mergeCell ref="B136:B138"/>
    <mergeCell ref="E136:E138"/>
    <mergeCell ref="G136:G138"/>
    <mergeCell ref="H136:H138"/>
    <mergeCell ref="I136:I138"/>
    <mergeCell ref="J136:J138"/>
    <mergeCell ref="K136:K138"/>
    <mergeCell ref="L136:L138"/>
    <mergeCell ref="M133:M135"/>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K142:K144"/>
    <mergeCell ref="L142:L144"/>
    <mergeCell ref="M142:M144"/>
    <mergeCell ref="L139:L141"/>
    <mergeCell ref="M139:M141"/>
    <mergeCell ref="B139:B141"/>
    <mergeCell ref="E139:E141"/>
    <mergeCell ref="G139:G141"/>
    <mergeCell ref="H139:H141"/>
    <mergeCell ref="I139:I141"/>
    <mergeCell ref="B142:B144"/>
    <mergeCell ref="E142:E144"/>
    <mergeCell ref="G142:G144"/>
    <mergeCell ref="H142:H144"/>
    <mergeCell ref="I142:I144"/>
    <mergeCell ref="J142:J144"/>
    <mergeCell ref="J139:J141"/>
    <mergeCell ref="K139:K141"/>
    <mergeCell ref="M148:M150"/>
    <mergeCell ref="L145:L147"/>
    <mergeCell ref="M145:M147"/>
    <mergeCell ref="B145:B147"/>
    <mergeCell ref="E145:E147"/>
    <mergeCell ref="G145:G147"/>
    <mergeCell ref="H145:H147"/>
    <mergeCell ref="I145:I147"/>
    <mergeCell ref="J145:J147"/>
    <mergeCell ref="K145:K147"/>
    <mergeCell ref="K151:K153"/>
    <mergeCell ref="M154:M156"/>
    <mergeCell ref="B148:B150"/>
    <mergeCell ref="E148:E150"/>
    <mergeCell ref="G148:G150"/>
    <mergeCell ref="H148:H150"/>
    <mergeCell ref="I148:I150"/>
    <mergeCell ref="J148:J150"/>
    <mergeCell ref="K148:K150"/>
    <mergeCell ref="L148:L150"/>
    <mergeCell ref="B151:B153"/>
    <mergeCell ref="E151:E153"/>
    <mergeCell ref="G151:G153"/>
    <mergeCell ref="H151:H153"/>
    <mergeCell ref="I151:I153"/>
    <mergeCell ref="J151:J153"/>
    <mergeCell ref="L151:L153"/>
    <mergeCell ref="M151:M153"/>
    <mergeCell ref="B154:B156"/>
    <mergeCell ref="E154:E156"/>
    <mergeCell ref="G154:G156"/>
    <mergeCell ref="H154:H156"/>
    <mergeCell ref="I154:I156"/>
    <mergeCell ref="J154:J156"/>
    <mergeCell ref="K154:K156"/>
    <mergeCell ref="L154:L156"/>
    <mergeCell ref="M160:M162"/>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B163:B165"/>
    <mergeCell ref="E163:E165"/>
    <mergeCell ref="G163:G165"/>
    <mergeCell ref="H163:H165"/>
    <mergeCell ref="I163:I165"/>
    <mergeCell ref="J163:J165"/>
    <mergeCell ref="M163:M165"/>
    <mergeCell ref="B166:B168"/>
    <mergeCell ref="E166:E168"/>
    <mergeCell ref="G166:G168"/>
    <mergeCell ref="H166:H168"/>
    <mergeCell ref="I166:I168"/>
    <mergeCell ref="J166:J168"/>
    <mergeCell ref="K166:K168"/>
    <mergeCell ref="L166:L168"/>
    <mergeCell ref="M166:M168"/>
    <mergeCell ref="K163:K165"/>
    <mergeCell ref="L163:L165"/>
    <mergeCell ref="K169:K171"/>
    <mergeCell ref="L169:L171"/>
    <mergeCell ref="M169:M171"/>
    <mergeCell ref="B169:B171"/>
    <mergeCell ref="E169:E171"/>
    <mergeCell ref="G169:G171"/>
    <mergeCell ref="H169:H171"/>
    <mergeCell ref="I169:I171"/>
    <mergeCell ref="J169:J171"/>
    <mergeCell ref="M172:M174"/>
    <mergeCell ref="B172:B174"/>
    <mergeCell ref="E172:E174"/>
    <mergeCell ref="G172:G174"/>
    <mergeCell ref="H172:H174"/>
    <mergeCell ref="I172:I174"/>
    <mergeCell ref="J172:J174"/>
    <mergeCell ref="K172:K174"/>
    <mergeCell ref="L172:L174"/>
    <mergeCell ref="J178:J180"/>
    <mergeCell ref="K178:K180"/>
    <mergeCell ref="L178:L180"/>
    <mergeCell ref="K175:K177"/>
    <mergeCell ref="L175:L177"/>
    <mergeCell ref="M175:M177"/>
    <mergeCell ref="B175:B177"/>
    <mergeCell ref="E175:E177"/>
    <mergeCell ref="G175:G177"/>
    <mergeCell ref="H175:H177"/>
    <mergeCell ref="I175:I177"/>
    <mergeCell ref="J175:J177"/>
    <mergeCell ref="K184:K186"/>
    <mergeCell ref="L184:L186"/>
    <mergeCell ref="M184:M186"/>
    <mergeCell ref="M178:M180"/>
    <mergeCell ref="B181:B183"/>
    <mergeCell ref="E181:E183"/>
    <mergeCell ref="G181:G183"/>
    <mergeCell ref="H181:H183"/>
    <mergeCell ref="I181:I183"/>
    <mergeCell ref="J181:J183"/>
    <mergeCell ref="B184:B186"/>
    <mergeCell ref="E184:E186"/>
    <mergeCell ref="G184:G186"/>
    <mergeCell ref="H184:H186"/>
    <mergeCell ref="I184:I186"/>
    <mergeCell ref="J184:J186"/>
    <mergeCell ref="K181:K183"/>
    <mergeCell ref="L181:L183"/>
    <mergeCell ref="M181:M183"/>
    <mergeCell ref="B178:B180"/>
    <mergeCell ref="E178:E180"/>
    <mergeCell ref="G178:G180"/>
    <mergeCell ref="H178:H180"/>
    <mergeCell ref="I178:I180"/>
    <mergeCell ref="B187:B189"/>
    <mergeCell ref="E187:E189"/>
    <mergeCell ref="G187:G189"/>
    <mergeCell ref="H187:H189"/>
    <mergeCell ref="I187:I189"/>
    <mergeCell ref="J187:J189"/>
    <mergeCell ref="B190:B192"/>
    <mergeCell ref="E190:E192"/>
    <mergeCell ref="G190:G192"/>
    <mergeCell ref="H190:H192"/>
    <mergeCell ref="I190:I192"/>
    <mergeCell ref="J190:J192"/>
    <mergeCell ref="L190:L192"/>
    <mergeCell ref="M190:M192"/>
    <mergeCell ref="K187:K189"/>
    <mergeCell ref="L187:L189"/>
    <mergeCell ref="M187:M189"/>
    <mergeCell ref="K190:K192"/>
    <mergeCell ref="K196:K198"/>
    <mergeCell ref="L196:L198"/>
    <mergeCell ref="M196:M198"/>
    <mergeCell ref="M199:M201"/>
    <mergeCell ref="M193:M195"/>
    <mergeCell ref="B196:B198"/>
    <mergeCell ref="E196:E198"/>
    <mergeCell ref="G196:G198"/>
    <mergeCell ref="H196:H198"/>
    <mergeCell ref="I196:I198"/>
    <mergeCell ref="J196:J198"/>
    <mergeCell ref="B199:B201"/>
    <mergeCell ref="E199:E201"/>
    <mergeCell ref="G199:G201"/>
    <mergeCell ref="H199:H201"/>
    <mergeCell ref="I199:I201"/>
    <mergeCell ref="J199:J201"/>
    <mergeCell ref="B193:B195"/>
    <mergeCell ref="E193:E195"/>
    <mergeCell ref="G193:G195"/>
    <mergeCell ref="H193:H195"/>
    <mergeCell ref="I193:I195"/>
    <mergeCell ref="J193:J195"/>
    <mergeCell ref="K193:K195"/>
    <mergeCell ref="K199:K201"/>
    <mergeCell ref="L199:L201"/>
    <mergeCell ref="L193:L195"/>
    <mergeCell ref="K202:K204"/>
    <mergeCell ref="L202:L204"/>
    <mergeCell ref="M202:M204"/>
    <mergeCell ref="B202:B204"/>
    <mergeCell ref="E202:E204"/>
    <mergeCell ref="G202:G204"/>
    <mergeCell ref="H202:H204"/>
    <mergeCell ref="I202:I204"/>
    <mergeCell ref="J202:J204"/>
    <mergeCell ref="M205:M207"/>
    <mergeCell ref="B205:B207"/>
    <mergeCell ref="E205:E207"/>
    <mergeCell ref="G205:G207"/>
    <mergeCell ref="H205:H207"/>
    <mergeCell ref="I205:I207"/>
    <mergeCell ref="J205:J207"/>
    <mergeCell ref="K205:K207"/>
    <mergeCell ref="L205:L207"/>
    <mergeCell ref="L208:L210"/>
    <mergeCell ref="M208:M210"/>
    <mergeCell ref="B208:B210"/>
    <mergeCell ref="E208:E210"/>
    <mergeCell ref="G208:G210"/>
    <mergeCell ref="H208:H210"/>
    <mergeCell ref="I208:I210"/>
    <mergeCell ref="J208:J210"/>
    <mergeCell ref="K208:K210"/>
    <mergeCell ref="M211:M213"/>
    <mergeCell ref="B211:B213"/>
    <mergeCell ref="E211:E213"/>
    <mergeCell ref="G211:G213"/>
    <mergeCell ref="H211:H213"/>
    <mergeCell ref="I211:I213"/>
    <mergeCell ref="J211:J213"/>
    <mergeCell ref="K211:K213"/>
    <mergeCell ref="L211:L213"/>
    <mergeCell ref="N82:N84"/>
    <mergeCell ref="N133:N135"/>
    <mergeCell ref="N109:N111"/>
    <mergeCell ref="N178:N180"/>
    <mergeCell ref="N61:N63"/>
    <mergeCell ref="N115:N117"/>
    <mergeCell ref="N76:N78"/>
    <mergeCell ref="N91:N93"/>
    <mergeCell ref="N70:N72"/>
    <mergeCell ref="N136:N138"/>
    <mergeCell ref="N139:N141"/>
    <mergeCell ref="N130:N132"/>
    <mergeCell ref="N46:N48"/>
    <mergeCell ref="N43:N45"/>
    <mergeCell ref="N52:N54"/>
    <mergeCell ref="N55:N57"/>
    <mergeCell ref="N58:N60"/>
    <mergeCell ref="N4:N6"/>
    <mergeCell ref="N49:N51"/>
    <mergeCell ref="N16:N18"/>
    <mergeCell ref="N31:N33"/>
    <mergeCell ref="N10:N12"/>
    <mergeCell ref="N7:N9"/>
    <mergeCell ref="N13:N15"/>
    <mergeCell ref="N19:N21"/>
    <mergeCell ref="N22:N24"/>
    <mergeCell ref="N25:N27"/>
    <mergeCell ref="N28:N30"/>
    <mergeCell ref="N199:N201"/>
    <mergeCell ref="N208:N210"/>
    <mergeCell ref="N205:N207"/>
    <mergeCell ref="N211:N213"/>
    <mergeCell ref="N202:N204"/>
    <mergeCell ref="N184:N186"/>
    <mergeCell ref="N145:N147"/>
    <mergeCell ref="N151:N153"/>
    <mergeCell ref="N154:N156"/>
    <mergeCell ref="N163:N165"/>
    <mergeCell ref="N160:N162"/>
    <mergeCell ref="N169:N171"/>
    <mergeCell ref="N172:N174"/>
    <mergeCell ref="N175:N177"/>
    <mergeCell ref="N157:N159"/>
    <mergeCell ref="N148:N150"/>
    <mergeCell ref="N193:N195"/>
    <mergeCell ref="N166:N168"/>
    <mergeCell ref="N187:N189"/>
    <mergeCell ref="N1:N3"/>
    <mergeCell ref="N181:N183"/>
    <mergeCell ref="N190:N192"/>
    <mergeCell ref="N196:N198"/>
    <mergeCell ref="N106:N108"/>
    <mergeCell ref="N103:N105"/>
    <mergeCell ref="N112:N114"/>
    <mergeCell ref="N118:N120"/>
    <mergeCell ref="N121:N123"/>
    <mergeCell ref="N124:N126"/>
    <mergeCell ref="N127:N129"/>
    <mergeCell ref="N142:N144"/>
    <mergeCell ref="N64:N66"/>
    <mergeCell ref="N67:N69"/>
    <mergeCell ref="N73:N75"/>
    <mergeCell ref="N79:N81"/>
    <mergeCell ref="N85:N87"/>
    <mergeCell ref="N88:N90"/>
    <mergeCell ref="N94:N96"/>
    <mergeCell ref="N97:N99"/>
    <mergeCell ref="N100:N102"/>
    <mergeCell ref="N37:N39"/>
    <mergeCell ref="N34:N36"/>
    <mergeCell ref="N40:N42"/>
  </mergeCells>
  <conditionalFormatting sqref="B4:B213 E4:E213 G4:M213">
    <cfRule type="notContainsBlanks" dxfId="8" priority="35" stopIfTrue="1">
      <formula>LEN(TRIM(B4))&gt;0</formula>
    </cfRule>
  </conditionalFormatting>
  <conditionalFormatting sqref="F6 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cfRule type="notContainsBlanks" dxfId="7" priority="22" stopIfTrue="1">
      <formula>LEN(TRIM(F6))&gt;0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cfRule type="notContainsBlanks" dxfId="6" priority="21" stopIfTrue="1">
      <formula>LEN(TRIM(D6))&gt;0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cfRule type="notContainsBlanks" dxfId="5" priority="20" stopIfTrue="1">
      <formula>LEN(TRIM(D5))&gt;0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fRule type="notContainsBlanks" dxfId="4" priority="19" stopIfTrue="1">
      <formula>LEN(TRIM(C6))&gt;0</formula>
    </cfRule>
  </conditionalFormatting>
  <conditionalFormatting sqref="D4 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cfRule type="notContainsBlanks" dxfId="3" priority="18" stopIfTrue="1">
      <formula>LEN(TRIM(D4))&gt;0</formula>
    </cfRule>
  </conditionalFormatting>
  <conditionalFormatting sqref="C4 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fRule type="notContainsBlanks" dxfId="2" priority="17" stopIfTrue="1">
      <formula>LEN(TRIM(C4))&gt;0</formula>
    </cfRule>
  </conditionalFormatting>
  <conditionalFormatting sqref="F4 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cfRule type="notContainsBlanks" dxfId="1" priority="15" stopIfTrue="1">
      <formula>LEN(TRIM(F4))&gt;0</formula>
    </cfRule>
  </conditionalFormatting>
  <conditionalFormatting sqref="N4:N213">
    <cfRule type="notContainsBlanks" dxfId="0" priority="1" stopIfTrue="1">
      <formula>LEN(TRIM(N4))&gt;0</formula>
    </cfRule>
  </conditionalFormatting>
  <pageMargins left="0.70866141732283472" right="0.70866141732283472" top="0.78740157480314965" bottom="0.78740157480314965" header="0.31496062992125984" footer="0.31496062992125984"/>
  <pageSetup paperSize="9" scale="46" firstPageNumber="5" orientation="landscape" useFirstPageNumber="1" r:id="rId1"/>
  <headerFooter>
    <oddHeader>&amp;C&amp;"Arial,Kurzíva"&amp;12Příloha č. 1 - Tabulka navržených dotací v titulu 1 ke schválení ZOK</oddHeader>
    <oddFooter xml:space="preserve">&amp;L&amp;"Arial,Kurzíva"&amp;10Zastupitelstvo Olomouckého kraje 16. 12. 2019
42.- Program na podporu sportovní činnosti v Olomouckém kraji v roce 2020-vyhodnocení
Příloha č. 1 - Tabulka navržených dotací v titulu 1 ke schválení ZOK&amp;Rstrana &amp;P  (celkem 137) </oddFooter>
  </headerFooter>
  <rowBreaks count="23" manualBreakCount="23">
    <brk id="12" max="13" man="1"/>
    <brk id="21" max="13" man="1"/>
    <brk id="30" max="13" man="1"/>
    <brk id="39" max="13" man="1"/>
    <brk id="48" max="13" man="1"/>
    <brk id="57" max="13" man="1"/>
    <brk id="66" max="13" man="1"/>
    <brk id="75" max="13" man="1"/>
    <brk id="84" max="13" man="1"/>
    <brk id="93" max="13" man="1"/>
    <brk id="102" max="13" man="1"/>
    <brk id="111" max="13" man="1"/>
    <brk id="120" max="13" man="1"/>
    <brk id="129" max="13" man="1"/>
    <brk id="138" max="13" man="1"/>
    <brk id="147" max="13" man="1"/>
    <brk id="156" max="13" man="1"/>
    <brk id="165" max="13" man="1"/>
    <brk id="174" max="13" man="1"/>
    <brk id="183" max="13" man="1"/>
    <brk id="192" max="13" man="1"/>
    <brk id="201" max="13" man="1"/>
    <brk id="21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Kulatá Marie</dc:creator>
  <cp:lastModifiedBy>Zatloukal Petr</cp:lastModifiedBy>
  <cp:lastPrinted>2019-11-20T12:38:40Z</cp:lastPrinted>
  <dcterms:created xsi:type="dcterms:W3CDTF">2016-08-30T11:35:03Z</dcterms:created>
  <dcterms:modified xsi:type="dcterms:W3CDTF">2019-11-29T07:36:52Z</dcterms:modified>
</cp:coreProperties>
</file>