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0\ZOK 16.12.2019\"/>
    </mc:Choice>
  </mc:AlternateContent>
  <bookViews>
    <workbookView xWindow="-15" yWindow="6300" windowWidth="6360" windowHeight="5130" activeTab="4"/>
  </bookViews>
  <sheets>
    <sheet name="Příloha a)" sheetId="15" r:id="rId1"/>
    <sheet name="Příloha b) " sheetId="16" r:id="rId2"/>
    <sheet name="Příloha c)" sheetId="12" r:id="rId3"/>
    <sheet name="Příloha d)" sheetId="14" r:id="rId4"/>
    <sheet name="Příloha e)" sheetId="10" r:id="rId5"/>
  </sheets>
  <definedNames>
    <definedName name="_xlnm.Database" localSheetId="1">#REF!</definedName>
    <definedName name="_xlnm.Database">#REF!</definedName>
    <definedName name="Makro1">#N/A</definedName>
    <definedName name="_xlnm.Print_Titles" localSheetId="0">'Příloha a)'!$1:$3</definedName>
    <definedName name="_xlnm.Print_Titles" localSheetId="4">'Příloha e)'!$2:$3</definedName>
    <definedName name="_xlnm.Print_Area" localSheetId="0">'Příloha a)'!$A$1:$F$84</definedName>
    <definedName name="_xlnm.Print_Area" localSheetId="1">'Příloha b) '!$D$1:$G$37</definedName>
    <definedName name="_xlnm.Print_Area" localSheetId="2">'Příloha c)'!$A$1:$C$13</definedName>
    <definedName name="_xlnm.Print_Area" localSheetId="3">'Příloha d)'!$A$1:$G$16</definedName>
  </definedNames>
  <calcPr calcId="162913"/>
</workbook>
</file>

<file path=xl/calcChain.xml><?xml version="1.0" encoding="utf-8"?>
<calcChain xmlns="http://schemas.openxmlformats.org/spreadsheetml/2006/main">
  <c r="G16" i="14" l="1"/>
  <c r="F16" i="14"/>
  <c r="D14" i="15" l="1"/>
  <c r="F37" i="16" l="1"/>
  <c r="F82" i="15" l="1"/>
  <c r="F75" i="15"/>
  <c r="F58" i="15"/>
  <c r="F29" i="15"/>
  <c r="F14" i="15"/>
  <c r="F83" i="15" l="1"/>
  <c r="G37" i="16" l="1"/>
  <c r="G14" i="10" l="1"/>
  <c r="F14" i="10"/>
  <c r="C13" i="12"/>
  <c r="B13" i="12"/>
  <c r="B14" i="15" l="1"/>
  <c r="B29" i="15"/>
  <c r="D29" i="15"/>
  <c r="B58" i="15"/>
  <c r="D58" i="15"/>
  <c r="B75" i="15"/>
  <c r="D75" i="15"/>
  <c r="B82" i="15"/>
  <c r="D82" i="15"/>
  <c r="D83" i="15" l="1"/>
  <c r="B83" i="15"/>
  <c r="D13" i="14"/>
  <c r="D14" i="14" s="1"/>
  <c r="D15" i="14" s="1"/>
  <c r="C13" i="14"/>
  <c r="C14" i="14" s="1"/>
  <c r="C15" i="14" s="1"/>
  <c r="D10" i="14"/>
  <c r="D12" i="14" s="1"/>
  <c r="C10" i="14"/>
  <c r="C12" i="14" s="1"/>
  <c r="D10" i="10" l="1"/>
  <c r="D11" i="10" s="1"/>
  <c r="C10" i="10"/>
  <c r="C11" i="10" s="1"/>
  <c r="C12" i="10" s="1"/>
  <c r="D13" i="10" l="1"/>
  <c r="D12" i="10"/>
  <c r="C13" i="10"/>
</calcChain>
</file>

<file path=xl/sharedStrings.xml><?xml version="1.0" encoding="utf-8"?>
<sst xmlns="http://schemas.openxmlformats.org/spreadsheetml/2006/main" count="196" uniqueCount="173">
  <si>
    <t>Příspěvkové organizace</t>
  </si>
  <si>
    <t>00006</t>
  </si>
  <si>
    <t>UZ</t>
  </si>
  <si>
    <t>§</t>
  </si>
  <si>
    <t>ORG</t>
  </si>
  <si>
    <t>Odborný léčebný ústav Paseka, příspěvková organizace</t>
  </si>
  <si>
    <t>Dětské centrum Pavučinka Šumperk, příspěvková organizace</t>
  </si>
  <si>
    <t>Zdravotnická záchranná služba Olomouckého kraje, příspěvková organizace</t>
  </si>
  <si>
    <t>Dětské centrum Ostrůvek, příspěvková organizace</t>
  </si>
  <si>
    <t>Závazné ukazatele                                - limit mzdových prostředků 2014 Rada Olom. kraje 23.1.2014</t>
  </si>
  <si>
    <t>SOŠ a SOU strojírenské a stavební, Jeseník, Dukelská 1240</t>
  </si>
  <si>
    <t>Odborné učiliště a Praktická škola, Lipová - lázně 458</t>
  </si>
  <si>
    <t>SŠ gastronomie a farmářství,  Jeseník, U Jatek 8</t>
  </si>
  <si>
    <t>Okres Jeseník celkem</t>
  </si>
  <si>
    <t>ZŠ a MŠ Mohelnice, Masarykova 4</t>
  </si>
  <si>
    <t>SŠ, ZŠ a MŠ Šumperk, Hanácká 3</t>
  </si>
  <si>
    <t>Střední škola, Základní škola, Mateřská škola a Dětský domov Zábřeh</t>
  </si>
  <si>
    <t xml:space="preserve">VOŠ a SPŠ, Šumperk,Gen. Krátkého 1 </t>
  </si>
  <si>
    <t xml:space="preserve">VOŠ a SŠ automobilní, Zábřeh, U Dráhy 6 </t>
  </si>
  <si>
    <t xml:space="preserve">SŠ železniční, technická a služeb, Šumperk </t>
  </si>
  <si>
    <t>Obchodní akademie, Mohelnice, Olomoucká 82</t>
  </si>
  <si>
    <t>OA a JŠ s právem SJZ, Šumperk, Hlavní třída 31</t>
  </si>
  <si>
    <t>Střední škola technická a zemědělská, Mohelnice, 1. máje 2</t>
  </si>
  <si>
    <t>SŠ železniční a stavební, Šumperk, Bulharská 8 - sloučena k 1. 9. 2014</t>
  </si>
  <si>
    <t>OU a Praktická škola, Mohelnice, Vodní 27</t>
  </si>
  <si>
    <t>SŠ sociální péče a služeb, Zábřeh, nám. 8. května 2</t>
  </si>
  <si>
    <t xml:space="preserve">Dům dětí a mládeže MAGNET, Mohelnice </t>
  </si>
  <si>
    <t>Okres Šumperk celkem</t>
  </si>
  <si>
    <t>ZŠ a MŠ Libavá, okres Olomouc, příspěvková organizace</t>
  </si>
  <si>
    <t>ZŠ a MŠ prof. Vejdovského, Olomouc-Hejčín, Tomkova 42</t>
  </si>
  <si>
    <t>ZŠ prof. Z. Matějčka Olomouc, Svatoplukova 11</t>
  </si>
  <si>
    <t>Základní škola Uničov, Šternberská 35</t>
  </si>
  <si>
    <t>Gymnázium Jana Opletalova, Litovel, Opletalova 189</t>
  </si>
  <si>
    <t>Gymnázium, Olomouc, Čajkovského 9</t>
  </si>
  <si>
    <t>Slovanské gymnázium, Olomouc, tř. J. z Poděbrad 13</t>
  </si>
  <si>
    <t>Gymnázium, Olomouc - Hejčín, Tomkova 45</t>
  </si>
  <si>
    <t>Gymnázium, Šternberk, Horní náměstí 5</t>
  </si>
  <si>
    <t xml:space="preserve">Gymnázium, Uničov, Gymnazijní 257   </t>
  </si>
  <si>
    <t>Střední průmyslová škola strojnická, Olomouc, tř. 17. listopadu 49</t>
  </si>
  <si>
    <t xml:space="preserve">Střední škola zemědělská a zahradnická, Olomouc, U Hradiska 4  </t>
  </si>
  <si>
    <t>SPŠ a SOU, Uničov, Školní 164</t>
  </si>
  <si>
    <t>SZŠ a VOŠ zdravotnická E.Pöttinga a JŠ s právem státní jazykové zkoušky Olomouc, Pöttingova 2</t>
  </si>
  <si>
    <t>Střední odborná škola Litovel, Komenského 677</t>
  </si>
  <si>
    <t>Sigmundova střední škola strojírenská, Lutín</t>
  </si>
  <si>
    <t>Střední škola polytechnická, Olomouc, Rooseveltova 79</t>
  </si>
  <si>
    <t>Střední škola polygrafická, Olomouc, Střední Novosadská 55</t>
  </si>
  <si>
    <t>Střední odborná škola obchodu a služeb, Olomouc, Štursova 14</t>
  </si>
  <si>
    <t xml:space="preserve">Střední škola technická a obchodní, Olomouc, Kosinova 4 </t>
  </si>
  <si>
    <t>SOŠ lesnická a strojírenská Šternberk, Opavská 4</t>
  </si>
  <si>
    <t>Dům dětí a mládeže Olomouc</t>
  </si>
  <si>
    <t xml:space="preserve">Dům dětí a mládeže Litovel </t>
  </si>
  <si>
    <t>Dům dětí a mládeže Vila Tereza, Uničov</t>
  </si>
  <si>
    <t>Školní jídelna Olomouc - Hejčín, příspěvková organizace</t>
  </si>
  <si>
    <t>PPP a SPC Olomouckého kraje, Olomouc, U Sportovní haly 1a</t>
  </si>
  <si>
    <t>Okres Olomouc celkem</t>
  </si>
  <si>
    <t xml:space="preserve">ZŠ Kojetín, Sladovní 492 </t>
  </si>
  <si>
    <t xml:space="preserve">ZŠ a MŠ Přerov, Malá Dlážka 4 </t>
  </si>
  <si>
    <t>Střední škola a Základní škola Lipník n. Bečvou, Osecká 301</t>
  </si>
  <si>
    <t>Gymnázium J. Škody, Přerov, Komenského 29</t>
  </si>
  <si>
    <t xml:space="preserve">Gymnázium, Hranice, Zborovská 293 </t>
  </si>
  <si>
    <t>Gymnázium, Kojetín, Svatopluka Čecha 683</t>
  </si>
  <si>
    <t>Střední průmyslová škola Hranice</t>
  </si>
  <si>
    <t>SŠ gastronomie a služeb, Přerov, Šířava 7</t>
  </si>
  <si>
    <t>Střední lesnická škola, Hranice, Jurikova 588</t>
  </si>
  <si>
    <t xml:space="preserve">Gymnázium J. Blahoslava a Stř.ped.škola, Přerov, Denisova 3 </t>
  </si>
  <si>
    <t>Střední škola zemědělská, Přerov, Osmek 47</t>
  </si>
  <si>
    <t>OA a JŠ s právem státní jazykové zkoušky, Přerov, Bartošova 24</t>
  </si>
  <si>
    <t>Střední škola technická, Přerov, Kouřilkova 8</t>
  </si>
  <si>
    <t>Střední škola řezbářská, Tovačov, Nádražní 146</t>
  </si>
  <si>
    <t>Středisko volného času ATLAS a BIOS, Přerov</t>
  </si>
  <si>
    <t>Okres Přerov celkem</t>
  </si>
  <si>
    <t>Gymnázium Jiřího Wolkera,  Prostějov, Kollárova 3</t>
  </si>
  <si>
    <t>Střední škola designu a módy, Prostějov</t>
  </si>
  <si>
    <t>Švehlova střední škola polytechnická, Prostějov, nám. Spojenců 17</t>
  </si>
  <si>
    <t>Okres Prostějov celkem</t>
  </si>
  <si>
    <t>Oblast ŠKOLSTVÍ - celkem</t>
  </si>
  <si>
    <t>Správa silnic Olomouckého kraje, příspěvková organizace</t>
  </si>
  <si>
    <t>Oblast dopravy - celkem</t>
  </si>
  <si>
    <t>Rozpočtová skladba</t>
  </si>
  <si>
    <t xml:space="preserve">§    </t>
  </si>
  <si>
    <t>§    2006</t>
  </si>
  <si>
    <t>pol.</t>
  </si>
  <si>
    <t>org.</t>
  </si>
  <si>
    <t>30002 00 1631</t>
  </si>
  <si>
    <t>30002 00 1633</t>
  </si>
  <si>
    <t>30002 00 1634</t>
  </si>
  <si>
    <t>Středisko pečovatelské služby Jeseník,příspěvková organizace</t>
  </si>
  <si>
    <t>30002 00 1635</t>
  </si>
  <si>
    <t>30002 00 1636</t>
  </si>
  <si>
    <t>Dům seniorů FRANTIŠEK Náměšť na Hané, příspěvková organizace</t>
  </si>
  <si>
    <t>30002 00 1637</t>
  </si>
  <si>
    <t>30002 00 1638</t>
  </si>
  <si>
    <t>Domov seniorů POHODA Chválkovice, příspěvková organizace</t>
  </si>
  <si>
    <t>30002 00 1639</t>
  </si>
  <si>
    <t>Sociální služby pro seniory Olomouc, příspěvková organizace</t>
  </si>
  <si>
    <t>30002 00 1640</t>
  </si>
  <si>
    <t>30002 00 1641</t>
  </si>
  <si>
    <t>30002 00 1642</t>
  </si>
  <si>
    <t>Nové Zámky - poskytovatel sociálních služeb, příspěvková organizace</t>
  </si>
  <si>
    <t>30002 00 1644</t>
  </si>
  <si>
    <t>30002 00 1645</t>
  </si>
  <si>
    <t>30002 00 1646</t>
  </si>
  <si>
    <t>30002 00 1647</t>
  </si>
  <si>
    <t>30002 00 1649</t>
  </si>
  <si>
    <t>30002 00 1650</t>
  </si>
  <si>
    <t>30002 00 1652</t>
  </si>
  <si>
    <t>30002 00 1653</t>
  </si>
  <si>
    <t>30002 00 1654</t>
  </si>
  <si>
    <t>30002 00 1656</t>
  </si>
  <si>
    <t>30002 00 1657</t>
  </si>
  <si>
    <t>30002 00 1658</t>
  </si>
  <si>
    <t>30002 00 1659</t>
  </si>
  <si>
    <t>30002 00 1660</t>
  </si>
  <si>
    <t>30002 00 1661</t>
  </si>
  <si>
    <t>30002 00 1663</t>
  </si>
  <si>
    <t xml:space="preserve">Domov Na zámečku Rokytnice, příspěvková organizace </t>
  </si>
  <si>
    <t>Archeologické centrum Olomouc, příspěvková organizace</t>
  </si>
  <si>
    <t>Muzeum a galerie v Prostějově, příspěvková organizace</t>
  </si>
  <si>
    <t>Muzeum Komenského v Přerově, příspěvková organizace</t>
  </si>
  <si>
    <t>Vlastivědné muzeum v Šumperku, příspěvková organizace</t>
  </si>
  <si>
    <t>Vlastivědné muzeum Jesenicka , příspěvková organizace</t>
  </si>
  <si>
    <t>Odborný léčebný ústav neurologicko-geriatrický Moravský Beroun, přísp.organizace</t>
  </si>
  <si>
    <t>Dětský domov a Školní jídelna Prostějov</t>
  </si>
  <si>
    <t>Vědecká knihovna v Olomouci</t>
  </si>
  <si>
    <t>ORJ - 19</t>
  </si>
  <si>
    <t>a) v oblasti školství</t>
  </si>
  <si>
    <t>b) v sociální oblasti</t>
  </si>
  <si>
    <t xml:space="preserve">c) v oblasti dopravy  </t>
  </si>
  <si>
    <t xml:space="preserve">d) v oblasti  kultury </t>
  </si>
  <si>
    <t>e) v oblasti zdravotnictví</t>
  </si>
  <si>
    <t>Oblast sociální - celkem</t>
  </si>
  <si>
    <t>Oblast kultury - celkem</t>
  </si>
  <si>
    <t>Oblast zdravotnictví - celkem</t>
  </si>
  <si>
    <t>Domov Hrubá Voda, příspěvková organizace</t>
  </si>
  <si>
    <r>
      <t>Centrum Dominika Kokory, příspěvková organizace</t>
    </r>
    <r>
      <rPr>
        <vertAlign val="superscript"/>
        <sz val="10"/>
        <rFont val="Arial"/>
        <family val="2"/>
        <charset val="238"/>
      </rPr>
      <t xml:space="preserve"> </t>
    </r>
  </si>
  <si>
    <t>Střední odborná škola Prostějov</t>
  </si>
  <si>
    <t>SCHOLA SERVIS - zařízení pro DVPP, Olomouc, přispěvková organizace</t>
  </si>
  <si>
    <t>Střední škola, Základní škola a Mateřská škola prof.V. Vejdovského Olomouc - Hejčín</t>
  </si>
  <si>
    <t xml:space="preserve">Odborné učiliště a Základní škola, Křenovice 8 </t>
  </si>
  <si>
    <t>Koordinátor Integrovaného dopravního systému Olomouckého kraje, příspěvková organizace</t>
  </si>
  <si>
    <t>Vlastivědné muzeum v Olomouci</t>
  </si>
  <si>
    <t xml:space="preserve">7. Závazné ukazatele příspěvkových organizací </t>
  </si>
  <si>
    <r>
      <t xml:space="preserve">Závazný ukazatel                       -    limit mzdových prostředků 2019                     </t>
    </r>
    <r>
      <rPr>
        <sz val="8"/>
        <rFont val="Arial"/>
        <family val="2"/>
        <charset val="238"/>
      </rPr>
      <t>(v tis. Kč)</t>
    </r>
  </si>
  <si>
    <t>Domov Větrný mlýn Skalička, příspěvková organizace</t>
  </si>
  <si>
    <t>Domov pro seniory Tovačov, příspěvková organizace</t>
  </si>
  <si>
    <t>Domov  Alfreda Skeneho Pavlovice u Přerova, příspěvková organizace</t>
  </si>
  <si>
    <t>Domov pro seniory Javorník, příspěvková organizace</t>
  </si>
  <si>
    <t>Domov Sněženka Jeseník, příspěvková organizace</t>
  </si>
  <si>
    <t>Domov pro seniory Červenka, příspěvková organizace</t>
  </si>
  <si>
    <t xml:space="preserve">Vincentinum - poskytovatel sociálních služeb Šternberk, přísp. org. </t>
  </si>
  <si>
    <t>Středisko sociální prevence Olomouc, příspěvková organizace</t>
  </si>
  <si>
    <t xml:space="preserve">Sociální služby pro seniory Šumperk, příspěvková organizace </t>
  </si>
  <si>
    <r>
      <t>Sociální služby Libina, příspěvková organizace</t>
    </r>
    <r>
      <rPr>
        <vertAlign val="superscript"/>
        <sz val="10"/>
        <rFont val="Arial"/>
        <family val="2"/>
        <charset val="238"/>
      </rPr>
      <t xml:space="preserve"> </t>
    </r>
  </si>
  <si>
    <t xml:space="preserve">Domov Štíty - Jedlí, příspěvková organizace </t>
  </si>
  <si>
    <t xml:space="preserve">Domov u Třebůvky Loštice, příspěvková organizace </t>
  </si>
  <si>
    <t xml:space="preserve">Domov Paprsek Olšany, příspěvková organizace </t>
  </si>
  <si>
    <r>
      <t>Domov seniorů Prostějov, příspěvková organizace</t>
    </r>
    <r>
      <rPr>
        <vertAlign val="superscript"/>
        <sz val="10"/>
        <rFont val="Arial"/>
        <family val="2"/>
        <charset val="238"/>
      </rPr>
      <t xml:space="preserve"> </t>
    </r>
  </si>
  <si>
    <r>
      <t>Domov pro seniory Jesenec, příspěvková organizace</t>
    </r>
    <r>
      <rPr>
        <vertAlign val="superscript"/>
        <sz val="10"/>
        <rFont val="Arial"/>
        <family val="2"/>
        <charset val="238"/>
      </rPr>
      <t xml:space="preserve"> </t>
    </r>
  </si>
  <si>
    <t>Domov "Na Zámku", příspěvková organizace</t>
  </si>
  <si>
    <t xml:space="preserve">Centrum sociálních služeb Prostějov, příspěvková organizace </t>
  </si>
  <si>
    <t>Domov pro seniory Radkova Lhota, příspěvková organizace</t>
  </si>
  <si>
    <t>Klíč centrum sociálních služeb Olomouc, příspěvková organizace</t>
  </si>
  <si>
    <r>
      <t xml:space="preserve">Závazný ukazatel                       -    limit mzdových prostředků 2020                     </t>
    </r>
    <r>
      <rPr>
        <sz val="8"/>
        <rFont val="Arial"/>
        <family val="2"/>
        <charset val="238"/>
      </rPr>
      <t>(v tis. Kč)</t>
    </r>
  </si>
  <si>
    <t>Závazný ukazatel - průměrný přepočtený počet pracovníků 2020</t>
  </si>
  <si>
    <r>
      <t>SPŠ elektrotechnická a OA, Mohelnice, Gen. Svobody 2)</t>
    </r>
    <r>
      <rPr>
        <vertAlign val="superscript"/>
        <sz val="9"/>
        <rFont val="Arial CE"/>
        <charset val="238"/>
      </rPr>
      <t>*</t>
    </r>
  </si>
  <si>
    <r>
      <t>)</t>
    </r>
    <r>
      <rPr>
        <vertAlign val="superscript"/>
        <sz val="10"/>
        <rFont val="Arial"/>
        <family val="2"/>
        <charset val="238"/>
      </rPr>
      <t>*</t>
    </r>
    <r>
      <rPr>
        <sz val="10"/>
        <rFont val="Arial"/>
        <family val="2"/>
        <charset val="238"/>
      </rPr>
      <t>ZOK 29.4.2019 schválilo sloučení SŠE Mohelnice a OA Mohelnice, s účinností od 1.9.2019</t>
    </r>
  </si>
  <si>
    <t>ZUŠ "Žerotín" Olomouc, Kavaleristů 6</t>
  </si>
  <si>
    <r>
      <t xml:space="preserve">Závazný ukazatel                       -    limit mzdových prostředků 2020              </t>
    </r>
    <r>
      <rPr>
        <sz val="9"/>
        <rFont val="Arial"/>
        <family val="2"/>
        <charset val="238"/>
      </rPr>
      <t xml:space="preserve"> (v tis. Kč)                                            </t>
    </r>
  </si>
  <si>
    <r>
      <t xml:space="preserve">Závazné ukazatele                        -    limit mzdových prostředků 2020                                                          </t>
    </r>
    <r>
      <rPr>
        <sz val="9"/>
        <rFont val="Arial"/>
        <family val="2"/>
        <charset val="238"/>
      </rPr>
      <t xml:space="preserve"> (v tis. Kč)</t>
    </r>
  </si>
  <si>
    <t xml:space="preserve">Závazný ukazatel                        -    průměrný přepočtený počet pracovníků 2020                                                </t>
  </si>
  <si>
    <r>
      <t xml:space="preserve">Závazné ukazatele                        -    limit mzdových prostředků 2020                </t>
    </r>
    <r>
      <rPr>
        <sz val="8"/>
        <rFont val="Arial"/>
        <family val="2"/>
        <charset val="238"/>
      </rPr>
      <t xml:space="preserve"> (v tis. Kč)</t>
    </r>
  </si>
  <si>
    <t xml:space="preserve">Závazný ukazatel                        -    průměrný přepočtený počet pracovníků 2020                                                 </t>
  </si>
  <si>
    <r>
      <t xml:space="preserve">Závazné ukazatele                        -    limit mzdových prostředků 2020           </t>
    </r>
    <r>
      <rPr>
        <sz val="8"/>
        <rFont val="Arial"/>
        <family val="2"/>
        <charset val="238"/>
      </rPr>
      <t>(v tis.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</si>
</sst>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_-* #,##0.00\ &quot;Kčs&quot;_-;\-* #,##0.00\ &quot;Kčs&quot;_-;_-* &quot;-&quot;??\ &quot;Kčs&quot;_-;_-@_-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_K_č_s_-;\-* #,##0.00\ _K_č_s_-;_-* &quot;-&quot;??\ _K_č_s_-;_-@_-"/>
    <numFmt numFmtId="170" formatCode="#,##0\ &quot;Kčs&quot;;[Red]\-#,##0\ &quot;Kčs&quot;"/>
    <numFmt numFmtId="171" formatCode="#,##0.00\ &quot;Kčs&quot;;[Red]\-#,##0.00\ &quot;Kčs&quot;"/>
    <numFmt numFmtId="172" formatCode="#,##0.0"/>
    <numFmt numFmtId="173" formatCode="#,##0.000"/>
  </numFmts>
  <fonts count="3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 CE"/>
      <family val="2"/>
      <charset val="238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b/>
      <sz val="14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vertAlign val="superscript"/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1" fillId="0" borderId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2" fillId="0" borderId="0"/>
    <xf numFmtId="0" fontId="13" fillId="0" borderId="0"/>
    <xf numFmtId="171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" fillId="0" borderId="0"/>
    <xf numFmtId="0" fontId="14" fillId="0" borderId="0"/>
    <xf numFmtId="0" fontId="11" fillId="0" borderId="0"/>
    <xf numFmtId="42" fontId="10" fillId="0" borderId="0" applyFont="0" applyFill="0" applyBorder="0" applyAlignment="0" applyProtection="0"/>
    <xf numFmtId="0" fontId="1" fillId="0" borderId="0"/>
  </cellStyleXfs>
  <cellXfs count="317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0" fontId="0" fillId="2" borderId="1" xfId="0" applyFill="1" applyBorder="1" applyAlignment="1"/>
    <xf numFmtId="0" fontId="0" fillId="2" borderId="2" xfId="0" applyFill="1" applyBorder="1" applyAlignment="1"/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shrinkToFit="1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shrinkToFit="1"/>
    </xf>
    <xf numFmtId="0" fontId="8" fillId="0" borderId="11" xfId="0" applyNumberFormat="1" applyFont="1" applyBorder="1" applyAlignment="1">
      <alignment horizontal="center" shrinkToFit="1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shrinkToFit="1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shrinkToFit="1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8" fillId="0" borderId="16" xfId="0" applyNumberFormat="1" applyFont="1" applyBorder="1" applyAlignment="1">
      <alignment horizontal="right"/>
    </xf>
    <xf numFmtId="0" fontId="8" fillId="0" borderId="17" xfId="0" applyNumberFormat="1" applyFont="1" applyBorder="1" applyAlignment="1">
      <alignment horizontal="right"/>
    </xf>
    <xf numFmtId="0" fontId="8" fillId="0" borderId="18" xfId="0" applyNumberFormat="1" applyFont="1" applyBorder="1" applyAlignment="1">
      <alignment horizontal="right"/>
    </xf>
    <xf numFmtId="0" fontId="0" fillId="0" borderId="20" xfId="0" applyBorder="1" applyAlignment="1" applyProtection="1">
      <alignment wrapText="1"/>
      <protection hidden="1"/>
    </xf>
    <xf numFmtId="0" fontId="4" fillId="0" borderId="22" xfId="0" applyFont="1" applyBorder="1" applyAlignment="1" applyProtection="1">
      <alignment wrapText="1"/>
      <protection hidden="1"/>
    </xf>
    <xf numFmtId="0" fontId="4" fillId="0" borderId="20" xfId="0" applyFont="1" applyBorder="1" applyAlignment="1" applyProtection="1">
      <alignment wrapText="1"/>
      <protection hidden="1"/>
    </xf>
    <xf numFmtId="4" fontId="4" fillId="0" borderId="25" xfId="0" applyNumberFormat="1" applyFont="1" applyBorder="1" applyAlignment="1" applyProtection="1">
      <alignment horizontal="right" indent="2" shrinkToFit="1"/>
      <protection locked="0"/>
    </xf>
    <xf numFmtId="4" fontId="4" fillId="0" borderId="26" xfId="0" applyNumberFormat="1" applyFont="1" applyBorder="1" applyAlignment="1" applyProtection="1">
      <alignment horizontal="right" indent="2" shrinkToFit="1"/>
      <protection locked="0"/>
    </xf>
    <xf numFmtId="0" fontId="4" fillId="0" borderId="0" xfId="0" applyFont="1" applyProtection="1">
      <protection locked="0"/>
    </xf>
    <xf numFmtId="0" fontId="15" fillId="0" borderId="0" xfId="22" applyFont="1"/>
    <xf numFmtId="0" fontId="13" fillId="0" borderId="0" xfId="22" applyFont="1"/>
    <xf numFmtId="0" fontId="4" fillId="0" borderId="0" xfId="22" applyFont="1"/>
    <xf numFmtId="0" fontId="4" fillId="0" borderId="0" xfId="22"/>
    <xf numFmtId="0" fontId="4" fillId="0" borderId="0" xfId="22" applyAlignment="1">
      <alignment horizontal="right"/>
    </xf>
    <xf numFmtId="0" fontId="4" fillId="0" borderId="0" xfId="22" applyBorder="1"/>
    <xf numFmtId="0" fontId="4" fillId="0" borderId="39" xfId="22" applyBorder="1"/>
    <xf numFmtId="0" fontId="4" fillId="0" borderId="41" xfId="22" applyBorder="1"/>
    <xf numFmtId="0" fontId="20" fillId="0" borderId="34" xfId="22" applyFont="1" applyFill="1" applyBorder="1" applyAlignment="1" applyProtection="1">
      <alignment shrinkToFit="1"/>
    </xf>
    <xf numFmtId="4" fontId="4" fillId="0" borderId="24" xfId="0" applyNumberFormat="1" applyFont="1" applyBorder="1" applyAlignment="1" applyProtection="1">
      <alignment horizontal="right" indent="2" shrinkToFit="1"/>
      <protection locked="0"/>
    </xf>
    <xf numFmtId="0" fontId="4" fillId="0" borderId="0" xfId="0" applyFont="1"/>
    <xf numFmtId="0" fontId="23" fillId="2" borderId="34" xfId="0" applyFont="1" applyFill="1" applyBorder="1" applyAlignment="1" applyProtection="1">
      <alignment horizontal="center" vertical="center"/>
      <protection hidden="1"/>
    </xf>
    <xf numFmtId="0" fontId="23" fillId="2" borderId="0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2" borderId="47" xfId="0" applyFill="1" applyBorder="1" applyAlignment="1" applyProtection="1">
      <alignment horizontal="center" vertical="justify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2" borderId="48" xfId="0" applyFill="1" applyBorder="1" applyAlignment="1" applyProtection="1">
      <alignment horizontal="center" vertical="center"/>
      <protection hidden="1"/>
    </xf>
    <xf numFmtId="1" fontId="24" fillId="4" borderId="49" xfId="0" applyNumberFormat="1" applyFont="1" applyFill="1" applyBorder="1" applyProtection="1">
      <protection hidden="1"/>
    </xf>
    <xf numFmtId="3" fontId="24" fillId="4" borderId="50" xfId="0" applyNumberFormat="1" applyFont="1" applyFill="1" applyBorder="1" applyProtection="1">
      <protection hidden="1"/>
    </xf>
    <xf numFmtId="1" fontId="24" fillId="4" borderId="52" xfId="0" applyNumberFormat="1" applyFont="1" applyFill="1" applyBorder="1" applyAlignment="1" applyProtection="1">
      <alignment horizontal="right" shrinkToFit="1"/>
      <protection locked="0"/>
    </xf>
    <xf numFmtId="1" fontId="4" fillId="0" borderId="45" xfId="0" applyNumberFormat="1" applyFont="1" applyFill="1" applyBorder="1" applyProtection="1">
      <protection hidden="1"/>
    </xf>
    <xf numFmtId="3" fontId="4" fillId="0" borderId="56" xfId="0" applyNumberFormat="1" applyFont="1" applyFill="1" applyBorder="1" applyProtection="1">
      <protection hidden="1"/>
    </xf>
    <xf numFmtId="1" fontId="24" fillId="0" borderId="57" xfId="0" applyNumberFormat="1" applyFont="1" applyFill="1" applyBorder="1" applyAlignment="1" applyProtection="1">
      <alignment horizontal="right" shrinkToFit="1"/>
      <protection locked="0"/>
    </xf>
    <xf numFmtId="0" fontId="4" fillId="0" borderId="0" xfId="0" applyFont="1" applyFill="1"/>
    <xf numFmtId="1" fontId="24" fillId="0" borderId="38" xfId="0" applyNumberFormat="1" applyFont="1" applyFill="1" applyBorder="1" applyProtection="1">
      <protection hidden="1"/>
    </xf>
    <xf numFmtId="3" fontId="24" fillId="0" borderId="58" xfId="0" applyNumberFormat="1" applyFont="1" applyFill="1" applyBorder="1" applyProtection="1">
      <protection hidden="1"/>
    </xf>
    <xf numFmtId="1" fontId="24" fillId="0" borderId="54" xfId="0" applyNumberFormat="1" applyFont="1" applyFill="1" applyBorder="1" applyAlignment="1" applyProtection="1">
      <alignment horizontal="right" shrinkToFit="1"/>
      <protection locked="0"/>
    </xf>
    <xf numFmtId="1" fontId="24" fillId="0" borderId="3" xfId="0" applyNumberFormat="1" applyFont="1" applyFill="1" applyBorder="1" applyProtection="1">
      <protection hidden="1"/>
    </xf>
    <xf numFmtId="3" fontId="24" fillId="0" borderId="47" xfId="0" applyNumberFormat="1" applyFont="1" applyFill="1" applyBorder="1" applyProtection="1">
      <protection hidden="1"/>
    </xf>
    <xf numFmtId="0" fontId="0" fillId="0" borderId="0" xfId="0" applyFill="1"/>
    <xf numFmtId="3" fontId="0" fillId="0" borderId="58" xfId="0" applyNumberFormat="1" applyFill="1" applyBorder="1" applyProtection="1">
      <protection hidden="1"/>
    </xf>
    <xf numFmtId="1" fontId="0" fillId="0" borderId="38" xfId="0" applyNumberFormat="1" applyFill="1" applyBorder="1" applyProtection="1">
      <protection hidden="1"/>
    </xf>
    <xf numFmtId="3" fontId="0" fillId="0" borderId="53" xfId="0" applyNumberFormat="1" applyFill="1" applyBorder="1" applyProtection="1">
      <protection hidden="1"/>
    </xf>
    <xf numFmtId="1" fontId="0" fillId="0" borderId="59" xfId="0" applyNumberFormat="1" applyFill="1" applyBorder="1" applyProtection="1">
      <protection hidden="1"/>
    </xf>
    <xf numFmtId="1" fontId="0" fillId="0" borderId="3" xfId="0" applyNumberFormat="1" applyFill="1" applyBorder="1" applyProtection="1">
      <protection hidden="1"/>
    </xf>
    <xf numFmtId="3" fontId="0" fillId="0" borderId="60" xfId="0" applyNumberFormat="1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0" fillId="2" borderId="62" xfId="0" applyFill="1" applyBorder="1" applyProtection="1">
      <protection hidden="1"/>
    </xf>
    <xf numFmtId="0" fontId="0" fillId="2" borderId="63" xfId="0" applyFill="1" applyBorder="1" applyProtection="1">
      <protection hidden="1"/>
    </xf>
    <xf numFmtId="0" fontId="0" fillId="2" borderId="42" xfId="0" applyFill="1" applyBorder="1" applyProtection="1">
      <protection hidden="1"/>
    </xf>
    <xf numFmtId="0" fontId="3" fillId="0" borderId="0" xfId="22" applyFont="1"/>
    <xf numFmtId="0" fontId="4" fillId="2" borderId="1" xfId="22" applyFill="1" applyBorder="1" applyAlignment="1"/>
    <xf numFmtId="0" fontId="4" fillId="2" borderId="2" xfId="22" applyFill="1" applyBorder="1" applyAlignment="1"/>
    <xf numFmtId="0" fontId="4" fillId="2" borderId="33" xfId="22" applyFill="1" applyBorder="1" applyAlignment="1"/>
    <xf numFmtId="1" fontId="3" fillId="2" borderId="3" xfId="22" applyNumberFormat="1" applyFont="1" applyFill="1" applyBorder="1" applyAlignment="1">
      <alignment horizontal="center" vertical="center"/>
    </xf>
    <xf numFmtId="1" fontId="3" fillId="2" borderId="4" xfId="22" applyNumberFormat="1" applyFont="1" applyFill="1" applyBorder="1" applyAlignment="1">
      <alignment horizontal="center" vertical="center"/>
    </xf>
    <xf numFmtId="1" fontId="3" fillId="2" borderId="5" xfId="22" applyNumberFormat="1" applyFont="1" applyFill="1" applyBorder="1" applyAlignment="1">
      <alignment horizontal="center" vertical="center"/>
    </xf>
    <xf numFmtId="1" fontId="3" fillId="2" borderId="6" xfId="22" applyNumberFormat="1" applyFont="1" applyFill="1" applyBorder="1" applyAlignment="1">
      <alignment horizontal="center" vertical="center"/>
    </xf>
    <xf numFmtId="1" fontId="3" fillId="2" borderId="7" xfId="22" applyNumberFormat="1" applyFont="1" applyFill="1" applyBorder="1" applyAlignment="1">
      <alignment horizontal="center" vertical="center"/>
    </xf>
    <xf numFmtId="1" fontId="3" fillId="2" borderId="8" xfId="22" applyNumberFormat="1" applyFont="1" applyFill="1" applyBorder="1" applyAlignment="1">
      <alignment horizontal="center" vertical="center"/>
    </xf>
    <xf numFmtId="1" fontId="3" fillId="2" borderId="68" xfId="22" applyNumberFormat="1" applyFont="1" applyFill="1" applyBorder="1" applyAlignment="1">
      <alignment horizontal="center" vertical="center"/>
    </xf>
    <xf numFmtId="0" fontId="8" fillId="0" borderId="9" xfId="22" applyNumberFormat="1" applyFont="1" applyBorder="1" applyAlignment="1">
      <alignment horizontal="center" shrinkToFit="1"/>
    </xf>
    <xf numFmtId="0" fontId="8" fillId="0" borderId="13" xfId="22" applyFont="1" applyBorder="1" applyAlignment="1">
      <alignment horizontal="center"/>
    </xf>
    <xf numFmtId="49" fontId="8" fillId="0" borderId="13" xfId="22" applyNumberFormat="1" applyFont="1" applyBorder="1" applyAlignment="1">
      <alignment shrinkToFit="1"/>
    </xf>
    <xf numFmtId="0" fontId="8" fillId="0" borderId="69" xfId="22" applyNumberFormat="1" applyFont="1" applyBorder="1" applyAlignment="1">
      <alignment horizontal="right"/>
    </xf>
    <xf numFmtId="0" fontId="8" fillId="0" borderId="0" xfId="22" applyFont="1"/>
    <xf numFmtId="0" fontId="8" fillId="0" borderId="11" xfId="22" applyNumberFormat="1" applyFont="1" applyBorder="1" applyAlignment="1">
      <alignment horizontal="center" shrinkToFit="1"/>
    </xf>
    <xf numFmtId="0" fontId="8" fillId="0" borderId="12" xfId="22" applyFont="1" applyBorder="1" applyAlignment="1">
      <alignment horizontal="center"/>
    </xf>
    <xf numFmtId="0" fontId="8" fillId="0" borderId="12" xfId="22" applyFont="1" applyBorder="1" applyAlignment="1">
      <alignment shrinkToFit="1"/>
    </xf>
    <xf numFmtId="0" fontId="8" fillId="0" borderId="54" xfId="22" applyNumberFormat="1" applyFont="1" applyBorder="1" applyAlignment="1">
      <alignment horizontal="right"/>
    </xf>
    <xf numFmtId="0" fontId="8" fillId="0" borderId="11" xfId="22" applyNumberFormat="1" applyFont="1" applyFill="1" applyBorder="1" applyAlignment="1">
      <alignment horizontal="center" shrinkToFit="1"/>
    </xf>
    <xf numFmtId="0" fontId="8" fillId="0" borderId="12" xfId="22" applyFont="1" applyFill="1" applyBorder="1" applyAlignment="1">
      <alignment horizontal="center"/>
    </xf>
    <xf numFmtId="0" fontId="8" fillId="0" borderId="12" xfId="22" applyFont="1" applyFill="1" applyBorder="1" applyAlignment="1">
      <alignment shrinkToFit="1"/>
    </xf>
    <xf numFmtId="0" fontId="8" fillId="0" borderId="54" xfId="22" applyNumberFormat="1" applyFont="1" applyFill="1" applyBorder="1" applyAlignment="1">
      <alignment horizontal="right"/>
    </xf>
    <xf numFmtId="4" fontId="8" fillId="0" borderId="37" xfId="0" applyNumberFormat="1" applyFont="1" applyFill="1" applyBorder="1" applyAlignment="1" applyProtection="1">
      <alignment horizontal="right" indent="2" shrinkToFit="1"/>
      <protection locked="0"/>
    </xf>
    <xf numFmtId="0" fontId="8" fillId="0" borderId="0" xfId="22" applyFont="1" applyFill="1"/>
    <xf numFmtId="0" fontId="7" fillId="2" borderId="14" xfId="22" applyFont="1" applyFill="1" applyBorder="1" applyAlignment="1">
      <alignment horizontal="center" shrinkToFit="1"/>
    </xf>
    <xf numFmtId="0" fontId="7" fillId="2" borderId="15" xfId="22" applyFont="1" applyFill="1" applyBorder="1" applyAlignment="1">
      <alignment horizontal="center" shrinkToFit="1"/>
    </xf>
    <xf numFmtId="0" fontId="7" fillId="2" borderId="42" xfId="22" applyFont="1" applyFill="1" applyBorder="1" applyAlignment="1">
      <alignment horizontal="center" shrinkToFit="1"/>
    </xf>
    <xf numFmtId="0" fontId="4" fillId="0" borderId="0" xfId="22" applyAlignment="1">
      <alignment shrinkToFit="1"/>
    </xf>
    <xf numFmtId="0" fontId="4" fillId="0" borderId="45" xfId="22" applyFont="1" applyFill="1" applyBorder="1" applyAlignment="1" applyProtection="1">
      <alignment vertical="top" wrapText="1"/>
      <protection hidden="1"/>
    </xf>
    <xf numFmtId="0" fontId="4" fillId="0" borderId="38" xfId="22" applyFont="1" applyFill="1" applyBorder="1" applyAlignment="1" applyProtection="1">
      <alignment vertical="justify" wrapText="1"/>
      <protection hidden="1"/>
    </xf>
    <xf numFmtId="0" fontId="4" fillId="0" borderId="3" xfId="22" applyFont="1" applyFill="1" applyBorder="1" applyAlignment="1" applyProtection="1">
      <alignment vertical="justify" wrapText="1"/>
      <protection hidden="1"/>
    </xf>
    <xf numFmtId="4" fontId="4" fillId="0" borderId="35" xfId="0" applyNumberFormat="1" applyFont="1" applyBorder="1" applyAlignment="1" applyProtection="1">
      <alignment horizontal="right" indent="2" shrinkToFit="1"/>
      <protection locked="0"/>
    </xf>
    <xf numFmtId="4" fontId="4" fillId="0" borderId="37" xfId="0" applyNumberFormat="1" applyFont="1" applyBorder="1" applyAlignment="1" applyProtection="1">
      <alignment horizontal="right" indent="2" shrinkToFit="1"/>
      <protection locked="0"/>
    </xf>
    <xf numFmtId="4" fontId="4" fillId="0" borderId="37" xfId="0" applyNumberFormat="1" applyFont="1" applyFill="1" applyBorder="1" applyAlignment="1" applyProtection="1">
      <alignment horizontal="right" indent="2" shrinkToFit="1"/>
      <protection locked="0"/>
    </xf>
    <xf numFmtId="4" fontId="4" fillId="0" borderId="61" xfId="0" applyNumberFormat="1" applyFont="1" applyBorder="1" applyAlignment="1" applyProtection="1">
      <alignment horizontal="right" indent="2" shrinkToFit="1"/>
      <protection locked="0"/>
    </xf>
    <xf numFmtId="4" fontId="4" fillId="0" borderId="25" xfId="0" applyNumberFormat="1" applyFont="1" applyFill="1" applyBorder="1" applyAlignment="1" applyProtection="1">
      <alignment horizontal="right" indent="2" shrinkToFit="1"/>
      <protection locked="0"/>
    </xf>
    <xf numFmtId="172" fontId="4" fillId="0" borderId="38" xfId="0" applyNumberFormat="1" applyFont="1" applyFill="1" applyBorder="1" applyAlignment="1" applyProtection="1">
      <alignment horizontal="left" shrinkToFit="1"/>
      <protection hidden="1"/>
    </xf>
    <xf numFmtId="172" fontId="4" fillId="0" borderId="3" xfId="0" applyNumberFormat="1" applyFont="1" applyFill="1" applyBorder="1" applyAlignment="1" applyProtection="1">
      <alignment horizontal="left" shrinkToFit="1"/>
      <protection hidden="1"/>
    </xf>
    <xf numFmtId="4" fontId="4" fillId="0" borderId="24" xfId="0" applyNumberFormat="1" applyFont="1" applyBorder="1" applyAlignment="1" applyProtection="1">
      <alignment shrinkToFit="1"/>
      <protection locked="0"/>
    </xf>
    <xf numFmtId="4" fontId="4" fillId="0" borderId="25" xfId="0" applyNumberFormat="1" applyFont="1" applyBorder="1" applyAlignment="1" applyProtection="1">
      <alignment shrinkToFit="1"/>
      <protection locked="0"/>
    </xf>
    <xf numFmtId="4" fontId="4" fillId="0" borderId="28" xfId="0" applyNumberFormat="1" applyFont="1" applyBorder="1" applyAlignment="1" applyProtection="1">
      <alignment shrinkToFit="1"/>
      <protection locked="0"/>
    </xf>
    <xf numFmtId="4" fontId="4" fillId="0" borderId="55" xfId="0" applyNumberFormat="1" applyFont="1" applyBorder="1" applyAlignment="1" applyProtection="1">
      <alignment shrinkToFit="1"/>
      <protection locked="0"/>
    </xf>
    <xf numFmtId="4" fontId="4" fillId="0" borderId="67" xfId="0" applyNumberFormat="1" applyFont="1" applyBorder="1" applyAlignment="1" applyProtection="1">
      <alignment shrinkToFit="1"/>
      <protection locked="0"/>
    </xf>
    <xf numFmtId="4" fontId="17" fillId="0" borderId="83" xfId="26" applyNumberFormat="1" applyFont="1" applyBorder="1" applyAlignment="1"/>
    <xf numFmtId="4" fontId="17" fillId="0" borderId="84" xfId="26" applyNumberFormat="1" applyFont="1" applyBorder="1" applyAlignment="1"/>
    <xf numFmtId="0" fontId="27" fillId="0" borderId="0" xfId="22" applyFont="1"/>
    <xf numFmtId="4" fontId="0" fillId="0" borderId="0" xfId="0" applyNumberFormat="1"/>
    <xf numFmtId="0" fontId="2" fillId="0" borderId="0" xfId="0" applyFont="1" applyAlignment="1">
      <alignment horizontal="right"/>
    </xf>
    <xf numFmtId="1" fontId="3" fillId="2" borderId="34" xfId="0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1" fontId="3" fillId="2" borderId="34" xfId="22" applyNumberFormat="1" applyFont="1" applyFill="1" applyBorder="1" applyAlignment="1">
      <alignment horizontal="center" vertical="center"/>
    </xf>
    <xf numFmtId="1" fontId="3" fillId="2" borderId="10" xfId="22" applyNumberFormat="1" applyFont="1" applyFill="1" applyBorder="1" applyAlignment="1">
      <alignment horizontal="center" vertical="center"/>
    </xf>
    <xf numFmtId="1" fontId="3" fillId="2" borderId="16" xfId="22" applyNumberFormat="1" applyFont="1" applyFill="1" applyBorder="1" applyAlignment="1">
      <alignment horizontal="center" vertical="center"/>
    </xf>
    <xf numFmtId="1" fontId="3" fillId="2" borderId="57" xfId="22" applyNumberFormat="1" applyFont="1" applyFill="1" applyBorder="1" applyAlignment="1">
      <alignment horizontal="center" vertical="center"/>
    </xf>
    <xf numFmtId="0" fontId="3" fillId="5" borderId="14" xfId="22" applyFont="1" applyFill="1" applyBorder="1" applyAlignment="1">
      <alignment horizontal="left"/>
    </xf>
    <xf numFmtId="4" fontId="3" fillId="5" borderId="27" xfId="22" applyNumberFormat="1" applyFont="1" applyFill="1" applyBorder="1" applyAlignment="1">
      <alignment horizontal="right" indent="1"/>
    </xf>
    <xf numFmtId="4" fontId="3" fillId="5" borderId="42" xfId="22" applyNumberFormat="1" applyFont="1" applyFill="1" applyBorder="1" applyAlignment="1"/>
    <xf numFmtId="4" fontId="5" fillId="5" borderId="27" xfId="0" applyNumberFormat="1" applyFont="1" applyFill="1" applyBorder="1" applyAlignment="1" applyProtection="1">
      <alignment horizontal="right" indent="2" shrinkToFit="1"/>
      <protection hidden="1"/>
    </xf>
    <xf numFmtId="0" fontId="18" fillId="3" borderId="95" xfId="26" applyFont="1" applyFill="1" applyBorder="1" applyAlignment="1" applyProtection="1">
      <alignment shrinkToFit="1"/>
    </xf>
    <xf numFmtId="0" fontId="18" fillId="3" borderId="22" xfId="26" applyFont="1" applyFill="1" applyBorder="1" applyAlignment="1" applyProtection="1">
      <alignment shrinkToFit="1"/>
    </xf>
    <xf numFmtId="0" fontId="16" fillId="5" borderId="96" xfId="26" applyFont="1" applyFill="1" applyBorder="1" applyAlignment="1">
      <alignment horizontal="left"/>
    </xf>
    <xf numFmtId="0" fontId="18" fillId="3" borderId="20" xfId="26" applyFont="1" applyFill="1" applyBorder="1" applyAlignment="1" applyProtection="1">
      <alignment shrinkToFit="1"/>
    </xf>
    <xf numFmtId="0" fontId="18" fillId="0" borderId="22" xfId="26" applyFont="1" applyFill="1" applyBorder="1" applyAlignment="1" applyProtection="1">
      <alignment shrinkToFit="1"/>
    </xf>
    <xf numFmtId="0" fontId="18" fillId="0" borderId="22" xfId="26" applyFont="1" applyFill="1" applyBorder="1" applyAlignment="1" applyProtection="1">
      <alignment wrapText="1" shrinkToFit="1"/>
    </xf>
    <xf numFmtId="0" fontId="18" fillId="0" borderId="95" xfId="26" applyFont="1" applyFill="1" applyBorder="1" applyAlignment="1" applyProtection="1">
      <alignment wrapText="1" shrinkToFit="1"/>
    </xf>
    <xf numFmtId="0" fontId="18" fillId="0" borderId="95" xfId="26" applyFont="1" applyFill="1" applyBorder="1" applyAlignment="1" applyProtection="1">
      <alignment shrinkToFit="1"/>
    </xf>
    <xf numFmtId="0" fontId="18" fillId="0" borderId="20" xfId="26" applyFont="1" applyFill="1" applyBorder="1" applyAlignment="1" applyProtection="1">
      <alignment shrinkToFit="1"/>
    </xf>
    <xf numFmtId="0" fontId="3" fillId="5" borderId="96" xfId="26" applyFont="1" applyFill="1" applyBorder="1" applyAlignment="1">
      <alignment horizontal="left"/>
    </xf>
    <xf numFmtId="0" fontId="18" fillId="0" borderId="22" xfId="26" applyFont="1" applyFill="1" applyBorder="1" applyAlignment="1" applyProtection="1">
      <alignment wrapText="1"/>
    </xf>
    <xf numFmtId="0" fontId="16" fillId="5" borderId="23" xfId="26" applyFont="1" applyFill="1" applyBorder="1" applyAlignment="1">
      <alignment horizontal="left"/>
    </xf>
    <xf numFmtId="0" fontId="19" fillId="0" borderId="22" xfId="26" applyFont="1" applyFill="1" applyBorder="1" applyAlignment="1" applyProtection="1">
      <alignment wrapText="1" shrinkToFit="1"/>
    </xf>
    <xf numFmtId="0" fontId="3" fillId="5" borderId="94" xfId="26" applyFont="1" applyFill="1" applyBorder="1"/>
    <xf numFmtId="0" fontId="0" fillId="2" borderId="34" xfId="0" applyFill="1" applyBorder="1" applyAlignment="1" applyProtection="1">
      <alignment horizontal="center" vertical="center"/>
      <protection hidden="1"/>
    </xf>
    <xf numFmtId="0" fontId="0" fillId="2" borderId="97" xfId="0" applyFill="1" applyBorder="1" applyAlignment="1" applyProtection="1">
      <alignment horizontal="center" vertical="justify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57" xfId="0" applyFill="1" applyBorder="1" applyAlignment="1" applyProtection="1">
      <alignment horizontal="center" vertical="center"/>
      <protection hidden="1"/>
    </xf>
    <xf numFmtId="4" fontId="5" fillId="5" borderId="23" xfId="0" applyNumberFormat="1" applyFont="1" applyFill="1" applyBorder="1" applyAlignment="1" applyProtection="1">
      <alignment shrinkToFit="1"/>
      <protection hidden="1"/>
    </xf>
    <xf numFmtId="4" fontId="5" fillId="5" borderId="46" xfId="0" applyNumberFormat="1" applyFont="1" applyFill="1" applyBorder="1" applyAlignment="1" applyProtection="1">
      <alignment shrinkToFit="1"/>
      <protection hidden="1"/>
    </xf>
    <xf numFmtId="0" fontId="9" fillId="5" borderId="19" xfId="0" applyFont="1" applyFill="1" applyBorder="1" applyAlignment="1" applyProtection="1">
      <alignment horizontal="center"/>
      <protection hidden="1"/>
    </xf>
    <xf numFmtId="1" fontId="3" fillId="5" borderId="20" xfId="0" applyNumberFormat="1" applyFont="1" applyFill="1" applyBorder="1" applyAlignment="1" applyProtection="1">
      <alignment horizontal="left" vertical="center" wrapText="1"/>
      <protection hidden="1"/>
    </xf>
    <xf numFmtId="1" fontId="3" fillId="5" borderId="20" xfId="0" applyNumberFormat="1" applyFont="1" applyFill="1" applyBorder="1" applyAlignment="1" applyProtection="1">
      <alignment horizontal="center" vertical="center" wrapText="1"/>
      <protection hidden="1"/>
    </xf>
    <xf numFmtId="1" fontId="3" fillId="5" borderId="21" xfId="0" applyNumberFormat="1" applyFont="1" applyFill="1" applyBorder="1" applyAlignment="1" applyProtection="1">
      <alignment horizontal="center" vertical="center" wrapText="1"/>
      <protection hidden="1"/>
    </xf>
    <xf numFmtId="4" fontId="5" fillId="5" borderId="27" xfId="0" applyNumberFormat="1" applyFont="1" applyFill="1" applyBorder="1" applyAlignment="1" applyProtection="1">
      <alignment shrinkToFit="1"/>
      <protection hidden="1"/>
    </xf>
    <xf numFmtId="172" fontId="4" fillId="0" borderId="49" xfId="0" applyNumberFormat="1" applyFont="1" applyFill="1" applyBorder="1" applyAlignment="1" applyProtection="1">
      <alignment horizontal="left" shrinkToFit="1"/>
      <protection hidden="1"/>
    </xf>
    <xf numFmtId="4" fontId="0" fillId="0" borderId="0" xfId="0" applyNumberFormat="1" applyAlignment="1">
      <alignment shrinkToFit="1"/>
    </xf>
    <xf numFmtId="0" fontId="0" fillId="0" borderId="0" xfId="0" applyFill="1" applyProtection="1">
      <protection locked="0"/>
    </xf>
    <xf numFmtId="173" fontId="0" fillId="0" borderId="0" xfId="0" applyNumberFormat="1" applyFill="1"/>
    <xf numFmtId="0" fontId="0" fillId="0" borderId="0" xfId="0" applyAlignment="1">
      <alignment horizontal="justify" vertical="justify"/>
    </xf>
    <xf numFmtId="4" fontId="29" fillId="0" borderId="0" xfId="0" applyNumberFormat="1" applyFont="1" applyFill="1"/>
    <xf numFmtId="4" fontId="4" fillId="0" borderId="35" xfId="22" applyNumberFormat="1" applyBorder="1"/>
    <xf numFmtId="4" fontId="4" fillId="0" borderId="0" xfId="22" applyNumberFormat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22" applyFont="1"/>
    <xf numFmtId="0" fontId="9" fillId="5" borderId="23" xfId="0" applyFont="1" applyFill="1" applyBorder="1" applyAlignment="1" applyProtection="1">
      <alignment horizontal="left"/>
      <protection hidden="1"/>
    </xf>
    <xf numFmtId="0" fontId="9" fillId="5" borderId="14" xfId="22" applyFont="1" applyFill="1" applyBorder="1" applyAlignment="1" applyProtection="1">
      <alignment horizontal="left" shrinkToFit="1"/>
      <protection hidden="1"/>
    </xf>
    <xf numFmtId="0" fontId="22" fillId="5" borderId="14" xfId="0" applyFont="1" applyFill="1" applyBorder="1" applyAlignment="1" applyProtection="1">
      <protection hidden="1"/>
    </xf>
    <xf numFmtId="4" fontId="4" fillId="0" borderId="95" xfId="0" applyNumberFormat="1" applyFont="1" applyFill="1" applyBorder="1" applyAlignment="1" applyProtection="1">
      <alignment shrinkToFit="1"/>
    </xf>
    <xf numFmtId="4" fontId="4" fillId="0" borderId="93" xfId="0" applyNumberFormat="1" applyFont="1" applyFill="1" applyBorder="1" applyAlignment="1" applyProtection="1">
      <alignment shrinkToFit="1"/>
    </xf>
    <xf numFmtId="4" fontId="4" fillId="0" borderId="22" xfId="0" applyNumberFormat="1" applyFont="1" applyFill="1" applyBorder="1" applyAlignment="1" applyProtection="1">
      <alignment shrinkToFit="1"/>
    </xf>
    <xf numFmtId="4" fontId="4" fillId="0" borderId="55" xfId="0" applyNumberFormat="1" applyFont="1" applyFill="1" applyBorder="1" applyAlignment="1" applyProtection="1">
      <alignment shrinkToFit="1"/>
    </xf>
    <xf numFmtId="4" fontId="4" fillId="0" borderId="22" xfId="0" applyNumberFormat="1" applyFont="1" applyFill="1" applyBorder="1" applyProtection="1"/>
    <xf numFmtId="4" fontId="4" fillId="0" borderId="55" xfId="0" applyNumberFormat="1" applyFont="1" applyFill="1" applyBorder="1" applyProtection="1"/>
    <xf numFmtId="4" fontId="4" fillId="6" borderId="22" xfId="0" applyNumberFormat="1" applyFont="1" applyFill="1" applyBorder="1" applyAlignment="1" applyProtection="1">
      <alignment shrinkToFit="1"/>
    </xf>
    <xf numFmtId="4" fontId="4" fillId="6" borderId="55" xfId="0" applyNumberFormat="1" applyFont="1" applyFill="1" applyBorder="1" applyAlignment="1" applyProtection="1">
      <alignment shrinkToFit="1"/>
    </xf>
    <xf numFmtId="4" fontId="4" fillId="0" borderId="114" xfId="0" applyNumberFormat="1" applyFont="1" applyFill="1" applyBorder="1" applyAlignment="1" applyProtection="1">
      <alignment shrinkToFit="1"/>
    </xf>
    <xf numFmtId="4" fontId="4" fillId="0" borderId="67" xfId="0" applyNumberFormat="1" applyFont="1" applyFill="1" applyBorder="1" applyAlignment="1" applyProtection="1">
      <alignment shrinkToFit="1"/>
    </xf>
    <xf numFmtId="4" fontId="17" fillId="0" borderId="109" xfId="22" applyNumberFormat="1" applyFont="1" applyBorder="1"/>
    <xf numFmtId="4" fontId="17" fillId="0" borderId="101" xfId="22" applyNumberFormat="1" applyFont="1" applyBorder="1"/>
    <xf numFmtId="4" fontId="17" fillId="0" borderId="111" xfId="22" applyNumberFormat="1" applyFont="1" applyBorder="1"/>
    <xf numFmtId="4" fontId="16" fillId="5" borderId="108" xfId="22" applyNumberFormat="1" applyFont="1" applyFill="1" applyBorder="1"/>
    <xf numFmtId="4" fontId="17" fillId="0" borderId="108" xfId="22" applyNumberFormat="1" applyFont="1" applyBorder="1"/>
    <xf numFmtId="4" fontId="17" fillId="0" borderId="110" xfId="22" applyNumberFormat="1" applyFont="1" applyBorder="1"/>
    <xf numFmtId="4" fontId="17" fillId="0" borderId="113" xfId="22" applyNumberFormat="1" applyFont="1" applyBorder="1"/>
    <xf numFmtId="4" fontId="17" fillId="0" borderId="112" xfId="22" applyNumberFormat="1" applyFont="1" applyBorder="1"/>
    <xf numFmtId="4" fontId="16" fillId="5" borderId="107" xfId="22" applyNumberFormat="1" applyFont="1" applyFill="1" applyBorder="1"/>
    <xf numFmtId="4" fontId="16" fillId="5" borderId="106" xfId="22" applyNumberFormat="1" applyFont="1" applyFill="1" applyBorder="1"/>
    <xf numFmtId="4" fontId="15" fillId="5" borderId="104" xfId="22" applyNumberFormat="1" applyFont="1" applyFill="1" applyBorder="1"/>
    <xf numFmtId="1" fontId="16" fillId="2" borderId="5" xfId="0" applyNumberFormat="1" applyFont="1" applyFill="1" applyBorder="1" applyAlignment="1">
      <alignment horizontal="center" vertical="center"/>
    </xf>
    <xf numFmtId="1" fontId="16" fillId="2" borderId="48" xfId="22" applyNumberFormat="1" applyFont="1" applyFill="1" applyBorder="1" applyAlignment="1">
      <alignment horizontal="center" vertical="center"/>
    </xf>
    <xf numFmtId="0" fontId="16" fillId="0" borderId="0" xfId="22" applyFont="1"/>
    <xf numFmtId="0" fontId="16" fillId="2" borderId="35" xfId="0" applyFont="1" applyFill="1" applyBorder="1" applyAlignment="1" applyProtection="1">
      <alignment horizontal="center" vertical="center"/>
      <protection hidden="1"/>
    </xf>
    <xf numFmtId="4" fontId="17" fillId="0" borderId="26" xfId="22" applyNumberFormat="1" applyFont="1" applyFill="1" applyBorder="1" applyAlignment="1" applyProtection="1">
      <alignment horizontal="right" indent="1"/>
      <protection locked="0"/>
    </xf>
    <xf numFmtId="0" fontId="20" fillId="0" borderId="115" xfId="22" applyFont="1" applyFill="1" applyBorder="1" applyAlignment="1" applyProtection="1">
      <alignment shrinkToFit="1"/>
    </xf>
    <xf numFmtId="4" fontId="4" fillId="0" borderId="116" xfId="22" applyNumberFormat="1" applyBorder="1"/>
    <xf numFmtId="0" fontId="16" fillId="5" borderId="19" xfId="22" applyFont="1" applyFill="1" applyBorder="1" applyAlignment="1">
      <alignment horizontal="left" vertical="center"/>
    </xf>
    <xf numFmtId="0" fontId="16" fillId="5" borderId="20" xfId="22" applyFont="1" applyFill="1" applyBorder="1" applyAlignment="1">
      <alignment horizontal="left" vertical="center"/>
    </xf>
    <xf numFmtId="0" fontId="16" fillId="5" borderId="21" xfId="22" applyFont="1" applyFill="1" applyBorder="1" applyAlignment="1">
      <alignment horizontal="left" vertical="center"/>
    </xf>
    <xf numFmtId="0" fontId="16" fillId="5" borderId="64" xfId="22" applyFont="1" applyFill="1" applyBorder="1" applyAlignment="1">
      <alignment horizontal="center" vertical="center" wrapText="1"/>
    </xf>
    <xf numFmtId="0" fontId="17" fillId="5" borderId="70" xfId="22" applyFont="1" applyFill="1" applyBorder="1" applyAlignment="1">
      <alignment horizontal="center" vertical="center" wrapText="1"/>
    </xf>
    <xf numFmtId="0" fontId="17" fillId="5" borderId="65" xfId="22" applyFont="1" applyFill="1" applyBorder="1" applyAlignment="1">
      <alignment horizontal="center" vertical="center" wrapText="1"/>
    </xf>
    <xf numFmtId="0" fontId="17" fillId="5" borderId="71" xfId="22" applyFont="1" applyFill="1" applyBorder="1" applyAlignment="1">
      <alignment horizontal="center" vertical="center" wrapText="1"/>
    </xf>
    <xf numFmtId="0" fontId="17" fillId="5" borderId="66" xfId="22" applyFont="1" applyFill="1" applyBorder="1" applyAlignment="1">
      <alignment horizontal="center" vertical="center" wrapText="1"/>
    </xf>
    <xf numFmtId="0" fontId="17" fillId="5" borderId="72" xfId="22" applyFont="1" applyFill="1" applyBorder="1" applyAlignment="1">
      <alignment horizontal="center" vertical="center" wrapText="1"/>
    </xf>
    <xf numFmtId="4" fontId="17" fillId="0" borderId="73" xfId="26" applyNumberFormat="1" applyFont="1" applyBorder="1" applyAlignment="1" applyProtection="1">
      <protection locked="0"/>
    </xf>
    <xf numFmtId="4" fontId="17" fillId="0" borderId="74" xfId="26" applyNumberFormat="1" applyFont="1" applyBorder="1" applyAlignment="1" applyProtection="1">
      <protection locked="0"/>
    </xf>
    <xf numFmtId="4" fontId="17" fillId="0" borderId="36" xfId="26" applyNumberFormat="1" applyFont="1" applyBorder="1" applyAlignment="1" applyProtection="1">
      <protection locked="0"/>
    </xf>
    <xf numFmtId="4" fontId="17" fillId="0" borderId="75" xfId="26" applyNumberFormat="1" applyFont="1" applyBorder="1" applyAlignment="1" applyProtection="1">
      <protection locked="0"/>
    </xf>
    <xf numFmtId="4" fontId="16" fillId="5" borderId="40" xfId="26" applyNumberFormat="1" applyFont="1" applyFill="1" applyBorder="1" applyAlignment="1"/>
    <xf numFmtId="0" fontId="17" fillId="5" borderId="78" xfId="26" applyFont="1" applyFill="1" applyBorder="1" applyAlignment="1"/>
    <xf numFmtId="4" fontId="15" fillId="5" borderId="44" xfId="26" applyNumberFormat="1" applyFont="1" applyFill="1" applyBorder="1" applyAlignment="1"/>
    <xf numFmtId="0" fontId="13" fillId="5" borderId="79" xfId="26" applyFont="1" applyFill="1" applyBorder="1" applyAlignment="1"/>
    <xf numFmtId="4" fontId="17" fillId="0" borderId="36" xfId="26" applyNumberFormat="1" applyFont="1" applyBorder="1" applyAlignment="1"/>
    <xf numFmtId="4" fontId="17" fillId="0" borderId="75" xfId="26" applyNumberFormat="1" applyFont="1" applyBorder="1" applyAlignment="1"/>
    <xf numFmtId="4" fontId="17" fillId="0" borderId="76" xfId="26" applyNumberFormat="1" applyFont="1" applyBorder="1" applyAlignment="1"/>
    <xf numFmtId="4" fontId="17" fillId="0" borderId="77" xfId="26" applyNumberFormat="1" applyFont="1" applyBorder="1" applyAlignment="1"/>
    <xf numFmtId="4" fontId="16" fillId="5" borderId="44" xfId="26" applyNumberFormat="1" applyFont="1" applyFill="1" applyBorder="1" applyAlignment="1"/>
    <xf numFmtId="0" fontId="17" fillId="5" borderId="79" xfId="26" applyFont="1" applyFill="1" applyBorder="1" applyAlignment="1"/>
    <xf numFmtId="4" fontId="17" fillId="0" borderId="36" xfId="22" applyNumberFormat="1" applyFont="1" applyFill="1" applyBorder="1" applyAlignment="1" applyProtection="1"/>
    <xf numFmtId="0" fontId="4" fillId="0" borderId="82" xfId="22" applyBorder="1" applyAlignment="1"/>
    <xf numFmtId="0" fontId="17" fillId="5" borderId="41" xfId="26" applyFont="1" applyFill="1" applyBorder="1" applyAlignment="1"/>
    <xf numFmtId="0" fontId="1" fillId="5" borderId="79" xfId="26" applyFill="1" applyBorder="1" applyAlignment="1"/>
    <xf numFmtId="4" fontId="17" fillId="0" borderId="84" xfId="22" applyNumberFormat="1" applyFont="1" applyBorder="1" applyAlignment="1"/>
    <xf numFmtId="0" fontId="4" fillId="0" borderId="39" xfId="22" applyBorder="1" applyAlignment="1"/>
    <xf numFmtId="0" fontId="16" fillId="5" borderId="92" xfId="22" applyFont="1" applyFill="1" applyBorder="1" applyAlignment="1">
      <alignment horizontal="center" vertical="center" wrapText="1"/>
    </xf>
    <xf numFmtId="0" fontId="17" fillId="5" borderId="91" xfId="22" applyFont="1" applyFill="1" applyBorder="1" applyAlignment="1">
      <alignment horizontal="center" vertical="center" wrapText="1"/>
    </xf>
    <xf numFmtId="0" fontId="17" fillId="5" borderId="10" xfId="22" applyFont="1" applyFill="1" applyBorder="1" applyAlignment="1">
      <alignment horizontal="center" vertical="center" wrapText="1"/>
    </xf>
    <xf numFmtId="0" fontId="17" fillId="5" borderId="57" xfId="22" applyFont="1" applyFill="1" applyBorder="1" applyAlignment="1">
      <alignment horizontal="center" vertical="center" wrapText="1"/>
    </xf>
    <xf numFmtId="0" fontId="17" fillId="5" borderId="90" xfId="22" applyFont="1" applyFill="1" applyBorder="1" applyAlignment="1">
      <alignment horizontal="center" vertical="center" wrapText="1"/>
    </xf>
    <xf numFmtId="0" fontId="17" fillId="5" borderId="89" xfId="22" applyFont="1" applyFill="1" applyBorder="1" applyAlignment="1">
      <alignment horizontal="center" vertical="center" wrapText="1"/>
    </xf>
    <xf numFmtId="4" fontId="17" fillId="0" borderId="12" xfId="26" applyNumberFormat="1" applyFont="1" applyFill="1" applyBorder="1" applyAlignment="1" applyProtection="1"/>
    <xf numFmtId="0" fontId="1" fillId="0" borderId="54" xfId="26" applyBorder="1" applyAlignment="1"/>
    <xf numFmtId="4" fontId="17" fillId="0" borderId="73" xfId="26" applyNumberFormat="1" applyFont="1" applyBorder="1" applyAlignment="1"/>
    <xf numFmtId="4" fontId="17" fillId="0" borderId="74" xfId="26" applyNumberFormat="1" applyFont="1" applyBorder="1" applyAlignment="1"/>
    <xf numFmtId="4" fontId="17" fillId="0" borderId="87" xfId="22" applyNumberFormat="1" applyFont="1" applyFill="1" applyBorder="1" applyAlignment="1" applyProtection="1"/>
    <xf numFmtId="0" fontId="4" fillId="0" borderId="86" xfId="22" applyBorder="1" applyAlignment="1"/>
    <xf numFmtId="4" fontId="17" fillId="0" borderId="43" xfId="26" applyNumberFormat="1" applyFont="1" applyBorder="1" applyAlignment="1"/>
    <xf numFmtId="4" fontId="17" fillId="0" borderId="80" xfId="26" applyNumberFormat="1" applyFont="1" applyBorder="1" applyAlignment="1"/>
    <xf numFmtId="0" fontId="4" fillId="0" borderId="82" xfId="22" applyFill="1" applyBorder="1" applyAlignment="1"/>
    <xf numFmtId="4" fontId="17" fillId="0" borderId="12" xfId="26" applyNumberFormat="1" applyFont="1" applyBorder="1" applyAlignment="1">
      <alignment horizontal="right"/>
    </xf>
    <xf numFmtId="0" fontId="1" fillId="0" borderId="54" xfId="26" applyBorder="1" applyAlignment="1">
      <alignment horizontal="right"/>
    </xf>
    <xf numFmtId="4" fontId="16" fillId="5" borderId="85" xfId="26" applyNumberFormat="1" applyFont="1" applyFill="1" applyBorder="1" applyAlignment="1"/>
    <xf numFmtId="0" fontId="17" fillId="5" borderId="88" xfId="26" applyFont="1" applyFill="1" applyBorder="1" applyAlignment="1"/>
    <xf numFmtId="4" fontId="17" fillId="0" borderId="13" xfId="26" applyNumberFormat="1" applyFont="1" applyBorder="1" applyAlignment="1">
      <alignment horizontal="right"/>
    </xf>
    <xf numFmtId="0" fontId="1" fillId="0" borderId="69" xfId="26" applyBorder="1" applyAlignment="1">
      <alignment horizontal="right"/>
    </xf>
    <xf numFmtId="4" fontId="17" fillId="0" borderId="12" xfId="26" applyNumberFormat="1" applyFont="1" applyFill="1" applyBorder="1" applyAlignment="1">
      <alignment horizontal="right"/>
    </xf>
    <xf numFmtId="0" fontId="1" fillId="0" borderId="54" xfId="26" applyFill="1" applyBorder="1" applyAlignment="1">
      <alignment horizontal="right"/>
    </xf>
    <xf numFmtId="4" fontId="16" fillId="5" borderId="63" xfId="26" applyNumberFormat="1" applyFont="1" applyFill="1" applyBorder="1" applyAlignment="1"/>
    <xf numFmtId="0" fontId="1" fillId="5" borderId="81" xfId="26" applyFill="1" applyBorder="1" applyAlignment="1"/>
    <xf numFmtId="4" fontId="15" fillId="5" borderId="63" xfId="26" applyNumberFormat="1" applyFont="1" applyFill="1" applyBorder="1" applyAlignment="1"/>
    <xf numFmtId="0" fontId="13" fillId="5" borderId="81" xfId="26" applyFont="1" applyFill="1" applyBorder="1" applyAlignment="1"/>
    <xf numFmtId="0" fontId="4" fillId="0" borderId="54" xfId="26" applyFont="1" applyBorder="1" applyAlignment="1">
      <alignment horizontal="right"/>
    </xf>
    <xf numFmtId="4" fontId="4" fillId="0" borderId="54" xfId="26" applyNumberFormat="1" applyFont="1" applyBorder="1" applyAlignment="1">
      <alignment horizontal="right"/>
    </xf>
    <xf numFmtId="4" fontId="17" fillId="0" borderId="4" xfId="26" applyNumberFormat="1" applyFont="1" applyFill="1" applyBorder="1" applyAlignment="1" applyProtection="1"/>
    <xf numFmtId="0" fontId="1" fillId="0" borderId="48" xfId="26" applyBorder="1" applyAlignment="1"/>
    <xf numFmtId="4" fontId="16" fillId="5" borderId="105" xfId="26" applyNumberFormat="1" applyFont="1" applyFill="1" applyBorder="1" applyAlignment="1"/>
    <xf numFmtId="0" fontId="1" fillId="5" borderId="88" xfId="26" applyFill="1" applyBorder="1" applyAlignment="1"/>
    <xf numFmtId="4" fontId="17" fillId="0" borderId="17" xfId="26" applyNumberFormat="1" applyFont="1" applyBorder="1" applyAlignment="1">
      <alignment horizontal="right"/>
    </xf>
    <xf numFmtId="4" fontId="17" fillId="0" borderId="37" xfId="26" applyNumberFormat="1" applyFont="1" applyBorder="1" applyAlignment="1">
      <alignment horizontal="right"/>
    </xf>
    <xf numFmtId="0" fontId="16" fillId="5" borderId="102" xfId="22" applyFont="1" applyFill="1" applyBorder="1" applyAlignment="1">
      <alignment horizontal="center" vertical="center" wrapText="1"/>
    </xf>
    <xf numFmtId="0" fontId="16" fillId="5" borderId="101" xfId="22" applyFont="1" applyFill="1" applyBorder="1" applyAlignment="1">
      <alignment horizontal="center" vertical="center" wrapText="1"/>
    </xf>
    <xf numFmtId="0" fontId="16" fillId="5" borderId="100" xfId="22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4" fillId="0" borderId="0" xfId="0" applyFont="1" applyFill="1" applyAlignment="1">
      <alignment horizontal="justify" vertical="justify" wrapText="1"/>
    </xf>
    <xf numFmtId="0" fontId="4" fillId="0" borderId="2" xfId="0" applyFont="1" applyBorder="1" applyAlignment="1" applyProtection="1">
      <alignment horizontal="justify" vertical="justify" wrapText="1"/>
      <protection locked="0"/>
    </xf>
    <xf numFmtId="0" fontId="0" fillId="0" borderId="2" xfId="0" applyBorder="1" applyAlignment="1">
      <alignment horizontal="justify" vertical="justify" wrapText="1"/>
    </xf>
    <xf numFmtId="3" fontId="24" fillId="4" borderId="51" xfId="0" applyNumberFormat="1" applyFont="1" applyFill="1" applyBorder="1" applyAlignment="1" applyProtection="1">
      <alignment horizontal="center" vertical="center" textRotation="90"/>
      <protection hidden="1"/>
    </xf>
    <xf numFmtId="0" fontId="0" fillId="0" borderId="10" xfId="0" applyBorder="1" applyAlignment="1" applyProtection="1">
      <alignment horizontal="center" vertical="center" textRotation="90"/>
      <protection hidden="1"/>
    </xf>
    <xf numFmtId="0" fontId="0" fillId="0" borderId="13" xfId="0" applyBorder="1" applyAlignment="1" applyProtection="1">
      <alignment horizontal="center" vertical="center" textRotation="90"/>
      <protection hidden="1"/>
    </xf>
    <xf numFmtId="0" fontId="0" fillId="0" borderId="10" xfId="0" applyFill="1" applyBorder="1" applyAlignment="1" applyProtection="1">
      <alignment horizontal="center" vertical="center" textRotation="90"/>
      <protection hidden="1"/>
    </xf>
    <xf numFmtId="0" fontId="0" fillId="0" borderId="7" xfId="0" applyFill="1" applyBorder="1" applyAlignment="1" applyProtection="1">
      <alignment horizontal="center" vertical="center" textRotation="90"/>
      <protection hidden="1"/>
    </xf>
    <xf numFmtId="0" fontId="21" fillId="2" borderId="1" xfId="0" applyFont="1" applyFill="1" applyBorder="1" applyAlignment="1" applyProtection="1">
      <alignment horizontal="center" wrapText="1"/>
      <protection hidden="1"/>
    </xf>
    <xf numFmtId="0" fontId="21" fillId="2" borderId="2" xfId="0" applyFont="1" applyFill="1" applyBorder="1" applyAlignment="1" applyProtection="1">
      <alignment horizontal="center" wrapText="1"/>
      <protection hidden="1"/>
    </xf>
    <xf numFmtId="0" fontId="21" fillId="2" borderId="33" xfId="0" applyFont="1" applyFill="1" applyBorder="1" applyAlignment="1" applyProtection="1">
      <alignment horizontal="center" wrapText="1"/>
      <protection hidden="1"/>
    </xf>
    <xf numFmtId="0" fontId="4" fillId="0" borderId="0" xfId="22" applyFont="1" applyFill="1" applyAlignment="1">
      <alignment horizontal="justify" vertical="justify" wrapText="1"/>
    </xf>
    <xf numFmtId="0" fontId="0" fillId="0" borderId="0" xfId="0" applyAlignment="1">
      <alignment wrapText="1"/>
    </xf>
    <xf numFmtId="0" fontId="6" fillId="5" borderId="19" xfId="0" applyFont="1" applyFill="1" applyBorder="1" applyAlignment="1" applyProtection="1">
      <alignment horizontal="center" vertical="center" wrapText="1"/>
      <protection locked="0"/>
    </xf>
    <xf numFmtId="0" fontId="6" fillId="5" borderId="20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horizontal="center" vertical="center" wrapText="1"/>
    </xf>
    <xf numFmtId="0" fontId="0" fillId="0" borderId="98" xfId="0" applyBorder="1" applyAlignment="1">
      <alignment horizontal="center" wrapText="1"/>
    </xf>
    <xf numFmtId="0" fontId="6" fillId="5" borderId="29" xfId="0" applyFont="1" applyFill="1" applyBorder="1" applyAlignment="1" applyProtection="1">
      <alignment horizontal="center" vertical="center" wrapText="1"/>
      <protection locked="0"/>
    </xf>
    <xf numFmtId="0" fontId="6" fillId="5" borderId="28" xfId="0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 wrapText="1"/>
    </xf>
    <xf numFmtId="0" fontId="0" fillId="0" borderId="99" xfId="0" applyBorder="1" applyAlignment="1">
      <alignment horizontal="center" vertical="center" wrapText="1"/>
    </xf>
    <xf numFmtId="0" fontId="22" fillId="5" borderId="102" xfId="0" applyFont="1" applyFill="1" applyBorder="1" applyAlignment="1" applyProtection="1">
      <alignment vertical="center"/>
      <protection hidden="1"/>
    </xf>
    <xf numFmtId="0" fontId="22" fillId="5" borderId="101" xfId="0" applyFont="1" applyFill="1" applyBorder="1" applyAlignment="1" applyProtection="1">
      <alignment vertical="center"/>
      <protection hidden="1"/>
    </xf>
    <xf numFmtId="0" fontId="3" fillId="5" borderId="101" xfId="0" applyFont="1" applyFill="1" applyBorder="1" applyAlignment="1" applyProtection="1">
      <alignment vertical="center"/>
      <protection hidden="1"/>
    </xf>
    <xf numFmtId="0" fontId="0" fillId="0" borderId="101" xfId="0" applyBorder="1" applyAlignment="1">
      <alignment vertical="center"/>
    </xf>
    <xf numFmtId="0" fontId="0" fillId="0" borderId="103" xfId="0" applyBorder="1" applyAlignment="1">
      <alignment vertical="center"/>
    </xf>
    <xf numFmtId="0" fontId="17" fillId="6" borderId="0" xfId="22" applyFont="1" applyFill="1" applyAlignment="1">
      <alignment horizontal="justify" vertical="justify" wrapText="1"/>
    </xf>
    <xf numFmtId="0" fontId="17" fillId="6" borderId="0" xfId="0" applyFont="1" applyFill="1" applyAlignment="1">
      <alignment horizontal="justify" vertical="justify" wrapText="1"/>
    </xf>
    <xf numFmtId="0" fontId="16" fillId="5" borderId="31" xfId="22" applyFont="1" applyFill="1" applyBorder="1" applyAlignment="1">
      <alignment horizontal="center" vertical="center" wrapText="1"/>
    </xf>
    <xf numFmtId="0" fontId="17" fillId="5" borderId="24" xfId="22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16" fillId="5" borderId="29" xfId="22" applyFont="1" applyFill="1" applyBorder="1" applyAlignment="1">
      <alignment horizontal="center" vertical="center" wrapText="1"/>
    </xf>
    <xf numFmtId="0" fontId="17" fillId="5" borderId="28" xfId="22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3" fillId="5" borderId="20" xfId="22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4" fillId="0" borderId="0" xfId="22" applyAlignment="1">
      <alignment wrapText="1"/>
    </xf>
    <xf numFmtId="0" fontId="4" fillId="0" borderId="0" xfId="22" applyAlignment="1">
      <alignment horizontal="justify" vertical="justify" wrapText="1"/>
    </xf>
    <xf numFmtId="0" fontId="26" fillId="5" borderId="31" xfId="0" applyFont="1" applyFill="1" applyBorder="1" applyAlignment="1" applyProtection="1">
      <alignment horizontal="center" vertical="center" wrapText="1"/>
      <protection locked="0"/>
    </xf>
    <xf numFmtId="0" fontId="26" fillId="5" borderId="24" xfId="0" applyFont="1" applyFill="1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26" fillId="5" borderId="29" xfId="0" applyFont="1" applyFill="1" applyBorder="1" applyAlignment="1" applyProtection="1">
      <alignment horizontal="center" vertical="center" wrapText="1"/>
      <protection locked="0"/>
    </xf>
    <xf numFmtId="0" fontId="26" fillId="5" borderId="28" xfId="0" applyFont="1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center" vertical="center" wrapText="1"/>
    </xf>
    <xf numFmtId="1" fontId="3" fillId="5" borderId="19" xfId="22" applyNumberFormat="1" applyFont="1" applyFill="1" applyBorder="1" applyAlignment="1" applyProtection="1">
      <alignment horizontal="left" vertical="center" wrapText="1"/>
      <protection hidden="1"/>
    </xf>
    <xf numFmtId="0" fontId="0" fillId="0" borderId="20" xfId="0" applyBorder="1" applyAlignment="1"/>
    <xf numFmtId="0" fontId="0" fillId="0" borderId="21" xfId="0" applyBorder="1" applyAlignment="1"/>
  </cellXfs>
  <cellStyles count="27">
    <cellStyle name="_Rozbor 2002" xfId="1"/>
    <cellStyle name="_Rozbor 2002_1" xfId="2"/>
    <cellStyle name="_Rozbor 2002_2" xfId="3"/>
    <cellStyle name="_Rozbor 2002_2 2" xfId="4"/>
    <cellStyle name="_Rozbor 2002_3" xfId="5"/>
    <cellStyle name="_Rozbor 2002_4" xfId="6"/>
    <cellStyle name="_Rozbor 2002_5" xfId="7"/>
    <cellStyle name="_Rozbor 2002_5 2" xfId="8"/>
    <cellStyle name="_Rozbor 2002_6" xfId="9"/>
    <cellStyle name="_Rozbor 2002_6 2" xfId="10"/>
    <cellStyle name="_Rozbor 2002_7" xfId="11"/>
    <cellStyle name="_Rozbor 2002_7 2" xfId="12"/>
    <cellStyle name="_Rozbor 2002_8" xfId="13"/>
    <cellStyle name="_Rozbor 2002_8 2" xfId="14"/>
    <cellStyle name="_Rozbor 2002_9" xfId="15"/>
    <cellStyle name="_Rozbor 2002_9 2" xfId="16"/>
    <cellStyle name="_Rozbor 2002_A" xfId="17"/>
    <cellStyle name="_Rozbor 2002_B" xfId="18"/>
    <cellStyle name="_Rozbor 2002_C" xfId="19"/>
    <cellStyle name="_Rozbor 2002_D" xfId="20"/>
    <cellStyle name="_Rozbor 2002_E" xfId="21"/>
    <cellStyle name="Normální" xfId="0" builtinId="0"/>
    <cellStyle name="Normální 2" xfId="22"/>
    <cellStyle name="Normální 3" xfId="23"/>
    <cellStyle name="normální 3 2" xfId="24"/>
    <cellStyle name="Normální 4" xfId="26"/>
    <cellStyle name="Styl 1" xfId="2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H84"/>
  <sheetViews>
    <sheetView view="pageBreakPreview" zoomScaleNormal="100" zoomScaleSheetLayoutView="100" workbookViewId="0">
      <selection activeCell="J75" sqref="J75"/>
    </sheetView>
  </sheetViews>
  <sheetFormatPr defaultRowHeight="12.75" x14ac:dyDescent="0.2"/>
  <cols>
    <col min="1" max="1" width="66.7109375" style="33" customWidth="1"/>
    <col min="2" max="2" width="7" style="33" hidden="1" customWidth="1"/>
    <col min="3" max="3" width="9.28515625" style="33" hidden="1" customWidth="1"/>
    <col min="4" max="4" width="6" style="33" customWidth="1"/>
    <col min="5" max="5" width="14" style="33" customWidth="1"/>
    <col min="6" max="6" width="16.42578125" style="33" customWidth="1"/>
    <col min="7" max="248" width="9.140625" style="33"/>
    <col min="249" max="249" width="68.28515625" style="33" customWidth="1"/>
    <col min="250" max="250" width="8.85546875" style="33" customWidth="1"/>
    <col min="251" max="251" width="11.85546875" style="33" customWidth="1"/>
    <col min="252" max="504" width="9.140625" style="33"/>
    <col min="505" max="505" width="68.28515625" style="33" customWidth="1"/>
    <col min="506" max="506" width="8.85546875" style="33" customWidth="1"/>
    <col min="507" max="507" width="11.85546875" style="33" customWidth="1"/>
    <col min="508" max="760" width="9.140625" style="33"/>
    <col min="761" max="761" width="68.28515625" style="33" customWidth="1"/>
    <col min="762" max="762" width="8.85546875" style="33" customWidth="1"/>
    <col min="763" max="763" width="11.85546875" style="33" customWidth="1"/>
    <col min="764" max="1016" width="9.140625" style="33"/>
    <col min="1017" max="1017" width="68.28515625" style="33" customWidth="1"/>
    <col min="1018" max="1018" width="8.85546875" style="33" customWidth="1"/>
    <col min="1019" max="1019" width="11.85546875" style="33" customWidth="1"/>
    <col min="1020" max="1272" width="9.140625" style="33"/>
    <col min="1273" max="1273" width="68.28515625" style="33" customWidth="1"/>
    <col min="1274" max="1274" width="8.85546875" style="33" customWidth="1"/>
    <col min="1275" max="1275" width="11.85546875" style="33" customWidth="1"/>
    <col min="1276" max="1528" width="9.140625" style="33"/>
    <col min="1529" max="1529" width="68.28515625" style="33" customWidth="1"/>
    <col min="1530" max="1530" width="8.85546875" style="33" customWidth="1"/>
    <col min="1531" max="1531" width="11.85546875" style="33" customWidth="1"/>
    <col min="1532" max="1784" width="9.140625" style="33"/>
    <col min="1785" max="1785" width="68.28515625" style="33" customWidth="1"/>
    <col min="1786" max="1786" width="8.85546875" style="33" customWidth="1"/>
    <col min="1787" max="1787" width="11.85546875" style="33" customWidth="1"/>
    <col min="1788" max="2040" width="9.140625" style="33"/>
    <col min="2041" max="2041" width="68.28515625" style="33" customWidth="1"/>
    <col min="2042" max="2042" width="8.85546875" style="33" customWidth="1"/>
    <col min="2043" max="2043" width="11.85546875" style="33" customWidth="1"/>
    <col min="2044" max="2296" width="9.140625" style="33"/>
    <col min="2297" max="2297" width="68.28515625" style="33" customWidth="1"/>
    <col min="2298" max="2298" width="8.85546875" style="33" customWidth="1"/>
    <col min="2299" max="2299" width="11.85546875" style="33" customWidth="1"/>
    <col min="2300" max="2552" width="9.140625" style="33"/>
    <col min="2553" max="2553" width="68.28515625" style="33" customWidth="1"/>
    <col min="2554" max="2554" width="8.85546875" style="33" customWidth="1"/>
    <col min="2555" max="2555" width="11.85546875" style="33" customWidth="1"/>
    <col min="2556" max="2808" width="9.140625" style="33"/>
    <col min="2809" max="2809" width="68.28515625" style="33" customWidth="1"/>
    <col min="2810" max="2810" width="8.85546875" style="33" customWidth="1"/>
    <col min="2811" max="2811" width="11.85546875" style="33" customWidth="1"/>
    <col min="2812" max="3064" width="9.140625" style="33"/>
    <col min="3065" max="3065" width="68.28515625" style="33" customWidth="1"/>
    <col min="3066" max="3066" width="8.85546875" style="33" customWidth="1"/>
    <col min="3067" max="3067" width="11.85546875" style="33" customWidth="1"/>
    <col min="3068" max="3320" width="9.140625" style="33"/>
    <col min="3321" max="3321" width="68.28515625" style="33" customWidth="1"/>
    <col min="3322" max="3322" width="8.85546875" style="33" customWidth="1"/>
    <col min="3323" max="3323" width="11.85546875" style="33" customWidth="1"/>
    <col min="3324" max="3576" width="9.140625" style="33"/>
    <col min="3577" max="3577" width="68.28515625" style="33" customWidth="1"/>
    <col min="3578" max="3578" width="8.85546875" style="33" customWidth="1"/>
    <col min="3579" max="3579" width="11.85546875" style="33" customWidth="1"/>
    <col min="3580" max="3832" width="9.140625" style="33"/>
    <col min="3833" max="3833" width="68.28515625" style="33" customWidth="1"/>
    <col min="3834" max="3834" width="8.85546875" style="33" customWidth="1"/>
    <col min="3835" max="3835" width="11.85546875" style="33" customWidth="1"/>
    <col min="3836" max="4088" width="9.140625" style="33"/>
    <col min="4089" max="4089" width="68.28515625" style="33" customWidth="1"/>
    <col min="4090" max="4090" width="8.85546875" style="33" customWidth="1"/>
    <col min="4091" max="4091" width="11.85546875" style="33" customWidth="1"/>
    <col min="4092" max="4344" width="9.140625" style="33"/>
    <col min="4345" max="4345" width="68.28515625" style="33" customWidth="1"/>
    <col min="4346" max="4346" width="8.85546875" style="33" customWidth="1"/>
    <col min="4347" max="4347" width="11.85546875" style="33" customWidth="1"/>
    <col min="4348" max="4600" width="9.140625" style="33"/>
    <col min="4601" max="4601" width="68.28515625" style="33" customWidth="1"/>
    <col min="4602" max="4602" width="8.85546875" style="33" customWidth="1"/>
    <col min="4603" max="4603" width="11.85546875" style="33" customWidth="1"/>
    <col min="4604" max="4856" width="9.140625" style="33"/>
    <col min="4857" max="4857" width="68.28515625" style="33" customWidth="1"/>
    <col min="4858" max="4858" width="8.85546875" style="33" customWidth="1"/>
    <col min="4859" max="4859" width="11.85546875" style="33" customWidth="1"/>
    <col min="4860" max="5112" width="9.140625" style="33"/>
    <col min="5113" max="5113" width="68.28515625" style="33" customWidth="1"/>
    <col min="5114" max="5114" width="8.85546875" style="33" customWidth="1"/>
    <col min="5115" max="5115" width="11.85546875" style="33" customWidth="1"/>
    <col min="5116" max="5368" width="9.140625" style="33"/>
    <col min="5369" max="5369" width="68.28515625" style="33" customWidth="1"/>
    <col min="5370" max="5370" width="8.85546875" style="33" customWidth="1"/>
    <col min="5371" max="5371" width="11.85546875" style="33" customWidth="1"/>
    <col min="5372" max="5624" width="9.140625" style="33"/>
    <col min="5625" max="5625" width="68.28515625" style="33" customWidth="1"/>
    <col min="5626" max="5626" width="8.85546875" style="33" customWidth="1"/>
    <col min="5627" max="5627" width="11.85546875" style="33" customWidth="1"/>
    <col min="5628" max="5880" width="9.140625" style="33"/>
    <col min="5881" max="5881" width="68.28515625" style="33" customWidth="1"/>
    <col min="5882" max="5882" width="8.85546875" style="33" customWidth="1"/>
    <col min="5883" max="5883" width="11.85546875" style="33" customWidth="1"/>
    <col min="5884" max="6136" width="9.140625" style="33"/>
    <col min="6137" max="6137" width="68.28515625" style="33" customWidth="1"/>
    <col min="6138" max="6138" width="8.85546875" style="33" customWidth="1"/>
    <col min="6139" max="6139" width="11.85546875" style="33" customWidth="1"/>
    <col min="6140" max="6392" width="9.140625" style="33"/>
    <col min="6393" max="6393" width="68.28515625" style="33" customWidth="1"/>
    <col min="6394" max="6394" width="8.85546875" style="33" customWidth="1"/>
    <col min="6395" max="6395" width="11.85546875" style="33" customWidth="1"/>
    <col min="6396" max="6648" width="9.140625" style="33"/>
    <col min="6649" max="6649" width="68.28515625" style="33" customWidth="1"/>
    <col min="6650" max="6650" width="8.85546875" style="33" customWidth="1"/>
    <col min="6651" max="6651" width="11.85546875" style="33" customWidth="1"/>
    <col min="6652" max="6904" width="9.140625" style="33"/>
    <col min="6905" max="6905" width="68.28515625" style="33" customWidth="1"/>
    <col min="6906" max="6906" width="8.85546875" style="33" customWidth="1"/>
    <col min="6907" max="6907" width="11.85546875" style="33" customWidth="1"/>
    <col min="6908" max="7160" width="9.140625" style="33"/>
    <col min="7161" max="7161" width="68.28515625" style="33" customWidth="1"/>
    <col min="7162" max="7162" width="8.85546875" style="33" customWidth="1"/>
    <col min="7163" max="7163" width="11.85546875" style="33" customWidth="1"/>
    <col min="7164" max="7416" width="9.140625" style="33"/>
    <col min="7417" max="7417" width="68.28515625" style="33" customWidth="1"/>
    <col min="7418" max="7418" width="8.85546875" style="33" customWidth="1"/>
    <col min="7419" max="7419" width="11.85546875" style="33" customWidth="1"/>
    <col min="7420" max="7672" width="9.140625" style="33"/>
    <col min="7673" max="7673" width="68.28515625" style="33" customWidth="1"/>
    <col min="7674" max="7674" width="8.85546875" style="33" customWidth="1"/>
    <col min="7675" max="7675" width="11.85546875" style="33" customWidth="1"/>
    <col min="7676" max="7928" width="9.140625" style="33"/>
    <col min="7929" max="7929" width="68.28515625" style="33" customWidth="1"/>
    <col min="7930" max="7930" width="8.85546875" style="33" customWidth="1"/>
    <col min="7931" max="7931" width="11.85546875" style="33" customWidth="1"/>
    <col min="7932" max="8184" width="9.140625" style="33"/>
    <col min="8185" max="8185" width="68.28515625" style="33" customWidth="1"/>
    <col min="8186" max="8186" width="8.85546875" style="33" customWidth="1"/>
    <col min="8187" max="8187" width="11.85546875" style="33" customWidth="1"/>
    <col min="8188" max="8440" width="9.140625" style="33"/>
    <col min="8441" max="8441" width="68.28515625" style="33" customWidth="1"/>
    <col min="8442" max="8442" width="8.85546875" style="33" customWidth="1"/>
    <col min="8443" max="8443" width="11.85546875" style="33" customWidth="1"/>
    <col min="8444" max="8696" width="9.140625" style="33"/>
    <col min="8697" max="8697" width="68.28515625" style="33" customWidth="1"/>
    <col min="8698" max="8698" width="8.85546875" style="33" customWidth="1"/>
    <col min="8699" max="8699" width="11.85546875" style="33" customWidth="1"/>
    <col min="8700" max="8952" width="9.140625" style="33"/>
    <col min="8953" max="8953" width="68.28515625" style="33" customWidth="1"/>
    <col min="8954" max="8954" width="8.85546875" style="33" customWidth="1"/>
    <col min="8955" max="8955" width="11.85546875" style="33" customWidth="1"/>
    <col min="8956" max="9208" width="9.140625" style="33"/>
    <col min="9209" max="9209" width="68.28515625" style="33" customWidth="1"/>
    <col min="9210" max="9210" width="8.85546875" style="33" customWidth="1"/>
    <col min="9211" max="9211" width="11.85546875" style="33" customWidth="1"/>
    <col min="9212" max="9464" width="9.140625" style="33"/>
    <col min="9465" max="9465" width="68.28515625" style="33" customWidth="1"/>
    <col min="9466" max="9466" width="8.85546875" style="33" customWidth="1"/>
    <col min="9467" max="9467" width="11.85546875" style="33" customWidth="1"/>
    <col min="9468" max="9720" width="9.140625" style="33"/>
    <col min="9721" max="9721" width="68.28515625" style="33" customWidth="1"/>
    <col min="9722" max="9722" width="8.85546875" style="33" customWidth="1"/>
    <col min="9723" max="9723" width="11.85546875" style="33" customWidth="1"/>
    <col min="9724" max="9976" width="9.140625" style="33"/>
    <col min="9977" max="9977" width="68.28515625" style="33" customWidth="1"/>
    <col min="9978" max="9978" width="8.85546875" style="33" customWidth="1"/>
    <col min="9979" max="9979" width="11.85546875" style="33" customWidth="1"/>
    <col min="9980" max="10232" width="9.140625" style="33"/>
    <col min="10233" max="10233" width="68.28515625" style="33" customWidth="1"/>
    <col min="10234" max="10234" width="8.85546875" style="33" customWidth="1"/>
    <col min="10235" max="10235" width="11.85546875" style="33" customWidth="1"/>
    <col min="10236" max="10488" width="9.140625" style="33"/>
    <col min="10489" max="10489" width="68.28515625" style="33" customWidth="1"/>
    <col min="10490" max="10490" width="8.85546875" style="33" customWidth="1"/>
    <col min="10491" max="10491" width="11.85546875" style="33" customWidth="1"/>
    <col min="10492" max="10744" width="9.140625" style="33"/>
    <col min="10745" max="10745" width="68.28515625" style="33" customWidth="1"/>
    <col min="10746" max="10746" width="8.85546875" style="33" customWidth="1"/>
    <col min="10747" max="10747" width="11.85546875" style="33" customWidth="1"/>
    <col min="10748" max="11000" width="9.140625" style="33"/>
    <col min="11001" max="11001" width="68.28515625" style="33" customWidth="1"/>
    <col min="11002" max="11002" width="8.85546875" style="33" customWidth="1"/>
    <col min="11003" max="11003" width="11.85546875" style="33" customWidth="1"/>
    <col min="11004" max="11256" width="9.140625" style="33"/>
    <col min="11257" max="11257" width="68.28515625" style="33" customWidth="1"/>
    <col min="11258" max="11258" width="8.85546875" style="33" customWidth="1"/>
    <col min="11259" max="11259" width="11.85546875" style="33" customWidth="1"/>
    <col min="11260" max="11512" width="9.140625" style="33"/>
    <col min="11513" max="11513" width="68.28515625" style="33" customWidth="1"/>
    <col min="11514" max="11514" width="8.85546875" style="33" customWidth="1"/>
    <col min="11515" max="11515" width="11.85546875" style="33" customWidth="1"/>
    <col min="11516" max="11768" width="9.140625" style="33"/>
    <col min="11769" max="11769" width="68.28515625" style="33" customWidth="1"/>
    <col min="11770" max="11770" width="8.85546875" style="33" customWidth="1"/>
    <col min="11771" max="11771" width="11.85546875" style="33" customWidth="1"/>
    <col min="11772" max="12024" width="9.140625" style="33"/>
    <col min="12025" max="12025" width="68.28515625" style="33" customWidth="1"/>
    <col min="12026" max="12026" width="8.85546875" style="33" customWidth="1"/>
    <col min="12027" max="12027" width="11.85546875" style="33" customWidth="1"/>
    <col min="12028" max="12280" width="9.140625" style="33"/>
    <col min="12281" max="12281" width="68.28515625" style="33" customWidth="1"/>
    <col min="12282" max="12282" width="8.85546875" style="33" customWidth="1"/>
    <col min="12283" max="12283" width="11.85546875" style="33" customWidth="1"/>
    <col min="12284" max="12536" width="9.140625" style="33"/>
    <col min="12537" max="12537" width="68.28515625" style="33" customWidth="1"/>
    <col min="12538" max="12538" width="8.85546875" style="33" customWidth="1"/>
    <col min="12539" max="12539" width="11.85546875" style="33" customWidth="1"/>
    <col min="12540" max="12792" width="9.140625" style="33"/>
    <col min="12793" max="12793" width="68.28515625" style="33" customWidth="1"/>
    <col min="12794" max="12794" width="8.85546875" style="33" customWidth="1"/>
    <col min="12795" max="12795" width="11.85546875" style="33" customWidth="1"/>
    <col min="12796" max="13048" width="9.140625" style="33"/>
    <col min="13049" max="13049" width="68.28515625" style="33" customWidth="1"/>
    <col min="13050" max="13050" width="8.85546875" style="33" customWidth="1"/>
    <col min="13051" max="13051" width="11.85546875" style="33" customWidth="1"/>
    <col min="13052" max="13304" width="9.140625" style="33"/>
    <col min="13305" max="13305" width="68.28515625" style="33" customWidth="1"/>
    <col min="13306" max="13306" width="8.85546875" style="33" customWidth="1"/>
    <col min="13307" max="13307" width="11.85546875" style="33" customWidth="1"/>
    <col min="13308" max="13560" width="9.140625" style="33"/>
    <col min="13561" max="13561" width="68.28515625" style="33" customWidth="1"/>
    <col min="13562" max="13562" width="8.85546875" style="33" customWidth="1"/>
    <col min="13563" max="13563" width="11.85546875" style="33" customWidth="1"/>
    <col min="13564" max="13816" width="9.140625" style="33"/>
    <col min="13817" max="13817" width="68.28515625" style="33" customWidth="1"/>
    <col min="13818" max="13818" width="8.85546875" style="33" customWidth="1"/>
    <col min="13819" max="13819" width="11.85546875" style="33" customWidth="1"/>
    <col min="13820" max="14072" width="9.140625" style="33"/>
    <col min="14073" max="14073" width="68.28515625" style="33" customWidth="1"/>
    <col min="14074" max="14074" width="8.85546875" style="33" customWidth="1"/>
    <col min="14075" max="14075" width="11.85546875" style="33" customWidth="1"/>
    <col min="14076" max="14328" width="9.140625" style="33"/>
    <col min="14329" max="14329" width="68.28515625" style="33" customWidth="1"/>
    <col min="14330" max="14330" width="8.85546875" style="33" customWidth="1"/>
    <col min="14331" max="14331" width="11.85546875" style="33" customWidth="1"/>
    <col min="14332" max="14584" width="9.140625" style="33"/>
    <col min="14585" max="14585" width="68.28515625" style="33" customWidth="1"/>
    <col min="14586" max="14586" width="8.85546875" style="33" customWidth="1"/>
    <col min="14587" max="14587" width="11.85546875" style="33" customWidth="1"/>
    <col min="14588" max="14840" width="9.140625" style="33"/>
    <col min="14841" max="14841" width="68.28515625" style="33" customWidth="1"/>
    <col min="14842" max="14842" width="8.85546875" style="33" customWidth="1"/>
    <col min="14843" max="14843" width="11.85546875" style="33" customWidth="1"/>
    <col min="14844" max="15096" width="9.140625" style="33"/>
    <col min="15097" max="15097" width="68.28515625" style="33" customWidth="1"/>
    <col min="15098" max="15098" width="8.85546875" style="33" customWidth="1"/>
    <col min="15099" max="15099" width="11.85546875" style="33" customWidth="1"/>
    <col min="15100" max="15352" width="9.140625" style="33"/>
    <col min="15353" max="15353" width="68.28515625" style="33" customWidth="1"/>
    <col min="15354" max="15354" width="8.85546875" style="33" customWidth="1"/>
    <col min="15355" max="15355" width="11.85546875" style="33" customWidth="1"/>
    <col min="15356" max="15608" width="9.140625" style="33"/>
    <col min="15609" max="15609" width="68.28515625" style="33" customWidth="1"/>
    <col min="15610" max="15610" width="8.85546875" style="33" customWidth="1"/>
    <col min="15611" max="15611" width="11.85546875" style="33" customWidth="1"/>
    <col min="15612" max="15864" width="9.140625" style="33"/>
    <col min="15865" max="15865" width="68.28515625" style="33" customWidth="1"/>
    <col min="15866" max="15866" width="8.85546875" style="33" customWidth="1"/>
    <col min="15867" max="15867" width="11.85546875" style="33" customWidth="1"/>
    <col min="15868" max="16120" width="9.140625" style="33"/>
    <col min="16121" max="16121" width="68.28515625" style="33" customWidth="1"/>
    <col min="16122" max="16122" width="8.85546875" style="33" customWidth="1"/>
    <col min="16123" max="16123" width="11.85546875" style="33" customWidth="1"/>
    <col min="16124" max="16384" width="9.140625" style="33"/>
  </cols>
  <sheetData>
    <row r="1" spans="1:34" ht="15.75" x14ac:dyDescent="0.25">
      <c r="A1" s="30" t="s">
        <v>141</v>
      </c>
    </row>
    <row r="2" spans="1:34" ht="15" x14ac:dyDescent="0.25">
      <c r="A2" s="70" t="s">
        <v>125</v>
      </c>
      <c r="D2" s="119"/>
      <c r="E2" s="119"/>
      <c r="F2" s="119" t="s">
        <v>124</v>
      </c>
    </row>
    <row r="3" spans="1:34" s="31" customFormat="1" ht="18" x14ac:dyDescent="0.25">
      <c r="A3" s="117"/>
      <c r="E3" s="34"/>
      <c r="F3" s="34"/>
    </row>
    <row r="4" spans="1:34" s="32" customFormat="1" ht="5.25" customHeight="1" thickBot="1" x14ac:dyDescent="0.25"/>
    <row r="5" spans="1:34" ht="12.75" hidden="1" customHeight="1" thickBot="1" x14ac:dyDescent="0.25"/>
    <row r="6" spans="1:34" ht="37.5" customHeight="1" thickTop="1" x14ac:dyDescent="0.2">
      <c r="A6" s="198" t="s">
        <v>0</v>
      </c>
      <c r="B6" s="201" t="s">
        <v>9</v>
      </c>
      <c r="C6" s="202"/>
      <c r="D6" s="227" t="s">
        <v>162</v>
      </c>
      <c r="E6" s="228"/>
      <c r="F6" s="262" t="s">
        <v>163</v>
      </c>
      <c r="G6" s="35"/>
    </row>
    <row r="7" spans="1:34" ht="13.7" customHeight="1" x14ac:dyDescent="0.2">
      <c r="A7" s="199"/>
      <c r="B7" s="203"/>
      <c r="C7" s="204"/>
      <c r="D7" s="229"/>
      <c r="E7" s="230"/>
      <c r="F7" s="263"/>
    </row>
    <row r="8" spans="1:34" x14ac:dyDescent="0.2">
      <c r="A8" s="199"/>
      <c r="B8" s="203"/>
      <c r="C8" s="204"/>
      <c r="D8" s="229"/>
      <c r="E8" s="230"/>
      <c r="F8" s="263"/>
    </row>
    <row r="9" spans="1:34" x14ac:dyDescent="0.2">
      <c r="A9" s="199"/>
      <c r="B9" s="203"/>
      <c r="C9" s="204"/>
      <c r="D9" s="229"/>
      <c r="E9" s="230"/>
      <c r="F9" s="263"/>
    </row>
    <row r="10" spans="1:34" ht="18.75" customHeight="1" thickBot="1" x14ac:dyDescent="0.25">
      <c r="A10" s="200"/>
      <c r="B10" s="205"/>
      <c r="C10" s="206"/>
      <c r="D10" s="231"/>
      <c r="E10" s="232"/>
      <c r="F10" s="264"/>
    </row>
    <row r="11" spans="1:34" ht="12.75" customHeight="1" thickTop="1" x14ac:dyDescent="0.25">
      <c r="A11" s="131" t="s">
        <v>10</v>
      </c>
      <c r="B11" s="207">
        <v>60</v>
      </c>
      <c r="C11" s="208"/>
      <c r="D11" s="233">
        <v>100</v>
      </c>
      <c r="E11" s="234"/>
      <c r="F11" s="180"/>
    </row>
    <row r="12" spans="1:34" ht="12.75" customHeight="1" x14ac:dyDescent="0.25">
      <c r="A12" s="132" t="s">
        <v>11</v>
      </c>
      <c r="B12" s="209">
        <v>50</v>
      </c>
      <c r="C12" s="210"/>
      <c r="D12" s="233">
        <v>50</v>
      </c>
      <c r="E12" s="234"/>
      <c r="F12" s="181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</row>
    <row r="13" spans="1:34" s="36" customFormat="1" ht="12.75" customHeight="1" thickBot="1" x14ac:dyDescent="0.3">
      <c r="A13" s="132" t="s">
        <v>12</v>
      </c>
      <c r="B13" s="209">
        <v>1080</v>
      </c>
      <c r="C13" s="210"/>
      <c r="D13" s="233">
        <v>1370</v>
      </c>
      <c r="E13" s="234"/>
      <c r="F13" s="182">
        <v>1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34" s="37" customFormat="1" ht="13.7" customHeight="1" thickBot="1" x14ac:dyDescent="0.25">
      <c r="A14" s="133" t="s">
        <v>13</v>
      </c>
      <c r="B14" s="211">
        <f>SUM(B11:C13)</f>
        <v>1190</v>
      </c>
      <c r="C14" s="212"/>
      <c r="D14" s="244">
        <f>SUM(D11:E13)</f>
        <v>1520</v>
      </c>
      <c r="E14" s="245"/>
      <c r="F14" s="183">
        <f>SUM(F11:F13)</f>
        <v>1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</row>
    <row r="15" spans="1:34" ht="15" hidden="1" x14ac:dyDescent="0.25">
      <c r="A15" s="134" t="s">
        <v>14</v>
      </c>
      <c r="B15" s="209">
        <v>0</v>
      </c>
      <c r="C15" s="210"/>
      <c r="D15" s="233">
        <v>0</v>
      </c>
      <c r="E15" s="234"/>
      <c r="F15" s="184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</row>
    <row r="16" spans="1:34" ht="15" hidden="1" x14ac:dyDescent="0.25">
      <c r="A16" s="135" t="s">
        <v>15</v>
      </c>
      <c r="B16" s="209">
        <v>0</v>
      </c>
      <c r="C16" s="210"/>
      <c r="D16" s="233">
        <v>0</v>
      </c>
      <c r="E16" s="234"/>
      <c r="F16" s="182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</row>
    <row r="17" spans="1:34" ht="15" hidden="1" x14ac:dyDescent="0.25">
      <c r="A17" s="135" t="s">
        <v>16</v>
      </c>
      <c r="B17" s="209">
        <v>0</v>
      </c>
      <c r="C17" s="210"/>
      <c r="D17" s="233">
        <v>0</v>
      </c>
      <c r="E17" s="234"/>
      <c r="F17" s="181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1:34" ht="15" hidden="1" x14ac:dyDescent="0.25">
      <c r="A18" s="135" t="s">
        <v>17</v>
      </c>
      <c r="B18" s="209">
        <v>0</v>
      </c>
      <c r="C18" s="210"/>
      <c r="D18" s="233">
        <v>0</v>
      </c>
      <c r="E18" s="234"/>
      <c r="F18" s="185"/>
    </row>
    <row r="19" spans="1:34" ht="12.75" customHeight="1" x14ac:dyDescent="0.25">
      <c r="A19" s="135" t="s">
        <v>18</v>
      </c>
      <c r="B19" s="209">
        <v>30</v>
      </c>
      <c r="C19" s="210"/>
      <c r="D19" s="233">
        <v>30</v>
      </c>
      <c r="E19" s="234"/>
      <c r="F19" s="186"/>
    </row>
    <row r="20" spans="1:34" ht="15" customHeight="1" x14ac:dyDescent="0.25">
      <c r="A20" s="135" t="s">
        <v>164</v>
      </c>
      <c r="B20" s="209">
        <v>0</v>
      </c>
      <c r="C20" s="210"/>
      <c r="D20" s="233">
        <v>44</v>
      </c>
      <c r="E20" s="234"/>
      <c r="F20" s="185">
        <v>0.13</v>
      </c>
    </row>
    <row r="21" spans="1:34" ht="12.75" customHeight="1" x14ac:dyDescent="0.25">
      <c r="A21" s="135" t="s">
        <v>19</v>
      </c>
      <c r="B21" s="209">
        <v>280</v>
      </c>
      <c r="C21" s="210"/>
      <c r="D21" s="233">
        <v>850</v>
      </c>
      <c r="E21" s="234"/>
      <c r="F21" s="185"/>
    </row>
    <row r="22" spans="1:34" ht="12.75" hidden="1" customHeight="1" x14ac:dyDescent="0.25">
      <c r="A22" s="135" t="s">
        <v>20</v>
      </c>
      <c r="B22" s="209">
        <v>0</v>
      </c>
      <c r="C22" s="210"/>
      <c r="D22" s="233">
        <v>0</v>
      </c>
      <c r="E22" s="234"/>
      <c r="F22" s="182">
        <v>0</v>
      </c>
    </row>
    <row r="23" spans="1:34" ht="15" x14ac:dyDescent="0.25">
      <c r="A23" s="136" t="s">
        <v>21</v>
      </c>
      <c r="B23" s="209">
        <v>120</v>
      </c>
      <c r="C23" s="210"/>
      <c r="D23" s="233">
        <v>268</v>
      </c>
      <c r="E23" s="234"/>
      <c r="F23" s="182"/>
    </row>
    <row r="24" spans="1:34" ht="15" x14ac:dyDescent="0.25">
      <c r="A24" s="136" t="s">
        <v>22</v>
      </c>
      <c r="B24" s="209">
        <v>10</v>
      </c>
      <c r="C24" s="210"/>
      <c r="D24" s="233">
        <v>10</v>
      </c>
      <c r="E24" s="234"/>
      <c r="F24" s="181"/>
    </row>
    <row r="25" spans="1:34" ht="15" hidden="1" x14ac:dyDescent="0.25">
      <c r="A25" s="135" t="s">
        <v>23</v>
      </c>
      <c r="B25" s="209">
        <v>0</v>
      </c>
      <c r="C25" s="210"/>
      <c r="D25" s="233">
        <v>0</v>
      </c>
      <c r="E25" s="234"/>
      <c r="F25" s="185"/>
    </row>
    <row r="26" spans="1:34" ht="15" x14ac:dyDescent="0.25">
      <c r="A26" s="135" t="s">
        <v>24</v>
      </c>
      <c r="B26" s="209">
        <v>30</v>
      </c>
      <c r="C26" s="210"/>
      <c r="D26" s="233">
        <v>60</v>
      </c>
      <c r="E26" s="234"/>
      <c r="F26" s="185"/>
    </row>
    <row r="27" spans="1:34" ht="15" x14ac:dyDescent="0.25">
      <c r="A27" s="136" t="s">
        <v>25</v>
      </c>
      <c r="B27" s="209">
        <v>60</v>
      </c>
      <c r="C27" s="210"/>
      <c r="D27" s="233">
        <v>55</v>
      </c>
      <c r="E27" s="234"/>
      <c r="F27" s="185"/>
    </row>
    <row r="28" spans="1:34" ht="15.75" thickBot="1" x14ac:dyDescent="0.3">
      <c r="A28" s="137" t="s">
        <v>26</v>
      </c>
      <c r="B28" s="209">
        <v>220</v>
      </c>
      <c r="C28" s="210"/>
      <c r="D28" s="233">
        <v>350</v>
      </c>
      <c r="E28" s="234"/>
      <c r="F28" s="187"/>
    </row>
    <row r="29" spans="1:34" ht="13.5" thickBot="1" x14ac:dyDescent="0.25">
      <c r="A29" s="133" t="s">
        <v>27</v>
      </c>
      <c r="B29" s="211">
        <f>SUM(B15:C28)</f>
        <v>750</v>
      </c>
      <c r="C29" s="223"/>
      <c r="D29" s="244">
        <f>SUM(D15:E28)</f>
        <v>1667</v>
      </c>
      <c r="E29" s="245"/>
      <c r="F29" s="183">
        <f>SUM(F15:F28)</f>
        <v>0.13</v>
      </c>
    </row>
    <row r="30" spans="1:34" ht="15" hidden="1" x14ac:dyDescent="0.25">
      <c r="A30" s="138" t="s">
        <v>28</v>
      </c>
      <c r="B30" s="225">
        <v>922</v>
      </c>
      <c r="C30" s="226"/>
      <c r="D30" s="246">
        <v>0</v>
      </c>
      <c r="E30" s="247"/>
      <c r="F30" s="186"/>
    </row>
    <row r="31" spans="1:34" ht="15" hidden="1" x14ac:dyDescent="0.25">
      <c r="A31" s="135" t="s">
        <v>29</v>
      </c>
      <c r="B31" s="221">
        <v>0</v>
      </c>
      <c r="C31" s="222"/>
      <c r="D31" s="233">
        <v>0</v>
      </c>
      <c r="E31" s="234"/>
      <c r="F31" s="182"/>
    </row>
    <row r="32" spans="1:34" ht="15" hidden="1" x14ac:dyDescent="0.25">
      <c r="A32" s="135" t="s">
        <v>30</v>
      </c>
      <c r="B32" s="221">
        <v>0</v>
      </c>
      <c r="C32" s="222"/>
      <c r="D32" s="233">
        <v>0</v>
      </c>
      <c r="E32" s="234"/>
      <c r="F32" s="181"/>
    </row>
    <row r="33" spans="1:6" ht="15" x14ac:dyDescent="0.25">
      <c r="A33" s="135" t="s">
        <v>137</v>
      </c>
      <c r="B33" s="221">
        <v>60</v>
      </c>
      <c r="C33" s="222"/>
      <c r="D33" s="233">
        <v>33</v>
      </c>
      <c r="E33" s="234"/>
      <c r="F33" s="186"/>
    </row>
    <row r="34" spans="1:6" ht="15" hidden="1" x14ac:dyDescent="0.25">
      <c r="A34" s="135" t="s">
        <v>31</v>
      </c>
      <c r="B34" s="221">
        <v>0</v>
      </c>
      <c r="C34" s="222"/>
      <c r="D34" s="233">
        <v>0</v>
      </c>
      <c r="E34" s="234"/>
      <c r="F34" s="185"/>
    </row>
    <row r="35" spans="1:6" ht="15" x14ac:dyDescent="0.25">
      <c r="A35" s="135" t="s">
        <v>32</v>
      </c>
      <c r="B35" s="221">
        <v>0</v>
      </c>
      <c r="C35" s="222"/>
      <c r="D35" s="233">
        <v>5</v>
      </c>
      <c r="E35" s="234"/>
      <c r="F35" s="182"/>
    </row>
    <row r="36" spans="1:6" ht="15" hidden="1" x14ac:dyDescent="0.25">
      <c r="A36" s="135" t="s">
        <v>33</v>
      </c>
      <c r="B36" s="221">
        <v>0</v>
      </c>
      <c r="C36" s="222"/>
      <c r="D36" s="233">
        <v>0</v>
      </c>
      <c r="E36" s="234"/>
      <c r="F36" s="182"/>
    </row>
    <row r="37" spans="1:6" ht="15" x14ac:dyDescent="0.25">
      <c r="A37" s="135" t="s">
        <v>34</v>
      </c>
      <c r="B37" s="221">
        <v>150</v>
      </c>
      <c r="C37" s="222"/>
      <c r="D37" s="233">
        <v>100</v>
      </c>
      <c r="E37" s="234"/>
      <c r="F37" s="182"/>
    </row>
    <row r="38" spans="1:6" ht="15" x14ac:dyDescent="0.25">
      <c r="A38" s="135" t="s">
        <v>35</v>
      </c>
      <c r="B38" s="221">
        <v>0</v>
      </c>
      <c r="C38" s="222"/>
      <c r="D38" s="233">
        <v>234</v>
      </c>
      <c r="E38" s="234"/>
      <c r="F38" s="181">
        <v>0.69</v>
      </c>
    </row>
    <row r="39" spans="1:6" ht="15" hidden="1" x14ac:dyDescent="0.25">
      <c r="A39" s="135" t="s">
        <v>36</v>
      </c>
      <c r="B39" s="221">
        <v>0</v>
      </c>
      <c r="C39" s="222"/>
      <c r="D39" s="233">
        <v>0</v>
      </c>
      <c r="E39" s="234"/>
      <c r="F39" s="185"/>
    </row>
    <row r="40" spans="1:6" ht="15" hidden="1" x14ac:dyDescent="0.25">
      <c r="A40" s="135" t="s">
        <v>37</v>
      </c>
      <c r="B40" s="221">
        <v>0</v>
      </c>
      <c r="C40" s="222"/>
      <c r="D40" s="233">
        <v>0</v>
      </c>
      <c r="E40" s="234"/>
      <c r="F40" s="182"/>
    </row>
    <row r="41" spans="1:6" ht="15" hidden="1" x14ac:dyDescent="0.25">
      <c r="A41" s="135" t="s">
        <v>38</v>
      </c>
      <c r="B41" s="221">
        <v>0</v>
      </c>
      <c r="C41" s="222"/>
      <c r="D41" s="233">
        <v>0</v>
      </c>
      <c r="E41" s="234"/>
      <c r="F41" s="182"/>
    </row>
    <row r="42" spans="1:6" ht="15" x14ac:dyDescent="0.25">
      <c r="A42" s="135" t="s">
        <v>39</v>
      </c>
      <c r="B42" s="221">
        <v>65</v>
      </c>
      <c r="C42" s="222"/>
      <c r="D42" s="233">
        <v>65</v>
      </c>
      <c r="E42" s="234"/>
      <c r="F42" s="182"/>
    </row>
    <row r="43" spans="1:6" ht="15" hidden="1" x14ac:dyDescent="0.25">
      <c r="A43" s="135" t="s">
        <v>40</v>
      </c>
      <c r="B43" s="221">
        <v>0</v>
      </c>
      <c r="C43" s="222"/>
      <c r="D43" s="233">
        <v>0</v>
      </c>
      <c r="E43" s="234"/>
      <c r="F43" s="182"/>
    </row>
    <row r="44" spans="1:6" ht="26.25" customHeight="1" x14ac:dyDescent="0.25">
      <c r="A44" s="136" t="s">
        <v>41</v>
      </c>
      <c r="B44" s="221">
        <v>2860</v>
      </c>
      <c r="C44" s="222"/>
      <c r="D44" s="233">
        <v>480</v>
      </c>
      <c r="E44" s="234"/>
      <c r="F44" s="182"/>
    </row>
    <row r="45" spans="1:6" ht="15" x14ac:dyDescent="0.25">
      <c r="A45" s="135" t="s">
        <v>42</v>
      </c>
      <c r="B45" s="221">
        <v>120</v>
      </c>
      <c r="C45" s="222"/>
      <c r="D45" s="233">
        <v>330</v>
      </c>
      <c r="E45" s="234"/>
      <c r="F45" s="181"/>
    </row>
    <row r="46" spans="1:6" ht="15" x14ac:dyDescent="0.25">
      <c r="A46" s="135" t="s">
        <v>43</v>
      </c>
      <c r="B46" s="221">
        <v>25</v>
      </c>
      <c r="C46" s="222"/>
      <c r="D46" s="233">
        <v>13</v>
      </c>
      <c r="E46" s="234"/>
      <c r="F46" s="185"/>
    </row>
    <row r="47" spans="1:6" ht="15" x14ac:dyDescent="0.25">
      <c r="A47" s="135" t="s">
        <v>44</v>
      </c>
      <c r="B47" s="221">
        <v>100</v>
      </c>
      <c r="C47" s="222"/>
      <c r="D47" s="233">
        <v>300</v>
      </c>
      <c r="E47" s="234"/>
      <c r="F47" s="182"/>
    </row>
    <row r="48" spans="1:6" ht="15" x14ac:dyDescent="0.25">
      <c r="A48" s="135" t="s">
        <v>45</v>
      </c>
      <c r="B48" s="221">
        <v>150</v>
      </c>
      <c r="C48" s="222"/>
      <c r="D48" s="233">
        <v>80</v>
      </c>
      <c r="E48" s="234"/>
      <c r="F48" s="182"/>
    </row>
    <row r="49" spans="1:6" ht="15" x14ac:dyDescent="0.25">
      <c r="A49" s="135" t="s">
        <v>46</v>
      </c>
      <c r="B49" s="221">
        <v>350</v>
      </c>
      <c r="C49" s="241"/>
      <c r="D49" s="233">
        <v>280</v>
      </c>
      <c r="E49" s="234"/>
      <c r="F49" s="181"/>
    </row>
    <row r="50" spans="1:6" ht="15" x14ac:dyDescent="0.25">
      <c r="A50" s="135" t="s">
        <v>47</v>
      </c>
      <c r="B50" s="221">
        <v>80</v>
      </c>
      <c r="C50" s="222"/>
      <c r="D50" s="233">
        <v>300</v>
      </c>
      <c r="E50" s="234"/>
      <c r="F50" s="185"/>
    </row>
    <row r="51" spans="1:6" ht="15" x14ac:dyDescent="0.25">
      <c r="A51" s="135" t="s">
        <v>48</v>
      </c>
      <c r="B51" s="221">
        <v>400</v>
      </c>
      <c r="C51" s="222"/>
      <c r="D51" s="233">
        <v>300</v>
      </c>
      <c r="E51" s="234"/>
      <c r="F51" s="182"/>
    </row>
    <row r="52" spans="1:6" ht="15" x14ac:dyDescent="0.25">
      <c r="A52" s="135" t="s">
        <v>166</v>
      </c>
      <c r="B52" s="221"/>
      <c r="C52" s="222"/>
      <c r="D52" s="233">
        <v>20</v>
      </c>
      <c r="E52" s="234"/>
      <c r="F52" s="182"/>
    </row>
    <row r="53" spans="1:6" ht="15" x14ac:dyDescent="0.25">
      <c r="A53" s="135" t="s">
        <v>49</v>
      </c>
      <c r="B53" s="221">
        <v>700</v>
      </c>
      <c r="C53" s="222"/>
      <c r="D53" s="233">
        <v>1000</v>
      </c>
      <c r="E53" s="234"/>
      <c r="F53" s="181"/>
    </row>
    <row r="54" spans="1:6" ht="15" x14ac:dyDescent="0.25">
      <c r="A54" s="135" t="s">
        <v>50</v>
      </c>
      <c r="B54" s="221">
        <v>150</v>
      </c>
      <c r="C54" s="222"/>
      <c r="D54" s="233">
        <v>260</v>
      </c>
      <c r="E54" s="234"/>
      <c r="F54" s="185"/>
    </row>
    <row r="55" spans="1:6" ht="15.75" thickBot="1" x14ac:dyDescent="0.3">
      <c r="A55" s="135" t="s">
        <v>51</v>
      </c>
      <c r="B55" s="221">
        <v>155</v>
      </c>
      <c r="C55" s="222"/>
      <c r="D55" s="233">
        <v>200</v>
      </c>
      <c r="E55" s="234"/>
      <c r="F55" s="182"/>
    </row>
    <row r="56" spans="1:6" ht="15.75" hidden="1" thickBot="1" x14ac:dyDescent="0.3">
      <c r="A56" s="135" t="s">
        <v>52</v>
      </c>
      <c r="B56" s="221">
        <v>0</v>
      </c>
      <c r="C56" s="222"/>
      <c r="D56" s="233"/>
      <c r="E56" s="234"/>
      <c r="F56" s="182"/>
    </row>
    <row r="57" spans="1:6" ht="15.75" hidden="1" thickBot="1" x14ac:dyDescent="0.3">
      <c r="A57" s="139" t="s">
        <v>53</v>
      </c>
      <c r="B57" s="237">
        <v>0</v>
      </c>
      <c r="C57" s="238"/>
      <c r="D57" s="256">
        <v>0</v>
      </c>
      <c r="E57" s="257"/>
      <c r="F57" s="181"/>
    </row>
    <row r="58" spans="1:6" ht="13.5" thickBot="1" x14ac:dyDescent="0.25">
      <c r="A58" s="140" t="s">
        <v>54</v>
      </c>
      <c r="B58" s="211">
        <f>SUM(B30:C57)</f>
        <v>6287</v>
      </c>
      <c r="C58" s="223"/>
      <c r="D58" s="244">
        <f>SUM(D30:E57)</f>
        <v>4000</v>
      </c>
      <c r="E58" s="245"/>
      <c r="F58" s="188">
        <f>SUM(F30:F57)</f>
        <v>0.69</v>
      </c>
    </row>
    <row r="59" spans="1:6" ht="15" hidden="1" x14ac:dyDescent="0.25">
      <c r="A59" s="135" t="s">
        <v>55</v>
      </c>
      <c r="B59" s="239">
        <v>0</v>
      </c>
      <c r="C59" s="240"/>
      <c r="D59" s="242">
        <v>0</v>
      </c>
      <c r="E59" s="243"/>
      <c r="F59" s="186"/>
    </row>
    <row r="60" spans="1:6" ht="15" hidden="1" x14ac:dyDescent="0.25">
      <c r="A60" s="135" t="s">
        <v>56</v>
      </c>
      <c r="B60" s="215">
        <v>0</v>
      </c>
      <c r="C60" s="216"/>
      <c r="D60" s="242">
        <v>0</v>
      </c>
      <c r="E60" s="243"/>
      <c r="F60" s="181"/>
    </row>
    <row r="61" spans="1:6" ht="15" hidden="1" x14ac:dyDescent="0.25">
      <c r="A61" s="135" t="s">
        <v>57</v>
      </c>
      <c r="B61" s="215">
        <v>0</v>
      </c>
      <c r="C61" s="216"/>
      <c r="D61" s="242">
        <v>0</v>
      </c>
      <c r="E61" s="243"/>
      <c r="F61" s="185"/>
    </row>
    <row r="62" spans="1:6" ht="15" x14ac:dyDescent="0.25">
      <c r="A62" s="135" t="s">
        <v>58</v>
      </c>
      <c r="B62" s="215">
        <v>60</v>
      </c>
      <c r="C62" s="216"/>
      <c r="D62" s="242">
        <v>60</v>
      </c>
      <c r="E62" s="243"/>
      <c r="F62" s="185"/>
    </row>
    <row r="63" spans="1:6" ht="15" hidden="1" x14ac:dyDescent="0.25">
      <c r="A63" s="135" t="s">
        <v>59</v>
      </c>
      <c r="B63" s="215">
        <v>0</v>
      </c>
      <c r="C63" s="216"/>
      <c r="D63" s="242">
        <v>0</v>
      </c>
      <c r="E63" s="243"/>
      <c r="F63" s="185"/>
    </row>
    <row r="64" spans="1:6" ht="12.75" hidden="1" customHeight="1" x14ac:dyDescent="0.2">
      <c r="A64" s="135" t="s">
        <v>60</v>
      </c>
      <c r="B64" s="215">
        <v>0</v>
      </c>
      <c r="C64" s="216"/>
      <c r="D64" s="242">
        <v>0</v>
      </c>
      <c r="E64" s="255"/>
      <c r="F64" s="182"/>
    </row>
    <row r="65" spans="1:6" x14ac:dyDescent="0.2">
      <c r="A65" s="136" t="s">
        <v>61</v>
      </c>
      <c r="B65" s="215">
        <v>77</v>
      </c>
      <c r="C65" s="216"/>
      <c r="D65" s="242">
        <v>135</v>
      </c>
      <c r="E65" s="254"/>
      <c r="F65" s="182"/>
    </row>
    <row r="66" spans="1:6" ht="15" x14ac:dyDescent="0.25">
      <c r="A66" s="135" t="s">
        <v>62</v>
      </c>
      <c r="B66" s="215">
        <v>2000</v>
      </c>
      <c r="C66" s="216"/>
      <c r="D66" s="242">
        <v>2200</v>
      </c>
      <c r="E66" s="243"/>
      <c r="F66" s="185"/>
    </row>
    <row r="67" spans="1:6" x14ac:dyDescent="0.2">
      <c r="A67" s="135" t="s">
        <v>63</v>
      </c>
      <c r="B67" s="215">
        <v>0</v>
      </c>
      <c r="C67" s="216"/>
      <c r="D67" s="242">
        <v>30</v>
      </c>
      <c r="E67" s="255"/>
      <c r="F67" s="182"/>
    </row>
    <row r="68" spans="1:6" hidden="1" x14ac:dyDescent="0.2">
      <c r="A68" s="141" t="s">
        <v>64</v>
      </c>
      <c r="B68" s="215">
        <v>0</v>
      </c>
      <c r="C68" s="216"/>
      <c r="D68" s="242">
        <v>0</v>
      </c>
      <c r="E68" s="255"/>
      <c r="F68" s="181"/>
    </row>
    <row r="69" spans="1:6" ht="15" hidden="1" x14ac:dyDescent="0.25">
      <c r="A69" s="135" t="s">
        <v>65</v>
      </c>
      <c r="B69" s="215">
        <v>25</v>
      </c>
      <c r="C69" s="216"/>
      <c r="D69" s="242">
        <v>0</v>
      </c>
      <c r="E69" s="243"/>
      <c r="F69" s="182"/>
    </row>
    <row r="70" spans="1:6" ht="15" x14ac:dyDescent="0.25">
      <c r="A70" s="136" t="s">
        <v>66</v>
      </c>
      <c r="B70" s="215">
        <v>550</v>
      </c>
      <c r="C70" s="216"/>
      <c r="D70" s="242">
        <v>700</v>
      </c>
      <c r="E70" s="243"/>
      <c r="F70" s="182"/>
    </row>
    <row r="71" spans="1:6" ht="15" x14ac:dyDescent="0.25">
      <c r="A71" s="135" t="s">
        <v>67</v>
      </c>
      <c r="B71" s="215">
        <v>350</v>
      </c>
      <c r="C71" s="216"/>
      <c r="D71" s="242">
        <v>457</v>
      </c>
      <c r="E71" s="243"/>
      <c r="F71" s="182">
        <v>0.42</v>
      </c>
    </row>
    <row r="72" spans="1:6" ht="15" x14ac:dyDescent="0.25">
      <c r="A72" s="135" t="s">
        <v>68</v>
      </c>
      <c r="B72" s="215">
        <v>120</v>
      </c>
      <c r="C72" s="216"/>
      <c r="D72" s="242">
        <v>90</v>
      </c>
      <c r="E72" s="243"/>
      <c r="F72" s="181"/>
    </row>
    <row r="73" spans="1:6" ht="15" x14ac:dyDescent="0.25">
      <c r="A73" s="135" t="s">
        <v>138</v>
      </c>
      <c r="B73" s="215">
        <v>190</v>
      </c>
      <c r="C73" s="216"/>
      <c r="D73" s="242">
        <v>180</v>
      </c>
      <c r="E73" s="243"/>
      <c r="F73" s="182"/>
    </row>
    <row r="74" spans="1:6" ht="15.75" thickBot="1" x14ac:dyDescent="0.3">
      <c r="A74" s="136" t="s">
        <v>69</v>
      </c>
      <c r="B74" s="217">
        <v>250</v>
      </c>
      <c r="C74" s="218"/>
      <c r="D74" s="242">
        <v>350</v>
      </c>
      <c r="E74" s="243"/>
      <c r="F74" s="185"/>
    </row>
    <row r="75" spans="1:6" ht="15.75" thickBot="1" x14ac:dyDescent="0.3">
      <c r="A75" s="133" t="s">
        <v>70</v>
      </c>
      <c r="B75" s="219">
        <f>SUM(B59:C74)</f>
        <v>3622</v>
      </c>
      <c r="C75" s="220"/>
      <c r="D75" s="258">
        <f>SUM(D59:E74)</f>
        <v>4202</v>
      </c>
      <c r="E75" s="259"/>
      <c r="F75" s="188">
        <f>SUM(F59:F74)</f>
        <v>0.42</v>
      </c>
    </row>
    <row r="76" spans="1:6" ht="15.75" thickTop="1" x14ac:dyDescent="0.25">
      <c r="A76" s="138" t="s">
        <v>71</v>
      </c>
      <c r="B76" s="235">
        <v>100</v>
      </c>
      <c r="C76" s="236"/>
      <c r="D76" s="246">
        <v>100</v>
      </c>
      <c r="E76" s="247"/>
      <c r="F76" s="181"/>
    </row>
    <row r="77" spans="1:6" hidden="1" x14ac:dyDescent="0.2">
      <c r="A77" s="135" t="s">
        <v>122</v>
      </c>
      <c r="B77" s="116"/>
      <c r="C77" s="115"/>
      <c r="D77" s="260">
        <v>0</v>
      </c>
      <c r="E77" s="261"/>
      <c r="F77" s="185">
        <v>0</v>
      </c>
    </row>
    <row r="78" spans="1:6" ht="15" hidden="1" x14ac:dyDescent="0.25">
      <c r="A78" s="135" t="s">
        <v>72</v>
      </c>
      <c r="B78" s="215">
        <v>0</v>
      </c>
      <c r="C78" s="216"/>
      <c r="D78" s="242">
        <v>0</v>
      </c>
      <c r="E78" s="243"/>
      <c r="F78" s="182"/>
    </row>
    <row r="79" spans="1:6" ht="15" x14ac:dyDescent="0.25">
      <c r="A79" s="135" t="s">
        <v>73</v>
      </c>
      <c r="B79" s="215">
        <v>300</v>
      </c>
      <c r="C79" s="216"/>
      <c r="D79" s="242">
        <v>109</v>
      </c>
      <c r="E79" s="243"/>
      <c r="F79" s="182"/>
    </row>
    <row r="80" spans="1:6" ht="15.75" thickBot="1" x14ac:dyDescent="0.3">
      <c r="A80" s="136" t="s">
        <v>135</v>
      </c>
      <c r="B80" s="215">
        <v>285</v>
      </c>
      <c r="C80" s="216"/>
      <c r="D80" s="242">
        <v>285</v>
      </c>
      <c r="E80" s="243"/>
      <c r="F80" s="182"/>
    </row>
    <row r="81" spans="1:6" ht="15.75" hidden="1" thickBot="1" x14ac:dyDescent="0.3">
      <c r="A81" s="143" t="s">
        <v>136</v>
      </c>
      <c r="B81" s="217">
        <v>3450</v>
      </c>
      <c r="C81" s="218"/>
      <c r="D81" s="248">
        <v>0</v>
      </c>
      <c r="E81" s="249"/>
      <c r="F81" s="181">
        <v>0</v>
      </c>
    </row>
    <row r="82" spans="1:6" ht="15.75" thickBot="1" x14ac:dyDescent="0.3">
      <c r="A82" s="142" t="s">
        <v>74</v>
      </c>
      <c r="B82" s="219">
        <f>SUM(B76:C81)</f>
        <v>4135</v>
      </c>
      <c r="C82" s="224"/>
      <c r="D82" s="250">
        <f>SUM(D76:E81)</f>
        <v>494</v>
      </c>
      <c r="E82" s="251"/>
      <c r="F82" s="189">
        <f>SUM(F76:F81)</f>
        <v>0</v>
      </c>
    </row>
    <row r="83" spans="1:6" ht="19.5" customHeight="1" thickTop="1" thickBot="1" x14ac:dyDescent="0.3">
      <c r="A83" s="144" t="s">
        <v>75</v>
      </c>
      <c r="B83" s="213">
        <f>B82+B75+B58+B29+B14</f>
        <v>15984</v>
      </c>
      <c r="C83" s="214"/>
      <c r="D83" s="252">
        <f>D82+D75+D58+D29+D14</f>
        <v>11883</v>
      </c>
      <c r="E83" s="253"/>
      <c r="F83" s="190">
        <f>F82+F75+F58+F29+F14</f>
        <v>2.2399999999999998</v>
      </c>
    </row>
    <row r="84" spans="1:6" ht="15" thickTop="1" x14ac:dyDescent="0.2">
      <c r="A84" s="33" t="s">
        <v>165</v>
      </c>
    </row>
  </sheetData>
  <mergeCells count="149">
    <mergeCell ref="F6:F10"/>
    <mergeCell ref="D32:E32"/>
    <mergeCell ref="D33:E33"/>
    <mergeCell ref="D34:E34"/>
    <mergeCell ref="D64:E64"/>
    <mergeCell ref="D69:E69"/>
    <mergeCell ref="D44:E44"/>
    <mergeCell ref="D45:E45"/>
    <mergeCell ref="D46:E46"/>
    <mergeCell ref="D47:E47"/>
    <mergeCell ref="D48:E48"/>
    <mergeCell ref="D49:E49"/>
    <mergeCell ref="D50:E50"/>
    <mergeCell ref="D51:E51"/>
    <mergeCell ref="D53:E53"/>
    <mergeCell ref="D54:E54"/>
    <mergeCell ref="D55:E55"/>
    <mergeCell ref="D56:E56"/>
    <mergeCell ref="D35:E35"/>
    <mergeCell ref="D36:E36"/>
    <mergeCell ref="D37:E37"/>
    <mergeCell ref="D38:E38"/>
    <mergeCell ref="D39:E39"/>
    <mergeCell ref="D40:E40"/>
    <mergeCell ref="D80:E80"/>
    <mergeCell ref="D81:E81"/>
    <mergeCell ref="D82:E82"/>
    <mergeCell ref="D83:E83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70:E70"/>
    <mergeCell ref="D71:E71"/>
    <mergeCell ref="D72:E72"/>
    <mergeCell ref="D73:E73"/>
    <mergeCell ref="D74:E74"/>
    <mergeCell ref="D75:E75"/>
    <mergeCell ref="D76:E76"/>
    <mergeCell ref="D78:E78"/>
    <mergeCell ref="D79:E79"/>
    <mergeCell ref="D77:E77"/>
    <mergeCell ref="D19:E19"/>
    <mergeCell ref="D14:E14"/>
    <mergeCell ref="D15:E15"/>
    <mergeCell ref="D16:E16"/>
    <mergeCell ref="D17:E17"/>
    <mergeCell ref="D18:E18"/>
    <mergeCell ref="D29:E29"/>
    <mergeCell ref="D30:E30"/>
    <mergeCell ref="D31:E31"/>
    <mergeCell ref="D20:E20"/>
    <mergeCell ref="D21:E21"/>
    <mergeCell ref="D22:E22"/>
    <mergeCell ref="D23:E23"/>
    <mergeCell ref="D24:E24"/>
    <mergeCell ref="D25:E25"/>
    <mergeCell ref="D26:E26"/>
    <mergeCell ref="D41:E41"/>
    <mergeCell ref="B37:C37"/>
    <mergeCell ref="B38:C38"/>
    <mergeCell ref="B39:C39"/>
    <mergeCell ref="B40:C40"/>
    <mergeCell ref="B41:C41"/>
    <mergeCell ref="D63:E63"/>
    <mergeCell ref="D42:E42"/>
    <mergeCell ref="D43:E43"/>
    <mergeCell ref="B45:C45"/>
    <mergeCell ref="B46:C46"/>
    <mergeCell ref="B47:C47"/>
    <mergeCell ref="D52:E52"/>
    <mergeCell ref="D6:E10"/>
    <mergeCell ref="D11:E11"/>
    <mergeCell ref="D12:E12"/>
    <mergeCell ref="D13:E13"/>
    <mergeCell ref="B65:C65"/>
    <mergeCell ref="B76:C76"/>
    <mergeCell ref="B80:C80"/>
    <mergeCell ref="B81:C81"/>
    <mergeCell ref="B66:C66"/>
    <mergeCell ref="D27:E27"/>
    <mergeCell ref="D28:E28"/>
    <mergeCell ref="B55:C55"/>
    <mergeCell ref="B56:C56"/>
    <mergeCell ref="B57:C57"/>
    <mergeCell ref="B58:C58"/>
    <mergeCell ref="B59:C59"/>
    <mergeCell ref="B60:C60"/>
    <mergeCell ref="B48:C48"/>
    <mergeCell ref="B49:C49"/>
    <mergeCell ref="B50:C50"/>
    <mergeCell ref="B51:C51"/>
    <mergeCell ref="B53:C53"/>
    <mergeCell ref="B54:C54"/>
    <mergeCell ref="B44:C44"/>
    <mergeCell ref="B36:C36"/>
    <mergeCell ref="B35:C35"/>
    <mergeCell ref="B24:C24"/>
    <mergeCell ref="B25:C25"/>
    <mergeCell ref="B26:C26"/>
    <mergeCell ref="B27:C27"/>
    <mergeCell ref="B28:C28"/>
    <mergeCell ref="B29:C29"/>
    <mergeCell ref="B82:C82"/>
    <mergeCell ref="B61:C61"/>
    <mergeCell ref="B62:C62"/>
    <mergeCell ref="B63:C63"/>
    <mergeCell ref="B64:C64"/>
    <mergeCell ref="B52:C52"/>
    <mergeCell ref="B30:C30"/>
    <mergeCell ref="B31:C31"/>
    <mergeCell ref="B42:C42"/>
    <mergeCell ref="B43:C43"/>
    <mergeCell ref="B32:C32"/>
    <mergeCell ref="B33:C33"/>
    <mergeCell ref="B34:C34"/>
    <mergeCell ref="B83:C83"/>
    <mergeCell ref="B78:C78"/>
    <mergeCell ref="B79:C79"/>
    <mergeCell ref="B73:C73"/>
    <mergeCell ref="B74:C74"/>
    <mergeCell ref="B75:C75"/>
    <mergeCell ref="B67:C67"/>
    <mergeCell ref="B68:C68"/>
    <mergeCell ref="B69:C69"/>
    <mergeCell ref="B70:C70"/>
    <mergeCell ref="B71:C71"/>
    <mergeCell ref="B72:C72"/>
    <mergeCell ref="A6:A10"/>
    <mergeCell ref="B6:C10"/>
    <mergeCell ref="B11:C11"/>
    <mergeCell ref="B12:C12"/>
    <mergeCell ref="B15:C15"/>
    <mergeCell ref="B16:C16"/>
    <mergeCell ref="B17:C17"/>
    <mergeCell ref="B13:C13"/>
    <mergeCell ref="B23:C23"/>
    <mergeCell ref="B18:C18"/>
    <mergeCell ref="B19:C19"/>
    <mergeCell ref="B20:C20"/>
    <mergeCell ref="B14:C14"/>
    <mergeCell ref="B21:C21"/>
    <mergeCell ref="B22:C2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firstPageNumber="136" orientation="portrait" useFirstPageNumber="1" r:id="rId1"/>
  <headerFooter>
    <oddFooter>&amp;L&amp;"Arial,Kurzíva"Zastupitelstvo Olomouckého kraje 16-12-2019
7. - Rozpočet Olomouckého kraje 2020 - návrh rozpočtu
Příloha č. 7: Závazné ukazatele příspěvkových organizací &amp;R&amp;"Arial,Kurzíva"Strana &amp;P (Celkem 140)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N52"/>
  <sheetViews>
    <sheetView view="pageBreakPreview" topLeftCell="E2" zoomScaleNormal="100" zoomScaleSheetLayoutView="100" workbookViewId="0">
      <selection activeCell="F31" sqref="F31"/>
    </sheetView>
  </sheetViews>
  <sheetFormatPr defaultRowHeight="12.75" x14ac:dyDescent="0.2"/>
  <cols>
    <col min="1" max="1" width="5.140625" style="1" hidden="1" customWidth="1"/>
    <col min="2" max="2" width="6.42578125" style="1" hidden="1" customWidth="1"/>
    <col min="3" max="3" width="1.28515625" style="1" hidden="1" customWidth="1"/>
    <col min="4" max="4" width="1.85546875" style="1" hidden="1" customWidth="1"/>
    <col min="5" max="5" width="61" style="1" customWidth="1"/>
    <col min="6" max="7" width="17.7109375" customWidth="1"/>
    <col min="203" max="206" width="0" hidden="1" customWidth="1"/>
    <col min="207" max="207" width="70.7109375" customWidth="1"/>
    <col min="208" max="208" width="16.42578125" customWidth="1"/>
    <col min="209" max="210" width="14.85546875" customWidth="1"/>
    <col min="211" max="211" width="11.7109375" customWidth="1"/>
    <col min="212" max="212" width="13.7109375" customWidth="1"/>
    <col min="213" max="213" width="2.140625" customWidth="1"/>
    <col min="214" max="214" width="0" hidden="1" customWidth="1"/>
    <col min="215" max="215" width="15" customWidth="1"/>
    <col min="216" max="216" width="0" hidden="1" customWidth="1"/>
    <col min="459" max="462" width="0" hidden="1" customWidth="1"/>
    <col min="463" max="463" width="70.7109375" customWidth="1"/>
    <col min="464" max="464" width="16.42578125" customWidth="1"/>
    <col min="465" max="466" width="14.85546875" customWidth="1"/>
    <col min="467" max="467" width="11.7109375" customWidth="1"/>
    <col min="468" max="468" width="13.7109375" customWidth="1"/>
    <col min="469" max="469" width="2.140625" customWidth="1"/>
    <col min="470" max="470" width="0" hidden="1" customWidth="1"/>
    <col min="471" max="471" width="15" customWidth="1"/>
    <col min="472" max="472" width="0" hidden="1" customWidth="1"/>
    <col min="715" max="718" width="0" hidden="1" customWidth="1"/>
    <col min="719" max="719" width="70.7109375" customWidth="1"/>
    <col min="720" max="720" width="16.42578125" customWidth="1"/>
    <col min="721" max="722" width="14.85546875" customWidth="1"/>
    <col min="723" max="723" width="11.7109375" customWidth="1"/>
    <col min="724" max="724" width="13.7109375" customWidth="1"/>
    <col min="725" max="725" width="2.140625" customWidth="1"/>
    <col min="726" max="726" width="0" hidden="1" customWidth="1"/>
    <col min="727" max="727" width="15" customWidth="1"/>
    <col min="728" max="728" width="0" hidden="1" customWidth="1"/>
    <col min="971" max="974" width="0" hidden="1" customWidth="1"/>
    <col min="975" max="975" width="70.7109375" customWidth="1"/>
    <col min="976" max="976" width="16.42578125" customWidth="1"/>
    <col min="977" max="978" width="14.85546875" customWidth="1"/>
    <col min="979" max="979" width="11.7109375" customWidth="1"/>
    <col min="980" max="980" width="13.7109375" customWidth="1"/>
    <col min="981" max="981" width="2.140625" customWidth="1"/>
    <col min="982" max="982" width="0" hidden="1" customWidth="1"/>
    <col min="983" max="983" width="15" customWidth="1"/>
    <col min="984" max="984" width="0" hidden="1" customWidth="1"/>
    <col min="1227" max="1230" width="0" hidden="1" customWidth="1"/>
    <col min="1231" max="1231" width="70.7109375" customWidth="1"/>
    <col min="1232" max="1232" width="16.42578125" customWidth="1"/>
    <col min="1233" max="1234" width="14.85546875" customWidth="1"/>
    <col min="1235" max="1235" width="11.7109375" customWidth="1"/>
    <col min="1236" max="1236" width="13.7109375" customWidth="1"/>
    <col min="1237" max="1237" width="2.140625" customWidth="1"/>
    <col min="1238" max="1238" width="0" hidden="1" customWidth="1"/>
    <col min="1239" max="1239" width="15" customWidth="1"/>
    <col min="1240" max="1240" width="0" hidden="1" customWidth="1"/>
    <col min="1483" max="1486" width="0" hidden="1" customWidth="1"/>
    <col min="1487" max="1487" width="70.7109375" customWidth="1"/>
    <col min="1488" max="1488" width="16.42578125" customWidth="1"/>
    <col min="1489" max="1490" width="14.85546875" customWidth="1"/>
    <col min="1491" max="1491" width="11.7109375" customWidth="1"/>
    <col min="1492" max="1492" width="13.7109375" customWidth="1"/>
    <col min="1493" max="1493" width="2.140625" customWidth="1"/>
    <col min="1494" max="1494" width="0" hidden="1" customWidth="1"/>
    <col min="1495" max="1495" width="15" customWidth="1"/>
    <col min="1496" max="1496" width="0" hidden="1" customWidth="1"/>
    <col min="1739" max="1742" width="0" hidden="1" customWidth="1"/>
    <col min="1743" max="1743" width="70.7109375" customWidth="1"/>
    <col min="1744" max="1744" width="16.42578125" customWidth="1"/>
    <col min="1745" max="1746" width="14.85546875" customWidth="1"/>
    <col min="1747" max="1747" width="11.7109375" customWidth="1"/>
    <col min="1748" max="1748" width="13.7109375" customWidth="1"/>
    <col min="1749" max="1749" width="2.140625" customWidth="1"/>
    <col min="1750" max="1750" width="0" hidden="1" customWidth="1"/>
    <col min="1751" max="1751" width="15" customWidth="1"/>
    <col min="1752" max="1752" width="0" hidden="1" customWidth="1"/>
    <col min="1995" max="1998" width="0" hidden="1" customWidth="1"/>
    <col min="1999" max="1999" width="70.7109375" customWidth="1"/>
    <col min="2000" max="2000" width="16.42578125" customWidth="1"/>
    <col min="2001" max="2002" width="14.85546875" customWidth="1"/>
    <col min="2003" max="2003" width="11.7109375" customWidth="1"/>
    <col min="2004" max="2004" width="13.7109375" customWidth="1"/>
    <col min="2005" max="2005" width="2.140625" customWidth="1"/>
    <col min="2006" max="2006" width="0" hidden="1" customWidth="1"/>
    <col min="2007" max="2007" width="15" customWidth="1"/>
    <col min="2008" max="2008" width="0" hidden="1" customWidth="1"/>
    <col min="2251" max="2254" width="0" hidden="1" customWidth="1"/>
    <col min="2255" max="2255" width="70.7109375" customWidth="1"/>
    <col min="2256" max="2256" width="16.42578125" customWidth="1"/>
    <col min="2257" max="2258" width="14.85546875" customWidth="1"/>
    <col min="2259" max="2259" width="11.7109375" customWidth="1"/>
    <col min="2260" max="2260" width="13.7109375" customWidth="1"/>
    <col min="2261" max="2261" width="2.140625" customWidth="1"/>
    <col min="2262" max="2262" width="0" hidden="1" customWidth="1"/>
    <col min="2263" max="2263" width="15" customWidth="1"/>
    <col min="2264" max="2264" width="0" hidden="1" customWidth="1"/>
    <col min="2507" max="2510" width="0" hidden="1" customWidth="1"/>
    <col min="2511" max="2511" width="70.7109375" customWidth="1"/>
    <col min="2512" max="2512" width="16.42578125" customWidth="1"/>
    <col min="2513" max="2514" width="14.85546875" customWidth="1"/>
    <col min="2515" max="2515" width="11.7109375" customWidth="1"/>
    <col min="2516" max="2516" width="13.7109375" customWidth="1"/>
    <col min="2517" max="2517" width="2.140625" customWidth="1"/>
    <col min="2518" max="2518" width="0" hidden="1" customWidth="1"/>
    <col min="2519" max="2519" width="15" customWidth="1"/>
    <col min="2520" max="2520" width="0" hidden="1" customWidth="1"/>
    <col min="2763" max="2766" width="0" hidden="1" customWidth="1"/>
    <col min="2767" max="2767" width="70.7109375" customWidth="1"/>
    <col min="2768" max="2768" width="16.42578125" customWidth="1"/>
    <col min="2769" max="2770" width="14.85546875" customWidth="1"/>
    <col min="2771" max="2771" width="11.7109375" customWidth="1"/>
    <col min="2772" max="2772" width="13.7109375" customWidth="1"/>
    <col min="2773" max="2773" width="2.140625" customWidth="1"/>
    <col min="2774" max="2774" width="0" hidden="1" customWidth="1"/>
    <col min="2775" max="2775" width="15" customWidth="1"/>
    <col min="2776" max="2776" width="0" hidden="1" customWidth="1"/>
    <col min="3019" max="3022" width="0" hidden="1" customWidth="1"/>
    <col min="3023" max="3023" width="70.7109375" customWidth="1"/>
    <col min="3024" max="3024" width="16.42578125" customWidth="1"/>
    <col min="3025" max="3026" width="14.85546875" customWidth="1"/>
    <col min="3027" max="3027" width="11.7109375" customWidth="1"/>
    <col min="3028" max="3028" width="13.7109375" customWidth="1"/>
    <col min="3029" max="3029" width="2.140625" customWidth="1"/>
    <col min="3030" max="3030" width="0" hidden="1" customWidth="1"/>
    <col min="3031" max="3031" width="15" customWidth="1"/>
    <col min="3032" max="3032" width="0" hidden="1" customWidth="1"/>
    <col min="3275" max="3278" width="0" hidden="1" customWidth="1"/>
    <col min="3279" max="3279" width="70.7109375" customWidth="1"/>
    <col min="3280" max="3280" width="16.42578125" customWidth="1"/>
    <col min="3281" max="3282" width="14.85546875" customWidth="1"/>
    <col min="3283" max="3283" width="11.7109375" customWidth="1"/>
    <col min="3284" max="3284" width="13.7109375" customWidth="1"/>
    <col min="3285" max="3285" width="2.140625" customWidth="1"/>
    <col min="3286" max="3286" width="0" hidden="1" customWidth="1"/>
    <col min="3287" max="3287" width="15" customWidth="1"/>
    <col min="3288" max="3288" width="0" hidden="1" customWidth="1"/>
    <col min="3531" max="3534" width="0" hidden="1" customWidth="1"/>
    <col min="3535" max="3535" width="70.7109375" customWidth="1"/>
    <col min="3536" max="3536" width="16.42578125" customWidth="1"/>
    <col min="3537" max="3538" width="14.85546875" customWidth="1"/>
    <col min="3539" max="3539" width="11.7109375" customWidth="1"/>
    <col min="3540" max="3540" width="13.7109375" customWidth="1"/>
    <col min="3541" max="3541" width="2.140625" customWidth="1"/>
    <col min="3542" max="3542" width="0" hidden="1" customWidth="1"/>
    <col min="3543" max="3543" width="15" customWidth="1"/>
    <col min="3544" max="3544" width="0" hidden="1" customWidth="1"/>
    <col min="3787" max="3790" width="0" hidden="1" customWidth="1"/>
    <col min="3791" max="3791" width="70.7109375" customWidth="1"/>
    <col min="3792" max="3792" width="16.42578125" customWidth="1"/>
    <col min="3793" max="3794" width="14.85546875" customWidth="1"/>
    <col min="3795" max="3795" width="11.7109375" customWidth="1"/>
    <col min="3796" max="3796" width="13.7109375" customWidth="1"/>
    <col min="3797" max="3797" width="2.140625" customWidth="1"/>
    <col min="3798" max="3798" width="0" hidden="1" customWidth="1"/>
    <col min="3799" max="3799" width="15" customWidth="1"/>
    <col min="3800" max="3800" width="0" hidden="1" customWidth="1"/>
    <col min="4043" max="4046" width="0" hidden="1" customWidth="1"/>
    <col min="4047" max="4047" width="70.7109375" customWidth="1"/>
    <col min="4048" max="4048" width="16.42578125" customWidth="1"/>
    <col min="4049" max="4050" width="14.85546875" customWidth="1"/>
    <col min="4051" max="4051" width="11.7109375" customWidth="1"/>
    <col min="4052" max="4052" width="13.7109375" customWidth="1"/>
    <col min="4053" max="4053" width="2.140625" customWidth="1"/>
    <col min="4054" max="4054" width="0" hidden="1" customWidth="1"/>
    <col min="4055" max="4055" width="15" customWidth="1"/>
    <col min="4056" max="4056" width="0" hidden="1" customWidth="1"/>
    <col min="4299" max="4302" width="0" hidden="1" customWidth="1"/>
    <col min="4303" max="4303" width="70.7109375" customWidth="1"/>
    <col min="4304" max="4304" width="16.42578125" customWidth="1"/>
    <col min="4305" max="4306" width="14.85546875" customWidth="1"/>
    <col min="4307" max="4307" width="11.7109375" customWidth="1"/>
    <col min="4308" max="4308" width="13.7109375" customWidth="1"/>
    <col min="4309" max="4309" width="2.140625" customWidth="1"/>
    <col min="4310" max="4310" width="0" hidden="1" customWidth="1"/>
    <col min="4311" max="4311" width="15" customWidth="1"/>
    <col min="4312" max="4312" width="0" hidden="1" customWidth="1"/>
    <col min="4555" max="4558" width="0" hidden="1" customWidth="1"/>
    <col min="4559" max="4559" width="70.7109375" customWidth="1"/>
    <col min="4560" max="4560" width="16.42578125" customWidth="1"/>
    <col min="4561" max="4562" width="14.85546875" customWidth="1"/>
    <col min="4563" max="4563" width="11.7109375" customWidth="1"/>
    <col min="4564" max="4564" width="13.7109375" customWidth="1"/>
    <col min="4565" max="4565" width="2.140625" customWidth="1"/>
    <col min="4566" max="4566" width="0" hidden="1" customWidth="1"/>
    <col min="4567" max="4567" width="15" customWidth="1"/>
    <col min="4568" max="4568" width="0" hidden="1" customWidth="1"/>
    <col min="4811" max="4814" width="0" hidden="1" customWidth="1"/>
    <col min="4815" max="4815" width="70.7109375" customWidth="1"/>
    <col min="4816" max="4816" width="16.42578125" customWidth="1"/>
    <col min="4817" max="4818" width="14.85546875" customWidth="1"/>
    <col min="4819" max="4819" width="11.7109375" customWidth="1"/>
    <col min="4820" max="4820" width="13.7109375" customWidth="1"/>
    <col min="4821" max="4821" width="2.140625" customWidth="1"/>
    <col min="4822" max="4822" width="0" hidden="1" customWidth="1"/>
    <col min="4823" max="4823" width="15" customWidth="1"/>
    <col min="4824" max="4824" width="0" hidden="1" customWidth="1"/>
    <col min="5067" max="5070" width="0" hidden="1" customWidth="1"/>
    <col min="5071" max="5071" width="70.7109375" customWidth="1"/>
    <col min="5072" max="5072" width="16.42578125" customWidth="1"/>
    <col min="5073" max="5074" width="14.85546875" customWidth="1"/>
    <col min="5075" max="5075" width="11.7109375" customWidth="1"/>
    <col min="5076" max="5076" width="13.7109375" customWidth="1"/>
    <col min="5077" max="5077" width="2.140625" customWidth="1"/>
    <col min="5078" max="5078" width="0" hidden="1" customWidth="1"/>
    <col min="5079" max="5079" width="15" customWidth="1"/>
    <col min="5080" max="5080" width="0" hidden="1" customWidth="1"/>
    <col min="5323" max="5326" width="0" hidden="1" customWidth="1"/>
    <col min="5327" max="5327" width="70.7109375" customWidth="1"/>
    <col min="5328" max="5328" width="16.42578125" customWidth="1"/>
    <col min="5329" max="5330" width="14.85546875" customWidth="1"/>
    <col min="5331" max="5331" width="11.7109375" customWidth="1"/>
    <col min="5332" max="5332" width="13.7109375" customWidth="1"/>
    <col min="5333" max="5333" width="2.140625" customWidth="1"/>
    <col min="5334" max="5334" width="0" hidden="1" customWidth="1"/>
    <col min="5335" max="5335" width="15" customWidth="1"/>
    <col min="5336" max="5336" width="0" hidden="1" customWidth="1"/>
    <col min="5579" max="5582" width="0" hidden="1" customWidth="1"/>
    <col min="5583" max="5583" width="70.7109375" customWidth="1"/>
    <col min="5584" max="5584" width="16.42578125" customWidth="1"/>
    <col min="5585" max="5586" width="14.85546875" customWidth="1"/>
    <col min="5587" max="5587" width="11.7109375" customWidth="1"/>
    <col min="5588" max="5588" width="13.7109375" customWidth="1"/>
    <col min="5589" max="5589" width="2.140625" customWidth="1"/>
    <col min="5590" max="5590" width="0" hidden="1" customWidth="1"/>
    <col min="5591" max="5591" width="15" customWidth="1"/>
    <col min="5592" max="5592" width="0" hidden="1" customWidth="1"/>
    <col min="5835" max="5838" width="0" hidden="1" customWidth="1"/>
    <col min="5839" max="5839" width="70.7109375" customWidth="1"/>
    <col min="5840" max="5840" width="16.42578125" customWidth="1"/>
    <col min="5841" max="5842" width="14.85546875" customWidth="1"/>
    <col min="5843" max="5843" width="11.7109375" customWidth="1"/>
    <col min="5844" max="5844" width="13.7109375" customWidth="1"/>
    <col min="5845" max="5845" width="2.140625" customWidth="1"/>
    <col min="5846" max="5846" width="0" hidden="1" customWidth="1"/>
    <col min="5847" max="5847" width="15" customWidth="1"/>
    <col min="5848" max="5848" width="0" hidden="1" customWidth="1"/>
    <col min="6091" max="6094" width="0" hidden="1" customWidth="1"/>
    <col min="6095" max="6095" width="70.7109375" customWidth="1"/>
    <col min="6096" max="6096" width="16.42578125" customWidth="1"/>
    <col min="6097" max="6098" width="14.85546875" customWidth="1"/>
    <col min="6099" max="6099" width="11.7109375" customWidth="1"/>
    <col min="6100" max="6100" width="13.7109375" customWidth="1"/>
    <col min="6101" max="6101" width="2.140625" customWidth="1"/>
    <col min="6102" max="6102" width="0" hidden="1" customWidth="1"/>
    <col min="6103" max="6103" width="15" customWidth="1"/>
    <col min="6104" max="6104" width="0" hidden="1" customWidth="1"/>
    <col min="6347" max="6350" width="0" hidden="1" customWidth="1"/>
    <col min="6351" max="6351" width="70.7109375" customWidth="1"/>
    <col min="6352" max="6352" width="16.42578125" customWidth="1"/>
    <col min="6353" max="6354" width="14.85546875" customWidth="1"/>
    <col min="6355" max="6355" width="11.7109375" customWidth="1"/>
    <col min="6356" max="6356" width="13.7109375" customWidth="1"/>
    <col min="6357" max="6357" width="2.140625" customWidth="1"/>
    <col min="6358" max="6358" width="0" hidden="1" customWidth="1"/>
    <col min="6359" max="6359" width="15" customWidth="1"/>
    <col min="6360" max="6360" width="0" hidden="1" customWidth="1"/>
    <col min="6603" max="6606" width="0" hidden="1" customWidth="1"/>
    <col min="6607" max="6607" width="70.7109375" customWidth="1"/>
    <col min="6608" max="6608" width="16.42578125" customWidth="1"/>
    <col min="6609" max="6610" width="14.85546875" customWidth="1"/>
    <col min="6611" max="6611" width="11.7109375" customWidth="1"/>
    <col min="6612" max="6612" width="13.7109375" customWidth="1"/>
    <col min="6613" max="6613" width="2.140625" customWidth="1"/>
    <col min="6614" max="6614" width="0" hidden="1" customWidth="1"/>
    <col min="6615" max="6615" width="15" customWidth="1"/>
    <col min="6616" max="6616" width="0" hidden="1" customWidth="1"/>
    <col min="6859" max="6862" width="0" hidden="1" customWidth="1"/>
    <col min="6863" max="6863" width="70.7109375" customWidth="1"/>
    <col min="6864" max="6864" width="16.42578125" customWidth="1"/>
    <col min="6865" max="6866" width="14.85546875" customWidth="1"/>
    <col min="6867" max="6867" width="11.7109375" customWidth="1"/>
    <col min="6868" max="6868" width="13.7109375" customWidth="1"/>
    <col min="6869" max="6869" width="2.140625" customWidth="1"/>
    <col min="6870" max="6870" width="0" hidden="1" customWidth="1"/>
    <col min="6871" max="6871" width="15" customWidth="1"/>
    <col min="6872" max="6872" width="0" hidden="1" customWidth="1"/>
    <col min="7115" max="7118" width="0" hidden="1" customWidth="1"/>
    <col min="7119" max="7119" width="70.7109375" customWidth="1"/>
    <col min="7120" max="7120" width="16.42578125" customWidth="1"/>
    <col min="7121" max="7122" width="14.85546875" customWidth="1"/>
    <col min="7123" max="7123" width="11.7109375" customWidth="1"/>
    <col min="7124" max="7124" width="13.7109375" customWidth="1"/>
    <col min="7125" max="7125" width="2.140625" customWidth="1"/>
    <col min="7126" max="7126" width="0" hidden="1" customWidth="1"/>
    <col min="7127" max="7127" width="15" customWidth="1"/>
    <col min="7128" max="7128" width="0" hidden="1" customWidth="1"/>
    <col min="7371" max="7374" width="0" hidden="1" customWidth="1"/>
    <col min="7375" max="7375" width="70.7109375" customWidth="1"/>
    <col min="7376" max="7376" width="16.42578125" customWidth="1"/>
    <col min="7377" max="7378" width="14.85546875" customWidth="1"/>
    <col min="7379" max="7379" width="11.7109375" customWidth="1"/>
    <col min="7380" max="7380" width="13.7109375" customWidth="1"/>
    <col min="7381" max="7381" width="2.140625" customWidth="1"/>
    <col min="7382" max="7382" width="0" hidden="1" customWidth="1"/>
    <col min="7383" max="7383" width="15" customWidth="1"/>
    <col min="7384" max="7384" width="0" hidden="1" customWidth="1"/>
    <col min="7627" max="7630" width="0" hidden="1" customWidth="1"/>
    <col min="7631" max="7631" width="70.7109375" customWidth="1"/>
    <col min="7632" max="7632" width="16.42578125" customWidth="1"/>
    <col min="7633" max="7634" width="14.85546875" customWidth="1"/>
    <col min="7635" max="7635" width="11.7109375" customWidth="1"/>
    <col min="7636" max="7636" width="13.7109375" customWidth="1"/>
    <col min="7637" max="7637" width="2.140625" customWidth="1"/>
    <col min="7638" max="7638" width="0" hidden="1" customWidth="1"/>
    <col min="7639" max="7639" width="15" customWidth="1"/>
    <col min="7640" max="7640" width="0" hidden="1" customWidth="1"/>
    <col min="7883" max="7886" width="0" hidden="1" customWidth="1"/>
    <col min="7887" max="7887" width="70.7109375" customWidth="1"/>
    <col min="7888" max="7888" width="16.42578125" customWidth="1"/>
    <col min="7889" max="7890" width="14.85546875" customWidth="1"/>
    <col min="7891" max="7891" width="11.7109375" customWidth="1"/>
    <col min="7892" max="7892" width="13.7109375" customWidth="1"/>
    <col min="7893" max="7893" width="2.140625" customWidth="1"/>
    <col min="7894" max="7894" width="0" hidden="1" customWidth="1"/>
    <col min="7895" max="7895" width="15" customWidth="1"/>
    <col min="7896" max="7896" width="0" hidden="1" customWidth="1"/>
    <col min="8139" max="8142" width="0" hidden="1" customWidth="1"/>
    <col min="8143" max="8143" width="70.7109375" customWidth="1"/>
    <col min="8144" max="8144" width="16.42578125" customWidth="1"/>
    <col min="8145" max="8146" width="14.85546875" customWidth="1"/>
    <col min="8147" max="8147" width="11.7109375" customWidth="1"/>
    <col min="8148" max="8148" width="13.7109375" customWidth="1"/>
    <col min="8149" max="8149" width="2.140625" customWidth="1"/>
    <col min="8150" max="8150" width="0" hidden="1" customWidth="1"/>
    <col min="8151" max="8151" width="15" customWidth="1"/>
    <col min="8152" max="8152" width="0" hidden="1" customWidth="1"/>
    <col min="8395" max="8398" width="0" hidden="1" customWidth="1"/>
    <col min="8399" max="8399" width="70.7109375" customWidth="1"/>
    <col min="8400" max="8400" width="16.42578125" customWidth="1"/>
    <col min="8401" max="8402" width="14.85546875" customWidth="1"/>
    <col min="8403" max="8403" width="11.7109375" customWidth="1"/>
    <col min="8404" max="8404" width="13.7109375" customWidth="1"/>
    <col min="8405" max="8405" width="2.140625" customWidth="1"/>
    <col min="8406" max="8406" width="0" hidden="1" customWidth="1"/>
    <col min="8407" max="8407" width="15" customWidth="1"/>
    <col min="8408" max="8408" width="0" hidden="1" customWidth="1"/>
    <col min="8651" max="8654" width="0" hidden="1" customWidth="1"/>
    <col min="8655" max="8655" width="70.7109375" customWidth="1"/>
    <col min="8656" max="8656" width="16.42578125" customWidth="1"/>
    <col min="8657" max="8658" width="14.85546875" customWidth="1"/>
    <col min="8659" max="8659" width="11.7109375" customWidth="1"/>
    <col min="8660" max="8660" width="13.7109375" customWidth="1"/>
    <col min="8661" max="8661" width="2.140625" customWidth="1"/>
    <col min="8662" max="8662" width="0" hidden="1" customWidth="1"/>
    <col min="8663" max="8663" width="15" customWidth="1"/>
    <col min="8664" max="8664" width="0" hidden="1" customWidth="1"/>
    <col min="8907" max="8910" width="0" hidden="1" customWidth="1"/>
    <col min="8911" max="8911" width="70.7109375" customWidth="1"/>
    <col min="8912" max="8912" width="16.42578125" customWidth="1"/>
    <col min="8913" max="8914" width="14.85546875" customWidth="1"/>
    <col min="8915" max="8915" width="11.7109375" customWidth="1"/>
    <col min="8916" max="8916" width="13.7109375" customWidth="1"/>
    <col min="8917" max="8917" width="2.140625" customWidth="1"/>
    <col min="8918" max="8918" width="0" hidden="1" customWidth="1"/>
    <col min="8919" max="8919" width="15" customWidth="1"/>
    <col min="8920" max="8920" width="0" hidden="1" customWidth="1"/>
    <col min="9163" max="9166" width="0" hidden="1" customWidth="1"/>
    <col min="9167" max="9167" width="70.7109375" customWidth="1"/>
    <col min="9168" max="9168" width="16.42578125" customWidth="1"/>
    <col min="9169" max="9170" width="14.85546875" customWidth="1"/>
    <col min="9171" max="9171" width="11.7109375" customWidth="1"/>
    <col min="9172" max="9172" width="13.7109375" customWidth="1"/>
    <col min="9173" max="9173" width="2.140625" customWidth="1"/>
    <col min="9174" max="9174" width="0" hidden="1" customWidth="1"/>
    <col min="9175" max="9175" width="15" customWidth="1"/>
    <col min="9176" max="9176" width="0" hidden="1" customWidth="1"/>
    <col min="9419" max="9422" width="0" hidden="1" customWidth="1"/>
    <col min="9423" max="9423" width="70.7109375" customWidth="1"/>
    <col min="9424" max="9424" width="16.42578125" customWidth="1"/>
    <col min="9425" max="9426" width="14.85546875" customWidth="1"/>
    <col min="9427" max="9427" width="11.7109375" customWidth="1"/>
    <col min="9428" max="9428" width="13.7109375" customWidth="1"/>
    <col min="9429" max="9429" width="2.140625" customWidth="1"/>
    <col min="9430" max="9430" width="0" hidden="1" customWidth="1"/>
    <col min="9431" max="9431" width="15" customWidth="1"/>
    <col min="9432" max="9432" width="0" hidden="1" customWidth="1"/>
    <col min="9675" max="9678" width="0" hidden="1" customWidth="1"/>
    <col min="9679" max="9679" width="70.7109375" customWidth="1"/>
    <col min="9680" max="9680" width="16.42578125" customWidth="1"/>
    <col min="9681" max="9682" width="14.85546875" customWidth="1"/>
    <col min="9683" max="9683" width="11.7109375" customWidth="1"/>
    <col min="9684" max="9684" width="13.7109375" customWidth="1"/>
    <col min="9685" max="9685" width="2.140625" customWidth="1"/>
    <col min="9686" max="9686" width="0" hidden="1" customWidth="1"/>
    <col min="9687" max="9687" width="15" customWidth="1"/>
    <col min="9688" max="9688" width="0" hidden="1" customWidth="1"/>
    <col min="9931" max="9934" width="0" hidden="1" customWidth="1"/>
    <col min="9935" max="9935" width="70.7109375" customWidth="1"/>
    <col min="9936" max="9936" width="16.42578125" customWidth="1"/>
    <col min="9937" max="9938" width="14.85546875" customWidth="1"/>
    <col min="9939" max="9939" width="11.7109375" customWidth="1"/>
    <col min="9940" max="9940" width="13.7109375" customWidth="1"/>
    <col min="9941" max="9941" width="2.140625" customWidth="1"/>
    <col min="9942" max="9942" width="0" hidden="1" customWidth="1"/>
    <col min="9943" max="9943" width="15" customWidth="1"/>
    <col min="9944" max="9944" width="0" hidden="1" customWidth="1"/>
    <col min="10187" max="10190" width="0" hidden="1" customWidth="1"/>
    <col min="10191" max="10191" width="70.7109375" customWidth="1"/>
    <col min="10192" max="10192" width="16.42578125" customWidth="1"/>
    <col min="10193" max="10194" width="14.85546875" customWidth="1"/>
    <col min="10195" max="10195" width="11.7109375" customWidth="1"/>
    <col min="10196" max="10196" width="13.7109375" customWidth="1"/>
    <col min="10197" max="10197" width="2.140625" customWidth="1"/>
    <col min="10198" max="10198" width="0" hidden="1" customWidth="1"/>
    <col min="10199" max="10199" width="15" customWidth="1"/>
    <col min="10200" max="10200" width="0" hidden="1" customWidth="1"/>
    <col min="10443" max="10446" width="0" hidden="1" customWidth="1"/>
    <col min="10447" max="10447" width="70.7109375" customWidth="1"/>
    <col min="10448" max="10448" width="16.42578125" customWidth="1"/>
    <col min="10449" max="10450" width="14.85546875" customWidth="1"/>
    <col min="10451" max="10451" width="11.7109375" customWidth="1"/>
    <col min="10452" max="10452" width="13.7109375" customWidth="1"/>
    <col min="10453" max="10453" width="2.140625" customWidth="1"/>
    <col min="10454" max="10454" width="0" hidden="1" customWidth="1"/>
    <col min="10455" max="10455" width="15" customWidth="1"/>
    <col min="10456" max="10456" width="0" hidden="1" customWidth="1"/>
    <col min="10699" max="10702" width="0" hidden="1" customWidth="1"/>
    <col min="10703" max="10703" width="70.7109375" customWidth="1"/>
    <col min="10704" max="10704" width="16.42578125" customWidth="1"/>
    <col min="10705" max="10706" width="14.85546875" customWidth="1"/>
    <col min="10707" max="10707" width="11.7109375" customWidth="1"/>
    <col min="10708" max="10708" width="13.7109375" customWidth="1"/>
    <col min="10709" max="10709" width="2.140625" customWidth="1"/>
    <col min="10710" max="10710" width="0" hidden="1" customWidth="1"/>
    <col min="10711" max="10711" width="15" customWidth="1"/>
    <col min="10712" max="10712" width="0" hidden="1" customWidth="1"/>
    <col min="10955" max="10958" width="0" hidden="1" customWidth="1"/>
    <col min="10959" max="10959" width="70.7109375" customWidth="1"/>
    <col min="10960" max="10960" width="16.42578125" customWidth="1"/>
    <col min="10961" max="10962" width="14.85546875" customWidth="1"/>
    <col min="10963" max="10963" width="11.7109375" customWidth="1"/>
    <col min="10964" max="10964" width="13.7109375" customWidth="1"/>
    <col min="10965" max="10965" width="2.140625" customWidth="1"/>
    <col min="10966" max="10966" width="0" hidden="1" customWidth="1"/>
    <col min="10967" max="10967" width="15" customWidth="1"/>
    <col min="10968" max="10968" width="0" hidden="1" customWidth="1"/>
    <col min="11211" max="11214" width="0" hidden="1" customWidth="1"/>
    <col min="11215" max="11215" width="70.7109375" customWidth="1"/>
    <col min="11216" max="11216" width="16.42578125" customWidth="1"/>
    <col min="11217" max="11218" width="14.85546875" customWidth="1"/>
    <col min="11219" max="11219" width="11.7109375" customWidth="1"/>
    <col min="11220" max="11220" width="13.7109375" customWidth="1"/>
    <col min="11221" max="11221" width="2.140625" customWidth="1"/>
    <col min="11222" max="11222" width="0" hidden="1" customWidth="1"/>
    <col min="11223" max="11223" width="15" customWidth="1"/>
    <col min="11224" max="11224" width="0" hidden="1" customWidth="1"/>
    <col min="11467" max="11470" width="0" hidden="1" customWidth="1"/>
    <col min="11471" max="11471" width="70.7109375" customWidth="1"/>
    <col min="11472" max="11472" width="16.42578125" customWidth="1"/>
    <col min="11473" max="11474" width="14.85546875" customWidth="1"/>
    <col min="11475" max="11475" width="11.7109375" customWidth="1"/>
    <col min="11476" max="11476" width="13.7109375" customWidth="1"/>
    <col min="11477" max="11477" width="2.140625" customWidth="1"/>
    <col min="11478" max="11478" width="0" hidden="1" customWidth="1"/>
    <col min="11479" max="11479" width="15" customWidth="1"/>
    <col min="11480" max="11480" width="0" hidden="1" customWidth="1"/>
    <col min="11723" max="11726" width="0" hidden="1" customWidth="1"/>
    <col min="11727" max="11727" width="70.7109375" customWidth="1"/>
    <col min="11728" max="11728" width="16.42578125" customWidth="1"/>
    <col min="11729" max="11730" width="14.85546875" customWidth="1"/>
    <col min="11731" max="11731" width="11.7109375" customWidth="1"/>
    <col min="11732" max="11732" width="13.7109375" customWidth="1"/>
    <col min="11733" max="11733" width="2.140625" customWidth="1"/>
    <col min="11734" max="11734" width="0" hidden="1" customWidth="1"/>
    <col min="11735" max="11735" width="15" customWidth="1"/>
    <col min="11736" max="11736" width="0" hidden="1" customWidth="1"/>
    <col min="11979" max="11982" width="0" hidden="1" customWidth="1"/>
    <col min="11983" max="11983" width="70.7109375" customWidth="1"/>
    <col min="11984" max="11984" width="16.42578125" customWidth="1"/>
    <col min="11985" max="11986" width="14.85546875" customWidth="1"/>
    <col min="11987" max="11987" width="11.7109375" customWidth="1"/>
    <col min="11988" max="11988" width="13.7109375" customWidth="1"/>
    <col min="11989" max="11989" width="2.140625" customWidth="1"/>
    <col min="11990" max="11990" width="0" hidden="1" customWidth="1"/>
    <col min="11991" max="11991" width="15" customWidth="1"/>
    <col min="11992" max="11992" width="0" hidden="1" customWidth="1"/>
    <col min="12235" max="12238" width="0" hidden="1" customWidth="1"/>
    <col min="12239" max="12239" width="70.7109375" customWidth="1"/>
    <col min="12240" max="12240" width="16.42578125" customWidth="1"/>
    <col min="12241" max="12242" width="14.85546875" customWidth="1"/>
    <col min="12243" max="12243" width="11.7109375" customWidth="1"/>
    <col min="12244" max="12244" width="13.7109375" customWidth="1"/>
    <col min="12245" max="12245" width="2.140625" customWidth="1"/>
    <col min="12246" max="12246" width="0" hidden="1" customWidth="1"/>
    <col min="12247" max="12247" width="15" customWidth="1"/>
    <col min="12248" max="12248" width="0" hidden="1" customWidth="1"/>
    <col min="12491" max="12494" width="0" hidden="1" customWidth="1"/>
    <col min="12495" max="12495" width="70.7109375" customWidth="1"/>
    <col min="12496" max="12496" width="16.42578125" customWidth="1"/>
    <col min="12497" max="12498" width="14.85546875" customWidth="1"/>
    <col min="12499" max="12499" width="11.7109375" customWidth="1"/>
    <col min="12500" max="12500" width="13.7109375" customWidth="1"/>
    <col min="12501" max="12501" width="2.140625" customWidth="1"/>
    <col min="12502" max="12502" width="0" hidden="1" customWidth="1"/>
    <col min="12503" max="12503" width="15" customWidth="1"/>
    <col min="12504" max="12504" width="0" hidden="1" customWidth="1"/>
    <col min="12747" max="12750" width="0" hidden="1" customWidth="1"/>
    <col min="12751" max="12751" width="70.7109375" customWidth="1"/>
    <col min="12752" max="12752" width="16.42578125" customWidth="1"/>
    <col min="12753" max="12754" width="14.85546875" customWidth="1"/>
    <col min="12755" max="12755" width="11.7109375" customWidth="1"/>
    <col min="12756" max="12756" width="13.7109375" customWidth="1"/>
    <col min="12757" max="12757" width="2.140625" customWidth="1"/>
    <col min="12758" max="12758" width="0" hidden="1" customWidth="1"/>
    <col min="12759" max="12759" width="15" customWidth="1"/>
    <col min="12760" max="12760" width="0" hidden="1" customWidth="1"/>
    <col min="13003" max="13006" width="0" hidden="1" customWidth="1"/>
    <col min="13007" max="13007" width="70.7109375" customWidth="1"/>
    <col min="13008" max="13008" width="16.42578125" customWidth="1"/>
    <col min="13009" max="13010" width="14.85546875" customWidth="1"/>
    <col min="13011" max="13011" width="11.7109375" customWidth="1"/>
    <col min="13012" max="13012" width="13.7109375" customWidth="1"/>
    <col min="13013" max="13013" width="2.140625" customWidth="1"/>
    <col min="13014" max="13014" width="0" hidden="1" customWidth="1"/>
    <col min="13015" max="13015" width="15" customWidth="1"/>
    <col min="13016" max="13016" width="0" hidden="1" customWidth="1"/>
    <col min="13259" max="13262" width="0" hidden="1" customWidth="1"/>
    <col min="13263" max="13263" width="70.7109375" customWidth="1"/>
    <col min="13264" max="13264" width="16.42578125" customWidth="1"/>
    <col min="13265" max="13266" width="14.85546875" customWidth="1"/>
    <col min="13267" max="13267" width="11.7109375" customWidth="1"/>
    <col min="13268" max="13268" width="13.7109375" customWidth="1"/>
    <col min="13269" max="13269" width="2.140625" customWidth="1"/>
    <col min="13270" max="13270" width="0" hidden="1" customWidth="1"/>
    <col min="13271" max="13271" width="15" customWidth="1"/>
    <col min="13272" max="13272" width="0" hidden="1" customWidth="1"/>
    <col min="13515" max="13518" width="0" hidden="1" customWidth="1"/>
    <col min="13519" max="13519" width="70.7109375" customWidth="1"/>
    <col min="13520" max="13520" width="16.42578125" customWidth="1"/>
    <col min="13521" max="13522" width="14.85546875" customWidth="1"/>
    <col min="13523" max="13523" width="11.7109375" customWidth="1"/>
    <col min="13524" max="13524" width="13.7109375" customWidth="1"/>
    <col min="13525" max="13525" width="2.140625" customWidth="1"/>
    <col min="13526" max="13526" width="0" hidden="1" customWidth="1"/>
    <col min="13527" max="13527" width="15" customWidth="1"/>
    <col min="13528" max="13528" width="0" hidden="1" customWidth="1"/>
    <col min="13771" max="13774" width="0" hidden="1" customWidth="1"/>
    <col min="13775" max="13775" width="70.7109375" customWidth="1"/>
    <col min="13776" max="13776" width="16.42578125" customWidth="1"/>
    <col min="13777" max="13778" width="14.85546875" customWidth="1"/>
    <col min="13779" max="13779" width="11.7109375" customWidth="1"/>
    <col min="13780" max="13780" width="13.7109375" customWidth="1"/>
    <col min="13781" max="13781" width="2.140625" customWidth="1"/>
    <col min="13782" max="13782" width="0" hidden="1" customWidth="1"/>
    <col min="13783" max="13783" width="15" customWidth="1"/>
    <col min="13784" max="13784" width="0" hidden="1" customWidth="1"/>
    <col min="14027" max="14030" width="0" hidden="1" customWidth="1"/>
    <col min="14031" max="14031" width="70.7109375" customWidth="1"/>
    <col min="14032" max="14032" width="16.42578125" customWidth="1"/>
    <col min="14033" max="14034" width="14.85546875" customWidth="1"/>
    <col min="14035" max="14035" width="11.7109375" customWidth="1"/>
    <col min="14036" max="14036" width="13.7109375" customWidth="1"/>
    <col min="14037" max="14037" width="2.140625" customWidth="1"/>
    <col min="14038" max="14038" width="0" hidden="1" customWidth="1"/>
    <col min="14039" max="14039" width="15" customWidth="1"/>
    <col min="14040" max="14040" width="0" hidden="1" customWidth="1"/>
    <col min="14283" max="14286" width="0" hidden="1" customWidth="1"/>
    <col min="14287" max="14287" width="70.7109375" customWidth="1"/>
    <col min="14288" max="14288" width="16.42578125" customWidth="1"/>
    <col min="14289" max="14290" width="14.85546875" customWidth="1"/>
    <col min="14291" max="14291" width="11.7109375" customWidth="1"/>
    <col min="14292" max="14292" width="13.7109375" customWidth="1"/>
    <col min="14293" max="14293" width="2.140625" customWidth="1"/>
    <col min="14294" max="14294" width="0" hidden="1" customWidth="1"/>
    <col min="14295" max="14295" width="15" customWidth="1"/>
    <col min="14296" max="14296" width="0" hidden="1" customWidth="1"/>
    <col min="14539" max="14542" width="0" hidden="1" customWidth="1"/>
    <col min="14543" max="14543" width="70.7109375" customWidth="1"/>
    <col min="14544" max="14544" width="16.42578125" customWidth="1"/>
    <col min="14545" max="14546" width="14.85546875" customWidth="1"/>
    <col min="14547" max="14547" width="11.7109375" customWidth="1"/>
    <col min="14548" max="14548" width="13.7109375" customWidth="1"/>
    <col min="14549" max="14549" width="2.140625" customWidth="1"/>
    <col min="14550" max="14550" width="0" hidden="1" customWidth="1"/>
    <col min="14551" max="14551" width="15" customWidth="1"/>
    <col min="14552" max="14552" width="0" hidden="1" customWidth="1"/>
    <col min="14795" max="14798" width="0" hidden="1" customWidth="1"/>
    <col min="14799" max="14799" width="70.7109375" customWidth="1"/>
    <col min="14800" max="14800" width="16.42578125" customWidth="1"/>
    <col min="14801" max="14802" width="14.85546875" customWidth="1"/>
    <col min="14803" max="14803" width="11.7109375" customWidth="1"/>
    <col min="14804" max="14804" width="13.7109375" customWidth="1"/>
    <col min="14805" max="14805" width="2.140625" customWidth="1"/>
    <col min="14806" max="14806" width="0" hidden="1" customWidth="1"/>
    <col min="14807" max="14807" width="15" customWidth="1"/>
    <col min="14808" max="14808" width="0" hidden="1" customWidth="1"/>
    <col min="15051" max="15054" width="0" hidden="1" customWidth="1"/>
    <col min="15055" max="15055" width="70.7109375" customWidth="1"/>
    <col min="15056" max="15056" width="16.42578125" customWidth="1"/>
    <col min="15057" max="15058" width="14.85546875" customWidth="1"/>
    <col min="15059" max="15059" width="11.7109375" customWidth="1"/>
    <col min="15060" max="15060" width="13.7109375" customWidth="1"/>
    <col min="15061" max="15061" width="2.140625" customWidth="1"/>
    <col min="15062" max="15062" width="0" hidden="1" customWidth="1"/>
    <col min="15063" max="15063" width="15" customWidth="1"/>
    <col min="15064" max="15064" width="0" hidden="1" customWidth="1"/>
    <col min="15307" max="15310" width="0" hidden="1" customWidth="1"/>
    <col min="15311" max="15311" width="70.7109375" customWidth="1"/>
    <col min="15312" max="15312" width="16.42578125" customWidth="1"/>
    <col min="15313" max="15314" width="14.85546875" customWidth="1"/>
    <col min="15315" max="15315" width="11.7109375" customWidth="1"/>
    <col min="15316" max="15316" width="13.7109375" customWidth="1"/>
    <col min="15317" max="15317" width="2.140625" customWidth="1"/>
    <col min="15318" max="15318" width="0" hidden="1" customWidth="1"/>
    <col min="15319" max="15319" width="15" customWidth="1"/>
    <col min="15320" max="15320" width="0" hidden="1" customWidth="1"/>
    <col min="15563" max="15566" width="0" hidden="1" customWidth="1"/>
    <col min="15567" max="15567" width="70.7109375" customWidth="1"/>
    <col min="15568" max="15568" width="16.42578125" customWidth="1"/>
    <col min="15569" max="15570" width="14.85546875" customWidth="1"/>
    <col min="15571" max="15571" width="11.7109375" customWidth="1"/>
    <col min="15572" max="15572" width="13.7109375" customWidth="1"/>
    <col min="15573" max="15573" width="2.140625" customWidth="1"/>
    <col min="15574" max="15574" width="0" hidden="1" customWidth="1"/>
    <col min="15575" max="15575" width="15" customWidth="1"/>
    <col min="15576" max="15576" width="0" hidden="1" customWidth="1"/>
    <col min="15819" max="15822" width="0" hidden="1" customWidth="1"/>
    <col min="15823" max="15823" width="70.7109375" customWidth="1"/>
    <col min="15824" max="15824" width="16.42578125" customWidth="1"/>
    <col min="15825" max="15826" width="14.85546875" customWidth="1"/>
    <col min="15827" max="15827" width="11.7109375" customWidth="1"/>
    <col min="15828" max="15828" width="13.7109375" customWidth="1"/>
    <col min="15829" max="15829" width="2.140625" customWidth="1"/>
    <col min="15830" max="15830" width="0" hidden="1" customWidth="1"/>
    <col min="15831" max="15831" width="15" customWidth="1"/>
    <col min="15832" max="15832" width="0" hidden="1" customWidth="1"/>
    <col min="16075" max="16078" width="0" hidden="1" customWidth="1"/>
    <col min="16079" max="16079" width="70.7109375" customWidth="1"/>
    <col min="16080" max="16080" width="16.42578125" customWidth="1"/>
    <col min="16081" max="16082" width="14.85546875" customWidth="1"/>
    <col min="16083" max="16083" width="11.7109375" customWidth="1"/>
    <col min="16084" max="16084" width="13.7109375" customWidth="1"/>
    <col min="16085" max="16085" width="2.140625" customWidth="1"/>
    <col min="16086" max="16086" width="0" hidden="1" customWidth="1"/>
    <col min="16087" max="16087" width="15" customWidth="1"/>
    <col min="16088" max="16088" width="0" hidden="1" customWidth="1"/>
  </cols>
  <sheetData>
    <row r="1" spans="1:7" hidden="1" x14ac:dyDescent="0.2">
      <c r="A1" s="1" t="s">
        <v>141</v>
      </c>
    </row>
    <row r="2" spans="1:7" ht="15.75" x14ac:dyDescent="0.25">
      <c r="E2" s="30" t="s">
        <v>141</v>
      </c>
    </row>
    <row r="3" spans="1:7" ht="15" x14ac:dyDescent="0.25">
      <c r="E3" s="165" t="s">
        <v>126</v>
      </c>
      <c r="G3" s="119" t="s">
        <v>124</v>
      </c>
    </row>
    <row r="4" spans="1:7" ht="15.75" thickBot="1" x14ac:dyDescent="0.3">
      <c r="A4"/>
      <c r="B4"/>
      <c r="C4"/>
      <c r="D4"/>
      <c r="G4" s="119"/>
    </row>
    <row r="5" spans="1:7" ht="13.5" customHeight="1" thickTop="1" x14ac:dyDescent="0.2">
      <c r="A5" s="275" t="s">
        <v>78</v>
      </c>
      <c r="B5" s="276"/>
      <c r="C5" s="276"/>
      <c r="D5" s="277"/>
      <c r="E5" s="288" t="s">
        <v>0</v>
      </c>
      <c r="F5" s="280" t="s">
        <v>167</v>
      </c>
      <c r="G5" s="284" t="s">
        <v>163</v>
      </c>
    </row>
    <row r="6" spans="1:7" x14ac:dyDescent="0.2">
      <c r="A6" s="41"/>
      <c r="B6" s="42"/>
      <c r="C6" s="42"/>
      <c r="D6" s="194" t="s">
        <v>142</v>
      </c>
      <c r="E6" s="289"/>
      <c r="F6" s="281"/>
      <c r="G6" s="285"/>
    </row>
    <row r="7" spans="1:7" ht="8.25" customHeight="1" x14ac:dyDescent="0.2">
      <c r="A7" s="43" t="s">
        <v>79</v>
      </c>
      <c r="B7" s="44" t="s">
        <v>80</v>
      </c>
      <c r="C7" s="45" t="s">
        <v>81</v>
      </c>
      <c r="D7" s="46" t="s">
        <v>82</v>
      </c>
      <c r="E7" s="290"/>
      <c r="F7" s="281"/>
      <c r="G7" s="285"/>
    </row>
    <row r="8" spans="1:7" ht="59.25" customHeight="1" x14ac:dyDescent="0.2">
      <c r="A8" s="145"/>
      <c r="B8" s="146"/>
      <c r="C8" s="147"/>
      <c r="D8" s="148"/>
      <c r="E8" s="291"/>
      <c r="F8" s="282"/>
      <c r="G8" s="286"/>
    </row>
    <row r="9" spans="1:7" ht="11.25" customHeight="1" thickBot="1" x14ac:dyDescent="0.25">
      <c r="A9" s="145"/>
      <c r="B9" s="146"/>
      <c r="C9" s="147"/>
      <c r="D9" s="148"/>
      <c r="E9" s="292"/>
      <c r="F9" s="283"/>
      <c r="G9" s="287"/>
    </row>
    <row r="10" spans="1:7" s="40" customFormat="1" x14ac:dyDescent="0.2">
      <c r="A10" s="47">
        <v>4357</v>
      </c>
      <c r="B10" s="48">
        <v>4316</v>
      </c>
      <c r="C10" s="270">
        <v>5331</v>
      </c>
      <c r="D10" s="49" t="s">
        <v>83</v>
      </c>
      <c r="E10" s="156" t="s">
        <v>146</v>
      </c>
      <c r="F10" s="170">
        <v>31716</v>
      </c>
      <c r="G10" s="171">
        <v>86.4</v>
      </c>
    </row>
    <row r="11" spans="1:7" s="53" customFormat="1" x14ac:dyDescent="0.2">
      <c r="A11" s="50">
        <v>4357</v>
      </c>
      <c r="B11" s="51">
        <v>4313</v>
      </c>
      <c r="C11" s="271"/>
      <c r="D11" s="52" t="s">
        <v>84</v>
      </c>
      <c r="E11" s="108" t="s">
        <v>147</v>
      </c>
      <c r="F11" s="172">
        <v>25087</v>
      </c>
      <c r="G11" s="173">
        <v>68.8</v>
      </c>
    </row>
    <row r="12" spans="1:7" s="53" customFormat="1" hidden="1" x14ac:dyDescent="0.2">
      <c r="A12" s="54">
        <v>4351</v>
      </c>
      <c r="B12" s="55">
        <v>4314</v>
      </c>
      <c r="C12" s="271"/>
      <c r="D12" s="56" t="s">
        <v>85</v>
      </c>
      <c r="E12" s="108" t="s">
        <v>86</v>
      </c>
      <c r="F12" s="172">
        <v>0</v>
      </c>
      <c r="G12" s="173">
        <v>0</v>
      </c>
    </row>
    <row r="13" spans="1:7" s="53" customFormat="1" x14ac:dyDescent="0.2">
      <c r="A13" s="57">
        <v>4357</v>
      </c>
      <c r="B13" s="58">
        <v>4316</v>
      </c>
      <c r="C13" s="271"/>
      <c r="D13" s="56" t="s">
        <v>87</v>
      </c>
      <c r="E13" s="108" t="s">
        <v>148</v>
      </c>
      <c r="F13" s="172">
        <v>34167</v>
      </c>
      <c r="G13" s="173">
        <v>93.4</v>
      </c>
    </row>
    <row r="14" spans="1:7" s="53" customFormat="1" x14ac:dyDescent="0.2">
      <c r="A14" s="57">
        <v>4357</v>
      </c>
      <c r="B14" s="55">
        <v>4316</v>
      </c>
      <c r="C14" s="271"/>
      <c r="D14" s="56" t="s">
        <v>88</v>
      </c>
      <c r="E14" s="108" t="s">
        <v>89</v>
      </c>
      <c r="F14" s="172">
        <v>11767</v>
      </c>
      <c r="G14" s="173">
        <v>32.380000000000003</v>
      </c>
    </row>
    <row r="15" spans="1:7" s="53" customFormat="1" x14ac:dyDescent="0.2">
      <c r="A15" s="57">
        <v>4357</v>
      </c>
      <c r="B15" s="55">
        <v>4316</v>
      </c>
      <c r="C15" s="271"/>
      <c r="D15" s="56" t="s">
        <v>90</v>
      </c>
      <c r="E15" s="108" t="s">
        <v>133</v>
      </c>
      <c r="F15" s="172">
        <v>21333</v>
      </c>
      <c r="G15" s="173">
        <v>58</v>
      </c>
    </row>
    <row r="16" spans="1:7" s="53" customFormat="1" x14ac:dyDescent="0.2">
      <c r="A16" s="57">
        <v>4357</v>
      </c>
      <c r="B16" s="55">
        <v>4316</v>
      </c>
      <c r="C16" s="271"/>
      <c r="D16" s="56" t="s">
        <v>91</v>
      </c>
      <c r="E16" s="108" t="s">
        <v>92</v>
      </c>
      <c r="F16" s="174">
        <v>100162</v>
      </c>
      <c r="G16" s="175">
        <v>268</v>
      </c>
    </row>
    <row r="17" spans="1:7" s="53" customFormat="1" x14ac:dyDescent="0.2">
      <c r="A17" s="57">
        <v>4351</v>
      </c>
      <c r="B17" s="55">
        <v>4314</v>
      </c>
      <c r="C17" s="271"/>
      <c r="D17" s="56" t="s">
        <v>93</v>
      </c>
      <c r="E17" s="108" t="s">
        <v>94</v>
      </c>
      <c r="F17" s="176">
        <v>39100</v>
      </c>
      <c r="G17" s="177">
        <v>117</v>
      </c>
    </row>
    <row r="18" spans="1:7" s="59" customFormat="1" x14ac:dyDescent="0.2">
      <c r="A18" s="57">
        <v>4357</v>
      </c>
      <c r="B18" s="55">
        <v>4311</v>
      </c>
      <c r="C18" s="271"/>
      <c r="D18" s="56" t="s">
        <v>95</v>
      </c>
      <c r="E18" s="108" t="s">
        <v>149</v>
      </c>
      <c r="F18" s="172">
        <v>79725</v>
      </c>
      <c r="G18" s="173">
        <v>226.6</v>
      </c>
    </row>
    <row r="19" spans="1:7" s="59" customFormat="1" x14ac:dyDescent="0.2">
      <c r="A19" s="54">
        <v>4356</v>
      </c>
      <c r="B19" s="55">
        <v>4313</v>
      </c>
      <c r="C19" s="271"/>
      <c r="D19" s="56" t="s">
        <v>96</v>
      </c>
      <c r="E19" s="108" t="s">
        <v>161</v>
      </c>
      <c r="F19" s="172">
        <v>23040</v>
      </c>
      <c r="G19" s="173">
        <v>58.64</v>
      </c>
    </row>
    <row r="20" spans="1:7" s="59" customFormat="1" x14ac:dyDescent="0.2">
      <c r="A20" s="57">
        <v>4357</v>
      </c>
      <c r="B20" s="55">
        <v>4311</v>
      </c>
      <c r="C20" s="271"/>
      <c r="D20" s="56" t="s">
        <v>97</v>
      </c>
      <c r="E20" s="108" t="s">
        <v>98</v>
      </c>
      <c r="F20" s="172">
        <v>61385</v>
      </c>
      <c r="G20" s="173">
        <v>161.5</v>
      </c>
    </row>
    <row r="21" spans="1:7" s="59" customFormat="1" x14ac:dyDescent="0.2">
      <c r="A21" s="54">
        <v>4372</v>
      </c>
      <c r="B21" s="55">
        <v>4323</v>
      </c>
      <c r="C21" s="271"/>
      <c r="D21" s="56" t="s">
        <v>99</v>
      </c>
      <c r="E21" s="108" t="s">
        <v>150</v>
      </c>
      <c r="F21" s="176">
        <v>20659</v>
      </c>
      <c r="G21" s="177">
        <v>43.75</v>
      </c>
    </row>
    <row r="22" spans="1:7" s="59" customFormat="1" x14ac:dyDescent="0.2">
      <c r="A22" s="54">
        <v>4357</v>
      </c>
      <c r="B22" s="55">
        <v>4316</v>
      </c>
      <c r="C22" s="271"/>
      <c r="D22" s="56" t="s">
        <v>100</v>
      </c>
      <c r="E22" s="108" t="s">
        <v>151</v>
      </c>
      <c r="F22" s="172">
        <v>57558</v>
      </c>
      <c r="G22" s="173">
        <v>164</v>
      </c>
    </row>
    <row r="23" spans="1:7" s="59" customFormat="1" ht="14.25" x14ac:dyDescent="0.2">
      <c r="A23" s="54">
        <v>4357</v>
      </c>
      <c r="B23" s="60">
        <v>4316</v>
      </c>
      <c r="C23" s="271"/>
      <c r="D23" s="56" t="s">
        <v>101</v>
      </c>
      <c r="E23" s="108" t="s">
        <v>152</v>
      </c>
      <c r="F23" s="172">
        <v>18373</v>
      </c>
      <c r="G23" s="173">
        <v>51</v>
      </c>
    </row>
    <row r="24" spans="1:7" s="59" customFormat="1" x14ac:dyDescent="0.2">
      <c r="A24" s="54">
        <v>4357</v>
      </c>
      <c r="B24" s="60">
        <v>4316</v>
      </c>
      <c r="C24" s="271"/>
      <c r="D24" s="56" t="s">
        <v>102</v>
      </c>
      <c r="E24" s="108" t="s">
        <v>153</v>
      </c>
      <c r="F24" s="172">
        <v>29746</v>
      </c>
      <c r="G24" s="173">
        <v>76</v>
      </c>
    </row>
    <row r="25" spans="1:7" s="59" customFormat="1" x14ac:dyDescent="0.2">
      <c r="A25" s="61">
        <v>4354</v>
      </c>
      <c r="B25" s="60">
        <v>4317</v>
      </c>
      <c r="C25" s="271"/>
      <c r="D25" s="56" t="s">
        <v>103</v>
      </c>
      <c r="E25" s="108" t="s">
        <v>154</v>
      </c>
      <c r="F25" s="172">
        <v>3600</v>
      </c>
      <c r="G25" s="173">
        <v>10</v>
      </c>
    </row>
    <row r="26" spans="1:7" s="59" customFormat="1" x14ac:dyDescent="0.2">
      <c r="A26" s="61">
        <v>4357</v>
      </c>
      <c r="B26" s="62">
        <v>4313</v>
      </c>
      <c r="C26" s="271"/>
      <c r="D26" s="56" t="s">
        <v>104</v>
      </c>
      <c r="E26" s="108" t="s">
        <v>155</v>
      </c>
      <c r="F26" s="172">
        <v>17363</v>
      </c>
      <c r="G26" s="173">
        <v>49.7</v>
      </c>
    </row>
    <row r="27" spans="1:7" s="59" customFormat="1" ht="14.25" x14ac:dyDescent="0.2">
      <c r="A27" s="61">
        <v>4357</v>
      </c>
      <c r="B27" s="62">
        <v>4316</v>
      </c>
      <c r="C27" s="271"/>
      <c r="D27" s="56" t="s">
        <v>105</v>
      </c>
      <c r="E27" s="108" t="s">
        <v>156</v>
      </c>
      <c r="F27" s="172">
        <v>48094</v>
      </c>
      <c r="G27" s="173">
        <v>121</v>
      </c>
    </row>
    <row r="28" spans="1:7" s="59" customFormat="1" ht="14.25" x14ac:dyDescent="0.2">
      <c r="A28" s="61">
        <v>4357</v>
      </c>
      <c r="B28" s="62">
        <v>4316</v>
      </c>
      <c r="C28" s="271"/>
      <c r="D28" s="56" t="s">
        <v>106</v>
      </c>
      <c r="E28" s="108" t="s">
        <v>157</v>
      </c>
      <c r="F28" s="172">
        <v>16452</v>
      </c>
      <c r="G28" s="173">
        <v>44.75</v>
      </c>
    </row>
    <row r="29" spans="1:7" s="59" customFormat="1" x14ac:dyDescent="0.2">
      <c r="A29" s="63">
        <v>4357</v>
      </c>
      <c r="B29" s="62">
        <v>4313</v>
      </c>
      <c r="C29" s="272"/>
      <c r="D29" s="56" t="s">
        <v>107</v>
      </c>
      <c r="E29" s="108" t="s">
        <v>158</v>
      </c>
      <c r="F29" s="172">
        <v>29631</v>
      </c>
      <c r="G29" s="173">
        <v>87.9</v>
      </c>
    </row>
    <row r="30" spans="1:7" s="59" customFormat="1" x14ac:dyDescent="0.2">
      <c r="A30" s="61">
        <v>4357</v>
      </c>
      <c r="B30" s="62">
        <v>4316</v>
      </c>
      <c r="C30" s="273"/>
      <c r="D30" s="56" t="s">
        <v>108</v>
      </c>
      <c r="E30" s="108" t="s">
        <v>159</v>
      </c>
      <c r="F30" s="172">
        <v>75507</v>
      </c>
      <c r="G30" s="173">
        <v>206.75</v>
      </c>
    </row>
    <row r="31" spans="1:7" s="59" customFormat="1" x14ac:dyDescent="0.2">
      <c r="A31" s="61">
        <v>4357</v>
      </c>
      <c r="B31" s="62">
        <v>4316</v>
      </c>
      <c r="C31" s="273"/>
      <c r="D31" s="56" t="s">
        <v>109</v>
      </c>
      <c r="E31" s="108" t="s">
        <v>160</v>
      </c>
      <c r="F31" s="172">
        <v>59308</v>
      </c>
      <c r="G31" s="173">
        <v>151</v>
      </c>
    </row>
    <row r="32" spans="1:7" s="59" customFormat="1" x14ac:dyDescent="0.2">
      <c r="A32" s="61">
        <v>4357</v>
      </c>
      <c r="B32" s="62">
        <v>4316</v>
      </c>
      <c r="C32" s="273"/>
      <c r="D32" s="56" t="s">
        <v>110</v>
      </c>
      <c r="E32" s="108" t="s">
        <v>145</v>
      </c>
      <c r="F32" s="172">
        <v>29317</v>
      </c>
      <c r="G32" s="173">
        <v>76</v>
      </c>
    </row>
    <row r="33" spans="1:14" s="59" customFormat="1" x14ac:dyDescent="0.2">
      <c r="A33" s="61">
        <v>4357</v>
      </c>
      <c r="B33" s="62">
        <v>4316</v>
      </c>
      <c r="C33" s="273"/>
      <c r="D33" s="56" t="s">
        <v>111</v>
      </c>
      <c r="E33" s="108" t="s">
        <v>144</v>
      </c>
      <c r="F33" s="172">
        <v>39139</v>
      </c>
      <c r="G33" s="173">
        <v>103</v>
      </c>
    </row>
    <row r="34" spans="1:14" s="59" customFormat="1" x14ac:dyDescent="0.2">
      <c r="A34" s="61">
        <v>4357</v>
      </c>
      <c r="B34" s="62">
        <v>4313</v>
      </c>
      <c r="C34" s="273"/>
      <c r="D34" s="56" t="s">
        <v>112</v>
      </c>
      <c r="E34" s="108" t="s">
        <v>143</v>
      </c>
      <c r="F34" s="172">
        <v>21205</v>
      </c>
      <c r="G34" s="173">
        <v>59.75</v>
      </c>
    </row>
    <row r="35" spans="1:14" s="59" customFormat="1" ht="14.25" x14ac:dyDescent="0.2">
      <c r="A35" s="61">
        <v>4357</v>
      </c>
      <c r="B35" s="62">
        <v>4311</v>
      </c>
      <c r="C35" s="273"/>
      <c r="D35" s="56" t="s">
        <v>113</v>
      </c>
      <c r="E35" s="108" t="s">
        <v>134</v>
      </c>
      <c r="F35" s="172">
        <v>48082</v>
      </c>
      <c r="G35" s="173">
        <v>128.5</v>
      </c>
    </row>
    <row r="36" spans="1:14" s="59" customFormat="1" ht="13.5" thickBot="1" x14ac:dyDescent="0.25">
      <c r="A36" s="64">
        <v>4357</v>
      </c>
      <c r="B36" s="65">
        <v>4311</v>
      </c>
      <c r="C36" s="274"/>
      <c r="D36" s="56" t="s">
        <v>114</v>
      </c>
      <c r="E36" s="109" t="s">
        <v>115</v>
      </c>
      <c r="F36" s="178">
        <v>38639</v>
      </c>
      <c r="G36" s="179">
        <v>112.75</v>
      </c>
    </row>
    <row r="37" spans="1:14" ht="15.75" thickBot="1" x14ac:dyDescent="0.3">
      <c r="A37" s="66"/>
      <c r="B37" s="67"/>
      <c r="C37" s="68"/>
      <c r="D37" s="69"/>
      <c r="E37" s="169" t="s">
        <v>130</v>
      </c>
      <c r="F37" s="149">
        <f>SUM(F10:F36)</f>
        <v>980155</v>
      </c>
      <c r="G37" s="150">
        <f>SUM(G10:G36)</f>
        <v>2656.57</v>
      </c>
    </row>
    <row r="38" spans="1:14" ht="13.5" thickTop="1" x14ac:dyDescent="0.2">
      <c r="E38" s="268"/>
      <c r="F38" s="269"/>
      <c r="G38" s="269"/>
    </row>
    <row r="39" spans="1:14" ht="26.25" hidden="1" customHeight="1" x14ac:dyDescent="0.2">
      <c r="E39" s="266"/>
      <c r="F39" s="266"/>
      <c r="G39" s="266"/>
      <c r="J39" s="40"/>
      <c r="K39" s="157"/>
      <c r="N39" s="118"/>
    </row>
    <row r="40" spans="1:14" s="59" customFormat="1" ht="17.25" customHeight="1" x14ac:dyDescent="0.2">
      <c r="A40" s="158"/>
      <c r="B40" s="158"/>
      <c r="C40" s="158"/>
      <c r="D40" s="158"/>
      <c r="E40" s="278"/>
      <c r="F40" s="279"/>
      <c r="G40" s="279"/>
      <c r="J40" s="53"/>
      <c r="K40" s="159"/>
      <c r="L40"/>
      <c r="M40"/>
      <c r="N40" s="118"/>
    </row>
    <row r="41" spans="1:14" s="59" customFormat="1" ht="21" customHeight="1" x14ac:dyDescent="0.2">
      <c r="A41" s="158"/>
      <c r="B41" s="158"/>
      <c r="C41" s="158"/>
      <c r="D41" s="158"/>
      <c r="E41" s="278"/>
      <c r="F41" s="279"/>
      <c r="G41" s="279"/>
      <c r="J41" s="53"/>
      <c r="K41" s="159"/>
      <c r="L41"/>
      <c r="M41"/>
      <c r="N41" s="118"/>
    </row>
    <row r="42" spans="1:14" s="59" customFormat="1" ht="4.5" customHeight="1" x14ac:dyDescent="0.2">
      <c r="A42" s="158"/>
      <c r="B42" s="158"/>
      <c r="C42" s="158"/>
      <c r="D42" s="158"/>
      <c r="E42" s="279"/>
      <c r="F42" s="279"/>
      <c r="G42" s="279"/>
      <c r="N42" s="161"/>
    </row>
    <row r="43" spans="1:14" s="59" customFormat="1" ht="15" customHeight="1" x14ac:dyDescent="0.2">
      <c r="A43" s="158"/>
      <c r="B43" s="158"/>
      <c r="C43" s="158"/>
      <c r="D43" s="158"/>
      <c r="E43" s="267"/>
      <c r="F43" s="266"/>
      <c r="G43" s="266"/>
    </row>
    <row r="44" spans="1:14" s="59" customFormat="1" ht="27" customHeight="1" x14ac:dyDescent="0.2">
      <c r="A44" s="158"/>
      <c r="B44" s="158"/>
      <c r="C44" s="158"/>
      <c r="D44" s="158"/>
      <c r="E44" s="266"/>
      <c r="F44" s="266"/>
      <c r="G44" s="266"/>
    </row>
    <row r="45" spans="1:14" ht="12" customHeight="1" x14ac:dyDescent="0.2">
      <c r="E45" s="265"/>
      <c r="F45" s="266"/>
      <c r="G45" s="266"/>
    </row>
    <row r="46" spans="1:14" x14ac:dyDescent="0.2">
      <c r="E46" s="266"/>
      <c r="F46" s="266"/>
      <c r="G46" s="266"/>
    </row>
    <row r="47" spans="1:14" x14ac:dyDescent="0.2">
      <c r="E47" s="266"/>
      <c r="F47" s="266"/>
      <c r="G47" s="266"/>
    </row>
    <row r="48" spans="1:14" x14ac:dyDescent="0.2">
      <c r="E48" s="266"/>
      <c r="F48" s="266"/>
      <c r="G48" s="266"/>
    </row>
    <row r="49" spans="5:7" x14ac:dyDescent="0.2">
      <c r="E49" s="266"/>
      <c r="F49" s="266"/>
      <c r="G49" s="266"/>
    </row>
    <row r="50" spans="5:7" x14ac:dyDescent="0.2">
      <c r="E50" s="266"/>
      <c r="F50" s="266"/>
      <c r="G50" s="266"/>
    </row>
    <row r="51" spans="5:7" ht="52.5" customHeight="1" x14ac:dyDescent="0.2">
      <c r="E51" s="266"/>
      <c r="F51" s="266"/>
      <c r="G51" s="266"/>
    </row>
    <row r="52" spans="5:7" x14ac:dyDescent="0.2">
      <c r="E52" s="160"/>
      <c r="F52" s="160"/>
      <c r="G52" s="160"/>
    </row>
  </sheetData>
  <mergeCells count="10">
    <mergeCell ref="A5:D5"/>
    <mergeCell ref="E40:G42"/>
    <mergeCell ref="F5:F9"/>
    <mergeCell ref="G5:G9"/>
    <mergeCell ref="E5:E9"/>
    <mergeCell ref="E45:G51"/>
    <mergeCell ref="E43:G44"/>
    <mergeCell ref="E38:G39"/>
    <mergeCell ref="C10:C29"/>
    <mergeCell ref="C30:C3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firstPageNumber="137" orientation="portrait" useFirstPageNumber="1" r:id="rId1"/>
  <headerFooter>
    <oddFooter>&amp;L&amp;"Arial,Kurzíva"Zastupitelstvo Olomouckého kraje 16-12-2019
7. - Rozpočet Olomouckého kraje 2020 - návrh rozpočtu
Příloha č. 7: Závazné ukazatele příspěvkových organizací &amp;R&amp;"Arial,Kurzíva"Strana &amp;P (Celkem 140)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D18"/>
  <sheetViews>
    <sheetView view="pageBreakPreview" zoomScaleNormal="100" zoomScaleSheetLayoutView="100" workbookViewId="0">
      <selection activeCell="D22" sqref="D22"/>
    </sheetView>
  </sheetViews>
  <sheetFormatPr defaultRowHeight="12.75" x14ac:dyDescent="0.2"/>
  <cols>
    <col min="1" max="1" width="67" style="33" customWidth="1"/>
    <col min="2" max="3" width="17.7109375" style="33" customWidth="1"/>
    <col min="4" max="246" width="9.140625" style="33"/>
    <col min="247" max="247" width="61.28515625" style="33" customWidth="1"/>
    <col min="248" max="248" width="3.140625" style="33" customWidth="1"/>
    <col min="249" max="249" width="16.5703125" style="33" customWidth="1"/>
    <col min="250" max="250" width="15" style="33" customWidth="1"/>
    <col min="251" max="251" width="11.85546875" style="33" customWidth="1"/>
    <col min="252" max="252" width="11" style="33" customWidth="1"/>
    <col min="253" max="253" width="16.7109375" style="33" customWidth="1"/>
    <col min="254" max="254" width="3.85546875" style="33" customWidth="1"/>
    <col min="255" max="255" width="13.140625" style="33" customWidth="1"/>
    <col min="256" max="502" width="9.140625" style="33"/>
    <col min="503" max="503" width="61.28515625" style="33" customWidth="1"/>
    <col min="504" max="504" width="3.140625" style="33" customWidth="1"/>
    <col min="505" max="505" width="16.5703125" style="33" customWidth="1"/>
    <col min="506" max="506" width="15" style="33" customWidth="1"/>
    <col min="507" max="507" width="11.85546875" style="33" customWidth="1"/>
    <col min="508" max="508" width="11" style="33" customWidth="1"/>
    <col min="509" max="509" width="16.7109375" style="33" customWidth="1"/>
    <col min="510" max="510" width="3.85546875" style="33" customWidth="1"/>
    <col min="511" max="511" width="13.140625" style="33" customWidth="1"/>
    <col min="512" max="758" width="9.140625" style="33"/>
    <col min="759" max="759" width="61.28515625" style="33" customWidth="1"/>
    <col min="760" max="760" width="3.140625" style="33" customWidth="1"/>
    <col min="761" max="761" width="16.5703125" style="33" customWidth="1"/>
    <col min="762" max="762" width="15" style="33" customWidth="1"/>
    <col min="763" max="763" width="11.85546875" style="33" customWidth="1"/>
    <col min="764" max="764" width="11" style="33" customWidth="1"/>
    <col min="765" max="765" width="16.7109375" style="33" customWidth="1"/>
    <col min="766" max="766" width="3.85546875" style="33" customWidth="1"/>
    <col min="767" max="767" width="13.140625" style="33" customWidth="1"/>
    <col min="768" max="1014" width="9.140625" style="33"/>
    <col min="1015" max="1015" width="61.28515625" style="33" customWidth="1"/>
    <col min="1016" max="1016" width="3.140625" style="33" customWidth="1"/>
    <col min="1017" max="1017" width="16.5703125" style="33" customWidth="1"/>
    <col min="1018" max="1018" width="15" style="33" customWidth="1"/>
    <col min="1019" max="1019" width="11.85546875" style="33" customWidth="1"/>
    <col min="1020" max="1020" width="11" style="33" customWidth="1"/>
    <col min="1021" max="1021" width="16.7109375" style="33" customWidth="1"/>
    <col min="1022" max="1022" width="3.85546875" style="33" customWidth="1"/>
    <col min="1023" max="1023" width="13.140625" style="33" customWidth="1"/>
    <col min="1024" max="1270" width="9.140625" style="33"/>
    <col min="1271" max="1271" width="61.28515625" style="33" customWidth="1"/>
    <col min="1272" max="1272" width="3.140625" style="33" customWidth="1"/>
    <col min="1273" max="1273" width="16.5703125" style="33" customWidth="1"/>
    <col min="1274" max="1274" width="15" style="33" customWidth="1"/>
    <col min="1275" max="1275" width="11.85546875" style="33" customWidth="1"/>
    <col min="1276" max="1276" width="11" style="33" customWidth="1"/>
    <col min="1277" max="1277" width="16.7109375" style="33" customWidth="1"/>
    <col min="1278" max="1278" width="3.85546875" style="33" customWidth="1"/>
    <col min="1279" max="1279" width="13.140625" style="33" customWidth="1"/>
    <col min="1280" max="1526" width="9.140625" style="33"/>
    <col min="1527" max="1527" width="61.28515625" style="33" customWidth="1"/>
    <col min="1528" max="1528" width="3.140625" style="33" customWidth="1"/>
    <col min="1529" max="1529" width="16.5703125" style="33" customWidth="1"/>
    <col min="1530" max="1530" width="15" style="33" customWidth="1"/>
    <col min="1531" max="1531" width="11.85546875" style="33" customWidth="1"/>
    <col min="1532" max="1532" width="11" style="33" customWidth="1"/>
    <col min="1533" max="1533" width="16.7109375" style="33" customWidth="1"/>
    <col min="1534" max="1534" width="3.85546875" style="33" customWidth="1"/>
    <col min="1535" max="1535" width="13.140625" style="33" customWidth="1"/>
    <col min="1536" max="1782" width="9.140625" style="33"/>
    <col min="1783" max="1783" width="61.28515625" style="33" customWidth="1"/>
    <col min="1784" max="1784" width="3.140625" style="33" customWidth="1"/>
    <col min="1785" max="1785" width="16.5703125" style="33" customWidth="1"/>
    <col min="1786" max="1786" width="15" style="33" customWidth="1"/>
    <col min="1787" max="1787" width="11.85546875" style="33" customWidth="1"/>
    <col min="1788" max="1788" width="11" style="33" customWidth="1"/>
    <col min="1789" max="1789" width="16.7109375" style="33" customWidth="1"/>
    <col min="1790" max="1790" width="3.85546875" style="33" customWidth="1"/>
    <col min="1791" max="1791" width="13.140625" style="33" customWidth="1"/>
    <col min="1792" max="2038" width="9.140625" style="33"/>
    <col min="2039" max="2039" width="61.28515625" style="33" customWidth="1"/>
    <col min="2040" max="2040" width="3.140625" style="33" customWidth="1"/>
    <col min="2041" max="2041" width="16.5703125" style="33" customWidth="1"/>
    <col min="2042" max="2042" width="15" style="33" customWidth="1"/>
    <col min="2043" max="2043" width="11.85546875" style="33" customWidth="1"/>
    <col min="2044" max="2044" width="11" style="33" customWidth="1"/>
    <col min="2045" max="2045" width="16.7109375" style="33" customWidth="1"/>
    <col min="2046" max="2046" width="3.85546875" style="33" customWidth="1"/>
    <col min="2047" max="2047" width="13.140625" style="33" customWidth="1"/>
    <col min="2048" max="2294" width="9.140625" style="33"/>
    <col min="2295" max="2295" width="61.28515625" style="33" customWidth="1"/>
    <col min="2296" max="2296" width="3.140625" style="33" customWidth="1"/>
    <col min="2297" max="2297" width="16.5703125" style="33" customWidth="1"/>
    <col min="2298" max="2298" width="15" style="33" customWidth="1"/>
    <col min="2299" max="2299" width="11.85546875" style="33" customWidth="1"/>
    <col min="2300" max="2300" width="11" style="33" customWidth="1"/>
    <col min="2301" max="2301" width="16.7109375" style="33" customWidth="1"/>
    <col min="2302" max="2302" width="3.85546875" style="33" customWidth="1"/>
    <col min="2303" max="2303" width="13.140625" style="33" customWidth="1"/>
    <col min="2304" max="2550" width="9.140625" style="33"/>
    <col min="2551" max="2551" width="61.28515625" style="33" customWidth="1"/>
    <col min="2552" max="2552" width="3.140625" style="33" customWidth="1"/>
    <col min="2553" max="2553" width="16.5703125" style="33" customWidth="1"/>
    <col min="2554" max="2554" width="15" style="33" customWidth="1"/>
    <col min="2555" max="2555" width="11.85546875" style="33" customWidth="1"/>
    <col min="2556" max="2556" width="11" style="33" customWidth="1"/>
    <col min="2557" max="2557" width="16.7109375" style="33" customWidth="1"/>
    <col min="2558" max="2558" width="3.85546875" style="33" customWidth="1"/>
    <col min="2559" max="2559" width="13.140625" style="33" customWidth="1"/>
    <col min="2560" max="2806" width="9.140625" style="33"/>
    <col min="2807" max="2807" width="61.28515625" style="33" customWidth="1"/>
    <col min="2808" max="2808" width="3.140625" style="33" customWidth="1"/>
    <col min="2809" max="2809" width="16.5703125" style="33" customWidth="1"/>
    <col min="2810" max="2810" width="15" style="33" customWidth="1"/>
    <col min="2811" max="2811" width="11.85546875" style="33" customWidth="1"/>
    <col min="2812" max="2812" width="11" style="33" customWidth="1"/>
    <col min="2813" max="2813" width="16.7109375" style="33" customWidth="1"/>
    <col min="2814" max="2814" width="3.85546875" style="33" customWidth="1"/>
    <col min="2815" max="2815" width="13.140625" style="33" customWidth="1"/>
    <col min="2816" max="3062" width="9.140625" style="33"/>
    <col min="3063" max="3063" width="61.28515625" style="33" customWidth="1"/>
    <col min="3064" max="3064" width="3.140625" style="33" customWidth="1"/>
    <col min="3065" max="3065" width="16.5703125" style="33" customWidth="1"/>
    <col min="3066" max="3066" width="15" style="33" customWidth="1"/>
    <col min="3067" max="3067" width="11.85546875" style="33" customWidth="1"/>
    <col min="3068" max="3068" width="11" style="33" customWidth="1"/>
    <col min="3069" max="3069" width="16.7109375" style="33" customWidth="1"/>
    <col min="3070" max="3070" width="3.85546875" style="33" customWidth="1"/>
    <col min="3071" max="3071" width="13.140625" style="33" customWidth="1"/>
    <col min="3072" max="3318" width="9.140625" style="33"/>
    <col min="3319" max="3319" width="61.28515625" style="33" customWidth="1"/>
    <col min="3320" max="3320" width="3.140625" style="33" customWidth="1"/>
    <col min="3321" max="3321" width="16.5703125" style="33" customWidth="1"/>
    <col min="3322" max="3322" width="15" style="33" customWidth="1"/>
    <col min="3323" max="3323" width="11.85546875" style="33" customWidth="1"/>
    <col min="3324" max="3324" width="11" style="33" customWidth="1"/>
    <col min="3325" max="3325" width="16.7109375" style="33" customWidth="1"/>
    <col min="3326" max="3326" width="3.85546875" style="33" customWidth="1"/>
    <col min="3327" max="3327" width="13.140625" style="33" customWidth="1"/>
    <col min="3328" max="3574" width="9.140625" style="33"/>
    <col min="3575" max="3575" width="61.28515625" style="33" customWidth="1"/>
    <col min="3576" max="3576" width="3.140625" style="33" customWidth="1"/>
    <col min="3577" max="3577" width="16.5703125" style="33" customWidth="1"/>
    <col min="3578" max="3578" width="15" style="33" customWidth="1"/>
    <col min="3579" max="3579" width="11.85546875" style="33" customWidth="1"/>
    <col min="3580" max="3580" width="11" style="33" customWidth="1"/>
    <col min="3581" max="3581" width="16.7109375" style="33" customWidth="1"/>
    <col min="3582" max="3582" width="3.85546875" style="33" customWidth="1"/>
    <col min="3583" max="3583" width="13.140625" style="33" customWidth="1"/>
    <col min="3584" max="3830" width="9.140625" style="33"/>
    <col min="3831" max="3831" width="61.28515625" style="33" customWidth="1"/>
    <col min="3832" max="3832" width="3.140625" style="33" customWidth="1"/>
    <col min="3833" max="3833" width="16.5703125" style="33" customWidth="1"/>
    <col min="3834" max="3834" width="15" style="33" customWidth="1"/>
    <col min="3835" max="3835" width="11.85546875" style="33" customWidth="1"/>
    <col min="3836" max="3836" width="11" style="33" customWidth="1"/>
    <col min="3837" max="3837" width="16.7109375" style="33" customWidth="1"/>
    <col min="3838" max="3838" width="3.85546875" style="33" customWidth="1"/>
    <col min="3839" max="3839" width="13.140625" style="33" customWidth="1"/>
    <col min="3840" max="4086" width="9.140625" style="33"/>
    <col min="4087" max="4087" width="61.28515625" style="33" customWidth="1"/>
    <col min="4088" max="4088" width="3.140625" style="33" customWidth="1"/>
    <col min="4089" max="4089" width="16.5703125" style="33" customWidth="1"/>
    <col min="4090" max="4090" width="15" style="33" customWidth="1"/>
    <col min="4091" max="4091" width="11.85546875" style="33" customWidth="1"/>
    <col min="4092" max="4092" width="11" style="33" customWidth="1"/>
    <col min="4093" max="4093" width="16.7109375" style="33" customWidth="1"/>
    <col min="4094" max="4094" width="3.85546875" style="33" customWidth="1"/>
    <col min="4095" max="4095" width="13.140625" style="33" customWidth="1"/>
    <col min="4096" max="4342" width="9.140625" style="33"/>
    <col min="4343" max="4343" width="61.28515625" style="33" customWidth="1"/>
    <col min="4344" max="4344" width="3.140625" style="33" customWidth="1"/>
    <col min="4345" max="4345" width="16.5703125" style="33" customWidth="1"/>
    <col min="4346" max="4346" width="15" style="33" customWidth="1"/>
    <col min="4347" max="4347" width="11.85546875" style="33" customWidth="1"/>
    <col min="4348" max="4348" width="11" style="33" customWidth="1"/>
    <col min="4349" max="4349" width="16.7109375" style="33" customWidth="1"/>
    <col min="4350" max="4350" width="3.85546875" style="33" customWidth="1"/>
    <col min="4351" max="4351" width="13.140625" style="33" customWidth="1"/>
    <col min="4352" max="4598" width="9.140625" style="33"/>
    <col min="4599" max="4599" width="61.28515625" style="33" customWidth="1"/>
    <col min="4600" max="4600" width="3.140625" style="33" customWidth="1"/>
    <col min="4601" max="4601" width="16.5703125" style="33" customWidth="1"/>
    <col min="4602" max="4602" width="15" style="33" customWidth="1"/>
    <col min="4603" max="4603" width="11.85546875" style="33" customWidth="1"/>
    <col min="4604" max="4604" width="11" style="33" customWidth="1"/>
    <col min="4605" max="4605" width="16.7109375" style="33" customWidth="1"/>
    <col min="4606" max="4606" width="3.85546875" style="33" customWidth="1"/>
    <col min="4607" max="4607" width="13.140625" style="33" customWidth="1"/>
    <col min="4608" max="4854" width="9.140625" style="33"/>
    <col min="4855" max="4855" width="61.28515625" style="33" customWidth="1"/>
    <col min="4856" max="4856" width="3.140625" style="33" customWidth="1"/>
    <col min="4857" max="4857" width="16.5703125" style="33" customWidth="1"/>
    <col min="4858" max="4858" width="15" style="33" customWidth="1"/>
    <col min="4859" max="4859" width="11.85546875" style="33" customWidth="1"/>
    <col min="4860" max="4860" width="11" style="33" customWidth="1"/>
    <col min="4861" max="4861" width="16.7109375" style="33" customWidth="1"/>
    <col min="4862" max="4862" width="3.85546875" style="33" customWidth="1"/>
    <col min="4863" max="4863" width="13.140625" style="33" customWidth="1"/>
    <col min="4864" max="5110" width="9.140625" style="33"/>
    <col min="5111" max="5111" width="61.28515625" style="33" customWidth="1"/>
    <col min="5112" max="5112" width="3.140625" style="33" customWidth="1"/>
    <col min="5113" max="5113" width="16.5703125" style="33" customWidth="1"/>
    <col min="5114" max="5114" width="15" style="33" customWidth="1"/>
    <col min="5115" max="5115" width="11.85546875" style="33" customWidth="1"/>
    <col min="5116" max="5116" width="11" style="33" customWidth="1"/>
    <col min="5117" max="5117" width="16.7109375" style="33" customWidth="1"/>
    <col min="5118" max="5118" width="3.85546875" style="33" customWidth="1"/>
    <col min="5119" max="5119" width="13.140625" style="33" customWidth="1"/>
    <col min="5120" max="5366" width="9.140625" style="33"/>
    <col min="5367" max="5367" width="61.28515625" style="33" customWidth="1"/>
    <col min="5368" max="5368" width="3.140625" style="33" customWidth="1"/>
    <col min="5369" max="5369" width="16.5703125" style="33" customWidth="1"/>
    <col min="5370" max="5370" width="15" style="33" customWidth="1"/>
    <col min="5371" max="5371" width="11.85546875" style="33" customWidth="1"/>
    <col min="5372" max="5372" width="11" style="33" customWidth="1"/>
    <col min="5373" max="5373" width="16.7109375" style="33" customWidth="1"/>
    <col min="5374" max="5374" width="3.85546875" style="33" customWidth="1"/>
    <col min="5375" max="5375" width="13.140625" style="33" customWidth="1"/>
    <col min="5376" max="5622" width="9.140625" style="33"/>
    <col min="5623" max="5623" width="61.28515625" style="33" customWidth="1"/>
    <col min="5624" max="5624" width="3.140625" style="33" customWidth="1"/>
    <col min="5625" max="5625" width="16.5703125" style="33" customWidth="1"/>
    <col min="5626" max="5626" width="15" style="33" customWidth="1"/>
    <col min="5627" max="5627" width="11.85546875" style="33" customWidth="1"/>
    <col min="5628" max="5628" width="11" style="33" customWidth="1"/>
    <col min="5629" max="5629" width="16.7109375" style="33" customWidth="1"/>
    <col min="5630" max="5630" width="3.85546875" style="33" customWidth="1"/>
    <col min="5631" max="5631" width="13.140625" style="33" customWidth="1"/>
    <col min="5632" max="5878" width="9.140625" style="33"/>
    <col min="5879" max="5879" width="61.28515625" style="33" customWidth="1"/>
    <col min="5880" max="5880" width="3.140625" style="33" customWidth="1"/>
    <col min="5881" max="5881" width="16.5703125" style="33" customWidth="1"/>
    <col min="5882" max="5882" width="15" style="33" customWidth="1"/>
    <col min="5883" max="5883" width="11.85546875" style="33" customWidth="1"/>
    <col min="5884" max="5884" width="11" style="33" customWidth="1"/>
    <col min="5885" max="5885" width="16.7109375" style="33" customWidth="1"/>
    <col min="5886" max="5886" width="3.85546875" style="33" customWidth="1"/>
    <col min="5887" max="5887" width="13.140625" style="33" customWidth="1"/>
    <col min="5888" max="6134" width="9.140625" style="33"/>
    <col min="6135" max="6135" width="61.28515625" style="33" customWidth="1"/>
    <col min="6136" max="6136" width="3.140625" style="33" customWidth="1"/>
    <col min="6137" max="6137" width="16.5703125" style="33" customWidth="1"/>
    <col min="6138" max="6138" width="15" style="33" customWidth="1"/>
    <col min="6139" max="6139" width="11.85546875" style="33" customWidth="1"/>
    <col min="6140" max="6140" width="11" style="33" customWidth="1"/>
    <col min="6141" max="6141" width="16.7109375" style="33" customWidth="1"/>
    <col min="6142" max="6142" width="3.85546875" style="33" customWidth="1"/>
    <col min="6143" max="6143" width="13.140625" style="33" customWidth="1"/>
    <col min="6144" max="6390" width="9.140625" style="33"/>
    <col min="6391" max="6391" width="61.28515625" style="33" customWidth="1"/>
    <col min="6392" max="6392" width="3.140625" style="33" customWidth="1"/>
    <col min="6393" max="6393" width="16.5703125" style="33" customWidth="1"/>
    <col min="6394" max="6394" width="15" style="33" customWidth="1"/>
    <col min="6395" max="6395" width="11.85546875" style="33" customWidth="1"/>
    <col min="6396" max="6396" width="11" style="33" customWidth="1"/>
    <col min="6397" max="6397" width="16.7109375" style="33" customWidth="1"/>
    <col min="6398" max="6398" width="3.85546875" style="33" customWidth="1"/>
    <col min="6399" max="6399" width="13.140625" style="33" customWidth="1"/>
    <col min="6400" max="6646" width="9.140625" style="33"/>
    <col min="6647" max="6647" width="61.28515625" style="33" customWidth="1"/>
    <col min="6648" max="6648" width="3.140625" style="33" customWidth="1"/>
    <col min="6649" max="6649" width="16.5703125" style="33" customWidth="1"/>
    <col min="6650" max="6650" width="15" style="33" customWidth="1"/>
    <col min="6651" max="6651" width="11.85546875" style="33" customWidth="1"/>
    <col min="6652" max="6652" width="11" style="33" customWidth="1"/>
    <col min="6653" max="6653" width="16.7109375" style="33" customWidth="1"/>
    <col min="6654" max="6654" width="3.85546875" style="33" customWidth="1"/>
    <col min="6655" max="6655" width="13.140625" style="33" customWidth="1"/>
    <col min="6656" max="6902" width="9.140625" style="33"/>
    <col min="6903" max="6903" width="61.28515625" style="33" customWidth="1"/>
    <col min="6904" max="6904" width="3.140625" style="33" customWidth="1"/>
    <col min="6905" max="6905" width="16.5703125" style="33" customWidth="1"/>
    <col min="6906" max="6906" width="15" style="33" customWidth="1"/>
    <col min="6907" max="6907" width="11.85546875" style="33" customWidth="1"/>
    <col min="6908" max="6908" width="11" style="33" customWidth="1"/>
    <col min="6909" max="6909" width="16.7109375" style="33" customWidth="1"/>
    <col min="6910" max="6910" width="3.85546875" style="33" customWidth="1"/>
    <col min="6911" max="6911" width="13.140625" style="33" customWidth="1"/>
    <col min="6912" max="7158" width="9.140625" style="33"/>
    <col min="7159" max="7159" width="61.28515625" style="33" customWidth="1"/>
    <col min="7160" max="7160" width="3.140625" style="33" customWidth="1"/>
    <col min="7161" max="7161" width="16.5703125" style="33" customWidth="1"/>
    <col min="7162" max="7162" width="15" style="33" customWidth="1"/>
    <col min="7163" max="7163" width="11.85546875" style="33" customWidth="1"/>
    <col min="7164" max="7164" width="11" style="33" customWidth="1"/>
    <col min="7165" max="7165" width="16.7109375" style="33" customWidth="1"/>
    <col min="7166" max="7166" width="3.85546875" style="33" customWidth="1"/>
    <col min="7167" max="7167" width="13.140625" style="33" customWidth="1"/>
    <col min="7168" max="7414" width="9.140625" style="33"/>
    <col min="7415" max="7415" width="61.28515625" style="33" customWidth="1"/>
    <col min="7416" max="7416" width="3.140625" style="33" customWidth="1"/>
    <col min="7417" max="7417" width="16.5703125" style="33" customWidth="1"/>
    <col min="7418" max="7418" width="15" style="33" customWidth="1"/>
    <col min="7419" max="7419" width="11.85546875" style="33" customWidth="1"/>
    <col min="7420" max="7420" width="11" style="33" customWidth="1"/>
    <col min="7421" max="7421" width="16.7109375" style="33" customWidth="1"/>
    <col min="7422" max="7422" width="3.85546875" style="33" customWidth="1"/>
    <col min="7423" max="7423" width="13.140625" style="33" customWidth="1"/>
    <col min="7424" max="7670" width="9.140625" style="33"/>
    <col min="7671" max="7671" width="61.28515625" style="33" customWidth="1"/>
    <col min="7672" max="7672" width="3.140625" style="33" customWidth="1"/>
    <col min="7673" max="7673" width="16.5703125" style="33" customWidth="1"/>
    <col min="7674" max="7674" width="15" style="33" customWidth="1"/>
    <col min="7675" max="7675" width="11.85546875" style="33" customWidth="1"/>
    <col min="7676" max="7676" width="11" style="33" customWidth="1"/>
    <col min="7677" max="7677" width="16.7109375" style="33" customWidth="1"/>
    <col min="7678" max="7678" width="3.85546875" style="33" customWidth="1"/>
    <col min="7679" max="7679" width="13.140625" style="33" customWidth="1"/>
    <col min="7680" max="7926" width="9.140625" style="33"/>
    <col min="7927" max="7927" width="61.28515625" style="33" customWidth="1"/>
    <col min="7928" max="7928" width="3.140625" style="33" customWidth="1"/>
    <col min="7929" max="7929" width="16.5703125" style="33" customWidth="1"/>
    <col min="7930" max="7930" width="15" style="33" customWidth="1"/>
    <col min="7931" max="7931" width="11.85546875" style="33" customWidth="1"/>
    <col min="7932" max="7932" width="11" style="33" customWidth="1"/>
    <col min="7933" max="7933" width="16.7109375" style="33" customWidth="1"/>
    <col min="7934" max="7934" width="3.85546875" style="33" customWidth="1"/>
    <col min="7935" max="7935" width="13.140625" style="33" customWidth="1"/>
    <col min="7936" max="8182" width="9.140625" style="33"/>
    <col min="8183" max="8183" width="61.28515625" style="33" customWidth="1"/>
    <col min="8184" max="8184" width="3.140625" style="33" customWidth="1"/>
    <col min="8185" max="8185" width="16.5703125" style="33" customWidth="1"/>
    <col min="8186" max="8186" width="15" style="33" customWidth="1"/>
    <col min="8187" max="8187" width="11.85546875" style="33" customWidth="1"/>
    <col min="8188" max="8188" width="11" style="33" customWidth="1"/>
    <col min="8189" max="8189" width="16.7109375" style="33" customWidth="1"/>
    <col min="8190" max="8190" width="3.85546875" style="33" customWidth="1"/>
    <col min="8191" max="8191" width="13.140625" style="33" customWidth="1"/>
    <col min="8192" max="8438" width="9.140625" style="33"/>
    <col min="8439" max="8439" width="61.28515625" style="33" customWidth="1"/>
    <col min="8440" max="8440" width="3.140625" style="33" customWidth="1"/>
    <col min="8441" max="8441" width="16.5703125" style="33" customWidth="1"/>
    <col min="8442" max="8442" width="15" style="33" customWidth="1"/>
    <col min="8443" max="8443" width="11.85546875" style="33" customWidth="1"/>
    <col min="8444" max="8444" width="11" style="33" customWidth="1"/>
    <col min="8445" max="8445" width="16.7109375" style="33" customWidth="1"/>
    <col min="8446" max="8446" width="3.85546875" style="33" customWidth="1"/>
    <col min="8447" max="8447" width="13.140625" style="33" customWidth="1"/>
    <col min="8448" max="8694" width="9.140625" style="33"/>
    <col min="8695" max="8695" width="61.28515625" style="33" customWidth="1"/>
    <col min="8696" max="8696" width="3.140625" style="33" customWidth="1"/>
    <col min="8697" max="8697" width="16.5703125" style="33" customWidth="1"/>
    <col min="8698" max="8698" width="15" style="33" customWidth="1"/>
    <col min="8699" max="8699" width="11.85546875" style="33" customWidth="1"/>
    <col min="8700" max="8700" width="11" style="33" customWidth="1"/>
    <col min="8701" max="8701" width="16.7109375" style="33" customWidth="1"/>
    <col min="8702" max="8702" width="3.85546875" style="33" customWidth="1"/>
    <col min="8703" max="8703" width="13.140625" style="33" customWidth="1"/>
    <col min="8704" max="8950" width="9.140625" style="33"/>
    <col min="8951" max="8951" width="61.28515625" style="33" customWidth="1"/>
    <col min="8952" max="8952" width="3.140625" style="33" customWidth="1"/>
    <col min="8953" max="8953" width="16.5703125" style="33" customWidth="1"/>
    <col min="8954" max="8954" width="15" style="33" customWidth="1"/>
    <col min="8955" max="8955" width="11.85546875" style="33" customWidth="1"/>
    <col min="8956" max="8956" width="11" style="33" customWidth="1"/>
    <col min="8957" max="8957" width="16.7109375" style="33" customWidth="1"/>
    <col min="8958" max="8958" width="3.85546875" style="33" customWidth="1"/>
    <col min="8959" max="8959" width="13.140625" style="33" customWidth="1"/>
    <col min="8960" max="9206" width="9.140625" style="33"/>
    <col min="9207" max="9207" width="61.28515625" style="33" customWidth="1"/>
    <col min="9208" max="9208" width="3.140625" style="33" customWidth="1"/>
    <col min="9209" max="9209" width="16.5703125" style="33" customWidth="1"/>
    <col min="9210" max="9210" width="15" style="33" customWidth="1"/>
    <col min="9211" max="9211" width="11.85546875" style="33" customWidth="1"/>
    <col min="9212" max="9212" width="11" style="33" customWidth="1"/>
    <col min="9213" max="9213" width="16.7109375" style="33" customWidth="1"/>
    <col min="9214" max="9214" width="3.85546875" style="33" customWidth="1"/>
    <col min="9215" max="9215" width="13.140625" style="33" customWidth="1"/>
    <col min="9216" max="9462" width="9.140625" style="33"/>
    <col min="9463" max="9463" width="61.28515625" style="33" customWidth="1"/>
    <col min="9464" max="9464" width="3.140625" style="33" customWidth="1"/>
    <col min="9465" max="9465" width="16.5703125" style="33" customWidth="1"/>
    <col min="9466" max="9466" width="15" style="33" customWidth="1"/>
    <col min="9467" max="9467" width="11.85546875" style="33" customWidth="1"/>
    <col min="9468" max="9468" width="11" style="33" customWidth="1"/>
    <col min="9469" max="9469" width="16.7109375" style="33" customWidth="1"/>
    <col min="9470" max="9470" width="3.85546875" style="33" customWidth="1"/>
    <col min="9471" max="9471" width="13.140625" style="33" customWidth="1"/>
    <col min="9472" max="9718" width="9.140625" style="33"/>
    <col min="9719" max="9719" width="61.28515625" style="33" customWidth="1"/>
    <col min="9720" max="9720" width="3.140625" style="33" customWidth="1"/>
    <col min="9721" max="9721" width="16.5703125" style="33" customWidth="1"/>
    <col min="9722" max="9722" width="15" style="33" customWidth="1"/>
    <col min="9723" max="9723" width="11.85546875" style="33" customWidth="1"/>
    <col min="9724" max="9724" width="11" style="33" customWidth="1"/>
    <col min="9725" max="9725" width="16.7109375" style="33" customWidth="1"/>
    <col min="9726" max="9726" width="3.85546875" style="33" customWidth="1"/>
    <col min="9727" max="9727" width="13.140625" style="33" customWidth="1"/>
    <col min="9728" max="9974" width="9.140625" style="33"/>
    <col min="9975" max="9975" width="61.28515625" style="33" customWidth="1"/>
    <col min="9976" max="9976" width="3.140625" style="33" customWidth="1"/>
    <col min="9977" max="9977" width="16.5703125" style="33" customWidth="1"/>
    <col min="9978" max="9978" width="15" style="33" customWidth="1"/>
    <col min="9979" max="9979" width="11.85546875" style="33" customWidth="1"/>
    <col min="9980" max="9980" width="11" style="33" customWidth="1"/>
    <col min="9981" max="9981" width="16.7109375" style="33" customWidth="1"/>
    <col min="9982" max="9982" width="3.85546875" style="33" customWidth="1"/>
    <col min="9983" max="9983" width="13.140625" style="33" customWidth="1"/>
    <col min="9984" max="10230" width="9.140625" style="33"/>
    <col min="10231" max="10231" width="61.28515625" style="33" customWidth="1"/>
    <col min="10232" max="10232" width="3.140625" style="33" customWidth="1"/>
    <col min="10233" max="10233" width="16.5703125" style="33" customWidth="1"/>
    <col min="10234" max="10234" width="15" style="33" customWidth="1"/>
    <col min="10235" max="10235" width="11.85546875" style="33" customWidth="1"/>
    <col min="10236" max="10236" width="11" style="33" customWidth="1"/>
    <col min="10237" max="10237" width="16.7109375" style="33" customWidth="1"/>
    <col min="10238" max="10238" width="3.85546875" style="33" customWidth="1"/>
    <col min="10239" max="10239" width="13.140625" style="33" customWidth="1"/>
    <col min="10240" max="10486" width="9.140625" style="33"/>
    <col min="10487" max="10487" width="61.28515625" style="33" customWidth="1"/>
    <col min="10488" max="10488" width="3.140625" style="33" customWidth="1"/>
    <col min="10489" max="10489" width="16.5703125" style="33" customWidth="1"/>
    <col min="10490" max="10490" width="15" style="33" customWidth="1"/>
    <col min="10491" max="10491" width="11.85546875" style="33" customWidth="1"/>
    <col min="10492" max="10492" width="11" style="33" customWidth="1"/>
    <col min="10493" max="10493" width="16.7109375" style="33" customWidth="1"/>
    <col min="10494" max="10494" width="3.85546875" style="33" customWidth="1"/>
    <col min="10495" max="10495" width="13.140625" style="33" customWidth="1"/>
    <col min="10496" max="10742" width="9.140625" style="33"/>
    <col min="10743" max="10743" width="61.28515625" style="33" customWidth="1"/>
    <col min="10744" max="10744" width="3.140625" style="33" customWidth="1"/>
    <col min="10745" max="10745" width="16.5703125" style="33" customWidth="1"/>
    <col min="10746" max="10746" width="15" style="33" customWidth="1"/>
    <col min="10747" max="10747" width="11.85546875" style="33" customWidth="1"/>
    <col min="10748" max="10748" width="11" style="33" customWidth="1"/>
    <col min="10749" max="10749" width="16.7109375" style="33" customWidth="1"/>
    <col min="10750" max="10750" width="3.85546875" style="33" customWidth="1"/>
    <col min="10751" max="10751" width="13.140625" style="33" customWidth="1"/>
    <col min="10752" max="10998" width="9.140625" style="33"/>
    <col min="10999" max="10999" width="61.28515625" style="33" customWidth="1"/>
    <col min="11000" max="11000" width="3.140625" style="33" customWidth="1"/>
    <col min="11001" max="11001" width="16.5703125" style="33" customWidth="1"/>
    <col min="11002" max="11002" width="15" style="33" customWidth="1"/>
    <col min="11003" max="11003" width="11.85546875" style="33" customWidth="1"/>
    <col min="11004" max="11004" width="11" style="33" customWidth="1"/>
    <col min="11005" max="11005" width="16.7109375" style="33" customWidth="1"/>
    <col min="11006" max="11006" width="3.85546875" style="33" customWidth="1"/>
    <col min="11007" max="11007" width="13.140625" style="33" customWidth="1"/>
    <col min="11008" max="11254" width="9.140625" style="33"/>
    <col min="11255" max="11255" width="61.28515625" style="33" customWidth="1"/>
    <col min="11256" max="11256" width="3.140625" style="33" customWidth="1"/>
    <col min="11257" max="11257" width="16.5703125" style="33" customWidth="1"/>
    <col min="11258" max="11258" width="15" style="33" customWidth="1"/>
    <col min="11259" max="11259" width="11.85546875" style="33" customWidth="1"/>
    <col min="11260" max="11260" width="11" style="33" customWidth="1"/>
    <col min="11261" max="11261" width="16.7109375" style="33" customWidth="1"/>
    <col min="11262" max="11262" width="3.85546875" style="33" customWidth="1"/>
    <col min="11263" max="11263" width="13.140625" style="33" customWidth="1"/>
    <col min="11264" max="11510" width="9.140625" style="33"/>
    <col min="11511" max="11511" width="61.28515625" style="33" customWidth="1"/>
    <col min="11512" max="11512" width="3.140625" style="33" customWidth="1"/>
    <col min="11513" max="11513" width="16.5703125" style="33" customWidth="1"/>
    <col min="11514" max="11514" width="15" style="33" customWidth="1"/>
    <col min="11515" max="11515" width="11.85546875" style="33" customWidth="1"/>
    <col min="11516" max="11516" width="11" style="33" customWidth="1"/>
    <col min="11517" max="11517" width="16.7109375" style="33" customWidth="1"/>
    <col min="11518" max="11518" width="3.85546875" style="33" customWidth="1"/>
    <col min="11519" max="11519" width="13.140625" style="33" customWidth="1"/>
    <col min="11520" max="11766" width="9.140625" style="33"/>
    <col min="11767" max="11767" width="61.28515625" style="33" customWidth="1"/>
    <col min="11768" max="11768" width="3.140625" style="33" customWidth="1"/>
    <col min="11769" max="11769" width="16.5703125" style="33" customWidth="1"/>
    <col min="11770" max="11770" width="15" style="33" customWidth="1"/>
    <col min="11771" max="11771" width="11.85546875" style="33" customWidth="1"/>
    <col min="11772" max="11772" width="11" style="33" customWidth="1"/>
    <col min="11773" max="11773" width="16.7109375" style="33" customWidth="1"/>
    <col min="11774" max="11774" width="3.85546875" style="33" customWidth="1"/>
    <col min="11775" max="11775" width="13.140625" style="33" customWidth="1"/>
    <col min="11776" max="12022" width="9.140625" style="33"/>
    <col min="12023" max="12023" width="61.28515625" style="33" customWidth="1"/>
    <col min="12024" max="12024" width="3.140625" style="33" customWidth="1"/>
    <col min="12025" max="12025" width="16.5703125" style="33" customWidth="1"/>
    <col min="12026" max="12026" width="15" style="33" customWidth="1"/>
    <col min="12027" max="12027" width="11.85546875" style="33" customWidth="1"/>
    <col min="12028" max="12028" width="11" style="33" customWidth="1"/>
    <col min="12029" max="12029" width="16.7109375" style="33" customWidth="1"/>
    <col min="12030" max="12030" width="3.85546875" style="33" customWidth="1"/>
    <col min="12031" max="12031" width="13.140625" style="33" customWidth="1"/>
    <col min="12032" max="12278" width="9.140625" style="33"/>
    <col min="12279" max="12279" width="61.28515625" style="33" customWidth="1"/>
    <col min="12280" max="12280" width="3.140625" style="33" customWidth="1"/>
    <col min="12281" max="12281" width="16.5703125" style="33" customWidth="1"/>
    <col min="12282" max="12282" width="15" style="33" customWidth="1"/>
    <col min="12283" max="12283" width="11.85546875" style="33" customWidth="1"/>
    <col min="12284" max="12284" width="11" style="33" customWidth="1"/>
    <col min="12285" max="12285" width="16.7109375" style="33" customWidth="1"/>
    <col min="12286" max="12286" width="3.85546875" style="33" customWidth="1"/>
    <col min="12287" max="12287" width="13.140625" style="33" customWidth="1"/>
    <col min="12288" max="12534" width="9.140625" style="33"/>
    <col min="12535" max="12535" width="61.28515625" style="33" customWidth="1"/>
    <col min="12536" max="12536" width="3.140625" style="33" customWidth="1"/>
    <col min="12537" max="12537" width="16.5703125" style="33" customWidth="1"/>
    <col min="12538" max="12538" width="15" style="33" customWidth="1"/>
    <col min="12539" max="12539" width="11.85546875" style="33" customWidth="1"/>
    <col min="12540" max="12540" width="11" style="33" customWidth="1"/>
    <col min="12541" max="12541" width="16.7109375" style="33" customWidth="1"/>
    <col min="12542" max="12542" width="3.85546875" style="33" customWidth="1"/>
    <col min="12543" max="12543" width="13.140625" style="33" customWidth="1"/>
    <col min="12544" max="12790" width="9.140625" style="33"/>
    <col min="12791" max="12791" width="61.28515625" style="33" customWidth="1"/>
    <col min="12792" max="12792" width="3.140625" style="33" customWidth="1"/>
    <col min="12793" max="12793" width="16.5703125" style="33" customWidth="1"/>
    <col min="12794" max="12794" width="15" style="33" customWidth="1"/>
    <col min="12795" max="12795" width="11.85546875" style="33" customWidth="1"/>
    <col min="12796" max="12796" width="11" style="33" customWidth="1"/>
    <col min="12797" max="12797" width="16.7109375" style="33" customWidth="1"/>
    <col min="12798" max="12798" width="3.85546875" style="33" customWidth="1"/>
    <col min="12799" max="12799" width="13.140625" style="33" customWidth="1"/>
    <col min="12800" max="13046" width="9.140625" style="33"/>
    <col min="13047" max="13047" width="61.28515625" style="33" customWidth="1"/>
    <col min="13048" max="13048" width="3.140625" style="33" customWidth="1"/>
    <col min="13049" max="13049" width="16.5703125" style="33" customWidth="1"/>
    <col min="13050" max="13050" width="15" style="33" customWidth="1"/>
    <col min="13051" max="13051" width="11.85546875" style="33" customWidth="1"/>
    <col min="13052" max="13052" width="11" style="33" customWidth="1"/>
    <col min="13053" max="13053" width="16.7109375" style="33" customWidth="1"/>
    <col min="13054" max="13054" width="3.85546875" style="33" customWidth="1"/>
    <col min="13055" max="13055" width="13.140625" style="33" customWidth="1"/>
    <col min="13056" max="13302" width="9.140625" style="33"/>
    <col min="13303" max="13303" width="61.28515625" style="33" customWidth="1"/>
    <col min="13304" max="13304" width="3.140625" style="33" customWidth="1"/>
    <col min="13305" max="13305" width="16.5703125" style="33" customWidth="1"/>
    <col min="13306" max="13306" width="15" style="33" customWidth="1"/>
    <col min="13307" max="13307" width="11.85546875" style="33" customWidth="1"/>
    <col min="13308" max="13308" width="11" style="33" customWidth="1"/>
    <col min="13309" max="13309" width="16.7109375" style="33" customWidth="1"/>
    <col min="13310" max="13310" width="3.85546875" style="33" customWidth="1"/>
    <col min="13311" max="13311" width="13.140625" style="33" customWidth="1"/>
    <col min="13312" max="13558" width="9.140625" style="33"/>
    <col min="13559" max="13559" width="61.28515625" style="33" customWidth="1"/>
    <col min="13560" max="13560" width="3.140625" style="33" customWidth="1"/>
    <col min="13561" max="13561" width="16.5703125" style="33" customWidth="1"/>
    <col min="13562" max="13562" width="15" style="33" customWidth="1"/>
    <col min="13563" max="13563" width="11.85546875" style="33" customWidth="1"/>
    <col min="13564" max="13564" width="11" style="33" customWidth="1"/>
    <col min="13565" max="13565" width="16.7109375" style="33" customWidth="1"/>
    <col min="13566" max="13566" width="3.85546875" style="33" customWidth="1"/>
    <col min="13567" max="13567" width="13.140625" style="33" customWidth="1"/>
    <col min="13568" max="13814" width="9.140625" style="33"/>
    <col min="13815" max="13815" width="61.28515625" style="33" customWidth="1"/>
    <col min="13816" max="13816" width="3.140625" style="33" customWidth="1"/>
    <col min="13817" max="13817" width="16.5703125" style="33" customWidth="1"/>
    <col min="13818" max="13818" width="15" style="33" customWidth="1"/>
    <col min="13819" max="13819" width="11.85546875" style="33" customWidth="1"/>
    <col min="13820" max="13820" width="11" style="33" customWidth="1"/>
    <col min="13821" max="13821" width="16.7109375" style="33" customWidth="1"/>
    <col min="13822" max="13822" width="3.85546875" style="33" customWidth="1"/>
    <col min="13823" max="13823" width="13.140625" style="33" customWidth="1"/>
    <col min="13824" max="14070" width="9.140625" style="33"/>
    <col min="14071" max="14071" width="61.28515625" style="33" customWidth="1"/>
    <col min="14072" max="14072" width="3.140625" style="33" customWidth="1"/>
    <col min="14073" max="14073" width="16.5703125" style="33" customWidth="1"/>
    <col min="14074" max="14074" width="15" style="33" customWidth="1"/>
    <col min="14075" max="14075" width="11.85546875" style="33" customWidth="1"/>
    <col min="14076" max="14076" width="11" style="33" customWidth="1"/>
    <col min="14077" max="14077" width="16.7109375" style="33" customWidth="1"/>
    <col min="14078" max="14078" width="3.85546875" style="33" customWidth="1"/>
    <col min="14079" max="14079" width="13.140625" style="33" customWidth="1"/>
    <col min="14080" max="14326" width="9.140625" style="33"/>
    <col min="14327" max="14327" width="61.28515625" style="33" customWidth="1"/>
    <col min="14328" max="14328" width="3.140625" style="33" customWidth="1"/>
    <col min="14329" max="14329" width="16.5703125" style="33" customWidth="1"/>
    <col min="14330" max="14330" width="15" style="33" customWidth="1"/>
    <col min="14331" max="14331" width="11.85546875" style="33" customWidth="1"/>
    <col min="14332" max="14332" width="11" style="33" customWidth="1"/>
    <col min="14333" max="14333" width="16.7109375" style="33" customWidth="1"/>
    <col min="14334" max="14334" width="3.85546875" style="33" customWidth="1"/>
    <col min="14335" max="14335" width="13.140625" style="33" customWidth="1"/>
    <col min="14336" max="14582" width="9.140625" style="33"/>
    <col min="14583" max="14583" width="61.28515625" style="33" customWidth="1"/>
    <col min="14584" max="14584" width="3.140625" style="33" customWidth="1"/>
    <col min="14585" max="14585" width="16.5703125" style="33" customWidth="1"/>
    <col min="14586" max="14586" width="15" style="33" customWidth="1"/>
    <col min="14587" max="14587" width="11.85546875" style="33" customWidth="1"/>
    <col min="14588" max="14588" width="11" style="33" customWidth="1"/>
    <col min="14589" max="14589" width="16.7109375" style="33" customWidth="1"/>
    <col min="14590" max="14590" width="3.85546875" style="33" customWidth="1"/>
    <col min="14591" max="14591" width="13.140625" style="33" customWidth="1"/>
    <col min="14592" max="14838" width="9.140625" style="33"/>
    <col min="14839" max="14839" width="61.28515625" style="33" customWidth="1"/>
    <col min="14840" max="14840" width="3.140625" style="33" customWidth="1"/>
    <col min="14841" max="14841" width="16.5703125" style="33" customWidth="1"/>
    <col min="14842" max="14842" width="15" style="33" customWidth="1"/>
    <col min="14843" max="14843" width="11.85546875" style="33" customWidth="1"/>
    <col min="14844" max="14844" width="11" style="33" customWidth="1"/>
    <col min="14845" max="14845" width="16.7109375" style="33" customWidth="1"/>
    <col min="14846" max="14846" width="3.85546875" style="33" customWidth="1"/>
    <col min="14847" max="14847" width="13.140625" style="33" customWidth="1"/>
    <col min="14848" max="15094" width="9.140625" style="33"/>
    <col min="15095" max="15095" width="61.28515625" style="33" customWidth="1"/>
    <col min="15096" max="15096" width="3.140625" style="33" customWidth="1"/>
    <col min="15097" max="15097" width="16.5703125" style="33" customWidth="1"/>
    <col min="15098" max="15098" width="15" style="33" customWidth="1"/>
    <col min="15099" max="15099" width="11.85546875" style="33" customWidth="1"/>
    <col min="15100" max="15100" width="11" style="33" customWidth="1"/>
    <col min="15101" max="15101" width="16.7109375" style="33" customWidth="1"/>
    <col min="15102" max="15102" width="3.85546875" style="33" customWidth="1"/>
    <col min="15103" max="15103" width="13.140625" style="33" customWidth="1"/>
    <col min="15104" max="15350" width="9.140625" style="33"/>
    <col min="15351" max="15351" width="61.28515625" style="33" customWidth="1"/>
    <col min="15352" max="15352" width="3.140625" style="33" customWidth="1"/>
    <col min="15353" max="15353" width="16.5703125" style="33" customWidth="1"/>
    <col min="15354" max="15354" width="15" style="33" customWidth="1"/>
    <col min="15355" max="15355" width="11.85546875" style="33" customWidth="1"/>
    <col min="15356" max="15356" width="11" style="33" customWidth="1"/>
    <col min="15357" max="15357" width="16.7109375" style="33" customWidth="1"/>
    <col min="15358" max="15358" width="3.85546875" style="33" customWidth="1"/>
    <col min="15359" max="15359" width="13.140625" style="33" customWidth="1"/>
    <col min="15360" max="15606" width="9.140625" style="33"/>
    <col min="15607" max="15607" width="61.28515625" style="33" customWidth="1"/>
    <col min="15608" max="15608" width="3.140625" style="33" customWidth="1"/>
    <col min="15609" max="15609" width="16.5703125" style="33" customWidth="1"/>
    <col min="15610" max="15610" width="15" style="33" customWidth="1"/>
    <col min="15611" max="15611" width="11.85546875" style="33" customWidth="1"/>
    <col min="15612" max="15612" width="11" style="33" customWidth="1"/>
    <col min="15613" max="15613" width="16.7109375" style="33" customWidth="1"/>
    <col min="15614" max="15614" width="3.85546875" style="33" customWidth="1"/>
    <col min="15615" max="15615" width="13.140625" style="33" customWidth="1"/>
    <col min="15616" max="15862" width="9.140625" style="33"/>
    <col min="15863" max="15863" width="61.28515625" style="33" customWidth="1"/>
    <col min="15864" max="15864" width="3.140625" style="33" customWidth="1"/>
    <col min="15865" max="15865" width="16.5703125" style="33" customWidth="1"/>
    <col min="15866" max="15866" width="15" style="33" customWidth="1"/>
    <col min="15867" max="15867" width="11.85546875" style="33" customWidth="1"/>
    <col min="15868" max="15868" width="11" style="33" customWidth="1"/>
    <col min="15869" max="15869" width="16.7109375" style="33" customWidth="1"/>
    <col min="15870" max="15870" width="3.85546875" style="33" customWidth="1"/>
    <col min="15871" max="15871" width="13.140625" style="33" customWidth="1"/>
    <col min="15872" max="16118" width="9.140625" style="33"/>
    <col min="16119" max="16119" width="61.28515625" style="33" customWidth="1"/>
    <col min="16120" max="16120" width="3.140625" style="33" customWidth="1"/>
    <col min="16121" max="16121" width="16.5703125" style="33" customWidth="1"/>
    <col min="16122" max="16122" width="15" style="33" customWidth="1"/>
    <col min="16123" max="16123" width="11.85546875" style="33" customWidth="1"/>
    <col min="16124" max="16124" width="11" style="33" customWidth="1"/>
    <col min="16125" max="16125" width="16.7109375" style="33" customWidth="1"/>
    <col min="16126" max="16126" width="3.85546875" style="33" customWidth="1"/>
    <col min="16127" max="16127" width="13.140625" style="33" customWidth="1"/>
    <col min="16128" max="16384" width="9.140625" style="33"/>
  </cols>
  <sheetData>
    <row r="1" spans="1:4" ht="15.75" x14ac:dyDescent="0.25">
      <c r="A1" s="30" t="s">
        <v>141</v>
      </c>
      <c r="C1" s="119"/>
    </row>
    <row r="2" spans="1:4" ht="15" x14ac:dyDescent="0.25">
      <c r="A2" s="166" t="s">
        <v>127</v>
      </c>
      <c r="C2" s="119" t="s">
        <v>124</v>
      </c>
    </row>
    <row r="3" spans="1:4" x14ac:dyDescent="0.2">
      <c r="A3" s="32"/>
    </row>
    <row r="4" spans="1:4" ht="13.5" thickBot="1" x14ac:dyDescent="0.25"/>
    <row r="5" spans="1:4" ht="13.5" customHeight="1" thickTop="1" x14ac:dyDescent="0.2">
      <c r="A5" s="198" t="s">
        <v>0</v>
      </c>
      <c r="B5" s="295" t="s">
        <v>168</v>
      </c>
      <c r="C5" s="299" t="s">
        <v>169</v>
      </c>
    </row>
    <row r="6" spans="1:4" x14ac:dyDescent="0.2">
      <c r="A6" s="303"/>
      <c r="B6" s="296"/>
      <c r="C6" s="300"/>
      <c r="D6" s="193"/>
    </row>
    <row r="7" spans="1:4" x14ac:dyDescent="0.2">
      <c r="A7" s="303"/>
      <c r="B7" s="296"/>
      <c r="C7" s="300"/>
    </row>
    <row r="8" spans="1:4" ht="19.5" customHeight="1" x14ac:dyDescent="0.2">
      <c r="A8" s="303"/>
      <c r="B8" s="296"/>
      <c r="C8" s="300"/>
    </row>
    <row r="9" spans="1:4" ht="51" customHeight="1" x14ac:dyDescent="0.2">
      <c r="A9" s="304"/>
      <c r="B9" s="297"/>
      <c r="C9" s="301"/>
    </row>
    <row r="10" spans="1:4" ht="23.25" customHeight="1" thickBot="1" x14ac:dyDescent="0.25">
      <c r="A10" s="305"/>
      <c r="B10" s="298"/>
      <c r="C10" s="302"/>
    </row>
    <row r="11" spans="1:4" ht="13.5" thickTop="1" x14ac:dyDescent="0.2">
      <c r="A11" s="38" t="s">
        <v>139</v>
      </c>
      <c r="B11" s="195">
        <v>7651</v>
      </c>
      <c r="C11" s="197">
        <v>20</v>
      </c>
    </row>
    <row r="12" spans="1:4" ht="13.5" thickBot="1" x14ac:dyDescent="0.25">
      <c r="A12" s="196" t="s">
        <v>76</v>
      </c>
      <c r="B12" s="195">
        <v>155954</v>
      </c>
      <c r="C12" s="162">
        <v>447</v>
      </c>
    </row>
    <row r="13" spans="1:4" ht="13.5" thickBot="1" x14ac:dyDescent="0.25">
      <c r="A13" s="127" t="s">
        <v>77</v>
      </c>
      <c r="B13" s="128">
        <f>SUM(B11:B12)</f>
        <v>163605</v>
      </c>
      <c r="C13" s="129">
        <f>SUM(C11:C12)</f>
        <v>467</v>
      </c>
    </row>
    <row r="14" spans="1:4" ht="13.5" thickTop="1" x14ac:dyDescent="0.2"/>
    <row r="15" spans="1:4" x14ac:dyDescent="0.2">
      <c r="A15" s="293"/>
      <c r="B15" s="294"/>
      <c r="C15" s="294"/>
    </row>
    <row r="16" spans="1:4" x14ac:dyDescent="0.2">
      <c r="A16" s="294"/>
      <c r="B16" s="294"/>
      <c r="C16" s="294"/>
    </row>
    <row r="17" spans="1:3" ht="28.5" customHeight="1" x14ac:dyDescent="0.2">
      <c r="A17" s="294"/>
      <c r="B17" s="294"/>
      <c r="C17" s="294"/>
    </row>
    <row r="18" spans="1:3" x14ac:dyDescent="0.2">
      <c r="A18" s="294"/>
      <c r="B18" s="294"/>
      <c r="C18" s="294"/>
    </row>
  </sheetData>
  <mergeCells count="4">
    <mergeCell ref="A15:C18"/>
    <mergeCell ref="B5:B10"/>
    <mergeCell ref="C5:C10"/>
    <mergeCell ref="A5:A1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firstPageNumber="138" orientation="portrait" useFirstPageNumber="1" r:id="rId1"/>
  <headerFooter>
    <oddFooter>&amp;L&amp;"Arial,Kurzíva"Zastupitelstvo Olomouckého kraje 16-12-2019
7. - Rozpočet Olomouckého kraje 2020 - návrh rozpočtu
Příloha č. 7: Závazné ukazatele příspěvkových organizací &amp;R&amp;"Arial,Kurzíva"Strana &amp;P (Celkem 140)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22"/>
  <sheetViews>
    <sheetView view="pageBreakPreview" topLeftCell="E1" zoomScaleNormal="100" zoomScaleSheetLayoutView="100" workbookViewId="0">
      <selection activeCell="G31" sqref="G31"/>
    </sheetView>
  </sheetViews>
  <sheetFormatPr defaultRowHeight="12.75" x14ac:dyDescent="0.2"/>
  <cols>
    <col min="1" max="4" width="9.140625" style="33" hidden="1" customWidth="1"/>
    <col min="5" max="5" width="61.85546875" style="33" customWidth="1"/>
    <col min="6" max="7" width="19" style="33" customWidth="1"/>
    <col min="8" max="250" width="9.140625" style="33"/>
    <col min="251" max="254" width="0" style="33" hidden="1" customWidth="1"/>
    <col min="255" max="255" width="49.140625" style="33" customWidth="1"/>
    <col min="256" max="257" width="16.42578125" style="33" customWidth="1"/>
    <col min="258" max="258" width="2.85546875" style="33" customWidth="1"/>
    <col min="259" max="259" width="12.42578125" style="33" customWidth="1"/>
    <col min="260" max="506" width="9.140625" style="33"/>
    <col min="507" max="510" width="0" style="33" hidden="1" customWidth="1"/>
    <col min="511" max="511" width="49.140625" style="33" customWidth="1"/>
    <col min="512" max="513" width="16.42578125" style="33" customWidth="1"/>
    <col min="514" max="514" width="2.85546875" style="33" customWidth="1"/>
    <col min="515" max="515" width="12.42578125" style="33" customWidth="1"/>
    <col min="516" max="762" width="9.140625" style="33"/>
    <col min="763" max="766" width="0" style="33" hidden="1" customWidth="1"/>
    <col min="767" max="767" width="49.140625" style="33" customWidth="1"/>
    <col min="768" max="769" width="16.42578125" style="33" customWidth="1"/>
    <col min="770" max="770" width="2.85546875" style="33" customWidth="1"/>
    <col min="771" max="771" width="12.42578125" style="33" customWidth="1"/>
    <col min="772" max="1018" width="9.140625" style="33"/>
    <col min="1019" max="1022" width="0" style="33" hidden="1" customWidth="1"/>
    <col min="1023" max="1023" width="49.140625" style="33" customWidth="1"/>
    <col min="1024" max="1025" width="16.42578125" style="33" customWidth="1"/>
    <col min="1026" max="1026" width="2.85546875" style="33" customWidth="1"/>
    <col min="1027" max="1027" width="12.42578125" style="33" customWidth="1"/>
    <col min="1028" max="1274" width="9.140625" style="33"/>
    <col min="1275" max="1278" width="0" style="33" hidden="1" customWidth="1"/>
    <col min="1279" max="1279" width="49.140625" style="33" customWidth="1"/>
    <col min="1280" max="1281" width="16.42578125" style="33" customWidth="1"/>
    <col min="1282" max="1282" width="2.85546875" style="33" customWidth="1"/>
    <col min="1283" max="1283" width="12.42578125" style="33" customWidth="1"/>
    <col min="1284" max="1530" width="9.140625" style="33"/>
    <col min="1531" max="1534" width="0" style="33" hidden="1" customWidth="1"/>
    <col min="1535" max="1535" width="49.140625" style="33" customWidth="1"/>
    <col min="1536" max="1537" width="16.42578125" style="33" customWidth="1"/>
    <col min="1538" max="1538" width="2.85546875" style="33" customWidth="1"/>
    <col min="1539" max="1539" width="12.42578125" style="33" customWidth="1"/>
    <col min="1540" max="1786" width="9.140625" style="33"/>
    <col min="1787" max="1790" width="0" style="33" hidden="1" customWidth="1"/>
    <col min="1791" max="1791" width="49.140625" style="33" customWidth="1"/>
    <col min="1792" max="1793" width="16.42578125" style="33" customWidth="1"/>
    <col min="1794" max="1794" width="2.85546875" style="33" customWidth="1"/>
    <col min="1795" max="1795" width="12.42578125" style="33" customWidth="1"/>
    <col min="1796" max="2042" width="9.140625" style="33"/>
    <col min="2043" max="2046" width="0" style="33" hidden="1" customWidth="1"/>
    <col min="2047" max="2047" width="49.140625" style="33" customWidth="1"/>
    <col min="2048" max="2049" width="16.42578125" style="33" customWidth="1"/>
    <col min="2050" max="2050" width="2.85546875" style="33" customWidth="1"/>
    <col min="2051" max="2051" width="12.42578125" style="33" customWidth="1"/>
    <col min="2052" max="2298" width="9.140625" style="33"/>
    <col min="2299" max="2302" width="0" style="33" hidden="1" customWidth="1"/>
    <col min="2303" max="2303" width="49.140625" style="33" customWidth="1"/>
    <col min="2304" max="2305" width="16.42578125" style="33" customWidth="1"/>
    <col min="2306" max="2306" width="2.85546875" style="33" customWidth="1"/>
    <col min="2307" max="2307" width="12.42578125" style="33" customWidth="1"/>
    <col min="2308" max="2554" width="9.140625" style="33"/>
    <col min="2555" max="2558" width="0" style="33" hidden="1" customWidth="1"/>
    <col min="2559" max="2559" width="49.140625" style="33" customWidth="1"/>
    <col min="2560" max="2561" width="16.42578125" style="33" customWidth="1"/>
    <col min="2562" max="2562" width="2.85546875" style="33" customWidth="1"/>
    <col min="2563" max="2563" width="12.42578125" style="33" customWidth="1"/>
    <col min="2564" max="2810" width="9.140625" style="33"/>
    <col min="2811" max="2814" width="0" style="33" hidden="1" customWidth="1"/>
    <col min="2815" max="2815" width="49.140625" style="33" customWidth="1"/>
    <col min="2816" max="2817" width="16.42578125" style="33" customWidth="1"/>
    <col min="2818" max="2818" width="2.85546875" style="33" customWidth="1"/>
    <col min="2819" max="2819" width="12.42578125" style="33" customWidth="1"/>
    <col min="2820" max="3066" width="9.140625" style="33"/>
    <col min="3067" max="3070" width="0" style="33" hidden="1" customWidth="1"/>
    <col min="3071" max="3071" width="49.140625" style="33" customWidth="1"/>
    <col min="3072" max="3073" width="16.42578125" style="33" customWidth="1"/>
    <col min="3074" max="3074" width="2.85546875" style="33" customWidth="1"/>
    <col min="3075" max="3075" width="12.42578125" style="33" customWidth="1"/>
    <col min="3076" max="3322" width="9.140625" style="33"/>
    <col min="3323" max="3326" width="0" style="33" hidden="1" customWidth="1"/>
    <col min="3327" max="3327" width="49.140625" style="33" customWidth="1"/>
    <col min="3328" max="3329" width="16.42578125" style="33" customWidth="1"/>
    <col min="3330" max="3330" width="2.85546875" style="33" customWidth="1"/>
    <col min="3331" max="3331" width="12.42578125" style="33" customWidth="1"/>
    <col min="3332" max="3578" width="9.140625" style="33"/>
    <col min="3579" max="3582" width="0" style="33" hidden="1" customWidth="1"/>
    <col min="3583" max="3583" width="49.140625" style="33" customWidth="1"/>
    <col min="3584" max="3585" width="16.42578125" style="33" customWidth="1"/>
    <col min="3586" max="3586" width="2.85546875" style="33" customWidth="1"/>
    <col min="3587" max="3587" width="12.42578125" style="33" customWidth="1"/>
    <col min="3588" max="3834" width="9.140625" style="33"/>
    <col min="3835" max="3838" width="0" style="33" hidden="1" customWidth="1"/>
    <col min="3839" max="3839" width="49.140625" style="33" customWidth="1"/>
    <col min="3840" max="3841" width="16.42578125" style="33" customWidth="1"/>
    <col min="3842" max="3842" width="2.85546875" style="33" customWidth="1"/>
    <col min="3843" max="3843" width="12.42578125" style="33" customWidth="1"/>
    <col min="3844" max="4090" width="9.140625" style="33"/>
    <col min="4091" max="4094" width="0" style="33" hidden="1" customWidth="1"/>
    <col min="4095" max="4095" width="49.140625" style="33" customWidth="1"/>
    <col min="4096" max="4097" width="16.42578125" style="33" customWidth="1"/>
    <col min="4098" max="4098" width="2.85546875" style="33" customWidth="1"/>
    <col min="4099" max="4099" width="12.42578125" style="33" customWidth="1"/>
    <col min="4100" max="4346" width="9.140625" style="33"/>
    <col min="4347" max="4350" width="0" style="33" hidden="1" customWidth="1"/>
    <col min="4351" max="4351" width="49.140625" style="33" customWidth="1"/>
    <col min="4352" max="4353" width="16.42578125" style="33" customWidth="1"/>
    <col min="4354" max="4354" width="2.85546875" style="33" customWidth="1"/>
    <col min="4355" max="4355" width="12.42578125" style="33" customWidth="1"/>
    <col min="4356" max="4602" width="9.140625" style="33"/>
    <col min="4603" max="4606" width="0" style="33" hidden="1" customWidth="1"/>
    <col min="4607" max="4607" width="49.140625" style="33" customWidth="1"/>
    <col min="4608" max="4609" width="16.42578125" style="33" customWidth="1"/>
    <col min="4610" max="4610" width="2.85546875" style="33" customWidth="1"/>
    <col min="4611" max="4611" width="12.42578125" style="33" customWidth="1"/>
    <col min="4612" max="4858" width="9.140625" style="33"/>
    <col min="4859" max="4862" width="0" style="33" hidden="1" customWidth="1"/>
    <col min="4863" max="4863" width="49.140625" style="33" customWidth="1"/>
    <col min="4864" max="4865" width="16.42578125" style="33" customWidth="1"/>
    <col min="4866" max="4866" width="2.85546875" style="33" customWidth="1"/>
    <col min="4867" max="4867" width="12.42578125" style="33" customWidth="1"/>
    <col min="4868" max="5114" width="9.140625" style="33"/>
    <col min="5115" max="5118" width="0" style="33" hidden="1" customWidth="1"/>
    <col min="5119" max="5119" width="49.140625" style="33" customWidth="1"/>
    <col min="5120" max="5121" width="16.42578125" style="33" customWidth="1"/>
    <col min="5122" max="5122" width="2.85546875" style="33" customWidth="1"/>
    <col min="5123" max="5123" width="12.42578125" style="33" customWidth="1"/>
    <col min="5124" max="5370" width="9.140625" style="33"/>
    <col min="5371" max="5374" width="0" style="33" hidden="1" customWidth="1"/>
    <col min="5375" max="5375" width="49.140625" style="33" customWidth="1"/>
    <col min="5376" max="5377" width="16.42578125" style="33" customWidth="1"/>
    <col min="5378" max="5378" width="2.85546875" style="33" customWidth="1"/>
    <col min="5379" max="5379" width="12.42578125" style="33" customWidth="1"/>
    <col min="5380" max="5626" width="9.140625" style="33"/>
    <col min="5627" max="5630" width="0" style="33" hidden="1" customWidth="1"/>
    <col min="5631" max="5631" width="49.140625" style="33" customWidth="1"/>
    <col min="5632" max="5633" width="16.42578125" style="33" customWidth="1"/>
    <col min="5634" max="5634" width="2.85546875" style="33" customWidth="1"/>
    <col min="5635" max="5635" width="12.42578125" style="33" customWidth="1"/>
    <col min="5636" max="5882" width="9.140625" style="33"/>
    <col min="5883" max="5886" width="0" style="33" hidden="1" customWidth="1"/>
    <col min="5887" max="5887" width="49.140625" style="33" customWidth="1"/>
    <col min="5888" max="5889" width="16.42578125" style="33" customWidth="1"/>
    <col min="5890" max="5890" width="2.85546875" style="33" customWidth="1"/>
    <col min="5891" max="5891" width="12.42578125" style="33" customWidth="1"/>
    <col min="5892" max="6138" width="9.140625" style="33"/>
    <col min="6139" max="6142" width="0" style="33" hidden="1" customWidth="1"/>
    <col min="6143" max="6143" width="49.140625" style="33" customWidth="1"/>
    <col min="6144" max="6145" width="16.42578125" style="33" customWidth="1"/>
    <col min="6146" max="6146" width="2.85546875" style="33" customWidth="1"/>
    <col min="6147" max="6147" width="12.42578125" style="33" customWidth="1"/>
    <col min="6148" max="6394" width="9.140625" style="33"/>
    <col min="6395" max="6398" width="0" style="33" hidden="1" customWidth="1"/>
    <col min="6399" max="6399" width="49.140625" style="33" customWidth="1"/>
    <col min="6400" max="6401" width="16.42578125" style="33" customWidth="1"/>
    <col min="6402" max="6402" width="2.85546875" style="33" customWidth="1"/>
    <col min="6403" max="6403" width="12.42578125" style="33" customWidth="1"/>
    <col min="6404" max="6650" width="9.140625" style="33"/>
    <col min="6651" max="6654" width="0" style="33" hidden="1" customWidth="1"/>
    <col min="6655" max="6655" width="49.140625" style="33" customWidth="1"/>
    <col min="6656" max="6657" width="16.42578125" style="33" customWidth="1"/>
    <col min="6658" max="6658" width="2.85546875" style="33" customWidth="1"/>
    <col min="6659" max="6659" width="12.42578125" style="33" customWidth="1"/>
    <col min="6660" max="6906" width="9.140625" style="33"/>
    <col min="6907" max="6910" width="0" style="33" hidden="1" customWidth="1"/>
    <col min="6911" max="6911" width="49.140625" style="33" customWidth="1"/>
    <col min="6912" max="6913" width="16.42578125" style="33" customWidth="1"/>
    <col min="6914" max="6914" width="2.85546875" style="33" customWidth="1"/>
    <col min="6915" max="6915" width="12.42578125" style="33" customWidth="1"/>
    <col min="6916" max="7162" width="9.140625" style="33"/>
    <col min="7163" max="7166" width="0" style="33" hidden="1" customWidth="1"/>
    <col min="7167" max="7167" width="49.140625" style="33" customWidth="1"/>
    <col min="7168" max="7169" width="16.42578125" style="33" customWidth="1"/>
    <col min="7170" max="7170" width="2.85546875" style="33" customWidth="1"/>
    <col min="7171" max="7171" width="12.42578125" style="33" customWidth="1"/>
    <col min="7172" max="7418" width="9.140625" style="33"/>
    <col min="7419" max="7422" width="0" style="33" hidden="1" customWidth="1"/>
    <col min="7423" max="7423" width="49.140625" style="33" customWidth="1"/>
    <col min="7424" max="7425" width="16.42578125" style="33" customWidth="1"/>
    <col min="7426" max="7426" width="2.85546875" style="33" customWidth="1"/>
    <col min="7427" max="7427" width="12.42578125" style="33" customWidth="1"/>
    <col min="7428" max="7674" width="9.140625" style="33"/>
    <col min="7675" max="7678" width="0" style="33" hidden="1" customWidth="1"/>
    <col min="7679" max="7679" width="49.140625" style="33" customWidth="1"/>
    <col min="7680" max="7681" width="16.42578125" style="33" customWidth="1"/>
    <col min="7682" max="7682" width="2.85546875" style="33" customWidth="1"/>
    <col min="7683" max="7683" width="12.42578125" style="33" customWidth="1"/>
    <col min="7684" max="7930" width="9.140625" style="33"/>
    <col min="7931" max="7934" width="0" style="33" hidden="1" customWidth="1"/>
    <col min="7935" max="7935" width="49.140625" style="33" customWidth="1"/>
    <col min="7936" max="7937" width="16.42578125" style="33" customWidth="1"/>
    <col min="7938" max="7938" width="2.85546875" style="33" customWidth="1"/>
    <col min="7939" max="7939" width="12.42578125" style="33" customWidth="1"/>
    <col min="7940" max="8186" width="9.140625" style="33"/>
    <col min="8187" max="8190" width="0" style="33" hidden="1" customWidth="1"/>
    <col min="8191" max="8191" width="49.140625" style="33" customWidth="1"/>
    <col min="8192" max="8193" width="16.42578125" style="33" customWidth="1"/>
    <col min="8194" max="8194" width="2.85546875" style="33" customWidth="1"/>
    <col min="8195" max="8195" width="12.42578125" style="33" customWidth="1"/>
    <col min="8196" max="8442" width="9.140625" style="33"/>
    <col min="8443" max="8446" width="0" style="33" hidden="1" customWidth="1"/>
    <col min="8447" max="8447" width="49.140625" style="33" customWidth="1"/>
    <col min="8448" max="8449" width="16.42578125" style="33" customWidth="1"/>
    <col min="8450" max="8450" width="2.85546875" style="33" customWidth="1"/>
    <col min="8451" max="8451" width="12.42578125" style="33" customWidth="1"/>
    <col min="8452" max="8698" width="9.140625" style="33"/>
    <col min="8699" max="8702" width="0" style="33" hidden="1" customWidth="1"/>
    <col min="8703" max="8703" width="49.140625" style="33" customWidth="1"/>
    <col min="8704" max="8705" width="16.42578125" style="33" customWidth="1"/>
    <col min="8706" max="8706" width="2.85546875" style="33" customWidth="1"/>
    <col min="8707" max="8707" width="12.42578125" style="33" customWidth="1"/>
    <col min="8708" max="8954" width="9.140625" style="33"/>
    <col min="8955" max="8958" width="0" style="33" hidden="1" customWidth="1"/>
    <col min="8959" max="8959" width="49.140625" style="33" customWidth="1"/>
    <col min="8960" max="8961" width="16.42578125" style="33" customWidth="1"/>
    <col min="8962" max="8962" width="2.85546875" style="33" customWidth="1"/>
    <col min="8963" max="8963" width="12.42578125" style="33" customWidth="1"/>
    <col min="8964" max="9210" width="9.140625" style="33"/>
    <col min="9211" max="9214" width="0" style="33" hidden="1" customWidth="1"/>
    <col min="9215" max="9215" width="49.140625" style="33" customWidth="1"/>
    <col min="9216" max="9217" width="16.42578125" style="33" customWidth="1"/>
    <col min="9218" max="9218" width="2.85546875" style="33" customWidth="1"/>
    <col min="9219" max="9219" width="12.42578125" style="33" customWidth="1"/>
    <col min="9220" max="9466" width="9.140625" style="33"/>
    <col min="9467" max="9470" width="0" style="33" hidden="1" customWidth="1"/>
    <col min="9471" max="9471" width="49.140625" style="33" customWidth="1"/>
    <col min="9472" max="9473" width="16.42578125" style="33" customWidth="1"/>
    <col min="9474" max="9474" width="2.85546875" style="33" customWidth="1"/>
    <col min="9475" max="9475" width="12.42578125" style="33" customWidth="1"/>
    <col min="9476" max="9722" width="9.140625" style="33"/>
    <col min="9723" max="9726" width="0" style="33" hidden="1" customWidth="1"/>
    <col min="9727" max="9727" width="49.140625" style="33" customWidth="1"/>
    <col min="9728" max="9729" width="16.42578125" style="33" customWidth="1"/>
    <col min="9730" max="9730" width="2.85546875" style="33" customWidth="1"/>
    <col min="9731" max="9731" width="12.42578125" style="33" customWidth="1"/>
    <col min="9732" max="9978" width="9.140625" style="33"/>
    <col min="9979" max="9982" width="0" style="33" hidden="1" customWidth="1"/>
    <col min="9983" max="9983" width="49.140625" style="33" customWidth="1"/>
    <col min="9984" max="9985" width="16.42578125" style="33" customWidth="1"/>
    <col min="9986" max="9986" width="2.85546875" style="33" customWidth="1"/>
    <col min="9987" max="9987" width="12.42578125" style="33" customWidth="1"/>
    <col min="9988" max="10234" width="9.140625" style="33"/>
    <col min="10235" max="10238" width="0" style="33" hidden="1" customWidth="1"/>
    <col min="10239" max="10239" width="49.140625" style="33" customWidth="1"/>
    <col min="10240" max="10241" width="16.42578125" style="33" customWidth="1"/>
    <col min="10242" max="10242" width="2.85546875" style="33" customWidth="1"/>
    <col min="10243" max="10243" width="12.42578125" style="33" customWidth="1"/>
    <col min="10244" max="10490" width="9.140625" style="33"/>
    <col min="10491" max="10494" width="0" style="33" hidden="1" customWidth="1"/>
    <col min="10495" max="10495" width="49.140625" style="33" customWidth="1"/>
    <col min="10496" max="10497" width="16.42578125" style="33" customWidth="1"/>
    <col min="10498" max="10498" width="2.85546875" style="33" customWidth="1"/>
    <col min="10499" max="10499" width="12.42578125" style="33" customWidth="1"/>
    <col min="10500" max="10746" width="9.140625" style="33"/>
    <col min="10747" max="10750" width="0" style="33" hidden="1" customWidth="1"/>
    <col min="10751" max="10751" width="49.140625" style="33" customWidth="1"/>
    <col min="10752" max="10753" width="16.42578125" style="33" customWidth="1"/>
    <col min="10754" max="10754" width="2.85546875" style="33" customWidth="1"/>
    <col min="10755" max="10755" width="12.42578125" style="33" customWidth="1"/>
    <col min="10756" max="11002" width="9.140625" style="33"/>
    <col min="11003" max="11006" width="0" style="33" hidden="1" customWidth="1"/>
    <col min="11007" max="11007" width="49.140625" style="33" customWidth="1"/>
    <col min="11008" max="11009" width="16.42578125" style="33" customWidth="1"/>
    <col min="11010" max="11010" width="2.85546875" style="33" customWidth="1"/>
    <col min="11011" max="11011" width="12.42578125" style="33" customWidth="1"/>
    <col min="11012" max="11258" width="9.140625" style="33"/>
    <col min="11259" max="11262" width="0" style="33" hidden="1" customWidth="1"/>
    <col min="11263" max="11263" width="49.140625" style="33" customWidth="1"/>
    <col min="11264" max="11265" width="16.42578125" style="33" customWidth="1"/>
    <col min="11266" max="11266" width="2.85546875" style="33" customWidth="1"/>
    <col min="11267" max="11267" width="12.42578125" style="33" customWidth="1"/>
    <col min="11268" max="11514" width="9.140625" style="33"/>
    <col min="11515" max="11518" width="0" style="33" hidden="1" customWidth="1"/>
    <col min="11519" max="11519" width="49.140625" style="33" customWidth="1"/>
    <col min="11520" max="11521" width="16.42578125" style="33" customWidth="1"/>
    <col min="11522" max="11522" width="2.85546875" style="33" customWidth="1"/>
    <col min="11523" max="11523" width="12.42578125" style="33" customWidth="1"/>
    <col min="11524" max="11770" width="9.140625" style="33"/>
    <col min="11771" max="11774" width="0" style="33" hidden="1" customWidth="1"/>
    <col min="11775" max="11775" width="49.140625" style="33" customWidth="1"/>
    <col min="11776" max="11777" width="16.42578125" style="33" customWidth="1"/>
    <col min="11778" max="11778" width="2.85546875" style="33" customWidth="1"/>
    <col min="11779" max="11779" width="12.42578125" style="33" customWidth="1"/>
    <col min="11780" max="12026" width="9.140625" style="33"/>
    <col min="12027" max="12030" width="0" style="33" hidden="1" customWidth="1"/>
    <col min="12031" max="12031" width="49.140625" style="33" customWidth="1"/>
    <col min="12032" max="12033" width="16.42578125" style="33" customWidth="1"/>
    <col min="12034" max="12034" width="2.85546875" style="33" customWidth="1"/>
    <col min="12035" max="12035" width="12.42578125" style="33" customWidth="1"/>
    <col min="12036" max="12282" width="9.140625" style="33"/>
    <col min="12283" max="12286" width="0" style="33" hidden="1" customWidth="1"/>
    <col min="12287" max="12287" width="49.140625" style="33" customWidth="1"/>
    <col min="12288" max="12289" width="16.42578125" style="33" customWidth="1"/>
    <col min="12290" max="12290" width="2.85546875" style="33" customWidth="1"/>
    <col min="12291" max="12291" width="12.42578125" style="33" customWidth="1"/>
    <col min="12292" max="12538" width="9.140625" style="33"/>
    <col min="12539" max="12542" width="0" style="33" hidden="1" customWidth="1"/>
    <col min="12543" max="12543" width="49.140625" style="33" customWidth="1"/>
    <col min="12544" max="12545" width="16.42578125" style="33" customWidth="1"/>
    <col min="12546" max="12546" width="2.85546875" style="33" customWidth="1"/>
    <col min="12547" max="12547" width="12.42578125" style="33" customWidth="1"/>
    <col min="12548" max="12794" width="9.140625" style="33"/>
    <col min="12795" max="12798" width="0" style="33" hidden="1" customWidth="1"/>
    <col min="12799" max="12799" width="49.140625" style="33" customWidth="1"/>
    <col min="12800" max="12801" width="16.42578125" style="33" customWidth="1"/>
    <col min="12802" max="12802" width="2.85546875" style="33" customWidth="1"/>
    <col min="12803" max="12803" width="12.42578125" style="33" customWidth="1"/>
    <col min="12804" max="13050" width="9.140625" style="33"/>
    <col min="13051" max="13054" width="0" style="33" hidden="1" customWidth="1"/>
    <col min="13055" max="13055" width="49.140625" style="33" customWidth="1"/>
    <col min="13056" max="13057" width="16.42578125" style="33" customWidth="1"/>
    <col min="13058" max="13058" width="2.85546875" style="33" customWidth="1"/>
    <col min="13059" max="13059" width="12.42578125" style="33" customWidth="1"/>
    <col min="13060" max="13306" width="9.140625" style="33"/>
    <col min="13307" max="13310" width="0" style="33" hidden="1" customWidth="1"/>
    <col min="13311" max="13311" width="49.140625" style="33" customWidth="1"/>
    <col min="13312" max="13313" width="16.42578125" style="33" customWidth="1"/>
    <col min="13314" max="13314" width="2.85546875" style="33" customWidth="1"/>
    <col min="13315" max="13315" width="12.42578125" style="33" customWidth="1"/>
    <col min="13316" max="13562" width="9.140625" style="33"/>
    <col min="13563" max="13566" width="0" style="33" hidden="1" customWidth="1"/>
    <col min="13567" max="13567" width="49.140625" style="33" customWidth="1"/>
    <col min="13568" max="13569" width="16.42578125" style="33" customWidth="1"/>
    <col min="13570" max="13570" width="2.85546875" style="33" customWidth="1"/>
    <col min="13571" max="13571" width="12.42578125" style="33" customWidth="1"/>
    <col min="13572" max="13818" width="9.140625" style="33"/>
    <col min="13819" max="13822" width="0" style="33" hidden="1" customWidth="1"/>
    <col min="13823" max="13823" width="49.140625" style="33" customWidth="1"/>
    <col min="13824" max="13825" width="16.42578125" style="33" customWidth="1"/>
    <col min="13826" max="13826" width="2.85546875" style="33" customWidth="1"/>
    <col min="13827" max="13827" width="12.42578125" style="33" customWidth="1"/>
    <col min="13828" max="14074" width="9.140625" style="33"/>
    <col min="14075" max="14078" width="0" style="33" hidden="1" customWidth="1"/>
    <col min="14079" max="14079" width="49.140625" style="33" customWidth="1"/>
    <col min="14080" max="14081" width="16.42578125" style="33" customWidth="1"/>
    <col min="14082" max="14082" width="2.85546875" style="33" customWidth="1"/>
    <col min="14083" max="14083" width="12.42578125" style="33" customWidth="1"/>
    <col min="14084" max="14330" width="9.140625" style="33"/>
    <col min="14331" max="14334" width="0" style="33" hidden="1" customWidth="1"/>
    <col min="14335" max="14335" width="49.140625" style="33" customWidth="1"/>
    <col min="14336" max="14337" width="16.42578125" style="33" customWidth="1"/>
    <col min="14338" max="14338" width="2.85546875" style="33" customWidth="1"/>
    <col min="14339" max="14339" width="12.42578125" style="33" customWidth="1"/>
    <col min="14340" max="14586" width="9.140625" style="33"/>
    <col min="14587" max="14590" width="0" style="33" hidden="1" customWidth="1"/>
    <col min="14591" max="14591" width="49.140625" style="33" customWidth="1"/>
    <col min="14592" max="14593" width="16.42578125" style="33" customWidth="1"/>
    <col min="14594" max="14594" width="2.85546875" style="33" customWidth="1"/>
    <col min="14595" max="14595" width="12.42578125" style="33" customWidth="1"/>
    <col min="14596" max="14842" width="9.140625" style="33"/>
    <col min="14843" max="14846" width="0" style="33" hidden="1" customWidth="1"/>
    <col min="14847" max="14847" width="49.140625" style="33" customWidth="1"/>
    <col min="14848" max="14849" width="16.42578125" style="33" customWidth="1"/>
    <col min="14850" max="14850" width="2.85546875" style="33" customWidth="1"/>
    <col min="14851" max="14851" width="12.42578125" style="33" customWidth="1"/>
    <col min="14852" max="15098" width="9.140625" style="33"/>
    <col min="15099" max="15102" width="0" style="33" hidden="1" customWidth="1"/>
    <col min="15103" max="15103" width="49.140625" style="33" customWidth="1"/>
    <col min="15104" max="15105" width="16.42578125" style="33" customWidth="1"/>
    <col min="15106" max="15106" width="2.85546875" style="33" customWidth="1"/>
    <col min="15107" max="15107" width="12.42578125" style="33" customWidth="1"/>
    <col min="15108" max="15354" width="9.140625" style="33"/>
    <col min="15355" max="15358" width="0" style="33" hidden="1" customWidth="1"/>
    <col min="15359" max="15359" width="49.140625" style="33" customWidth="1"/>
    <col min="15360" max="15361" width="16.42578125" style="33" customWidth="1"/>
    <col min="15362" max="15362" width="2.85546875" style="33" customWidth="1"/>
    <col min="15363" max="15363" width="12.42578125" style="33" customWidth="1"/>
    <col min="15364" max="15610" width="9.140625" style="33"/>
    <col min="15611" max="15614" width="0" style="33" hidden="1" customWidth="1"/>
    <col min="15615" max="15615" width="49.140625" style="33" customWidth="1"/>
    <col min="15616" max="15617" width="16.42578125" style="33" customWidth="1"/>
    <col min="15618" max="15618" width="2.85546875" style="33" customWidth="1"/>
    <col min="15619" max="15619" width="12.42578125" style="33" customWidth="1"/>
    <col min="15620" max="15866" width="9.140625" style="33"/>
    <col min="15867" max="15870" width="0" style="33" hidden="1" customWidth="1"/>
    <col min="15871" max="15871" width="49.140625" style="33" customWidth="1"/>
    <col min="15872" max="15873" width="16.42578125" style="33" customWidth="1"/>
    <col min="15874" max="15874" width="2.85546875" style="33" customWidth="1"/>
    <col min="15875" max="15875" width="12.42578125" style="33" customWidth="1"/>
    <col min="15876" max="16122" width="9.140625" style="33"/>
    <col min="16123" max="16126" width="0" style="33" hidden="1" customWidth="1"/>
    <col min="16127" max="16127" width="49.140625" style="33" customWidth="1"/>
    <col min="16128" max="16129" width="16.42578125" style="33" customWidth="1"/>
    <col min="16130" max="16130" width="2.85546875" style="33" customWidth="1"/>
    <col min="16131" max="16131" width="12.42578125" style="33" customWidth="1"/>
    <col min="16132" max="16384" width="9.140625" style="33"/>
  </cols>
  <sheetData>
    <row r="1" spans="1:7" ht="15.75" x14ac:dyDescent="0.25">
      <c r="A1" s="33" t="s">
        <v>141</v>
      </c>
      <c r="E1" s="30" t="s">
        <v>141</v>
      </c>
      <c r="G1" s="119"/>
    </row>
    <row r="2" spans="1:7" customFormat="1" ht="15" x14ac:dyDescent="0.25">
      <c r="E2" s="2" t="s">
        <v>128</v>
      </c>
      <c r="G2" s="119" t="s">
        <v>124</v>
      </c>
    </row>
    <row r="3" spans="1:7" x14ac:dyDescent="0.2">
      <c r="E3" s="70"/>
    </row>
    <row r="4" spans="1:7" ht="13.5" thickBot="1" x14ac:dyDescent="0.25"/>
    <row r="5" spans="1:7" ht="13.5" customHeight="1" thickTop="1" x14ac:dyDescent="0.2">
      <c r="A5" s="71"/>
      <c r="B5" s="72"/>
      <c r="C5" s="72"/>
      <c r="D5" s="73"/>
      <c r="E5" s="314" t="s">
        <v>0</v>
      </c>
      <c r="F5" s="308" t="s">
        <v>170</v>
      </c>
      <c r="G5" s="311" t="s">
        <v>171</v>
      </c>
    </row>
    <row r="6" spans="1:7" ht="27.75" customHeight="1" x14ac:dyDescent="0.2">
      <c r="A6" s="74" t="s">
        <v>4</v>
      </c>
      <c r="B6" s="75" t="s">
        <v>3</v>
      </c>
      <c r="C6" s="76" t="s">
        <v>2</v>
      </c>
      <c r="D6" s="192" t="s">
        <v>142</v>
      </c>
      <c r="E6" s="315"/>
      <c r="F6" s="309"/>
      <c r="G6" s="312"/>
    </row>
    <row r="7" spans="1:7" ht="54.75" customHeight="1" thickBot="1" x14ac:dyDescent="0.25">
      <c r="A7" s="77"/>
      <c r="B7" s="78"/>
      <c r="C7" s="79"/>
      <c r="D7" s="80"/>
      <c r="E7" s="315"/>
      <c r="F7" s="309"/>
      <c r="G7" s="312"/>
    </row>
    <row r="8" spans="1:7" ht="15.75" customHeight="1" thickBot="1" x14ac:dyDescent="0.25">
      <c r="A8" s="123"/>
      <c r="B8" s="124"/>
      <c r="C8" s="125"/>
      <c r="D8" s="126"/>
      <c r="E8" s="316"/>
      <c r="F8" s="310"/>
      <c r="G8" s="313"/>
    </row>
    <row r="9" spans="1:7" s="85" customFormat="1" ht="13.5" thickTop="1" x14ac:dyDescent="0.2">
      <c r="A9" s="81">
        <v>30003001601</v>
      </c>
      <c r="B9" s="82">
        <v>3314</v>
      </c>
      <c r="C9" s="83" t="s">
        <v>1</v>
      </c>
      <c r="D9" s="84">
        <v>5331</v>
      </c>
      <c r="E9" s="100" t="s">
        <v>123</v>
      </c>
      <c r="F9" s="39">
        <v>28863</v>
      </c>
      <c r="G9" s="103">
        <v>92.53</v>
      </c>
    </row>
    <row r="10" spans="1:7" s="85" customFormat="1" x14ac:dyDescent="0.2">
      <c r="A10" s="86">
        <v>30003001602</v>
      </c>
      <c r="B10" s="87">
        <v>3315</v>
      </c>
      <c r="C10" s="88" t="str">
        <f t="shared" ref="C10:D10" si="0">C9</f>
        <v>00006</v>
      </c>
      <c r="D10" s="89">
        <f t="shared" si="0"/>
        <v>5331</v>
      </c>
      <c r="E10" s="101" t="s">
        <v>140</v>
      </c>
      <c r="F10" s="27">
        <v>22545</v>
      </c>
      <c r="G10" s="104">
        <v>68.3</v>
      </c>
    </row>
    <row r="11" spans="1:7" s="85" customFormat="1" x14ac:dyDescent="0.2">
      <c r="A11" s="86"/>
      <c r="B11" s="87"/>
      <c r="C11" s="88"/>
      <c r="D11" s="89"/>
      <c r="E11" s="102" t="s">
        <v>120</v>
      </c>
      <c r="F11" s="28">
        <v>4343</v>
      </c>
      <c r="G11" s="106">
        <v>12</v>
      </c>
    </row>
    <row r="12" spans="1:7" s="95" customFormat="1" x14ac:dyDescent="0.2">
      <c r="A12" s="90">
        <v>30003001604</v>
      </c>
      <c r="B12" s="91">
        <v>3315</v>
      </c>
      <c r="C12" s="92" t="e">
        <f>#REF!</f>
        <v>#REF!</v>
      </c>
      <c r="D12" s="93" t="e">
        <f>#REF!</f>
        <v>#REF!</v>
      </c>
      <c r="E12" s="101" t="s">
        <v>117</v>
      </c>
      <c r="F12" s="107">
        <v>9608</v>
      </c>
      <c r="G12" s="94">
        <v>27.5</v>
      </c>
    </row>
    <row r="13" spans="1:7" s="95" customFormat="1" x14ac:dyDescent="0.2">
      <c r="A13" s="90">
        <v>30003001606</v>
      </c>
      <c r="B13" s="91">
        <v>3315</v>
      </c>
      <c r="C13" s="92" t="e">
        <f>#REF!</f>
        <v>#REF!</v>
      </c>
      <c r="D13" s="93" t="e">
        <f>#REF!</f>
        <v>#REF!</v>
      </c>
      <c r="E13" s="101" t="s">
        <v>118</v>
      </c>
      <c r="F13" s="107">
        <v>15980</v>
      </c>
      <c r="G13" s="94">
        <v>49.39</v>
      </c>
    </row>
    <row r="14" spans="1:7" s="85" customFormat="1" ht="15" customHeight="1" x14ac:dyDescent="0.2">
      <c r="A14" s="86">
        <v>30003001607</v>
      </c>
      <c r="B14" s="87">
        <v>3315</v>
      </c>
      <c r="C14" s="88" t="e">
        <f>C13</f>
        <v>#REF!</v>
      </c>
      <c r="D14" s="89" t="e">
        <f>D13</f>
        <v>#REF!</v>
      </c>
      <c r="E14" s="101" t="s">
        <v>119</v>
      </c>
      <c r="F14" s="27">
        <v>15370</v>
      </c>
      <c r="G14" s="104">
        <v>46.98</v>
      </c>
    </row>
    <row r="15" spans="1:7" s="85" customFormat="1" ht="15.75" customHeight="1" thickBot="1" x14ac:dyDescent="0.25">
      <c r="A15" s="90">
        <v>30003001608</v>
      </c>
      <c r="B15" s="91">
        <v>3315</v>
      </c>
      <c r="C15" s="92" t="e">
        <f>#REF!</f>
        <v>#REF!</v>
      </c>
      <c r="D15" s="93" t="e">
        <f>#REF!</f>
        <v>#REF!</v>
      </c>
      <c r="E15" s="101" t="s">
        <v>116</v>
      </c>
      <c r="F15" s="107">
        <v>14430</v>
      </c>
      <c r="G15" s="105">
        <v>40</v>
      </c>
    </row>
    <row r="16" spans="1:7" s="99" customFormat="1" ht="23.25" customHeight="1" thickBot="1" x14ac:dyDescent="0.3">
      <c r="A16" s="96"/>
      <c r="B16" s="97"/>
      <c r="C16" s="97"/>
      <c r="D16" s="98"/>
      <c r="E16" s="168" t="s">
        <v>131</v>
      </c>
      <c r="F16" s="130">
        <f>SUM(F9:F15)</f>
        <v>111139</v>
      </c>
      <c r="G16" s="130">
        <f>SUM(G9:G15)</f>
        <v>336.7</v>
      </c>
    </row>
    <row r="17" spans="5:7" ht="13.5" thickTop="1" x14ac:dyDescent="0.2">
      <c r="F17" s="163"/>
    </row>
    <row r="18" spans="5:7" x14ac:dyDescent="0.2">
      <c r="E18" s="306"/>
      <c r="F18" s="279"/>
      <c r="G18" s="279"/>
    </row>
    <row r="19" spans="5:7" x14ac:dyDescent="0.2">
      <c r="E19" s="279"/>
      <c r="F19" s="279"/>
      <c r="G19" s="279"/>
    </row>
    <row r="20" spans="5:7" x14ac:dyDescent="0.2">
      <c r="E20" s="307"/>
      <c r="F20" s="266"/>
      <c r="G20" s="266"/>
    </row>
    <row r="21" spans="5:7" ht="15" customHeight="1" x14ac:dyDescent="0.2">
      <c r="E21" s="266"/>
      <c r="F21" s="266"/>
      <c r="G21" s="266"/>
    </row>
    <row r="22" spans="5:7" x14ac:dyDescent="0.2">
      <c r="E22" s="279"/>
      <c r="F22" s="279"/>
      <c r="G22" s="279"/>
    </row>
  </sheetData>
  <mergeCells count="5">
    <mergeCell ref="E18:G19"/>
    <mergeCell ref="E20:G22"/>
    <mergeCell ref="F5:F8"/>
    <mergeCell ref="G5:G8"/>
    <mergeCell ref="E5:E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firstPageNumber="139" orientation="portrait" useFirstPageNumber="1" r:id="rId1"/>
  <headerFooter>
    <oddFooter>&amp;L&amp;"Arial,Kurzíva"Zastupitelstvo Olomouckého kraje 16-12-2019
7. - Rozpočet Olomouckého kraje 2020 - návrh rozpočtu
Příloha č. 7: Závazné ukazatele příspěvkových organizací &amp;R&amp;"Arial,Kurzíva"Strana &amp;P (Celkem 140)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21"/>
  <sheetViews>
    <sheetView tabSelected="1" view="pageBreakPreview" topLeftCell="E1" zoomScaleNormal="110" zoomScaleSheetLayoutView="100" workbookViewId="0">
      <selection activeCell="L7" sqref="L7"/>
    </sheetView>
  </sheetViews>
  <sheetFormatPr defaultRowHeight="12.75" x14ac:dyDescent="0.2"/>
  <cols>
    <col min="1" max="1" width="5.140625" style="1" hidden="1" customWidth="1"/>
    <col min="2" max="2" width="6.42578125" style="1" hidden="1" customWidth="1"/>
    <col min="3" max="3" width="1.28515625" style="1" hidden="1" customWidth="1"/>
    <col min="4" max="4" width="1.85546875" style="1" hidden="1" customWidth="1"/>
    <col min="5" max="5" width="72.5703125" style="1" customWidth="1"/>
    <col min="6" max="7" width="15.7109375" customWidth="1"/>
  </cols>
  <sheetData>
    <row r="1" spans="1:7" ht="15" customHeight="1" x14ac:dyDescent="0.25">
      <c r="A1" t="s">
        <v>141</v>
      </c>
      <c r="B1"/>
      <c r="C1"/>
      <c r="D1"/>
      <c r="E1" s="30" t="s">
        <v>141</v>
      </c>
      <c r="G1" s="119"/>
    </row>
    <row r="2" spans="1:7" ht="15" x14ac:dyDescent="0.25">
      <c r="A2"/>
      <c r="B2"/>
      <c r="C2"/>
      <c r="D2"/>
      <c r="E2" s="2" t="s">
        <v>129</v>
      </c>
      <c r="G2" s="164" t="s">
        <v>124</v>
      </c>
    </row>
    <row r="3" spans="1:7" x14ac:dyDescent="0.2">
      <c r="A3"/>
      <c r="B3"/>
      <c r="C3"/>
      <c r="D3"/>
      <c r="E3"/>
    </row>
    <row r="4" spans="1:7" ht="13.5" thickBot="1" x14ac:dyDescent="0.25">
      <c r="A4"/>
      <c r="B4"/>
      <c r="C4"/>
      <c r="D4"/>
      <c r="E4"/>
    </row>
    <row r="5" spans="1:7" ht="32.25" customHeight="1" thickTop="1" x14ac:dyDescent="0.2">
      <c r="A5" s="3"/>
      <c r="B5" s="4"/>
      <c r="C5" s="4"/>
      <c r="D5" s="4"/>
      <c r="E5" s="151"/>
      <c r="F5" s="308" t="s">
        <v>172</v>
      </c>
      <c r="G5" s="311" t="s">
        <v>171</v>
      </c>
    </row>
    <row r="6" spans="1:7" ht="20.100000000000001" customHeight="1" x14ac:dyDescent="0.2">
      <c r="A6" s="5" t="s">
        <v>4</v>
      </c>
      <c r="B6" s="6" t="s">
        <v>3</v>
      </c>
      <c r="C6" s="7" t="s">
        <v>2</v>
      </c>
      <c r="D6" s="191" t="s">
        <v>142</v>
      </c>
      <c r="E6" s="152" t="s">
        <v>0</v>
      </c>
      <c r="F6" s="309"/>
      <c r="G6" s="312"/>
    </row>
    <row r="7" spans="1:7" ht="42" customHeight="1" thickBot="1" x14ac:dyDescent="0.25">
      <c r="A7" s="8"/>
      <c r="B7" s="9"/>
      <c r="C7" s="10"/>
      <c r="D7" s="10"/>
      <c r="E7" s="153"/>
      <c r="F7" s="309"/>
      <c r="G7" s="312"/>
    </row>
    <row r="8" spans="1:7" ht="14.25" customHeight="1" thickBot="1" x14ac:dyDescent="0.25">
      <c r="A8" s="120"/>
      <c r="B8" s="121"/>
      <c r="C8" s="122"/>
      <c r="D8" s="122"/>
      <c r="E8" s="154"/>
      <c r="F8" s="310"/>
      <c r="G8" s="313"/>
    </row>
    <row r="9" spans="1:7" ht="20.25" customHeight="1" thickTop="1" x14ac:dyDescent="0.2">
      <c r="A9" s="11">
        <v>30005001700</v>
      </c>
      <c r="B9" s="12">
        <v>3523</v>
      </c>
      <c r="C9" s="13" t="s">
        <v>1</v>
      </c>
      <c r="D9" s="21">
        <v>5331</v>
      </c>
      <c r="E9" s="24" t="s">
        <v>5</v>
      </c>
      <c r="F9" s="110">
        <v>188731</v>
      </c>
      <c r="G9" s="112">
        <v>415.46</v>
      </c>
    </row>
    <row r="10" spans="1:7" ht="20.25" hidden="1" customHeight="1" x14ac:dyDescent="0.2">
      <c r="A10" s="14">
        <v>30005001701</v>
      </c>
      <c r="B10" s="15">
        <v>3523</v>
      </c>
      <c r="C10" s="16" t="str">
        <f t="shared" ref="C10:D12" si="0">C9</f>
        <v>00006</v>
      </c>
      <c r="D10" s="22">
        <f t="shared" si="0"/>
        <v>5331</v>
      </c>
      <c r="E10" s="25" t="s">
        <v>121</v>
      </c>
      <c r="F10" s="111"/>
      <c r="G10" s="113"/>
    </row>
    <row r="11" spans="1:7" ht="20.25" customHeight="1" x14ac:dyDescent="0.2">
      <c r="A11" s="14">
        <v>30005001702</v>
      </c>
      <c r="B11" s="15">
        <v>3529</v>
      </c>
      <c r="C11" s="16" t="str">
        <f t="shared" si="0"/>
        <v>00006</v>
      </c>
      <c r="D11" s="22">
        <f t="shared" si="0"/>
        <v>5331</v>
      </c>
      <c r="E11" s="25" t="s">
        <v>8</v>
      </c>
      <c r="F11" s="111">
        <v>35974</v>
      </c>
      <c r="G11" s="113">
        <v>90.3</v>
      </c>
    </row>
    <row r="12" spans="1:7" ht="20.25" hidden="1" customHeight="1" x14ac:dyDescent="0.2">
      <c r="A12" s="14">
        <v>30005001703</v>
      </c>
      <c r="B12" s="15">
        <v>3529</v>
      </c>
      <c r="C12" s="16" t="str">
        <f t="shared" si="0"/>
        <v>00006</v>
      </c>
      <c r="D12" s="22">
        <f t="shared" si="0"/>
        <v>5331</v>
      </c>
      <c r="E12" s="25" t="s">
        <v>6</v>
      </c>
      <c r="F12" s="111"/>
      <c r="G12" s="113"/>
    </row>
    <row r="13" spans="1:7" ht="20.25" customHeight="1" thickBot="1" x14ac:dyDescent="0.25">
      <c r="A13" s="11">
        <v>30005001704</v>
      </c>
      <c r="B13" s="17">
        <v>3533</v>
      </c>
      <c r="C13" s="18" t="str">
        <f>C10</f>
        <v>00006</v>
      </c>
      <c r="D13" s="23">
        <f>D11</f>
        <v>5331</v>
      </c>
      <c r="E13" s="26" t="s">
        <v>7</v>
      </c>
      <c r="F13" s="111">
        <v>225499</v>
      </c>
      <c r="G13" s="114">
        <v>347.81</v>
      </c>
    </row>
    <row r="14" spans="1:7" ht="24.95" customHeight="1" thickBot="1" x14ac:dyDescent="0.3">
      <c r="A14" s="19"/>
      <c r="B14" s="20"/>
      <c r="C14" s="20"/>
      <c r="D14" s="20"/>
      <c r="E14" s="167" t="s">
        <v>132</v>
      </c>
      <c r="F14" s="155">
        <f t="shared" ref="F14:G14" si="1">SUM(F9:F13)</f>
        <v>450204</v>
      </c>
      <c r="G14" s="150">
        <f t="shared" si="1"/>
        <v>853.56999999999994</v>
      </c>
    </row>
    <row r="15" spans="1:7" ht="13.5" thickTop="1" x14ac:dyDescent="0.2"/>
    <row r="16" spans="1:7" x14ac:dyDescent="0.2">
      <c r="E16" s="29"/>
    </row>
    <row r="17" spans="6:6" x14ac:dyDescent="0.2">
      <c r="F17" s="118"/>
    </row>
    <row r="19" spans="6:6" hidden="1" x14ac:dyDescent="0.2"/>
    <row r="20" spans="6:6" hidden="1" x14ac:dyDescent="0.2"/>
    <row r="21" spans="6:6" hidden="1" x14ac:dyDescent="0.2"/>
  </sheetData>
  <sheetProtection selectLockedCells="1"/>
  <mergeCells count="2">
    <mergeCell ref="F5:F8"/>
    <mergeCell ref="G5:G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firstPageNumber="140" orientation="portrait" useFirstPageNumber="1" r:id="rId1"/>
  <headerFooter>
    <oddFooter>&amp;L&amp;"Arial,Kurzíva"Zastupitelstvo Olomouckého kraje 16-12-2019
7. - Rozpočet Olomouckého kraje 2020 - návrh rozpočtu
Příloha č. 7: Závazné ukazatele příspěvkových organizací &amp;R&amp;"Arial,Kurzíva"Strana &amp;P (Celkem 140)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6</vt:i4>
      </vt:variant>
    </vt:vector>
  </HeadingPairs>
  <TitlesOfParts>
    <vt:vector size="11" baseType="lpstr">
      <vt:lpstr>Příloha a)</vt:lpstr>
      <vt:lpstr>Příloha b) </vt:lpstr>
      <vt:lpstr>Příloha c)</vt:lpstr>
      <vt:lpstr>Příloha d)</vt:lpstr>
      <vt:lpstr>Příloha e)</vt:lpstr>
      <vt:lpstr>'Příloha a)'!Názvy_tisku</vt:lpstr>
      <vt:lpstr>'Příloha e)'!Názvy_tisku</vt:lpstr>
      <vt:lpstr>'Příloha a)'!Oblast_tisku</vt:lpstr>
      <vt:lpstr>'Příloha b) '!Oblast_tisku</vt:lpstr>
      <vt:lpstr>'Příloha c)'!Oblast_tisku</vt:lpstr>
      <vt:lpstr>'Příloha d)'!Oblast_tisku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Dostalová Anna</dc:creator>
  <cp:lastModifiedBy>Balabuch Petr</cp:lastModifiedBy>
  <cp:lastPrinted>2019-11-19T11:31:53Z</cp:lastPrinted>
  <dcterms:created xsi:type="dcterms:W3CDTF">2010-12-21T14:19:56Z</dcterms:created>
  <dcterms:modified xsi:type="dcterms:W3CDTF">2019-11-25T13:33:33Z</dcterms:modified>
</cp:coreProperties>
</file>